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D:\ecommerce-distributed-local\"/>
    </mc:Choice>
  </mc:AlternateContent>
  <xr:revisionPtr revIDLastSave="0" documentId="13_ncr:1_{955CFBDE-DEC4-472C-812D-67D53E42084C}" xr6:coauthVersionLast="47" xr6:coauthVersionMax="47" xr10:uidLastSave="{00000000-0000-0000-0000-000000000000}"/>
  <bookViews>
    <workbookView xWindow="-110" yWindow="-110" windowWidth="25820" windowHeight="15500" tabRatio="801" activeTab="4" xr2:uid="{00000000-000D-0000-FFFF-FFFF00000000}"/>
  </bookViews>
  <sheets>
    <sheet name="Cover page" sheetId="3" r:id="rId1"/>
    <sheet name="Glossary" sheetId="13" state="hidden" r:id="rId2"/>
    <sheet name="Glossary_final" sheetId="15" r:id="rId3"/>
    <sheet name="Function Test Cases_" sheetId="16" r:id="rId4"/>
    <sheet name="Security_Performanc Test Cases" sheetId="20" r:id="rId5"/>
    <sheet name="Performance  Test Cases(Basic L" sheetId="23" r:id="rId6"/>
    <sheet name="Fault Tolerance Test Cases" sheetId="10" r:id="rId7"/>
  </sheets>
  <definedNames>
    <definedName name="_Toc506113793" localSheetId="0">'Cover page'!$B$16</definedName>
    <definedName nam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23" l="1"/>
  <c r="G5" i="23"/>
  <c r="G4" i="23"/>
  <c r="G3" i="23"/>
  <c r="G2" i="23"/>
  <c r="G6" i="16"/>
  <c r="G5" i="16"/>
  <c r="G4" i="16"/>
  <c r="G3" i="16"/>
  <c r="G2" i="16"/>
  <c r="G6" i="20"/>
  <c r="G5" i="20"/>
  <c r="G4" i="20"/>
  <c r="G3" i="20"/>
  <c r="G2" i="20"/>
  <c r="H6" i="10"/>
  <c r="H5" i="10"/>
  <c r="H4" i="10"/>
  <c r="H3" i="10"/>
  <c r="H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A7" authorId="0" shapeId="0" xr:uid="{1E8E9FBE-0F40-4EFA-84F4-AD14E3D6E00B}">
      <text>
        <r>
          <rPr>
            <b/>
            <sz val="8"/>
            <color indexed="81"/>
            <rFont val="Tahoma"/>
            <family val="2"/>
          </rPr>
          <t>DUCHU:</t>
        </r>
        <r>
          <rPr>
            <sz val="8"/>
            <color indexed="81"/>
            <rFont val="Tahoma"/>
            <family val="2"/>
          </rPr>
          <t xml:space="preserve">
Use this column to group test cases. If no goup is identified, hide this column.</t>
        </r>
      </text>
    </comment>
    <comment ref="B7" authorId="0" shapeId="0" xr:uid="{A8149933-B2F5-46C4-8D97-EF5260ABEBB7}">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C7" authorId="0" shapeId="0" xr:uid="{AE6489CA-91F7-4210-8C78-036D8938CD6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D7" authorId="0" shapeId="0" xr:uid="{43D1FD15-8AC6-4256-BD64-603B70BFF812}">
      <text>
        <r>
          <rPr>
            <b/>
            <sz val="8"/>
            <color indexed="81"/>
            <rFont val="Tahoma"/>
            <family val="2"/>
          </rPr>
          <t>DUCHU:</t>
        </r>
        <r>
          <rPr>
            <sz val="8"/>
            <color indexed="81"/>
            <rFont val="Tahoma"/>
            <family val="2"/>
          </rPr>
          <t xml:space="preserve">
Ignore this column (hide the columns) if test procedures are not required</t>
        </r>
      </text>
    </comment>
    <comment ref="F7" authorId="0" shapeId="0" xr:uid="{4A348CD6-AC13-4799-AA41-19385DEF21B1}">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G7" authorId="0" shapeId="0" xr:uid="{EF623DBF-F1AB-430F-9F9A-CDD82F6B2F22}">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D8" authorId="0" shapeId="0" xr:uid="{7F7300DE-D7C9-4400-ADC2-227778B28192}">
      <text>
        <r>
          <rPr>
            <b/>
            <sz val="8"/>
            <color indexed="81"/>
            <rFont val="Tahoma"/>
            <family val="2"/>
          </rPr>
          <t>DUCHU:</t>
        </r>
        <r>
          <rPr>
            <sz val="8"/>
            <color indexed="81"/>
            <rFont val="Tahoma"/>
            <family val="2"/>
          </rPr>
          <t xml:space="preserve">
- It is recommended to use 1 row for a step.</t>
        </r>
      </text>
    </comment>
    <comment ref="E8" authorId="0" shapeId="0" xr:uid="{042FC060-1D38-4C40-8BCD-A866068C5711}">
      <text>
        <r>
          <rPr>
            <b/>
            <sz val="8"/>
            <color indexed="81"/>
            <rFont val="Tahoma"/>
            <family val="2"/>
          </rPr>
          <t>DUCHU:</t>
        </r>
        <r>
          <rPr>
            <sz val="8"/>
            <color indexed="81"/>
            <rFont val="Tahoma"/>
            <family val="2"/>
          </rPr>
          <t xml:space="preserve">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A7" authorId="0" shapeId="0" xr:uid="{D4E12918-3611-4D54-955E-DAFA7A67DBEB}">
      <text>
        <r>
          <rPr>
            <b/>
            <sz val="8"/>
            <color indexed="81"/>
            <rFont val="Tahoma"/>
            <family val="2"/>
          </rPr>
          <t>DUCHU:</t>
        </r>
        <r>
          <rPr>
            <sz val="8"/>
            <color indexed="81"/>
            <rFont val="Tahoma"/>
            <family val="2"/>
          </rPr>
          <t xml:space="preserve">
Use this column to group test cases. If no goup is identified, hide this column.</t>
        </r>
      </text>
    </comment>
    <comment ref="B7" authorId="0" shapeId="0" xr:uid="{4D792C97-EC77-4C45-B245-ADE6393C7FFD}">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C7" authorId="0" shapeId="0" xr:uid="{E9C6FA79-C10B-4353-BE4D-F885EC03B41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D7" authorId="0" shapeId="0" xr:uid="{75A22665-FB38-4668-87AE-5C5FA6FA1A38}">
      <text>
        <r>
          <rPr>
            <b/>
            <sz val="8"/>
            <color indexed="81"/>
            <rFont val="Tahoma"/>
            <family val="2"/>
          </rPr>
          <t>DUCHU:</t>
        </r>
        <r>
          <rPr>
            <sz val="8"/>
            <color indexed="81"/>
            <rFont val="Tahoma"/>
            <family val="2"/>
          </rPr>
          <t xml:space="preserve">
Ignore this column (hide the columns) if test procedures are not required</t>
        </r>
      </text>
    </comment>
    <comment ref="F7" authorId="0" shapeId="0" xr:uid="{8AD1DECE-9BFF-4C8E-8A84-747A47DCCFDF}">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G7" authorId="0" shapeId="0" xr:uid="{949A212A-EC88-4520-A09A-32EB18604083}">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D8" authorId="0" shapeId="0" xr:uid="{D2D9C255-B3BA-4A0F-8D75-2AA57B701B11}">
      <text>
        <r>
          <rPr>
            <b/>
            <sz val="8"/>
            <color indexed="81"/>
            <rFont val="Tahoma"/>
            <family val="2"/>
          </rPr>
          <t>DUCHU:</t>
        </r>
        <r>
          <rPr>
            <sz val="8"/>
            <color indexed="81"/>
            <rFont val="Tahoma"/>
            <family val="2"/>
          </rPr>
          <t xml:space="preserve">
- It is recommended to use 1 row for a step.</t>
        </r>
      </text>
    </comment>
    <comment ref="E8" authorId="0" shapeId="0" xr:uid="{D0256EAB-BEEF-4861-960E-851958D0664E}">
      <text>
        <r>
          <rPr>
            <b/>
            <sz val="8"/>
            <color indexed="81"/>
            <rFont val="Tahoma"/>
            <family val="2"/>
          </rPr>
          <t>DUCHU:</t>
        </r>
        <r>
          <rPr>
            <sz val="8"/>
            <color indexed="81"/>
            <rFont val="Tahoma"/>
            <family val="2"/>
          </rPr>
          <t xml:space="preserve">
Optional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A7" authorId="0" shapeId="0" xr:uid="{A6F04B85-1314-43E2-B649-5F09FC61DE64}">
      <text>
        <r>
          <rPr>
            <b/>
            <sz val="8"/>
            <color indexed="81"/>
            <rFont val="Tahoma"/>
            <family val="2"/>
          </rPr>
          <t>DUCHU:</t>
        </r>
        <r>
          <rPr>
            <sz val="8"/>
            <color indexed="81"/>
            <rFont val="Tahoma"/>
            <family val="2"/>
          </rPr>
          <t xml:space="preserve">
Use this column to group test cases. If no goup is identified, hide this column.</t>
        </r>
      </text>
    </comment>
    <comment ref="B7" authorId="0" shapeId="0" xr:uid="{65904C2D-39B0-42E2-B823-23D8B28088CF}">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C7" authorId="0" shapeId="0" xr:uid="{F36EFA7C-1F96-439B-B4C4-A3B660486DDC}">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D7" authorId="0" shapeId="0" xr:uid="{2BE2D6E6-7E00-4C0A-9EE3-CCFA561A9F4E}">
      <text>
        <r>
          <rPr>
            <b/>
            <sz val="8"/>
            <color indexed="81"/>
            <rFont val="Tahoma"/>
            <family val="2"/>
          </rPr>
          <t>DUCHU:</t>
        </r>
        <r>
          <rPr>
            <sz val="8"/>
            <color indexed="81"/>
            <rFont val="Tahoma"/>
            <family val="2"/>
          </rPr>
          <t xml:space="preserve">
Ignore this column (hide the columns) if test procedures are not required</t>
        </r>
      </text>
    </comment>
    <comment ref="F7" authorId="0" shapeId="0" xr:uid="{D2317322-B23A-4A19-B1BD-D0B1341ADAB4}">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G7" authorId="0" shapeId="0" xr:uid="{5761E4CB-9EE0-4E8C-AC5F-83C6FAAFE7E9}">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D8" authorId="0" shapeId="0" xr:uid="{07025765-525F-44D9-A33C-0A738AA73E05}">
      <text>
        <r>
          <rPr>
            <b/>
            <sz val="8"/>
            <color indexed="81"/>
            <rFont val="Tahoma"/>
            <family val="2"/>
          </rPr>
          <t>DUCHU:</t>
        </r>
        <r>
          <rPr>
            <sz val="8"/>
            <color indexed="81"/>
            <rFont val="Tahoma"/>
            <family val="2"/>
          </rPr>
          <t xml:space="preserve">
- It is recommended to use 1 row for a step.</t>
        </r>
      </text>
    </comment>
    <comment ref="E8" authorId="0" shapeId="0" xr:uid="{86E295FE-E713-4A0D-83DA-0773CE0F6088}">
      <text>
        <r>
          <rPr>
            <b/>
            <sz val="8"/>
            <color indexed="81"/>
            <rFont val="Tahoma"/>
            <family val="2"/>
          </rPr>
          <t>DUCHU:</t>
        </r>
        <r>
          <rPr>
            <sz val="8"/>
            <color indexed="81"/>
            <rFont val="Tahoma"/>
            <family val="2"/>
          </rPr>
          <t xml:space="preserve">
Optional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0000000-0006-0000-0400-00000100000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00000000-0006-0000-0400-00000200000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00000000-0006-0000-0400-00000300000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00000000-0006-0000-0400-00000400000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00000000-0006-0000-0400-00000500000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00000000-0006-0000-0400-00000600000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00000000-0006-0000-0400-000007000000}">
      <text>
        <r>
          <rPr>
            <b/>
            <sz val="8"/>
            <color indexed="81"/>
            <rFont val="Tahoma"/>
            <family val="2"/>
          </rPr>
          <t>DUCHU:</t>
        </r>
        <r>
          <rPr>
            <sz val="8"/>
            <color indexed="81"/>
            <rFont val="Tahoma"/>
            <family val="2"/>
          </rPr>
          <t xml:space="preserve">
- It is recommended to use 1 row for a step.</t>
        </r>
      </text>
    </comment>
    <comment ref="F8" authorId="0" shapeId="0" xr:uid="{00000000-0006-0000-0400-000008000000}">
      <text>
        <r>
          <rPr>
            <b/>
            <sz val="8"/>
            <color indexed="81"/>
            <rFont val="Tahoma"/>
            <family val="2"/>
          </rPr>
          <t>DUCHU:</t>
        </r>
        <r>
          <rPr>
            <sz val="8"/>
            <color indexed="81"/>
            <rFont val="Tahoma"/>
            <family val="2"/>
          </rPr>
          <t xml:space="preserve">
Optional</t>
        </r>
      </text>
    </comment>
  </commentList>
</comments>
</file>

<file path=xl/sharedStrings.xml><?xml version="1.0" encoding="utf-8"?>
<sst xmlns="http://schemas.openxmlformats.org/spreadsheetml/2006/main" count="599" uniqueCount="440">
  <si>
    <t>Description</t>
  </si>
  <si>
    <t>Passed</t>
  </si>
  <si>
    <t>Failed</t>
  </si>
  <si>
    <t>Not Run</t>
  </si>
  <si>
    <t>Not Completed</t>
  </si>
  <si>
    <t>Revision History</t>
  </si>
  <si>
    <t>Date</t>
  </si>
  <si>
    <t>Version</t>
  </si>
  <si>
    <t>Author</t>
  </si>
  <si>
    <t>Status</t>
  </si>
  <si>
    <t>Reviewed by</t>
  </si>
  <si>
    <t>Approved by</t>
  </si>
  <si>
    <t>Execution History</t>
  </si>
  <si>
    <t>Date of Execution</t>
  </si>
  <si>
    <t>Executed by</t>
  </si>
  <si>
    <t>Header</t>
  </si>
  <si>
    <t>Build Under Test</t>
  </si>
  <si>
    <t>Security Test Cases</t>
  </si>
  <si>
    <t>Test Procedures</t>
  </si>
  <si>
    <t>Step description n…</t>
  </si>
  <si>
    <t>Expected result n…</t>
  </si>
  <si>
    <t>Test Case Expected Result</t>
  </si>
  <si>
    <t>Steps to Perform</t>
  </si>
  <si>
    <t>Step Expected Result</t>
  </si>
  <si>
    <t>Test Case ID</t>
  </si>
  <si>
    <t>Test Case Description</t>
  </si>
  <si>
    <t>Function Test Cases</t>
  </si>
  <si>
    <t>References</t>
  </si>
  <si>
    <t>Path</t>
  </si>
  <si>
    <t>Name</t>
  </si>
  <si>
    <t>Definition</t>
  </si>
  <si>
    <t>Terms</t>
  </si>
  <si>
    <t>Abbreviation</t>
  </si>
  <si>
    <t>The page can be maintained in one Test Case spreadsheet only (The Generic Test Case spreadsheet is recommended to contain this page)</t>
  </si>
  <si>
    <t>Note: This page is used for description of any Definition and/or Abbreviation for the project Test Cases.</t>
  </si>
  <si>
    <t>Category</t>
  </si>
  <si>
    <t>Number of test cases</t>
  </si>
  <si>
    <t>Pls. Place customer logo (if any) here</t>
  </si>
  <si>
    <t>Each sheet should be used for a type of test such as Function Testing, User Interface Testing, Security Testing etc</t>
  </si>
  <si>
    <t>Hệ thống E-commerce Bán Quần Áo Phân Tán</t>
  </si>
  <si>
    <t>Danh mục Test Cases cho Hệ thống E-commerce</t>
  </si>
  <si>
    <t>29/05/2025</t>
  </si>
  <si>
    <t>Ngọc Anh, Thanh Phong</t>
  </si>
  <si>
    <t>Techer: Mai Xuân Táng</t>
  </si>
  <si>
    <t>Tạo tài liệu Test Case ban đầu, bao gồm các test case cho luồng đăng nhập, xem sản phẩm, giỏ hàng, checkout và thanh toán (User)</t>
  </si>
  <si>
    <t>Bổ sung Test Cases cho các chức năng Admin: Quản lý User, Product, Category, Order và Dashboard.</t>
  </si>
  <si>
    <t>Thêm Test Cases cho các kịch bản kiểm thử Phi chức năng cơ bản (API Performance, Security).</t>
  </si>
  <si>
    <t>Cập nhật trạng thái Test Case sau khi thực thi và sửa lỗi.</t>
  </si>
  <si>
    <t>Hoàn thiện và rà soát lần cuối tài liệu Test Case, cập nhật kết quả thực thi cuối cùng.</t>
  </si>
  <si>
    <t>Tài liệu Đặc tả Yêu cầu Phần mềm (SRS)</t>
  </si>
  <si>
    <t>SRS_ECommerce_PhanTan_v1.0_Final.docx</t>
  </si>
  <si>
    <t>Tài liệu Thiết kế Hệ thống (Kiến trúc)</t>
  </si>
  <si>
    <t>Kế hoạch Kiểm thử (Test Plan)</t>
  </si>
  <si>
    <t>Mã nguồn Backend - User Service</t>
  </si>
  <si>
    <t>Mã nguồn Backend - Product Service</t>
  </si>
  <si>
    <t>Mã nguồn Backend - Cart Service</t>
  </si>
  <si>
    <t>Mã nguồn Backend - Order Service</t>
  </si>
  <si>
    <t>Mã nguồn Backend - Payment Service</t>
  </si>
  <si>
    <t>Mã nguồn Backend - Notification Service</t>
  </si>
  <si>
    <t>Mã nguồn API Gateway</t>
  </si>
  <si>
    <t>Mã nguồn Frontend</t>
  </si>
  <si>
    <t>Tài liệu API VNPay Sandbox</t>
  </si>
  <si>
    <t>https://sandbox.vnpayment.vn/apis/vnpay-demo/</t>
  </si>
  <si>
    <t>https://github.com/ThanhPhong1724/ecommerce-distributed-local.git</t>
  </si>
  <si>
    <t>Design_Document_ECommerce_v1.0_Final.docx</t>
  </si>
  <si>
    <t>Release</t>
  </si>
  <si>
    <t>\
Microservice
API Gateway
JWT (JSON Web Token)
VNPay Sandbox
Docker
Docker Compose
RabbitMQ
Redis
PostgreSQL
Loki Stack
E2E Test (End-to-End Test)
Test Case
Defect / Bug
Regression Testing
Health Check
Failover
Default Exchange (RabbitMQ)
synchronize: true (TypeORM)</t>
  </si>
  <si>
    <t>Microservice</t>
  </si>
  <si>
    <t>Một thành phần kiến trúc phần mềm, nơi một ứng dụng lớn được chia thành các dịch vụ nhỏ, độc lập, mỗi dịch vụ chạy trong tiến trình riêng và giao tiếp qua các API được định nghĩa rõ ràng.</t>
  </si>
  <si>
    <t>API Gateway</t>
  </si>
  <si>
    <t>Một máy chủ đóng vai trò là điểm vào duy nhất cho tất cả các yêu cầu từ client đến các microservice backend. Nó xử lý định tuyến, xác thực, CORS và các tác vụ chung khác.</t>
  </si>
  <si>
    <t>JWT (JSON Web Token)</t>
  </si>
  <si>
    <t>Một chuẩn mở (RFC 7519) được sử dụng để tạo token truy cập, cho phép truyền thông tin xác thực và ủy quyền một cách an toàn giữa các bên.</t>
  </si>
  <si>
    <t>VNPay Sandbox</t>
  </si>
  <si>
    <t>Môi trường thử nghiệm do VNPay cung cấp, cho phép các nhà phát triển tích hợp và kiểm thử chức năng thanh toán trực tuyến mà không phát sinh giao dịch tài chính thực tế.</t>
  </si>
  <si>
    <t>Docker</t>
  </si>
  <si>
    <t>Một nền tảng mã nguồn mở cho phép tự động hóa việc triển khai, nhân rộng và quản lý ứng dụng bên trong các container.</t>
  </si>
  <si>
    <t>Docker Compose</t>
  </si>
  <si>
    <t>Một công cụ để định nghĩa và chạy các ứng dụng Docker đa container. Sử dụng file YAML để cấu hình các dịch vụ của ứng dụng.</t>
  </si>
  <si>
    <t>RabbitMQ</t>
  </si>
  <si>
    <t>Một message broker mã nguồn mở, triển khai giao thức AMQP, được sử dụng để cho phép giao tiếp bất đồng bộ và đáng tin cậy giữa các microservice.</t>
  </si>
  <si>
    <t>Redis</t>
  </si>
  <si>
    <t>Một kho lưu trữ dữ liệu key-value trong bộ nhớ, mã nguồn mở, thường được sử dụng làm cơ sở dữ liệu, cache, và message broker. Trong dự án này, dùng cho caching sản phẩm và lưu trữ giỏ hàng.</t>
  </si>
  <si>
    <t>PostgreSQL</t>
  </si>
  <si>
    <t>Một hệ quản trị cơ sở dữ liệu quan hệ đối tượng (ORDBMS) mã nguồn mở, mạnh mẽ.</t>
  </si>
  <si>
    <t>Loki Stack</t>
  </si>
  <si>
    <t>Bộ ba công cụ (Loki, Promtail, Grafana) dùng để thu thập, lưu trữ, truy vấn và trực quan hóa log tập trung từ nhiều nguồn khác nhau, bao gồm cả các Docker container.</t>
  </si>
  <si>
    <t>E2E Test (End-to-End Test)</t>
  </si>
  <si>
    <t>Loại kiểm thử phần mềm nhằm xác minh toàn bộ luồng ứng dụng từ đầu đến cuối, mô phỏng hành vi của người dùng thực tế và kiểm tra sự tương tác giữa tất cả các thành phần của hệ thống.</t>
  </si>
  <si>
    <t>Test Case</t>
  </si>
  <si>
    <t>Một tập hợp các điều kiện đầu vào, các bước thực thi, và kết quả mong đợi được thiết kế để xác minh một khía cạnh cụ thể của hệ thống hoặc một yêu cầu chức năng.</t>
  </si>
  <si>
    <t>Defect / Bug</t>
  </si>
  <si>
    <t>Một lỗi, sai sót, hoặc khiếm khuyết trong một thành phần hoặc hệ thống máy tính khiến nó tạo ra kết quả không chính xác hoặc không mong muốn, hoặc hoạt động theo cách không được dự định.</t>
  </si>
  <si>
    <t>Regression Testing</t>
  </si>
  <si>
    <t>Loại kiểm thử phần mềm được thực hiện để đảm bảo rằng các thay đổi gần đây trong mã nguồn không vô tình làm hỏng các chức năng đã hoạt động trước đó.</t>
  </si>
  <si>
    <t>Health Check</t>
  </si>
  <si>
    <t>Một cơ chế để kiểm tra 'sức khỏe' hoặc trạng thái hoạt động của một service hoặc ứng dụng.</t>
  </si>
  <si>
    <t>Failover</t>
  </si>
  <si>
    <t>Khả năng của hệ thống tự động chuyển sang một thành phần dự phòng khi thành phần chính gặp sự cố, nhằm duy trì tính liên tục của dịch vụ.</t>
  </si>
  <si>
    <t>Default Exchange (RabbitMQ)</t>
  </si>
  <si>
    <t>Một exchange ẩn danh kiểu direct có sẵn trong RabbitMQ, tự động bind các queue mới được tạo với routing key là tên của chính queue đó.</t>
  </si>
  <si>
    <t>synchronize: true (TypeORM)</t>
  </si>
  <si>
    <t>Một tùy chọn cấu hình trong TypeORM cho phép tự động tạo hoặc cập nhật schema của cơ sở dữ liệu dựa trên định nghĩa entities trong mã nguồn. Chỉ nên dùng trong môi trường phát triển.</t>
  </si>
  <si>
    <t>SRS</t>
  </si>
  <si>
    <t>Software Requirement Specification (Đặc tả Yêu cầu Phần mềm)</t>
  </si>
  <si>
    <t>TC</t>
  </si>
  <si>
    <t>Test Case (Trường hợp Kiểm thử)</t>
  </si>
  <si>
    <t>QA</t>
  </si>
  <si>
    <t>Quality Assurance (Đảm bảo Chất lượng)</t>
  </si>
  <si>
    <t>UI</t>
  </si>
  <si>
    <t>User Interface (Giao diện Người dùng)</t>
  </si>
  <si>
    <t>UX</t>
  </si>
  <si>
    <t>User Experience (Trải nghiệm Người dùng)</t>
  </si>
  <si>
    <t>API</t>
  </si>
  <si>
    <t>Application Programming Interface (Giao diện Lập trình Ứng dụng)</t>
  </si>
  <si>
    <t>DB</t>
  </si>
  <si>
    <t>Database (Cơ sở dữ liệu)</t>
  </si>
  <si>
    <t>JWT</t>
  </si>
  <si>
    <t>JSON Web Token</t>
  </si>
  <si>
    <t>HTTP</t>
  </si>
  <si>
    <t>Hypertext Transfer Protocol</t>
  </si>
  <si>
    <t>HTTPS</t>
  </si>
  <si>
    <t>Hypertext Transfer Protocol Secure</t>
  </si>
  <si>
    <t>CRUD</t>
  </si>
  <si>
    <t>Create, Read, Update, Delete</t>
  </si>
  <si>
    <t>E2E</t>
  </si>
  <si>
    <t>End-to-End (Từ đầu đến cuối)</t>
  </si>
  <si>
    <t>RMQ</t>
  </si>
  <si>
    <t>PG</t>
  </si>
  <si>
    <t>CI/CD</t>
  </si>
  <si>
    <t>Continuous Integration / Continuous Deployment</t>
  </si>
  <si>
    <t>DTO</t>
  </si>
  <si>
    <t>Data Transfer Object</t>
  </si>
  <si>
    <t>ORM</t>
  </si>
  <si>
    <t>Object-Relational Mapper (ví dụ: TypeORM)</t>
  </si>
  <si>
    <t>IPN</t>
  </si>
  <si>
    <t>Instant Payment Notification (Thông báo Thanh toán Tức thời - VNPay)</t>
  </si>
  <si>
    <t>QC</t>
  </si>
  <si>
    <t>Quality Control (Kiểm soát chất lượng)</t>
  </si>
  <si>
    <t>UAT</t>
  </si>
  <si>
    <t>User Acceptance Testing (Kiểm thử Chấp nhận Người dùng)</t>
  </si>
  <si>
    <t>User - Auth</t>
  </si>
  <si>
    <t>FUNC001</t>
  </si>
  <si>
    <t>Đăng ký tài khoản thành công với thông tin hợp lệ.</t>
  </si>
  <si>
    <t>FUNC002</t>
  </si>
  <si>
    <t>Đăng ký tài khoản thất bại với email đã tồn tại.</t>
  </si>
  <si>
    <t>FUNC003</t>
  </si>
  <si>
    <t>Đăng nhập thành công với tài khoản hợp lệ.</t>
  </si>
  <si>
    <t>FUNC004</t>
  </si>
  <si>
    <t>Đăng nhập thất bại với mật khẩu sai.</t>
  </si>
  <si>
    <t>FUNC005</t>
  </si>
  <si>
    <t>Đăng xuất khỏi hệ thống.</t>
  </si>
  <si>
    <t>User - Product</t>
  </si>
  <si>
    <t>FUNC006</t>
  </si>
  <si>
    <t>Xem danh sách sản phẩm thành công.</t>
  </si>
  <si>
    <t>FUNC007</t>
  </si>
  <si>
    <t>Xem chi tiết một sản phẩm thành công.</t>
  </si>
  <si>
    <t>User - Cart</t>
  </si>
  <si>
    <t>FUNC008</t>
  </si>
  <si>
    <t>Thêm sản phẩm vào giỏ hàng khi đã đăng nhập.</t>
  </si>
  <si>
    <t>FUNC009</t>
  </si>
  <si>
    <t>FUNC010</t>
  </si>
  <si>
    <t>FUNC011</t>
  </si>
  <si>
    <t>User - Order</t>
  </si>
  <si>
    <t>FUNC012</t>
  </si>
  <si>
    <t>FUNC013</t>
  </si>
  <si>
    <t>FUNC014</t>
  </si>
  <si>
    <t>Admin - Auth</t>
  </si>
  <si>
    <t>ADMFUNC001</t>
  </si>
  <si>
    <t>Đăng nhập thành công với tài khoản Admin.</t>
  </si>
  <si>
    <t>Admin - User Mng</t>
  </si>
  <si>
    <t>ADMFUNC002</t>
  </si>
  <si>
    <t>Admin xem danh sách tất cả người dùng.</t>
  </si>
  <si>
    <t>ADMFUNC003</t>
  </si>
  <si>
    <t>Admin - Product Mng</t>
  </si>
  <si>
    <t>ADMFUNC004</t>
  </si>
  <si>
    <t>ADMFUNC005</t>
  </si>
  <si>
    <t>ADMFUNC006</t>
  </si>
  <si>
    <t>Admin - Order Mng</t>
  </si>
  <si>
    <t>ADMFUNC007</t>
  </si>
  <si>
    <t>Admin xem danh sách tất cả đơn hàng.</t>
  </si>
  <si>
    <t>ADMFUNC008</t>
  </si>
  <si>
    <t>Hiển thị thông báo lỗi trên UI, ví dụ: "Email đã tồn tại." hoặc "Đăng ký thất bại. Email có thể đã tồn tại." Tài khoản không được tạo mới.</t>
  </si>
  <si>
    <t>Đăng nhập thành công. UI Navbar thay đổi, hiển thị "Chào, testuser@example.com!" và nút "Đăng Xuất". Người dùng được chuyển hướng đến trang chủ. Token JWT được lưu vào localStorage.</t>
  </si>
  <si>
    <t>Hiển thị thông báo lỗi trên UI, ví dụ: "Đăng nhập thất bại. Vui lòng thử lại." hoặc "Email hoặc mật khẩu không chính xác." Người dùng vẫn ở trang Đăng nhập.</t>
  </si>
  <si>
    <t>Đăng xuất thành công. UI Navbar thay đổi, hiển thị lại nút "Đăng Nhập" và "Đăng Ký". Token JWT bị xóa khỏi localStorage. Người dùng được chuyển hướng đến trang Đăng nhập hoặc trang chủ.</t>
  </si>
  <si>
    <t>1. Người dùng truy cập vào trang "Sản Phẩm" từ Navbar hoặc đường dẫn trực tiếp.</t>
  </si>
  <si>
    <t>1. Yêu cầu lấy danh sách sản phẩm được gửi đến backend. Backend trả về danh sách sản phẩm.</t>
  </si>
  <si>
    <t>Giao diện hiển thị một danh sách các sản phẩm. Mỗi sản phẩm hiển thị ít nhất tên, giá, ảnh thumbnail (nếu có). Nếu có nhiều sản phẩm, phân trang hoạt động (nếu có).</t>
  </si>
  <si>
    <t>Giao diện hiển thị đầy đủ thông tin của sản phẩm đã chọn: tên, mô tả chi tiết, giá, nhiều hình ảnh (nếu có), số lượng tồn kho, danh mục, nút "Thêm vào giỏ".</t>
  </si>
  <si>
    <t>Hiển thị thông báo trên UI "Đã thêm sản phẩm vào giỏ hàng!" hoặc tương tự. Số lượng sản phẩm trên icon giỏ hàng ở Navbar tăng lên.</t>
  </si>
  <si>
    <t>Xem giỏ hàng khi có sản phẩm.</t>
  </si>
  <si>
    <t>Trang Giỏ hàng hiển thị. Danh sách các sản phẩm trong giỏ được liệt kê với tên, ảnh, giá, số lượng, thành tiền cho từng sản phẩm. Tổng tiền của toàn bộ giỏ hàng được hiển thị chính xác.</t>
  </si>
  <si>
    <t>Cập nhật số lượng sản phẩm trong giỏ hàng thành công.</t>
  </si>
  <si>
    <t>Số lượng của sản phẩm A trong giỏ hàng hiển thị là 3. Thành tiền của sản phẩm A và Tổng tiền của giỏ hàng được tính toán lại và hiển thị chính xác.</t>
  </si>
  <si>
    <t>Xóa sản phẩm khỏi giỏ hàng thành công.</t>
  </si>
  <si>
    <t>Sản phẩm A biến mất khỏi danh sách trong giỏ hàng. Tổng tiền của giỏ hàng được tính toán lại và hiển thị chính xác.</t>
  </si>
  <si>
    <t>Tạo đơn hàng thành công và chuyển đến cổng thanh toán VNPay.</t>
  </si>
  <si>
    <t>Đơn hàng được tạo với trạng thái "Pending". Tồn kho sản phẩm tương ứng bị giảm. Giỏ hàng của người dùng được xóa. Trình duyệt của người dùng được tự động chuyển hướng đến trang thanh toán của VNPay Sandbox.</t>
  </si>
  <si>
    <t>Xử lý trang VNPay Return khi thanh toán thành công (mô phỏng).</t>
  </si>
  <si>
    <t>Trang "Kết quả Thanh toán" hiển thị thông báo "Thanh toán thành công cho đơn hàng #[orderId]!" với nội dung tích cực.</t>
  </si>
  <si>
    <t>Xem lịch sử đơn hàng khi có đơn hàng.</t>
  </si>
  <si>
    <t>Trang "Lịch sử Đơn hàng" hiển thị danh sách các đơn hàng đã đặt, bao gồm ID đơn hàng, ngày đặt, tổng tiền, trạng thái.</t>
  </si>
  <si>
    <t>Giao diện hiển thị bảng danh sách tất cả người dùng trong hệ thống với các thông tin: ID, Email, Tên, Họ, Vai trò, Ngày tạo.</t>
  </si>
  <si>
    <t>Admin cập nhật vai trò của một người dùng từ User sang Admin.</t>
  </si>
  <si>
    <t>Vai trò của người dùng đó trong danh sách được cập nhật thành "admin". Hiển thị thông báo "Cập nhật vai trò thành công."</t>
  </si>
  <si>
    <t>Admin thêm sản phẩm mới thành công với thông tin hợp lệ.</t>
  </si>
  <si>
    <t>Hiển thị thông báo "Thêm sản phẩm thành công!". Sản phẩm mới xuất hiện trong danh sách sản phẩm. Cache sản phẩm được làm mới.</t>
  </si>
  <si>
    <t>Admin sửa thông tin (ví dụ: giá) của một sản phẩm.</t>
  </si>
  <si>
    <t>Hiển thị thông báo "Cập nhật sản phẩm thành công!". Thông tin giá của sản phẩm trên danh sách (hoặc khi xem lại chi tiết) được cập nhật. Cache sản phẩm được làm mới.</t>
  </si>
  <si>
    <t>Admin xóa một sản phẩm thành công.</t>
  </si>
  <si>
    <t>Hiển thị thông báo "Xóa sản phẩm thành công!". Sản phẩm đó không còn xuất hiện trong danh sách sản phẩm. Cache sản phẩm được làm mới.</t>
  </si>
  <si>
    <t>Giao diện hiển thị bảng danh sách tất cả đơn hàng với các thông tin: ID Đơn hàng, Email Khách (hoặc User ID), Ngày đặt, Tổng tiền, Trạng thái.</t>
  </si>
  <si>
    <t>Admin cập nhật trạng thái đơn hàng từ Pending sang Processing.</t>
  </si>
  <si>
    <r>
      <t>Hiển thị thông báo "Đăng ký thành công!" trên UI. Tài khoản </t>
    </r>
    <r>
      <rPr>
        <sz val="10"/>
        <color rgb="FF1A1C1E"/>
        <rFont val="Courier New"/>
        <family val="3"/>
      </rPr>
      <t>newuser@example.com</t>
    </r>
    <r>
      <rPr>
        <sz val="10"/>
        <color rgb="FF1A1C1E"/>
        <rFont val="Arial"/>
        <family val="2"/>
      </rPr>
      <t> được tạo trong DB với </t>
    </r>
    <r>
      <rPr>
        <sz val="10"/>
        <color rgb="FF1A1C1E"/>
        <rFont val="Courier New"/>
        <family val="3"/>
      </rPr>
      <t>role</t>
    </r>
    <r>
      <rPr>
        <sz val="10"/>
        <color rgb="FF1A1C1E"/>
        <rFont val="Arial"/>
        <family val="2"/>
      </rPr>
      <t> là </t>
    </r>
    <r>
      <rPr>
        <sz val="10"/>
        <color rgb="FF1A1C1E"/>
        <rFont val="Courier New"/>
        <family val="3"/>
      </rPr>
      <t>user</t>
    </r>
    <r>
      <rPr>
        <sz val="10"/>
        <color rgb="FF1A1C1E"/>
        <rFont val="Arial"/>
        <family val="2"/>
      </rPr>
      <t> và mật khẩu đã được hash. Người dùng có thể được chuyển hướng đến trang Đăng nhập.</t>
    </r>
  </si>
  <si>
    <r>
      <t>Đăng nhập thành công. Người dùng được chuyển hướng đến Admin Dashboard (</t>
    </r>
    <r>
      <rPr>
        <sz val="10"/>
        <color rgb="FF1A1C1E"/>
        <rFont val="Courier New"/>
        <family val="3"/>
      </rPr>
      <t>/admin/dashboard</t>
    </r>
    <r>
      <rPr>
        <sz val="10"/>
        <color rgb="FF1A1C1E"/>
        <rFont val="Arial"/>
        <family val="2"/>
      </rPr>
      <t>). Navbar Admin (hoặc layout admin) được hiển thị.</t>
    </r>
  </si>
  <si>
    <r>
      <t>Trạng thái của đơn hàng trên giao diện chi tiết và danh sách được cập nhật thành "Processing". Hiển thị thông báo "Cập nhật trạng thái thành công". Sự kiện </t>
    </r>
    <r>
      <rPr>
        <sz val="10"/>
        <color rgb="FF1A1C1E"/>
        <rFont val="Courier New"/>
        <family val="3"/>
      </rPr>
      <t>order.status.processing</t>
    </r>
    <r>
      <rPr>
        <sz val="10"/>
        <color rgb="FF1A1C1E"/>
        <rFont val="Arial"/>
        <family val="2"/>
      </rPr>
      <t> được publish.</t>
    </r>
  </si>
  <si>
    <t>1. Người dùng mở trình duyệt, truy cập vào URL của ứng dụng và điều hướng đến trang "Đăng Ký".</t>
  </si>
  <si>
    <t>2. Người dùng nhập một địa chỉ email hợp lệ và chưa được sử dụng vào ô "Email" (ví dụ: newuser@example.com).</t>
  </si>
  <si>
    <t>1. Trang Đăng Ký được hiển thị chính xác.</t>
  </si>
  <si>
    <t>3. Người dùng nhập một mật khẩu hợp lệ (ví dụ: password123, đủ 6 ký tự trở lên) vào ô "Mật khẩu".</t>
  </si>
  <si>
    <t>4. Người dùng nhập "Test" vào ô "Tên" và "UserNew" vào ô "Họ".</t>
  </si>
  <si>
    <t>5. Người dùng nhấp vào nút "Đăng Ký".</t>
  </si>
  <si>
    <t>2. Ô Email chấp nhận giá trị.</t>
  </si>
  <si>
    <t>3. Ô Mật khẩu chấp nhận giá trị.</t>
  </si>
  <si>
    <t>4. Các ô Tên, Họ chấp nhận giá trị</t>
  </si>
  <si>
    <t>5. Yêu cầu được gửi đến backend.</t>
  </si>
  <si>
    <t>1. Người dùng mở trang Đăng Ký.</t>
  </si>
  <si>
    <t>4. Người dùng nhấp vào nút "Đăng Ký".</t>
  </si>
  <si>
    <t>3. Người dùng nhập các thông tin hợp lệ khác cho Mật khẩu, Tên, Họ.</t>
  </si>
  <si>
    <t>2. Người dùng nhập một địa chỉ email đã tồn tại trong hệ thống vào ô "Email" (ví dụ: testuser@example.com).</t>
  </si>
  <si>
    <t>2. Ô Email chấp nhận giá trị</t>
  </si>
  <si>
    <t xml:space="preserve"> Yêu cầu được gửi đến backend.</t>
  </si>
  <si>
    <t>1. Trang Đăng Ký hiển thị</t>
  </si>
  <si>
    <t>1. Trang Đăng nhập hiển thị</t>
  </si>
  <si>
    <t>3. Yêu cầu được gửi đến backend. Backend xác thực thành công và trả về JWT.</t>
  </si>
  <si>
    <t>2. Người dùng nhập Email đã đăng ký và hợp lệ (ví dụ: testuser@example.com) vào ô "Email".</t>
  </si>
  <si>
    <t>1. Người dùng mở trang Đăng nhập.</t>
  </si>
  <si>
    <t>3. Người dùng nhập Mật khẩu chính xác tương ứng với email trên vào ô "Mật khẩu".</t>
  </si>
  <si>
    <t>4. Người dùng nhấp vào nút "Đăng Nhập".</t>
  </si>
  <si>
    <t>1. Người dùng mở trang Đăng nhập</t>
  </si>
  <si>
    <t>2. Người dùng nhập Email đã đăng ký (ví dụ: testuser@example.com).</t>
  </si>
  <si>
    <t>3. Người dùng nhập một Mật khẩu sai vào ô "Mật khẩu".</t>
  </si>
  <si>
    <t>4. Yêu cầu được gửi đến backend. Backend xác thực thất bại.</t>
  </si>
  <si>
    <t xml:space="preserve">2. Người dùng nhập đúng password </t>
  </si>
  <si>
    <t>2. Người dùng nhập đúng email</t>
  </si>
  <si>
    <t>1. Người dùng đã ở trạng thái đăng nhập.</t>
  </si>
  <si>
    <t>2. Người dùng nhấp vào nút "Đăng Xuất" trên Navbar.</t>
  </si>
  <si>
    <t>1. Nút "Đăng Xuất" khả dụng.</t>
  </si>
  <si>
    <t>2. Hệ thống xử lý yêu cầu đăng xuất.</t>
  </si>
  <si>
    <t>1. Từ trang danh sách sản phẩm, người dùng nhấp vào tên hoặc hình ảnh của một sản phẩm cụ thể.</t>
  </si>
  <si>
    <t>2. Hệ thống điều hướng đến trang chi tiết của sản phẩm đó.</t>
  </si>
  <si>
    <t>1. Hành động nhấp chuột được ghi nhận.</t>
  </si>
  <si>
    <t>2. Yêu cầu lấy chi tiết sản phẩm được gửi đến backend. Backend trả về thông tin chi tiết.</t>
  </si>
  <si>
    <t>1. Người dùng đã đăng nhập thành công.</t>
  </si>
  <si>
    <t>2. Người dùng ở trang chi tiết sản phẩm (hoặc danh sách sản phẩm có nút thêm nhanh) và nhấp vào nút "Thêm vào giỏ" cho một sản phẩm còn hàng.</t>
  </si>
  <si>
    <t>2. Yêu cầu thêm sản phẩm vào giỏ được gửi đến backend (cart-service) với productId và quantity.</t>
  </si>
  <si>
    <t>3. Cart-service xử lý và lưu vào Redis.</t>
  </si>
  <si>
    <t>1. Người dùng đã đăng nhập và đã thêm ít nhất một sản phẩm vào giỏ</t>
  </si>
  <si>
    <t>2. Người dùng nhấp vào icon/link "Giỏ Hàng" trên Navbar.</t>
  </si>
  <si>
    <t>2. Yêu cầu lấy thông tin giỏ hàng được gửi đến backend. Backend trả về danh sách các item trong giỏ.</t>
  </si>
  <si>
    <t>1. Người dùng ở trang Giỏ hàng và có sản phẩm A với số lượng là 1.</t>
  </si>
  <si>
    <t>3. Yêu cầu cập nhật số lượng được gửi đến backend. Cart-service cập nhật Redis.</t>
  </si>
  <si>
    <t>2. Người dùng thay đổi số lượng của sản phẩm A thành 3 trong ô nhập số lượng.</t>
  </si>
  <si>
    <t>2. Người dùng thay đổi số lượng của sản phẩm A thành 3 trong ô nhập số lượng</t>
  </si>
  <si>
    <t>3. Hệ thống tự động cập nhật (hoặc người dùng nhấn nút "Cập nhật giỏ hàng").</t>
  </si>
  <si>
    <t>1. Người dùng ở trang Giỏ hàng và có sản phẩm A</t>
  </si>
  <si>
    <t>2. Người dùng nhấp vào nút "Xóa" (hoặc icon X) bên cạnh sản phẩm A.</t>
  </si>
  <si>
    <t>3. Xác nhận xóa nếu có hộp thoại.</t>
  </si>
  <si>
    <t>3. Yêu cầu xóa item được gửi đến backend. Cart-service xóa item khỏi Redis.</t>
  </si>
  <si>
    <t>1. Người dùng đã đăng nhập, có sản phẩm trong giỏ hàng.</t>
  </si>
  <si>
    <t>2. Người dùng vào trang Checkout, điền đầy đủ và hợp lệ thông tin địa chỉ giao hàng.</t>
  </si>
  <si>
    <t>3. Người dùng nhấp nút "Đặt hàng và Thanh toán VNPay".</t>
  </si>
  <si>
    <t>3. Frontend gửi request tạo đơn hàng đến order-service. Order-service kiểm tra tồn kho, lưu đơn hàng, giảm tồn kho, xóa giỏ hàng, sau đó gọi payment-service tạo URL VNPay.</t>
  </si>
  <si>
    <t>1. Người dùng hoàn tất các bước thanh toán trên trang VNPay Sandbox và chọn "Thanh toán thành công".</t>
  </si>
  <si>
    <t>2. VNPay Sandbox tự động redirect người dùng trở lại trang Return URL của ứng dụng (ví dụ: /payment/result?vnp_ResponseCode=00...).</t>
  </si>
  <si>
    <t>2. Frontend nhận các tham số query từ URL.</t>
  </si>
  <si>
    <t>1. Người dùng đã đăng nhập và đã đặt ít nhất một đơn hàng.</t>
  </si>
  <si>
    <t>2. Frontend gửi request lấy lịch sử đơn hàng đến order-service. Backend trả về danh sách đơn hàng của user đó.</t>
  </si>
  <si>
    <t>2. Người dùng truy cập vào trang "Lịch sử đơn hàng" từ menu tài khoản hoặc link trực tiếp.</t>
  </si>
  <si>
    <t>1. Mở trang Đăng nhập của ứng dụng.</t>
  </si>
  <si>
    <t>2. Nhập Email của tài khoản có vai trò "admin".</t>
  </si>
  <si>
    <t>3. Nhập Mật khẩu chính xác của tài khoản admin đó.</t>
  </si>
  <si>
    <t>4. Nhấp nút "Đăng Nhập".</t>
  </si>
  <si>
    <t>4. Hệ thống xác thực thành công. Token JWT được tạo có chứa role: 'admin'.</t>
  </si>
  <si>
    <t>1. Admin đã đăng nhập thành công.</t>
  </si>
  <si>
    <t>2. Admin điều hướng đến mục "Quản lý Người dùng" trong Admin Panel.</t>
  </si>
  <si>
    <t>2. Frontend gửi request đến API lấy tất cả user (ví dụ: /api/users/admin/all). Backend trả về danh sách user.</t>
  </si>
  <si>
    <t>1. Admin ở trang danh sách người dùng.</t>
  </si>
  <si>
    <t>2. Admin tìm một người dùng có vai trò "user".</t>
  </si>
  <si>
    <t>3. Admin thực hiện hành động thay đổi vai trò của user đó thành "admin" (ví dụ: chọn từ dropdown, nhấn nút "Lưu").</t>
  </si>
  <si>
    <t>4. Xác nhận thay đổi nếu có.</t>
  </si>
  <si>
    <t>3. Yêu cầu cập nhật vai trò được gửi đến backend (ví dụ: PATCH /api/users/admin/:userId/role với payload {role: 'admin'}).</t>
  </si>
  <si>
    <t>4. Backend xử lý và cập nhật DB.</t>
  </si>
  <si>
    <t>1. Admin đã đăng nhập.</t>
  </si>
  <si>
    <t>2. Truy cập "Quản lý Sản phẩm", nhấp nút "Thêm Sản phẩm mới". Sản phẩm".</t>
  </si>
  <si>
    <t>3. Điền đầy đủ thông tin hợp lệ vào form: Tên sản phẩm, Mô tả, Giá (số dương), Tồn kho (số nguyên không âm), chọn một Danh mục hợp lệ, cung cấp Link hình ảnh.</t>
  </si>
  <si>
    <t>4. Nhấp nút "Lưu</t>
  </si>
  <si>
    <t>2. Form thêm sản phẩm trống được hiển thị.</t>
  </si>
  <si>
    <t>3. Các trường chấp nhận giá trị.</t>
  </si>
  <si>
    <t>4. Yêu cầu tạo sản phẩm được gửi đến backend. Backend xử lý, lưu vào DB.</t>
  </si>
  <si>
    <t>1. Admin ở trang danh sách sản phẩm.</t>
  </si>
  <si>
    <t>2. Nhấp nút "Sửa" cho một sản phẩm cụ thể</t>
  </si>
  <si>
    <t>3. Form sửa sản phẩm hiển thị với thông tin hiện tại của sản phẩm đó.</t>
  </si>
  <si>
    <t>4. Admin thay đổi giá của sản phẩm.</t>
  </si>
  <si>
    <t>5. Nhấp nút "Lưu thay đổi".</t>
  </si>
  <si>
    <t>3. Dữ liệu sản phẩm được điền vào form.</t>
  </si>
  <si>
    <t>4. Ô giá chấp nhận giá trị mới.</t>
  </si>
  <si>
    <t>5. Yêu cầu cập nhật sản phẩm được gửi đến backend. Backend xử lý, cập nhật DB.</t>
  </si>
  <si>
    <t>2. Nhấp nút "Xóa" cho một sản phẩm chưa từng có trong đơn hàng nào.</t>
  </si>
  <si>
    <t>3. Hệ thống hiển thị hộp thoại xác nhận "Bạn có chắc chắn muốn xóa sản phẩm này?".</t>
  </si>
  <si>
    <t>4. Admin nhấp "Đồng ý" (hoặc "Xóa").</t>
  </si>
  <si>
    <t>4. Yêu cầu xóa sản phẩm được gửi đến backend. Backend xử lý, xóa sản phẩm khỏi DB.</t>
  </si>
  <si>
    <t>2. Admin điều hướng đến mục "Quản lý Đơn hàng" trong Admin Panel.</t>
  </si>
  <si>
    <t>2. Yêu cầu lấy tất cả đơn hàng được gửi đến backend. Backend trả về danh sách đơn hàng.</t>
  </si>
  <si>
    <t>1. Admin ở trang chi tiết một đơn hàng đang có trạng thái "Pending".</t>
  </si>
  <si>
    <t>3. Admin nhấp nút "Cập nhật trạng thái".</t>
  </si>
  <si>
    <t>4. (Tùy chọn) Admin nhập ghi chú cho việc thay đổi.</t>
  </si>
  <si>
    <t xml:space="preserve">2. Admin chọn trạng thái mới là "Processing" từ dropdown (hoặc công cụ chọn trạng thái). </t>
  </si>
  <si>
    <t>3. Yêu cầu cập nhật trạng thái được gửi đến backend với orderId và newStatus là "processing".</t>
  </si>
  <si>
    <t xml:space="preserve"> 4. Backend xử lý, cập nhật DB.</t>
  </si>
  <si>
    <t>Input Validation</t>
  </si>
  <si>
    <t>SEC007</t>
  </si>
  <si>
    <t>Kiểm tra XSS cơ bản qua các trường input dạng text (ví dụ: tên sản phẩm, mô tả).</t>
  </si>
  <si>
    <t>SEC008</t>
  </si>
  <si>
    <t>Truy cập trực tiếp vào microservice backend (bỏ qua Gateway).</t>
  </si>
  <si>
    <t>Data Exposure</t>
  </si>
  <si>
    <t>SEC009</t>
  </si>
  <si>
    <t>Kiểm tra thông tin nhạy cảm trong API response.</t>
  </si>
  <si>
    <r>
      <t>Nếu các port của microservice backend </t>
    </r>
    <r>
      <rPr>
        <b/>
        <sz val="10"/>
        <rFont val="Tahoma"/>
        <family val="2"/>
      </rPr>
      <t>không</t>
    </r>
    <r>
      <rPr>
        <sz val="10"/>
        <rFont val="Tahoma"/>
        <family val="2"/>
      </rPr>
      <t> được expose ra ngoài trong docker-compose.yml (chỉ có Gateway expose port 80), request này sẽ thất bại (Connection Refused). Nếu port được expose (chỉ để debug), thì nó vẫn phải qua cơ chế xác thực JWT của service đó.</t>
    </r>
  </si>
  <si>
    <r>
      <t>Response </t>
    </r>
    <r>
      <rPr>
        <b/>
        <sz val="10"/>
        <rFont val="Tahoma"/>
        <family val="2"/>
      </rPr>
      <t>không</t>
    </r>
    <r>
      <rPr>
        <sz val="10"/>
        <rFont val="Tahoma"/>
        <family val="2"/>
      </rPr>
      <t> chứa các thông tin nhạy cảm không cần thiết, ví dụ: hash mật khẩu của user, thông tin cấu hình nội bộ, secret keys. (Sử dụng @Exclude() trong Entity hoặc DTO mapping để loại bỏ).</t>
    </r>
  </si>
  <si>
    <t>1. Admin đăng nhập, vào trang Thêm/Sửa Sản phẩm.</t>
  </si>
  <si>
    <t>3. Lưu sản phẩm.</t>
  </si>
  <si>
    <t>4. Truy cập trang chi tiết sản phẩm đó (hoặc trang danh sách) từ phía người dùng.</t>
  </si>
  <si>
    <t>3. Dữ liệu được gửi đến backend và lưu vào DB.</t>
  </si>
  <si>
    <t>4. Dữ liệu được lấy từ DB và hiển thị trên Frontend.</t>
  </si>
  <si>
    <t>1. Tìm địa chỉ IP và port nội bộ của một microservice backend (ví dụ: product-service chạy trên http://localhost:3002 nếu port được expose ra máy host, hoặc IP nội bộ Docker nếu không expose).</t>
  </si>
  <si>
    <t>2. Sử dụng Postman gửi request trực tiếp đến endpoint của microservice đó (ví dụ: http://localhost:3002/products).</t>
  </si>
  <si>
    <t>2. Request được gửi trực tiếp.</t>
  </si>
  <si>
    <t>1. Gọi các API khác nhau (ví dụ: lấy profile user, lấy chi tiết sản phẩm, lấy chi tiết đơn hàng).</t>
  </si>
  <si>
    <t>2. Kiểm tra kỹ nội dung JSON response.</t>
  </si>
  <si>
    <t>API - User</t>
  </si>
  <si>
    <t>PERF001</t>
  </si>
  <si>
    <t>Dùng Postman Collection Runner (với 10 iterations chạy song song hoặc gần song song)</t>
  </si>
  <si>
    <t xml:space="preserve"> 2.product-service trả về đủ tồn kho.3. product-service xử lý giảm tồn kho thành công</t>
  </si>
  <si>
    <t xml:space="preserve">1.Đăng nhập sau đó mua hàng. </t>
  </si>
  <si>
    <t>3. Tồn kho của SP A giảm đi 2. hồi API Đăng nhập với 10 request đồng thời.2.</t>
  </si>
  <si>
    <t>1. Mua được hàng thành công</t>
  </si>
  <si>
    <t>3. Thấy số lượng tồn kho giảm</t>
  </si>
  <si>
    <t>2. Đủ số lượng mới mua được và logic giảm tồn kho thực thi đúng</t>
  </si>
  <si>
    <t>2. Trong ô "Tên sản phẩm" hoặc "Mô tả", nhập một đoạn mã XSS đơn giản</t>
  </si>
  <si>
    <t xml:space="preserve">2. Trong ô "Tên sản phẩm" hoặc "Mô tả", nhập một đoạn mã XSS đơn giản </t>
  </si>
  <si>
    <r>
      <t>Đoạn mã &lt;script&gt;alert('XSS')&lt;/script&gt; </t>
    </r>
    <r>
      <rPr>
        <b/>
        <sz val="10"/>
        <rFont val="Tahoma"/>
        <family val="2"/>
      </rPr>
      <t>không</t>
    </r>
    <r>
      <rPr>
        <sz val="10"/>
        <rFont val="Tahoma"/>
        <family val="2"/>
      </rPr>
      <t> được thực thi trên trình duyệt của người dùng. Nó phải được hiển thị dưới dạng text thuần (ví dụ: &amp;lt;script&amp;gt;alert('XSS')&amp;lt;/script&amp;gt;) do React tự động escape hoặc do các biện pháp sanitize khác. Nhưng scrip không chạy được</t>
    </r>
  </si>
  <si>
    <t>Order &amp; Dependencies</t>
  </si>
  <si>
    <t>INT002</t>
  </si>
  <si>
    <t>1. User thêm sản phẩm B (còn 1) vào giỏ (số lượng 2, ramp-up 1s, loop 1).</t>
  </si>
  <si>
    <t>API - Product</t>
  </si>
  <si>
    <t>PERF002</t>
  </si>
  <si>
    <t>PERF003</t>
  </si>
  <si>
    <t>Performance  Test Cases(Basic Level)</t>
  </si>
  <si>
    <t>1.Thời gian phản hồi trung bình (Average Response Time) dưới 500ms.  2. Tỷ lệ lỗi (Error %) dưới 1%.   3. Không có lỗi 5xx từ server.</t>
  </si>
  <si>
    <t>Hiển thị thông báo hết hàng và phản hồi nhanh</t>
  </si>
  <si>
    <t>Đo thời gian phản hồi API lấy danh sách sản phẩm (Cache Miss).</t>
  </si>
  <si>
    <t>Frontend Load</t>
  </si>
  <si>
    <t>Kiểm tra thời gian tải trang chủ và trang danh sách sản phẩm trên trình duyệt.</t>
  </si>
  <si>
    <t>1. Xóa cache Redis (nếu có thể gọi cart, product, DB transaction, RabbitMQ).</t>
  </si>
  <si>
    <t>2.Kiểm tra DB và RabbitMQ thấy các đơn hàng và event được tạo đúng.</t>
  </si>
  <si>
    <t>Tạo đơn hàng thất bại do một sản phẩm hết hàng (kiểm tra bởi order-service).</t>
  </si>
  <si>
    <t>Đo thời gian phản tồn kho cho SP A và  Kiểm tra DB của product-service.</t>
  </si>
  <si>
    <t>Sử dụng Developer Tools (Network tab) của trình duyệt và tải lại trang nhiều lần (Ctrl+F5 để xóa cache trình duyệt).</t>
  </si>
  <si>
    <t>Thời gian Load/DOMContentLoaded dưới 3 giây + không có tài nguyên nào chặn render quá lâu.</t>
  </si>
  <si>
    <t>Hiển thị nhanh</t>
  </si>
  <si>
    <t>Đơn hàng không được tạo</t>
  </si>
  <si>
    <t>API Response</t>
  </si>
  <si>
    <t>Đo thời gian phản hồi API lấy danh sách sản phẩm (không cache).</t>
  </si>
  <si>
    <t>Thời gian phản hồi trung bình &lt; 500ms. Thời gian phản hồi lớn nhất &lt; 1s. Không có lỗi 5xx.</t>
  </si>
  <si>
    <t>1. Đảm bảo cache Redis trống (hoặc key products_list đã hết hạn).2. Dùng Postmangửi 10 request GET /api/products liên tục nhanh.3. Ghi nhận thời gian phản hồi trung bình và thời gian phản hồi lớn nhất.</t>
  </si>
  <si>
    <t> product-service query DB.</t>
  </si>
  <si>
    <t>PERF004</t>
  </si>
  <si>
    <t>Service Down</t>
  </si>
  <si>
    <t>FT001</t>
  </si>
  <si>
    <t>API Gateway xử lý khi một microservice backend (ví dụ: product-service) bị dừng.</t>
  </si>
  <si>
    <t>1. Hệ thống đang chạy ổn định</t>
  </si>
  <si>
    <t>2. Dừng container product_service_container (docker stop product_service_container).</t>
  </si>
  <si>
    <t>4. Khởi động lại product_service_container</t>
  </si>
  <si>
    <r>
      <t>3. Từ Frontend hoặc Postman, gửi request </t>
    </r>
    <r>
      <rPr>
        <sz val="10"/>
        <color rgb="FF1A1C1E"/>
        <rFont val="Courier New"/>
        <family val="3"/>
      </rPr>
      <t>GET /api/products</t>
    </r>
    <r>
      <rPr>
        <sz val="10"/>
        <color rgb="FF1A1C1E"/>
        <rFont val="Arial"/>
        <family val="2"/>
      </rPr>
      <t>.</t>
    </r>
  </si>
  <si>
    <t>5. API Gateway kết nối lại được.</t>
  </si>
  <si>
    <t>4. Khời động thành công</t>
  </si>
  <si>
    <t>1. Hệ thống chạy ok</t>
  </si>
  <si>
    <t>2. Hệ thống gặp lỗi</t>
  </si>
  <si>
    <t>sau bước 3 API Gateway trả về lỗi 502 Bad Gateway hoặc 503 Service Unavailable.sau bước 5 Request thành công, trả về danh sách sản phẩm.</t>
  </si>
  <si>
    <r>
      <t>3. API Gateway không kết nối được đến </t>
    </r>
    <r>
      <rPr>
        <sz val="10"/>
        <color rgb="FF1A1C1E"/>
        <rFont val="Courier New"/>
        <family val="3"/>
      </rPr>
      <t>product-service</t>
    </r>
  </si>
  <si>
    <r>
      <t>5. Gửi lại request </t>
    </r>
    <r>
      <rPr>
        <sz val="10"/>
        <color rgb="FF1A1C1E"/>
        <rFont val="Courier New"/>
        <family val="3"/>
      </rPr>
      <t>GET /api/products</t>
    </r>
    <r>
      <rPr>
        <sz val="10"/>
        <color rgb="FF1A1C1E"/>
        <rFont val="Arial"/>
        <family val="2"/>
      </rPr>
      <t>.</t>
    </r>
  </si>
  <si>
    <t>Message Queue</t>
  </si>
  <si>
    <t>Database Down</t>
  </si>
  <si>
    <t>Health Checks</t>
  </si>
  <si>
    <t>FT002</t>
  </si>
  <si>
    <t>FT003</t>
  </si>
  <si>
    <t>FT004</t>
  </si>
  <si>
    <t>RabbitMQ lưu trữ message khi consumer (notification-service) offline.</t>
  </si>
  <si>
    <t>Service (ví dụ: user-service) xử lý khi Database (postgres_db_user_product) lỗi.</t>
  </si>
  <si>
    <t xml:space="preserve">	Kiểm tra trạng thái "healthy" của các service trong Docker.</t>
  </si>
  <si>
    <r>
      <t>1. Dừng container </t>
    </r>
    <r>
      <rPr>
        <sz val="10"/>
        <color rgb="FF1A1C1E"/>
        <rFont val="Courier New"/>
        <family val="3"/>
      </rPr>
      <t>notification_service_container</t>
    </r>
  </si>
  <si>
    <r>
      <t>2. Thực hiện tạo một đơn hàng mới thành công (</t>
    </r>
    <r>
      <rPr>
        <sz val="10"/>
        <color rgb="FF1A1C1E"/>
        <rFont val="Courier New"/>
        <family val="3"/>
      </rPr>
      <t>order-service</t>
    </r>
    <r>
      <rPr>
        <sz val="10"/>
        <color rgb="FF1A1C1E"/>
        <rFont val="Arial"/>
        <family val="2"/>
      </rPr>
      <t> publish </t>
    </r>
    <r>
      <rPr>
        <sz val="10"/>
        <color rgb="FF1A1C1E"/>
        <rFont val="Courier New"/>
        <family val="3"/>
      </rPr>
      <t>order.created</t>
    </r>
    <r>
      <rPr>
        <sz val="10"/>
        <color rgb="FF1A1C1E"/>
        <rFont val="Arial"/>
        <family val="2"/>
      </rPr>
      <t>)</t>
    </r>
  </si>
  <si>
    <r>
      <t>3. Kiểm tra RabbitMQ Management UI, xem queue của </t>
    </r>
    <r>
      <rPr>
        <sz val="10"/>
        <color rgb="FF1A1C1E"/>
        <rFont val="Courier New"/>
        <family val="3"/>
      </rPr>
      <t>notification-service</t>
    </r>
    <r>
      <rPr>
        <sz val="10"/>
        <color rgb="FF1A1C1E"/>
        <rFont val="Arial"/>
        <family val="2"/>
      </rPr>
      <t> có 1 message ở trạng thái "Ready" và không có consumer.</t>
    </r>
  </si>
  <si>
    <r>
      <t>4. Khởi động lại </t>
    </r>
    <r>
      <rPr>
        <sz val="10"/>
        <color rgb="FF1A1C1E"/>
        <rFont val="Courier New"/>
        <family val="3"/>
      </rPr>
      <t>notification_service_container</t>
    </r>
  </si>
  <si>
    <r>
      <t>5. Kiểm tra log </t>
    </r>
    <r>
      <rPr>
        <sz val="10"/>
        <color rgb="FF1A1C1E"/>
        <rFont val="Courier New"/>
        <family val="3"/>
      </rPr>
      <t>notification-service</t>
    </r>
    <r>
      <rPr>
        <sz val="10"/>
        <color rgb="FF1A1C1E"/>
        <rFont val="Arial"/>
        <family val="2"/>
      </rPr>
      <t>.</t>
    </r>
  </si>
  <si>
    <t>3. Message tồn tại trong queue.</t>
  </si>
  <si>
    <t>Tất cả các service có cấu hình healthcheck (Postgres, Redis, RabbitMQ, và các backend service) hiển thị (healthy) trong cột STATUS.</t>
  </si>
  <si>
    <t>2. Sau một khoảng thời gian (ví dụ 1-2 phút), chạy lệnh docker ps.</t>
  </si>
  <si>
    <t>1. Chạy docker-compose up -d</t>
  </si>
  <si>
    <t>1. Dừng container postgres_db_user_product_container.</t>
  </si>
  <si>
    <t>2. Thử đăng nhập hoặc đăng ký tài khoản mới.</t>
  </si>
  <si>
    <t>3. Khởi động lại postgres_db_user_product_container.</t>
  </si>
  <si>
    <t>4. Chờ DB healthy.</t>
  </si>
  <si>
    <t>5. Thử đăng nhập/đăng ký lại.</t>
  </si>
  <si>
    <t xml:space="preserve">1. Frontend vẫn chạy </t>
  </si>
  <si>
    <t>2. Thông báo lỗi serve</t>
  </si>
  <si>
    <t>3. Khởi động thành công</t>
  </si>
  <si>
    <t>4. Ok</t>
  </si>
  <si>
    <t>5. Thành công</t>
  </si>
  <si>
    <t>2. API Gateway trả về lỗi 500 (Internal Server Error) hoặc 503 (Service Unavailable) do user-service lỗi. 5. Các thao tác đăng nhập/đăng ký hoạt động bình thường.</t>
  </si>
  <si>
    <t>1. Các container được build thành công</t>
  </si>
  <si>
    <t>2. Thấy danh sách container</t>
  </si>
  <si>
    <r>
      <t>Message </t>
    </r>
    <r>
      <rPr>
        <sz val="10"/>
        <color rgb="FF1A1C1E"/>
        <rFont val="Courier New"/>
        <family val="3"/>
      </rPr>
      <t>order.created</t>
    </r>
    <r>
      <rPr>
        <sz val="10"/>
        <color rgb="FF1A1C1E"/>
        <rFont val="Arial"/>
        <family val="2"/>
      </rPr>
      <t> được xử lý thành công sau khi </t>
    </r>
    <r>
      <rPr>
        <sz val="10"/>
        <color rgb="FF1A1C1E"/>
        <rFont val="Courier New"/>
        <family val="3"/>
      </rPr>
      <t>notification-service</t>
    </r>
    <r>
      <rPr>
        <sz val="10"/>
        <color rgb="FF1A1C1E"/>
        <rFont val="Arial"/>
        <family val="2"/>
      </rPr>
      <t> hoạt động trở lại. Queue trở về trạng thái 0 message "Ready".</t>
    </r>
  </si>
  <si>
    <r>
      <t>4. </t>
    </r>
    <r>
      <rPr>
        <sz val="10"/>
        <color rgb="FF1A1C1E"/>
        <rFont val="Courier New"/>
        <family val="3"/>
      </rPr>
      <t>notification-service</t>
    </r>
    <r>
      <rPr>
        <sz val="10"/>
        <color rgb="FF1A1C1E"/>
        <rFont val="Arial"/>
        <family val="2"/>
      </rPr>
      <t> kết nối lại và consume message</t>
    </r>
  </si>
  <si>
    <r>
      <t>5. </t>
    </r>
    <r>
      <rPr>
        <sz val="10"/>
        <color rgb="FF1A1C1E"/>
        <rFont val="Courier New"/>
        <family val="3"/>
      </rPr>
      <t>notification-service</t>
    </r>
    <r>
      <rPr>
        <sz val="10"/>
        <color rgb="FF1A1C1E"/>
        <rFont val="Arial"/>
        <family val="2"/>
      </rPr>
      <t> log đã xử lý message.</t>
    </r>
  </si>
  <si>
    <t>Fault Tolerance Test Cases - B</t>
  </si>
  <si>
    <t xml:space="preserve">  FUNC - Các Kịch Bản Xác Thực Người Dùng</t>
  </si>
  <si>
    <t xml:space="preserve">    √ FUNC001: Cho phép người dùng mới đăng ký thành công với thông tin hợp lệ (3554 ms)</t>
  </si>
  <si>
    <t xml:space="preserve">    √ FUNC002: Ngăn chặn đăng ký với email đã tồn tại (690 ms)</t>
  </si>
  <si>
    <t xml:space="preserve">    √ FUNC004: Hiển thị thông báo lỗi khi đăng nhập với mật khẩu không chính xác (695 ms)</t>
  </si>
  <si>
    <t xml:space="preserve">    √ FUNC005: Cho phép người dùng đã đăng nhập thực hiện đăng xuất thành công (1184 ms)</t>
  </si>
  <si>
    <t xml:space="preserve">    FUNC003 - Các Kịch Bản Đăng Nhập Thành Công</t>
  </si>
  <si>
    <t xml:space="preserve">      √ FUNC003.1 (Admin): Cho phép quản trị viên đăng nhập và chuyển hướng đến trang quản trị (925 ms)</t>
  </si>
  <si>
    <t xml:space="preserve">      √ FUNC003.2 (Người dùng thường): Cho phép người dùng thường đã có tài khoản đăng nhập và chuyển hướng đến trang chủ (1122 ms)</t>
  </si>
  <si>
    <t xml:space="preserve">      √ FUNC003.3 (Người dùng mới đăng ký): Cho phép người dùng vừa đăng ký (từ FUNC001) đăng nhập (1313 ms)</t>
  </si>
  <si>
    <t xml:space="preserve">    NAV - Kiểm Tra Điều Hướng</t>
  </si>
  <si>
    <t xml:space="preserve">      √ NAV001: Điều hướng từ trang Đăng nhập sang trang Đăng ký (545 ms)</t>
  </si>
  <si>
    <t xml:space="preserve">      √ NAV002: Điều hướng từ trang Đăng ký sang trang Đăng nhập (503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</si>
</sst>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31">
    <font>
      <sz val="10"/>
      <name val="Arial"/>
    </font>
    <font>
      <sz val="10"/>
      <name val="Arial"/>
      <family val="2"/>
    </font>
    <font>
      <i/>
      <sz val="10"/>
      <color indexed="12"/>
      <name val="Arial"/>
      <family val="2"/>
    </font>
    <font>
      <b/>
      <sz val="10"/>
      <name val="Arial Narrow"/>
      <family val="2"/>
    </font>
    <font>
      <i/>
      <sz val="22"/>
      <name val="Arial Narrow"/>
      <family val="2"/>
    </font>
    <font>
      <sz val="10"/>
      <name val="Arial Narrow"/>
      <family val="2"/>
    </font>
    <font>
      <sz val="10"/>
      <name val="Arial"/>
      <family val="2"/>
    </font>
    <font>
      <sz val="10"/>
      <name val="Arial"/>
      <family val="2"/>
    </font>
    <font>
      <b/>
      <sz val="10"/>
      <name val="Arial"/>
      <family val="2"/>
    </font>
    <font>
      <sz val="10"/>
      <name val="Arial"/>
      <family val="2"/>
    </font>
    <font>
      <sz val="8"/>
      <color indexed="81"/>
      <name val="Tahoma"/>
      <family val="2"/>
    </font>
    <font>
      <b/>
      <sz val="8"/>
      <color indexed="81"/>
      <name val="Tahoma"/>
      <family val="2"/>
    </font>
    <font>
      <i/>
      <sz val="10"/>
      <name val="Arial"/>
      <family val="2"/>
    </font>
    <font>
      <b/>
      <sz val="22"/>
      <color indexed="18"/>
      <name val="Arial"/>
      <family val="2"/>
    </font>
    <font>
      <b/>
      <sz val="18"/>
      <name val="Arial"/>
      <family val="2"/>
    </font>
    <font>
      <i/>
      <sz val="11"/>
      <color indexed="12"/>
      <name val="Arial Narrow"/>
      <family val="2"/>
    </font>
    <font>
      <u/>
      <sz val="10"/>
      <color theme="10"/>
      <name val="Arial"/>
      <family val="2"/>
    </font>
    <font>
      <sz val="7"/>
      <color rgb="FF1A1C1E"/>
      <name val="Arial"/>
      <family val="2"/>
    </font>
    <font>
      <b/>
      <sz val="7"/>
      <name val="Arial"/>
      <family val="2"/>
    </font>
    <font>
      <sz val="7"/>
      <name val="Arial"/>
      <family val="2"/>
    </font>
    <font>
      <sz val="10"/>
      <name val="Tahoma"/>
      <family val="2"/>
    </font>
    <font>
      <b/>
      <sz val="10"/>
      <name val="Tahoma"/>
      <family val="2"/>
    </font>
    <font>
      <b/>
      <sz val="7"/>
      <color rgb="FF1A1C1E"/>
      <name val="Arial"/>
      <family val="2"/>
    </font>
    <font>
      <b/>
      <sz val="10"/>
      <color rgb="FF1A1C1E"/>
      <name val="Arial"/>
      <family val="2"/>
    </font>
    <font>
      <sz val="10"/>
      <color rgb="FF1A1C1E"/>
      <name val="Arial"/>
      <family val="2"/>
    </font>
    <font>
      <sz val="10"/>
      <color rgb="FF1A1C1E"/>
      <name val="Courier New"/>
      <family val="3"/>
    </font>
    <font>
      <i/>
      <sz val="10"/>
      <name val="Tahoma"/>
      <family val="2"/>
    </font>
    <font>
      <i/>
      <sz val="10"/>
      <color indexed="12"/>
      <name val="Tahoma"/>
      <family val="2"/>
    </font>
    <font>
      <b/>
      <sz val="10"/>
      <color rgb="FF1A1C1E"/>
      <name val="Tahoma"/>
      <family val="2"/>
    </font>
    <font>
      <sz val="10"/>
      <name val="Arial Unicode MS"/>
    </font>
    <font>
      <b/>
      <i/>
      <sz val="22"/>
      <name val="Tahoma"/>
      <family val="2"/>
    </font>
  </fonts>
  <fills count="9">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s>
  <cellStyleXfs count="3">
    <xf numFmtId="0" fontId="0" fillId="0" borderId="0"/>
    <xf numFmtId="0" fontId="16" fillId="0" borderId="0" applyNumberFormat="0" applyFill="0" applyBorder="0" applyAlignment="0" applyProtection="0"/>
    <xf numFmtId="0" fontId="1" fillId="0" borderId="0"/>
  </cellStyleXfs>
  <cellXfs count="169">
    <xf numFmtId="0" fontId="0" fillId="0" borderId="0" xfId="0"/>
    <xf numFmtId="0" fontId="2" fillId="0" borderId="0" xfId="0" applyFont="1"/>
    <xf numFmtId="0" fontId="6" fillId="0" borderId="0" xfId="0" applyFont="1"/>
    <xf numFmtId="0" fontId="0" fillId="0" borderId="1" xfId="0" applyBorder="1"/>
    <xf numFmtId="0" fontId="1" fillId="0" borderId="0" xfId="0" applyFont="1"/>
    <xf numFmtId="0" fontId="7" fillId="0" borderId="0" xfId="0" applyFont="1"/>
    <xf numFmtId="0" fontId="9" fillId="0" borderId="0" xfId="0" applyFont="1"/>
    <xf numFmtId="0" fontId="8" fillId="0" borderId="0" xfId="0" applyFont="1" applyAlignment="1">
      <alignment horizontal="center"/>
    </xf>
    <xf numFmtId="0" fontId="3" fillId="2" borderId="1" xfId="0" applyFont="1" applyFill="1" applyBorder="1" applyAlignment="1">
      <alignment horizontal="center" vertical="center" wrapText="1"/>
    </xf>
    <xf numFmtId="0" fontId="0" fillId="0" borderId="0" xfId="0" applyAlignment="1">
      <alignment horizontal="right" vertical="top"/>
    </xf>
    <xf numFmtId="0" fontId="0" fillId="0" borderId="0" xfId="0" applyAlignment="1">
      <alignment horizontal="left" vertical="top"/>
    </xf>
    <xf numFmtId="0" fontId="12" fillId="0" borderId="0" xfId="0" applyFont="1" applyAlignment="1">
      <alignment horizontal="right"/>
    </xf>
    <xf numFmtId="0" fontId="2" fillId="0" borderId="0" xfId="0" applyFont="1" applyAlignment="1">
      <alignment horizontal="left" vertical="top"/>
    </xf>
    <xf numFmtId="0" fontId="15" fillId="0" borderId="0" xfId="0" applyFont="1"/>
    <xf numFmtId="0" fontId="0" fillId="6" borderId="1" xfId="0" applyFill="1" applyBorder="1" applyAlignment="1">
      <alignment horizontal="center"/>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16" fillId="0" borderId="9" xfId="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16" fillId="0" borderId="3" xfId="1" applyBorder="1" applyAlignment="1">
      <alignment horizontal="left" vertical="top" wrapText="1"/>
    </xf>
    <xf numFmtId="0" fontId="5" fillId="0" borderId="5" xfId="0" applyFont="1" applyBorder="1" applyAlignment="1">
      <alignment horizontal="left" vertical="top"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left"/>
    </xf>
    <xf numFmtId="0" fontId="6" fillId="0" borderId="5" xfId="0" applyFont="1" applyBorder="1" applyAlignment="1">
      <alignment horizontal="left"/>
    </xf>
    <xf numFmtId="0" fontId="6" fillId="0" borderId="4" xfId="0" applyFont="1" applyBorder="1" applyAlignment="1">
      <alignment horizontal="left"/>
    </xf>
    <xf numFmtId="0" fontId="3" fillId="3" borderId="2" xfId="0" applyFont="1" applyFill="1" applyBorder="1" applyAlignment="1">
      <alignment horizontal="left"/>
    </xf>
    <xf numFmtId="0" fontId="3" fillId="2" borderId="1" xfId="0" applyFont="1" applyFill="1" applyBorder="1" applyAlignment="1">
      <alignment horizontal="center" wrapText="1"/>
    </xf>
    <xf numFmtId="164" fontId="5" fillId="0" borderId="3" xfId="0" applyNumberFormat="1" applyFont="1" applyBorder="1" applyAlignment="1">
      <alignment horizontal="left" vertical="top" wrapText="1"/>
    </xf>
    <xf numFmtId="164" fontId="5" fillId="0" borderId="4" xfId="0" applyNumberFormat="1" applyFont="1" applyBorder="1" applyAlignment="1">
      <alignment horizontal="left" vertical="top" wrapText="1"/>
    </xf>
    <xf numFmtId="164" fontId="5" fillId="0" borderId="1" xfId="0" applyNumberFormat="1" applyFont="1" applyBorder="1" applyAlignment="1">
      <alignment horizontal="center" vertical="top" wrapText="1"/>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0" fontId="1" fillId="0" borderId="9" xfId="0" applyFont="1" applyBorder="1" applyAlignment="1">
      <alignment horizontal="center"/>
    </xf>
    <xf numFmtId="0" fontId="1" fillId="0" borderId="2" xfId="0" applyFont="1" applyBorder="1" applyAlignment="1">
      <alignment horizontal="center"/>
    </xf>
    <xf numFmtId="0" fontId="1" fillId="0" borderId="10" xfId="0" applyFont="1" applyBorder="1" applyAlignment="1">
      <alignment horizontal="center"/>
    </xf>
    <xf numFmtId="0" fontId="6" fillId="0" borderId="3" xfId="0" applyFont="1" applyBorder="1" applyAlignment="1">
      <alignment horizontal="left"/>
    </xf>
    <xf numFmtId="0" fontId="1" fillId="0" borderId="1" xfId="0" applyFont="1" applyBorder="1" applyAlignment="1">
      <alignment horizontal="center"/>
    </xf>
    <xf numFmtId="0" fontId="6" fillId="0" borderId="1" xfId="0" applyFont="1" applyBorder="1" applyAlignment="1">
      <alignment horizontal="center"/>
    </xf>
    <xf numFmtId="0" fontId="3" fillId="3" borderId="6" xfId="0" applyFont="1" applyFill="1" applyBorder="1" applyAlignment="1">
      <alignment horizontal="left"/>
    </xf>
    <xf numFmtId="0" fontId="3" fillId="0" borderId="3" xfId="0" applyFont="1" applyBorder="1" applyAlignment="1">
      <alignment horizontal="left" vertical="top" wrapText="1"/>
    </xf>
    <xf numFmtId="0" fontId="1" fillId="0" borderId="0" xfId="0" applyFont="1" applyAlignment="1">
      <alignment horizontal="center"/>
    </xf>
    <xf numFmtId="0" fontId="3" fillId="3" borderId="0" xfId="0" applyFont="1" applyFill="1" applyAlignment="1">
      <alignment horizontal="left"/>
    </xf>
    <xf numFmtId="0" fontId="13" fillId="0" borderId="0" xfId="0" applyFont="1" applyAlignment="1" applyProtection="1">
      <alignment horizontal="left"/>
      <protection locked="0"/>
    </xf>
    <xf numFmtId="0" fontId="14" fillId="0" borderId="0" xfId="0" applyFont="1" applyAlignment="1" applyProtection="1">
      <alignment horizontal="center"/>
      <protection locked="0"/>
    </xf>
    <xf numFmtId="0" fontId="2" fillId="0" borderId="0" xfId="0" applyFont="1" applyAlignment="1">
      <alignment horizontal="center" vertical="center"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0" fillId="0" borderId="1" xfId="0" applyBorder="1" applyAlignment="1">
      <alignment horizontal="left"/>
    </xf>
    <xf numFmtId="0" fontId="2" fillId="0" borderId="0" xfId="0" applyFont="1" applyAlignment="1">
      <alignment horizontal="left"/>
    </xf>
    <xf numFmtId="0" fontId="0" fillId="0" borderId="3" xfId="0" applyBorder="1" applyAlignment="1">
      <alignment horizontal="left"/>
    </xf>
    <xf numFmtId="0" fontId="0" fillId="0" borderId="5" xfId="0" applyBorder="1" applyAlignment="1">
      <alignment horizontal="left"/>
    </xf>
    <xf numFmtId="0" fontId="0" fillId="0" borderId="4" xfId="0" applyBorder="1" applyAlignment="1">
      <alignment horizontal="left"/>
    </xf>
    <xf numFmtId="0" fontId="1" fillId="0" borderId="3" xfId="0" applyFont="1" applyBorder="1" applyAlignment="1">
      <alignment horizontal="left" wrapText="1"/>
    </xf>
    <xf numFmtId="0" fontId="0" fillId="5" borderId="1" xfId="0" applyFill="1" applyBorder="1" applyAlignment="1">
      <alignment horizontal="center"/>
    </xf>
    <xf numFmtId="0" fontId="0" fillId="4" borderId="1" xfId="0" applyFill="1" applyBorder="1" applyAlignment="1">
      <alignment horizontal="center"/>
    </xf>
    <xf numFmtId="0" fontId="4" fillId="3" borderId="6" xfId="0" applyFont="1" applyFill="1" applyBorder="1" applyAlignment="1">
      <alignment horizontal="left"/>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7" borderId="6" xfId="0" applyFont="1" applyFill="1" applyBorder="1" applyAlignment="1"/>
    <xf numFmtId="0" fontId="3" fillId="2" borderId="1" xfId="0" applyFont="1" applyFill="1" applyBorder="1" applyAlignment="1">
      <alignment horizontal="center" vertical="center" wrapText="1"/>
    </xf>
    <xf numFmtId="0" fontId="24" fillId="8" borderId="1" xfId="0" applyFont="1" applyFill="1" applyBorder="1" applyAlignment="1">
      <alignment vertical="center" wrapText="1"/>
    </xf>
    <xf numFmtId="0" fontId="23" fillId="8" borderId="1" xfId="0" applyFont="1" applyFill="1" applyBorder="1" applyAlignment="1">
      <alignment horizontal="center" vertical="center" wrapText="1"/>
    </xf>
    <xf numFmtId="0" fontId="24" fillId="8" borderId="1" xfId="0" applyFont="1" applyFill="1" applyBorder="1" applyAlignment="1">
      <alignment horizontal="center" vertical="center" wrapText="1"/>
    </xf>
    <xf numFmtId="0" fontId="0" fillId="0" borderId="1" xfId="0" applyBorder="1" applyAlignment="1">
      <alignment horizontal="center" vertical="center"/>
    </xf>
    <xf numFmtId="0" fontId="0" fillId="0" borderId="0" xfId="0" applyAlignment="1">
      <alignment wrapText="1"/>
    </xf>
    <xf numFmtId="0" fontId="23" fillId="8" borderId="1" xfId="0" applyFont="1" applyFill="1" applyBorder="1" applyAlignment="1">
      <alignment horizontal="center" vertical="center" wrapText="1"/>
    </xf>
    <xf numFmtId="0" fontId="24" fillId="8" borderId="1" xfId="0" applyFont="1" applyFill="1"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wrapText="1"/>
    </xf>
    <xf numFmtId="0" fontId="24" fillId="8" borderId="1" xfId="0" applyFont="1" applyFill="1" applyBorder="1" applyAlignment="1">
      <alignment horizontal="left" vertical="center" wrapText="1"/>
    </xf>
    <xf numFmtId="0" fontId="24" fillId="8" borderId="1" xfId="0" applyFont="1" applyFill="1" applyBorder="1" applyAlignment="1">
      <alignment horizontal="left" vertical="center" wrapText="1"/>
    </xf>
    <xf numFmtId="0" fontId="1" fillId="0" borderId="1" xfId="0" applyFont="1" applyBorder="1" applyAlignment="1">
      <alignment vertical="center" wrapText="1"/>
    </xf>
    <xf numFmtId="0" fontId="0" fillId="0" borderId="1" xfId="0" applyBorder="1" applyAlignment="1">
      <alignment vertical="center" wrapText="1"/>
    </xf>
    <xf numFmtId="0" fontId="1" fillId="0" borderId="1" xfId="0" applyFont="1" applyBorder="1" applyAlignment="1">
      <alignment wrapText="1"/>
    </xf>
    <xf numFmtId="0" fontId="0" fillId="0" borderId="1" xfId="0" applyBorder="1" applyAlignment="1">
      <alignment wrapText="1"/>
    </xf>
    <xf numFmtId="0" fontId="1" fillId="0" borderId="1" xfId="0" applyFont="1" applyBorder="1" applyAlignment="1">
      <alignment horizontal="left" wrapText="1"/>
    </xf>
    <xf numFmtId="0" fontId="0" fillId="0" borderId="1" xfId="0" applyBorder="1" applyAlignment="1">
      <alignment horizontal="left" wrapText="1"/>
    </xf>
    <xf numFmtId="0" fontId="16" fillId="8" borderId="1" xfId="1" applyFont="1" applyFill="1" applyBorder="1" applyAlignment="1">
      <alignment horizontal="left" vertical="center" wrapText="1"/>
    </xf>
    <xf numFmtId="0" fontId="24" fillId="8" borderId="1" xfId="0" applyFont="1" applyFill="1" applyBorder="1" applyAlignment="1">
      <alignment vertical="center" wrapText="1"/>
    </xf>
    <xf numFmtId="0" fontId="0" fillId="0" borderId="1" xfId="0" applyBorder="1" applyAlignment="1">
      <alignment horizontal="center" vertical="center" wrapText="1"/>
    </xf>
    <xf numFmtId="0" fontId="1" fillId="0" borderId="13" xfId="0" applyFont="1" applyBorder="1" applyAlignment="1">
      <alignment wrapText="1"/>
    </xf>
    <xf numFmtId="0" fontId="1" fillId="0" borderId="0" xfId="0" applyFont="1" applyBorder="1" applyAlignment="1">
      <alignment wrapText="1"/>
    </xf>
    <xf numFmtId="0" fontId="1" fillId="0" borderId="0" xfId="0" applyFont="1" applyBorder="1" applyAlignment="1">
      <alignment horizontal="left" vertical="top" wrapText="1"/>
    </xf>
    <xf numFmtId="0" fontId="12" fillId="0" borderId="0" xfId="0" applyFont="1" applyBorder="1" applyAlignment="1">
      <alignment horizontal="right" wrapText="1"/>
    </xf>
    <xf numFmtId="0" fontId="1" fillId="0" borderId="14" xfId="0" applyFont="1" applyBorder="1" applyAlignment="1">
      <alignment horizontal="right" vertical="top" wrapText="1"/>
    </xf>
    <xf numFmtId="0" fontId="2" fillId="0" borderId="0" xfId="0" applyFont="1" applyBorder="1" applyAlignment="1">
      <alignment horizontal="left" vertical="top" wrapText="1"/>
    </xf>
    <xf numFmtId="0" fontId="1" fillId="0" borderId="15" xfId="0" applyFont="1" applyBorder="1" applyAlignment="1">
      <alignment wrapText="1"/>
    </xf>
    <xf numFmtId="0" fontId="1" fillId="0" borderId="16" xfId="0" applyFont="1" applyBorder="1" applyAlignment="1">
      <alignment wrapText="1"/>
    </xf>
    <xf numFmtId="0" fontId="1" fillId="0" borderId="16" xfId="0" applyFont="1" applyBorder="1" applyAlignment="1">
      <alignment horizontal="left" vertical="top" wrapText="1"/>
    </xf>
    <xf numFmtId="0" fontId="12" fillId="0" borderId="16" xfId="0" applyFont="1" applyBorder="1" applyAlignment="1">
      <alignment horizontal="right" wrapText="1"/>
    </xf>
    <xf numFmtId="0" fontId="1" fillId="0" borderId="17" xfId="0" applyFont="1" applyBorder="1" applyAlignment="1">
      <alignment horizontal="right" vertical="top" wrapText="1"/>
    </xf>
    <xf numFmtId="0" fontId="20" fillId="0" borderId="0" xfId="0" applyFont="1"/>
    <xf numFmtId="0" fontId="20" fillId="0" borderId="13" xfId="0" applyFont="1" applyBorder="1" applyAlignment="1">
      <alignment wrapText="1"/>
    </xf>
    <xf numFmtId="0" fontId="20" fillId="0" borderId="0" xfId="0" applyFont="1" applyBorder="1" applyAlignment="1">
      <alignment wrapText="1"/>
    </xf>
    <xf numFmtId="0" fontId="20" fillId="0" borderId="0" xfId="0" applyFont="1" applyBorder="1" applyAlignment="1">
      <alignment horizontal="left" vertical="top" wrapText="1"/>
    </xf>
    <xf numFmtId="0" fontId="26" fillId="0" borderId="0" xfId="0" applyFont="1" applyBorder="1" applyAlignment="1">
      <alignment horizontal="right" wrapText="1"/>
    </xf>
    <xf numFmtId="0" fontId="20" fillId="0" borderId="14" xfId="0" applyFont="1" applyBorder="1" applyAlignment="1">
      <alignment horizontal="right" vertical="top" wrapText="1"/>
    </xf>
    <xf numFmtId="0" fontId="27" fillId="0" borderId="0" xfId="0" applyFont="1" applyBorder="1" applyAlignment="1">
      <alignment horizontal="left" vertical="top" wrapText="1"/>
    </xf>
    <xf numFmtId="0" fontId="21" fillId="2" borderId="1"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6" fillId="3" borderId="12" xfId="0" applyFont="1" applyFill="1" applyBorder="1" applyAlignment="1">
      <alignment wrapText="1"/>
    </xf>
    <xf numFmtId="0" fontId="26" fillId="3" borderId="18" xfId="0" applyFont="1" applyFill="1" applyBorder="1" applyAlignment="1">
      <alignment wrapText="1"/>
    </xf>
    <xf numFmtId="0" fontId="26" fillId="3" borderId="19" xfId="0" applyFont="1" applyFill="1" applyBorder="1" applyAlignment="1">
      <alignment wrapText="1"/>
    </xf>
    <xf numFmtId="0" fontId="28" fillId="0" borderId="0" xfId="0" applyFont="1" applyAlignment="1">
      <alignment vertical="center" wrapText="1"/>
    </xf>
    <xf numFmtId="0" fontId="21" fillId="0" borderId="0" xfId="0" applyFont="1" applyAlignment="1">
      <alignment vertical="center" wrapText="1"/>
    </xf>
    <xf numFmtId="0" fontId="4" fillId="3" borderId="7" xfId="0" applyFont="1" applyFill="1" applyBorder="1" applyAlignment="1">
      <alignment wrapText="1"/>
    </xf>
    <xf numFmtId="0" fontId="1" fillId="0" borderId="20" xfId="0" applyFont="1" applyBorder="1" applyAlignment="1">
      <alignment wrapText="1"/>
    </xf>
    <xf numFmtId="0" fontId="1" fillId="0" borderId="18" xfId="0" applyFont="1" applyBorder="1" applyAlignment="1">
      <alignment wrapText="1"/>
    </xf>
    <xf numFmtId="0" fontId="1" fillId="0" borderId="18" xfId="0" applyFont="1" applyBorder="1" applyAlignment="1">
      <alignment horizontal="left" vertical="top" wrapText="1"/>
    </xf>
    <xf numFmtId="0" fontId="12" fillId="0" borderId="18" xfId="0" applyFont="1" applyBorder="1" applyAlignment="1">
      <alignment horizontal="right" wrapText="1"/>
    </xf>
    <xf numFmtId="0" fontId="1" fillId="0" borderId="19" xfId="0" applyFont="1" applyBorder="1" applyAlignment="1">
      <alignment horizontal="right" vertical="top" wrapText="1"/>
    </xf>
    <xf numFmtId="0" fontId="30" fillId="3" borderId="11" xfId="0" applyFont="1" applyFill="1" applyBorder="1" applyAlignment="1">
      <alignment horizontal="center" wrapText="1"/>
    </xf>
    <xf numFmtId="0" fontId="20" fillId="0" borderId="1" xfId="0" applyFont="1" applyBorder="1" applyAlignment="1">
      <alignment horizontal="center" vertical="center" wrapText="1"/>
    </xf>
    <xf numFmtId="0" fontId="20" fillId="0" borderId="1" xfId="0" applyFont="1" applyBorder="1" applyAlignment="1">
      <alignment horizontal="left" vertical="center" wrapText="1"/>
    </xf>
    <xf numFmtId="0" fontId="20" fillId="0" borderId="1" xfId="0" applyFont="1" applyBorder="1" applyAlignment="1">
      <alignment horizontal="left" vertical="center" wrapText="1"/>
    </xf>
    <xf numFmtId="0" fontId="29" fillId="0" borderId="1" xfId="0" applyFont="1" applyBorder="1" applyAlignment="1">
      <alignment horizontal="left" wrapText="1"/>
    </xf>
    <xf numFmtId="0" fontId="20" fillId="0" borderId="1" xfId="0" applyFont="1" applyBorder="1" applyAlignment="1">
      <alignment horizontal="left" wrapText="1"/>
    </xf>
    <xf numFmtId="0" fontId="21" fillId="0" borderId="1" xfId="0" applyFont="1" applyBorder="1" applyAlignment="1">
      <alignment horizontal="center" vertical="center" wrapText="1"/>
    </xf>
    <xf numFmtId="0" fontId="30" fillId="3" borderId="11" xfId="0" applyFont="1" applyFill="1" applyBorder="1" applyAlignment="1">
      <alignment horizontal="center" vertical="center" wrapText="1"/>
    </xf>
    <xf numFmtId="0" fontId="26" fillId="3" borderId="12" xfId="0" applyFont="1" applyFill="1" applyBorder="1" applyAlignment="1">
      <alignment vertical="center" wrapText="1"/>
    </xf>
    <xf numFmtId="0" fontId="26" fillId="3" borderId="18" xfId="0" applyFont="1" applyFill="1" applyBorder="1" applyAlignment="1">
      <alignment vertical="center" wrapText="1"/>
    </xf>
    <xf numFmtId="0" fontId="26" fillId="3" borderId="19" xfId="0" applyFont="1" applyFill="1" applyBorder="1" applyAlignment="1">
      <alignment vertical="center" wrapText="1"/>
    </xf>
    <xf numFmtId="0" fontId="20" fillId="0" borderId="13" xfId="0" applyFont="1" applyBorder="1" applyAlignment="1">
      <alignment vertical="center" wrapText="1"/>
    </xf>
    <xf numFmtId="0" fontId="20" fillId="0" borderId="0" xfId="0" applyFont="1" applyBorder="1" applyAlignment="1">
      <alignment vertical="center" wrapText="1"/>
    </xf>
    <xf numFmtId="0" fontId="20" fillId="0" borderId="0" xfId="0" applyFont="1" applyBorder="1" applyAlignment="1">
      <alignment horizontal="left" vertical="center" wrapText="1"/>
    </xf>
    <xf numFmtId="0" fontId="26" fillId="0" borderId="0" xfId="0" applyFont="1" applyBorder="1" applyAlignment="1">
      <alignment horizontal="right" vertical="center" wrapText="1"/>
    </xf>
    <xf numFmtId="0" fontId="20" fillId="0" borderId="14" xfId="0" applyFont="1" applyBorder="1" applyAlignment="1">
      <alignment horizontal="right" vertical="center" wrapText="1"/>
    </xf>
    <xf numFmtId="0" fontId="27" fillId="0" borderId="0" xfId="0" applyFont="1" applyBorder="1" applyAlignment="1">
      <alignment horizontal="left"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 xfId="0" applyFont="1" applyBorder="1" applyAlignment="1">
      <alignment horizontal="center" vertical="center" wrapText="1"/>
    </xf>
    <xf numFmtId="0" fontId="23" fillId="8" borderId="7" xfId="0" applyFont="1" applyFill="1" applyBorder="1" applyAlignment="1">
      <alignment horizontal="center" vertical="center" wrapText="1"/>
    </xf>
    <xf numFmtId="0" fontId="23" fillId="8" borderId="8" xfId="0" applyFont="1" applyFill="1" applyBorder="1" applyAlignment="1">
      <alignment horizontal="center" vertical="center" wrapText="1"/>
    </xf>
    <xf numFmtId="0" fontId="24" fillId="8" borderId="7" xfId="0" applyFont="1" applyFill="1" applyBorder="1" applyAlignment="1">
      <alignment horizontal="center" vertical="center" wrapText="1"/>
    </xf>
    <xf numFmtId="0" fontId="24" fillId="8" borderId="8" xfId="0" applyFont="1" applyFill="1" applyBorder="1" applyAlignment="1">
      <alignment horizontal="center" vertical="center" wrapText="1"/>
    </xf>
    <xf numFmtId="0" fontId="17" fillId="8" borderId="0" xfId="0" applyFont="1" applyFill="1" applyBorder="1" applyAlignment="1">
      <alignment vertical="center" wrapText="1"/>
    </xf>
    <xf numFmtId="0" fontId="0" fillId="0" borderId="0" xfId="0" applyBorder="1"/>
    <xf numFmtId="0" fontId="1" fillId="0" borderId="0" xfId="0" applyFont="1" applyBorder="1" applyAlignment="1">
      <alignment horizontal="center" vertical="center" wrapText="1"/>
    </xf>
    <xf numFmtId="0" fontId="18" fillId="0" borderId="0" xfId="0" applyFont="1" applyBorder="1" applyAlignment="1">
      <alignment vertical="center" wrapText="1"/>
    </xf>
    <xf numFmtId="0" fontId="19" fillId="0" borderId="0" xfId="0" applyFont="1" applyBorder="1" applyAlignment="1">
      <alignment vertical="center" wrapText="1"/>
    </xf>
    <xf numFmtId="0" fontId="0" fillId="8" borderId="0" xfId="0" applyFill="1" applyBorder="1"/>
    <xf numFmtId="0" fontId="22" fillId="8" borderId="0" xfId="0" applyFont="1" applyFill="1" applyBorder="1" applyAlignment="1">
      <alignment vertical="center" wrapText="1"/>
    </xf>
    <xf numFmtId="0" fontId="0" fillId="0" borderId="0" xfId="0" applyBorder="1" applyAlignment="1">
      <alignment vertical="top"/>
    </xf>
    <xf numFmtId="0" fontId="22" fillId="7" borderId="0" xfId="0" applyFont="1" applyFill="1" applyBorder="1" applyAlignment="1">
      <alignment vertical="top" wrapText="1"/>
    </xf>
    <xf numFmtId="0" fontId="17" fillId="7" borderId="0" xfId="0" applyFont="1" applyFill="1" applyBorder="1" applyAlignment="1">
      <alignment vertical="top" wrapText="1"/>
    </xf>
    <xf numFmtId="0" fontId="24" fillId="8" borderId="7" xfId="0" applyFont="1" applyFill="1" applyBorder="1" applyAlignment="1">
      <alignment horizontal="left" vertical="center" wrapText="1"/>
    </xf>
    <xf numFmtId="0" fontId="24" fillId="8" borderId="8" xfId="0" applyFont="1" applyFill="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wrapText="1"/>
    </xf>
    <xf numFmtId="0" fontId="24" fillId="0" borderId="1" xfId="0" applyFont="1" applyBorder="1" applyAlignment="1">
      <alignment wrapText="1"/>
    </xf>
    <xf numFmtId="0" fontId="0" fillId="0" borderId="2" xfId="0" applyBorder="1"/>
    <xf numFmtId="0" fontId="0" fillId="0" borderId="0" xfId="0" applyBorder="1" applyAlignment="1">
      <alignment horizontal="left" vertical="top" textRotation="90"/>
    </xf>
    <xf numFmtId="0" fontId="0" fillId="0" borderId="0" xfId="0" applyBorder="1" applyAlignment="1">
      <alignment wrapText="1"/>
    </xf>
    <xf numFmtId="0" fontId="0" fillId="0" borderId="0" xfId="0" applyBorder="1" applyAlignment="1">
      <alignment horizontal="left" vertical="top"/>
    </xf>
    <xf numFmtId="0" fontId="0" fillId="0" borderId="2" xfId="0" applyBorder="1" applyAlignment="1">
      <alignment horizontal="left" vertical="top" textRotation="90"/>
    </xf>
    <xf numFmtId="0" fontId="0" fillId="0" borderId="2" xfId="0" applyBorder="1" applyAlignment="1">
      <alignment horizontal="left" vertical="top"/>
    </xf>
    <xf numFmtId="0" fontId="24" fillId="0" borderId="1" xfId="0" applyFont="1" applyBorder="1" applyAlignment="1">
      <alignment vertical="center" wrapText="1"/>
    </xf>
    <xf numFmtId="0" fontId="24" fillId="0" borderId="1" xfId="0" applyFont="1" applyBorder="1" applyAlignment="1">
      <alignment horizontal="center" vertical="center" wrapText="1"/>
    </xf>
    <xf numFmtId="0" fontId="1" fillId="0" borderId="1" xfId="0" applyFont="1" applyBorder="1" applyAlignment="1">
      <alignment horizontal="center" vertical="center" textRotation="90" wrapText="1"/>
    </xf>
    <xf numFmtId="0" fontId="12" fillId="0" borderId="1" xfId="0" quotePrefix="1" applyFont="1" applyBorder="1" applyAlignment="1">
      <alignment horizontal="center" vertical="center" wrapText="1"/>
    </xf>
    <xf numFmtId="0" fontId="24" fillId="0" borderId="1" xfId="0" applyFont="1" applyBorder="1" applyAlignment="1">
      <alignment horizontal="center" vertical="center" textRotation="90" wrapText="1"/>
    </xf>
  </cellXfs>
  <cellStyles count="3">
    <cellStyle name="Hyperlink" xfId="1" builtinId="8"/>
    <cellStyle name="Normal" xfId="0" builtinId="0"/>
    <cellStyle name="Normal 2" xfId="2" xr:uid="{EA572FEE-D954-4F09-B519-4478C79964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ThanhPhong1724/ecommerce-distributed-local.git" TargetMode="External"/><Relationship Id="rId3" Type="http://schemas.openxmlformats.org/officeDocument/2006/relationships/hyperlink" Target="https://github.com/ThanhPhong1724/ecommerce-distributed-local.git" TargetMode="External"/><Relationship Id="rId7" Type="http://schemas.openxmlformats.org/officeDocument/2006/relationships/hyperlink" Target="https://github.com/ThanhPhong1724/ecommerce-distributed-local.git" TargetMode="External"/><Relationship Id="rId2" Type="http://schemas.openxmlformats.org/officeDocument/2006/relationships/hyperlink" Target="https://github.com/ThanhPhong1724/ecommerce-distributed-local.git" TargetMode="External"/><Relationship Id="rId1" Type="http://schemas.openxmlformats.org/officeDocument/2006/relationships/hyperlink" Target="https://sandbox.vnpayment.vn/apis/vnpay-demo/" TargetMode="External"/><Relationship Id="rId6" Type="http://schemas.openxmlformats.org/officeDocument/2006/relationships/hyperlink" Target="https://github.com/ThanhPhong1724/ecommerce-distributed-local.git" TargetMode="External"/><Relationship Id="rId5" Type="http://schemas.openxmlformats.org/officeDocument/2006/relationships/hyperlink" Target="https://github.com/ThanhPhong1724/ecommerce-distributed-local.git" TargetMode="External"/><Relationship Id="rId10" Type="http://schemas.openxmlformats.org/officeDocument/2006/relationships/printerSettings" Target="../printerSettings/printerSettings1.bin"/><Relationship Id="rId4" Type="http://schemas.openxmlformats.org/officeDocument/2006/relationships/hyperlink" Target="https://github.com/ThanhPhong1724/ecommerce-distributed-local.git" TargetMode="External"/><Relationship Id="rId9" Type="http://schemas.openxmlformats.org/officeDocument/2006/relationships/hyperlink" Target="https://github.com/ThanhPhong1724/ecommerce-distributed-local.g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google.com/url?sa=E&amp;q=mailto%3Atestuser%40example.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4"/>
  <sheetViews>
    <sheetView topLeftCell="A11" zoomScaleNormal="100" workbookViewId="0">
      <selection activeCell="F15" sqref="F15:G15"/>
    </sheetView>
  </sheetViews>
  <sheetFormatPr defaultColWidth="9.1796875" defaultRowHeight="12.5"/>
  <cols>
    <col min="1" max="1" width="1.1796875" style="2" customWidth="1"/>
    <col min="2" max="4" width="9.1796875" style="2"/>
    <col min="5" max="5" width="2.1796875" style="2" customWidth="1"/>
    <col min="6" max="9" width="9.1796875" style="2"/>
    <col min="10" max="10" width="52.90625" style="2" customWidth="1"/>
    <col min="11" max="11" width="45.81640625" style="2" customWidth="1"/>
    <col min="12" max="12" width="0.1796875" style="2" customWidth="1"/>
    <col min="13" max="16384" width="9.1796875" style="2"/>
  </cols>
  <sheetData>
    <row r="1" spans="1:16" s="4" customFormat="1">
      <c r="A1" s="44"/>
      <c r="B1" s="44"/>
      <c r="C1" s="44"/>
      <c r="D1" s="44"/>
      <c r="E1" s="44"/>
      <c r="N1" s="48" t="s">
        <v>37</v>
      </c>
      <c r="O1" s="48"/>
      <c r="P1" s="48"/>
    </row>
    <row r="2" spans="1:16" s="4" customFormat="1">
      <c r="A2" s="44"/>
      <c r="B2" s="44"/>
      <c r="C2" s="44"/>
      <c r="D2" s="44"/>
      <c r="E2" s="44"/>
      <c r="N2" s="48"/>
      <c r="O2" s="48"/>
      <c r="P2" s="48"/>
    </row>
    <row r="3" spans="1:16" s="4" customFormat="1">
      <c r="A3" s="44"/>
      <c r="B3" s="44"/>
      <c r="C3" s="44"/>
      <c r="D3" s="44"/>
      <c r="E3" s="44"/>
      <c r="N3" s="48"/>
      <c r="O3" s="48"/>
      <c r="P3" s="48"/>
    </row>
    <row r="4" spans="1:16" s="4" customFormat="1">
      <c r="A4" s="44"/>
      <c r="B4" s="44"/>
      <c r="C4" s="44"/>
      <c r="D4" s="44"/>
      <c r="E4" s="44"/>
      <c r="N4" s="48"/>
      <c r="O4" s="48"/>
      <c r="P4" s="48"/>
    </row>
    <row r="5" spans="1:16" s="4" customFormat="1">
      <c r="A5" s="44"/>
      <c r="B5" s="44"/>
      <c r="C5" s="44"/>
      <c r="D5" s="44"/>
      <c r="E5" s="44"/>
      <c r="N5" s="48"/>
      <c r="O5" s="48"/>
      <c r="P5" s="48"/>
    </row>
    <row r="9" spans="1:16" s="5" customFormat="1" ht="28">
      <c r="A9" s="4"/>
      <c r="B9" s="4"/>
      <c r="C9" s="4"/>
      <c r="D9" s="4"/>
      <c r="E9" s="4"/>
      <c r="F9" s="46" t="s">
        <v>39</v>
      </c>
      <c r="G9" s="46"/>
      <c r="H9" s="46"/>
      <c r="I9" s="46"/>
      <c r="J9" s="46"/>
      <c r="K9" s="46"/>
    </row>
    <row r="10" spans="1:16" s="6" customFormat="1" ht="23">
      <c r="A10" s="5"/>
      <c r="B10" s="5"/>
      <c r="C10" s="5"/>
      <c r="D10" s="5"/>
      <c r="E10" s="47" t="s">
        <v>40</v>
      </c>
      <c r="F10" s="47"/>
      <c r="G10" s="47"/>
      <c r="H10" s="47"/>
      <c r="I10" s="47"/>
      <c r="J10" s="47"/>
      <c r="K10" s="47"/>
      <c r="L10" s="47"/>
    </row>
    <row r="11" spans="1:16" s="6" customFormat="1" ht="13">
      <c r="F11" s="7"/>
      <c r="G11" s="7"/>
      <c r="H11" s="7"/>
      <c r="I11" s="7"/>
      <c r="J11" s="7"/>
    </row>
    <row r="12" spans="1:16" s="6" customFormat="1" ht="13">
      <c r="F12" s="7"/>
      <c r="G12" s="7"/>
      <c r="H12" s="7"/>
      <c r="I12" s="7"/>
      <c r="J12" s="7"/>
    </row>
    <row r="13" spans="1:16" ht="13">
      <c r="A13" s="6"/>
      <c r="B13" s="45" t="s">
        <v>15</v>
      </c>
      <c r="C13" s="45"/>
      <c r="D13" s="45"/>
      <c r="E13" s="45"/>
      <c r="F13" s="45"/>
      <c r="G13" s="45"/>
      <c r="H13" s="45"/>
      <c r="I13" s="45"/>
      <c r="J13" s="45"/>
      <c r="K13" s="45"/>
      <c r="L13" s="45"/>
      <c r="M13" s="45"/>
      <c r="N13" s="45"/>
      <c r="O13" s="45"/>
      <c r="P13" s="45"/>
    </row>
    <row r="14" spans="1:16" ht="12.75" customHeight="1">
      <c r="B14" s="30" t="s">
        <v>6</v>
      </c>
      <c r="C14" s="30"/>
      <c r="D14" s="30" t="s">
        <v>7</v>
      </c>
      <c r="E14" s="30"/>
      <c r="F14" s="30" t="s">
        <v>9</v>
      </c>
      <c r="G14" s="30"/>
      <c r="H14" s="30" t="s">
        <v>8</v>
      </c>
      <c r="I14" s="30"/>
      <c r="J14" s="30"/>
      <c r="K14" s="30" t="s">
        <v>10</v>
      </c>
      <c r="L14" s="30"/>
      <c r="M14" s="30"/>
      <c r="N14" s="30" t="s">
        <v>11</v>
      </c>
      <c r="O14" s="30"/>
      <c r="P14" s="30"/>
    </row>
    <row r="15" spans="1:16" ht="13">
      <c r="B15" s="33" t="s">
        <v>41</v>
      </c>
      <c r="C15" s="33"/>
      <c r="D15" s="34">
        <v>1</v>
      </c>
      <c r="E15" s="34"/>
      <c r="F15" s="49"/>
      <c r="G15" s="50"/>
      <c r="H15" s="40" t="s">
        <v>42</v>
      </c>
      <c r="I15" s="41"/>
      <c r="J15" s="41"/>
      <c r="K15" s="40" t="s">
        <v>43</v>
      </c>
      <c r="L15" s="41"/>
      <c r="M15" s="41"/>
      <c r="N15" s="40" t="s">
        <v>43</v>
      </c>
      <c r="O15" s="41"/>
      <c r="P15" s="41"/>
    </row>
    <row r="16" spans="1:16" ht="13">
      <c r="B16" s="42" t="s">
        <v>5</v>
      </c>
      <c r="C16" s="42"/>
      <c r="D16" s="42"/>
      <c r="E16" s="42"/>
      <c r="F16" s="42"/>
      <c r="G16" s="42"/>
      <c r="H16" s="42"/>
      <c r="I16" s="42"/>
      <c r="J16" s="42"/>
      <c r="K16" s="42"/>
      <c r="L16" s="42"/>
      <c r="M16" s="42"/>
    </row>
    <row r="17" spans="2:13" ht="13">
      <c r="B17" s="30" t="s">
        <v>6</v>
      </c>
      <c r="C17" s="30"/>
      <c r="D17" s="30" t="s">
        <v>7</v>
      </c>
      <c r="E17" s="30"/>
      <c r="F17" s="30" t="s">
        <v>0</v>
      </c>
      <c r="G17" s="30"/>
      <c r="H17" s="30"/>
      <c r="I17" s="30"/>
      <c r="J17" s="30"/>
      <c r="K17" s="30" t="s">
        <v>8</v>
      </c>
      <c r="L17" s="30"/>
      <c r="M17" s="30"/>
    </row>
    <row r="18" spans="2:13" ht="13" customHeight="1">
      <c r="B18" s="31" t="s">
        <v>41</v>
      </c>
      <c r="C18" s="32"/>
      <c r="D18" s="34">
        <v>1</v>
      </c>
      <c r="E18" s="34"/>
      <c r="F18" s="26" t="s">
        <v>44</v>
      </c>
      <c r="G18" s="27"/>
      <c r="H18" s="27"/>
      <c r="I18" s="27"/>
      <c r="J18" s="27"/>
      <c r="K18" s="26" t="s">
        <v>42</v>
      </c>
      <c r="L18" s="27"/>
      <c r="M18" s="28"/>
    </row>
    <row r="19" spans="2:13" ht="13">
      <c r="B19" s="31">
        <v>45694</v>
      </c>
      <c r="C19" s="32"/>
      <c r="D19" s="34">
        <v>1.1000000000000001</v>
      </c>
      <c r="E19" s="34"/>
      <c r="F19" s="26" t="s">
        <v>45</v>
      </c>
      <c r="G19" s="27"/>
      <c r="H19" s="27"/>
      <c r="I19" s="27"/>
      <c r="J19" s="27"/>
      <c r="K19" s="26" t="s">
        <v>42</v>
      </c>
      <c r="L19" s="27"/>
      <c r="M19" s="28"/>
    </row>
    <row r="20" spans="2:13" ht="13">
      <c r="B20" s="31">
        <v>45783</v>
      </c>
      <c r="C20" s="32"/>
      <c r="D20" s="34">
        <v>1.2</v>
      </c>
      <c r="E20" s="34"/>
      <c r="F20" s="26" t="s">
        <v>46</v>
      </c>
      <c r="G20" s="27"/>
      <c r="H20" s="27"/>
      <c r="I20" s="27"/>
      <c r="J20" s="27"/>
      <c r="K20" s="26" t="s">
        <v>42</v>
      </c>
      <c r="L20" s="27"/>
      <c r="M20" s="28"/>
    </row>
    <row r="21" spans="2:13" ht="13">
      <c r="B21" s="31">
        <v>45936</v>
      </c>
      <c r="C21" s="32"/>
      <c r="D21" s="34">
        <v>1.3</v>
      </c>
      <c r="E21" s="34"/>
      <c r="F21" s="26" t="s">
        <v>47</v>
      </c>
      <c r="G21" s="27"/>
      <c r="H21" s="27"/>
      <c r="I21" s="27"/>
      <c r="J21" s="27"/>
      <c r="K21" s="26" t="s">
        <v>42</v>
      </c>
      <c r="L21" s="27"/>
      <c r="M21" s="28"/>
    </row>
    <row r="22" spans="2:13" ht="13">
      <c r="B22" s="31">
        <v>45967</v>
      </c>
      <c r="C22" s="32"/>
      <c r="D22" s="34">
        <v>2</v>
      </c>
      <c r="E22" s="34"/>
      <c r="F22" s="26" t="s">
        <v>48</v>
      </c>
      <c r="G22" s="27"/>
      <c r="H22" s="27"/>
      <c r="I22" s="27"/>
      <c r="J22" s="27"/>
      <c r="K22" s="26" t="s">
        <v>42</v>
      </c>
      <c r="L22" s="27"/>
      <c r="M22" s="28"/>
    </row>
    <row r="23" spans="2:13" s="4" customFormat="1" ht="13">
      <c r="B23" s="29" t="s">
        <v>27</v>
      </c>
      <c r="C23" s="29"/>
      <c r="D23" s="29"/>
      <c r="E23" s="29" t="s">
        <v>7</v>
      </c>
      <c r="F23" s="29"/>
      <c r="G23" s="29" t="s">
        <v>28</v>
      </c>
      <c r="H23" s="29"/>
      <c r="I23" s="29"/>
      <c r="J23" s="29"/>
      <c r="K23" s="29"/>
      <c r="L23" s="29"/>
      <c r="M23" s="29"/>
    </row>
    <row r="24" spans="2:13" s="4" customFormat="1" ht="13">
      <c r="B24" s="30" t="s">
        <v>29</v>
      </c>
      <c r="C24" s="30"/>
      <c r="D24" s="30"/>
      <c r="E24" s="30"/>
      <c r="F24" s="30"/>
      <c r="G24" s="30"/>
      <c r="H24" s="30"/>
      <c r="I24" s="30" t="s">
        <v>7</v>
      </c>
      <c r="J24" s="30"/>
      <c r="K24" s="30" t="s">
        <v>28</v>
      </c>
      <c r="L24" s="30"/>
      <c r="M24" s="30"/>
    </row>
    <row r="25" spans="2:13" s="4" customFormat="1" ht="13">
      <c r="B25" s="23" t="s">
        <v>49</v>
      </c>
      <c r="C25" s="24"/>
      <c r="D25" s="24"/>
      <c r="E25" s="24"/>
      <c r="F25" s="24"/>
      <c r="G25" s="24"/>
      <c r="H25" s="25"/>
      <c r="I25" s="19"/>
      <c r="J25" s="20"/>
      <c r="K25" s="43" t="s">
        <v>50</v>
      </c>
      <c r="L25" s="22"/>
      <c r="M25" s="20"/>
    </row>
    <row r="26" spans="2:13" s="4" customFormat="1" ht="13">
      <c r="B26" s="23" t="s">
        <v>51</v>
      </c>
      <c r="C26" s="24"/>
      <c r="D26" s="24"/>
      <c r="E26" s="24"/>
      <c r="F26" s="24"/>
      <c r="G26" s="24"/>
      <c r="H26" s="25"/>
      <c r="I26" s="19"/>
      <c r="J26" s="20"/>
      <c r="K26" s="19" t="s">
        <v>64</v>
      </c>
      <c r="L26" s="22"/>
      <c r="M26" s="20"/>
    </row>
    <row r="27" spans="2:13" ht="13">
      <c r="B27" s="23" t="s">
        <v>52</v>
      </c>
      <c r="C27" s="24"/>
      <c r="D27" s="24"/>
      <c r="E27" s="24"/>
      <c r="F27" s="24"/>
      <c r="G27" s="24"/>
      <c r="H27" s="25"/>
      <c r="I27" s="19"/>
      <c r="J27" s="20"/>
      <c r="K27" s="19" t="s">
        <v>50</v>
      </c>
      <c r="L27" s="22"/>
      <c r="M27" s="20"/>
    </row>
    <row r="28" spans="2:13" ht="13">
      <c r="B28" s="23" t="s">
        <v>53</v>
      </c>
      <c r="C28" s="24"/>
      <c r="D28" s="24"/>
      <c r="E28" s="24"/>
      <c r="F28" s="24"/>
      <c r="G28" s="24"/>
      <c r="H28" s="25"/>
      <c r="I28" s="19"/>
      <c r="J28" s="20"/>
      <c r="K28" s="21" t="s">
        <v>63</v>
      </c>
      <c r="L28" s="22"/>
      <c r="M28" s="20"/>
    </row>
    <row r="29" spans="2:13" ht="13">
      <c r="B29" s="23" t="s">
        <v>54</v>
      </c>
      <c r="C29" s="24"/>
      <c r="D29" s="24"/>
      <c r="E29" s="24"/>
      <c r="F29" s="24"/>
      <c r="G29" s="24"/>
      <c r="H29" s="25"/>
      <c r="I29" s="19"/>
      <c r="J29" s="20"/>
      <c r="K29" s="21" t="s">
        <v>63</v>
      </c>
      <c r="L29" s="22"/>
      <c r="M29" s="20"/>
    </row>
    <row r="30" spans="2:13" ht="13">
      <c r="B30" s="23" t="s">
        <v>55</v>
      </c>
      <c r="C30" s="24"/>
      <c r="D30" s="24"/>
      <c r="E30" s="24"/>
      <c r="F30" s="24"/>
      <c r="G30" s="24"/>
      <c r="H30" s="25"/>
      <c r="I30" s="19"/>
      <c r="J30" s="20"/>
      <c r="K30" s="21" t="s">
        <v>63</v>
      </c>
      <c r="L30" s="22"/>
      <c r="M30" s="20"/>
    </row>
    <row r="31" spans="2:13" ht="13">
      <c r="B31" s="23" t="s">
        <v>56</v>
      </c>
      <c r="C31" s="24"/>
      <c r="D31" s="24"/>
      <c r="E31" s="24"/>
      <c r="F31" s="24"/>
      <c r="G31" s="24"/>
      <c r="H31" s="25"/>
      <c r="I31" s="19"/>
      <c r="J31" s="20"/>
      <c r="K31" s="21" t="s">
        <v>63</v>
      </c>
      <c r="L31" s="22"/>
      <c r="M31" s="20"/>
    </row>
    <row r="32" spans="2:13" ht="13">
      <c r="B32" s="23" t="s">
        <v>57</v>
      </c>
      <c r="C32" s="24"/>
      <c r="D32" s="24"/>
      <c r="E32" s="24"/>
      <c r="F32" s="24"/>
      <c r="G32" s="24"/>
      <c r="H32" s="25"/>
      <c r="I32" s="19"/>
      <c r="J32" s="20"/>
      <c r="K32" s="21" t="s">
        <v>63</v>
      </c>
      <c r="L32" s="22"/>
      <c r="M32" s="20"/>
    </row>
    <row r="33" spans="2:13" ht="13">
      <c r="B33" s="23" t="s">
        <v>58</v>
      </c>
      <c r="C33" s="24"/>
      <c r="D33" s="24"/>
      <c r="E33" s="24"/>
      <c r="F33" s="24"/>
      <c r="G33" s="24"/>
      <c r="H33" s="25"/>
      <c r="I33" s="19"/>
      <c r="J33" s="20"/>
      <c r="K33" s="21" t="s">
        <v>63</v>
      </c>
      <c r="L33" s="22"/>
      <c r="M33" s="20"/>
    </row>
    <row r="34" spans="2:13" ht="13">
      <c r="B34" s="23" t="s">
        <v>59</v>
      </c>
      <c r="C34" s="24"/>
      <c r="D34" s="24"/>
      <c r="E34" s="24"/>
      <c r="F34" s="24"/>
      <c r="G34" s="24"/>
      <c r="H34" s="25"/>
      <c r="I34" s="19"/>
      <c r="J34" s="20"/>
      <c r="K34" s="21" t="s">
        <v>63</v>
      </c>
      <c r="L34" s="22"/>
      <c r="M34" s="20"/>
    </row>
    <row r="35" spans="2:13" ht="13">
      <c r="B35" s="23" t="s">
        <v>60</v>
      </c>
      <c r="C35" s="24"/>
      <c r="D35" s="24"/>
      <c r="E35" s="24"/>
      <c r="F35" s="24"/>
      <c r="G35" s="24"/>
      <c r="H35" s="25"/>
      <c r="I35" s="19"/>
      <c r="J35" s="20"/>
      <c r="K35" s="21" t="s">
        <v>63</v>
      </c>
      <c r="L35" s="22"/>
      <c r="M35" s="20"/>
    </row>
    <row r="36" spans="2:13" ht="13">
      <c r="B36" s="36" t="s">
        <v>61</v>
      </c>
      <c r="C36" s="37"/>
      <c r="D36" s="37"/>
      <c r="E36" s="37"/>
      <c r="F36" s="37"/>
      <c r="G36" s="37"/>
      <c r="H36" s="38"/>
      <c r="I36" s="15"/>
      <c r="J36" s="16"/>
      <c r="K36" s="17" t="s">
        <v>62</v>
      </c>
      <c r="L36" s="18"/>
      <c r="M36" s="16"/>
    </row>
    <row r="37" spans="2:13" ht="13">
      <c r="B37" s="29" t="s">
        <v>12</v>
      </c>
      <c r="C37" s="29"/>
      <c r="D37" s="29"/>
      <c r="E37" s="29"/>
      <c r="F37" s="29"/>
      <c r="G37" s="29"/>
      <c r="H37" s="29"/>
      <c r="I37" s="29"/>
      <c r="J37" s="29"/>
      <c r="K37" s="29"/>
      <c r="L37" s="29"/>
      <c r="M37" s="29"/>
    </row>
    <row r="38" spans="2:13" ht="13">
      <c r="B38" s="30" t="s">
        <v>13</v>
      </c>
      <c r="C38" s="30"/>
      <c r="D38" s="30" t="s">
        <v>14</v>
      </c>
      <c r="E38" s="30"/>
      <c r="F38" s="30"/>
      <c r="G38" s="30" t="s">
        <v>16</v>
      </c>
      <c r="H38" s="30"/>
    </row>
    <row r="39" spans="2:13" ht="13">
      <c r="B39" s="31">
        <v>45722</v>
      </c>
      <c r="C39" s="32"/>
      <c r="D39" s="39"/>
      <c r="E39" s="27"/>
      <c r="F39" s="28"/>
      <c r="G39" s="35" t="s">
        <v>65</v>
      </c>
      <c r="H39" s="35"/>
    </row>
    <row r="40" spans="2:13" ht="13">
      <c r="B40" s="31"/>
      <c r="C40" s="32"/>
      <c r="D40" s="39"/>
      <c r="E40" s="27"/>
      <c r="F40" s="28"/>
      <c r="G40" s="35"/>
      <c r="H40" s="35"/>
    </row>
    <row r="41" spans="2:13" ht="13">
      <c r="B41" s="31"/>
      <c r="C41" s="32"/>
      <c r="D41" s="39"/>
      <c r="E41" s="27"/>
      <c r="F41" s="28"/>
      <c r="G41" s="35"/>
      <c r="H41" s="35"/>
    </row>
    <row r="42" spans="2:13" ht="13">
      <c r="B42" s="31"/>
      <c r="C42" s="32"/>
      <c r="D42" s="39"/>
      <c r="E42" s="27"/>
      <c r="F42" s="28"/>
      <c r="G42" s="35"/>
      <c r="H42" s="35"/>
    </row>
    <row r="43" spans="2:13" ht="13">
      <c r="B43" s="31"/>
      <c r="C43" s="32"/>
      <c r="D43" s="39"/>
      <c r="E43" s="27"/>
      <c r="F43" s="28"/>
      <c r="G43" s="35"/>
      <c r="H43" s="35"/>
    </row>
    <row r="44" spans="2:13" ht="13">
      <c r="B44" s="31"/>
      <c r="C44" s="32"/>
      <c r="D44" s="39"/>
      <c r="E44" s="27"/>
      <c r="F44" s="28"/>
      <c r="G44" s="35"/>
      <c r="H44" s="35"/>
    </row>
  </sheetData>
  <mergeCells count="104">
    <mergeCell ref="A1:E5"/>
    <mergeCell ref="B13:P13"/>
    <mergeCell ref="N14:P14"/>
    <mergeCell ref="F9:K9"/>
    <mergeCell ref="E10:L10"/>
    <mergeCell ref="B14:C14"/>
    <mergeCell ref="D14:E14"/>
    <mergeCell ref="N1:P5"/>
    <mergeCell ref="F14:G14"/>
    <mergeCell ref="H14:J14"/>
    <mergeCell ref="G44:H44"/>
    <mergeCell ref="G39:H39"/>
    <mergeCell ref="N15:P15"/>
    <mergeCell ref="K14:M14"/>
    <mergeCell ref="G38:H38"/>
    <mergeCell ref="B16:M16"/>
    <mergeCell ref="B17:C17"/>
    <mergeCell ref="B37:M37"/>
    <mergeCell ref="B22:C22"/>
    <mergeCell ref="B18:C18"/>
    <mergeCell ref="B19:C19"/>
    <mergeCell ref="B20:C20"/>
    <mergeCell ref="B38:C38"/>
    <mergeCell ref="D38:F38"/>
    <mergeCell ref="I26:J26"/>
    <mergeCell ref="K24:M24"/>
    <mergeCell ref="K26:M26"/>
    <mergeCell ref="D20:E20"/>
    <mergeCell ref="F20:J20"/>
    <mergeCell ref="D19:E19"/>
    <mergeCell ref="D21:E21"/>
    <mergeCell ref="D22:E22"/>
    <mergeCell ref="I24:J24"/>
    <mergeCell ref="I25:J25"/>
    <mergeCell ref="B44:C44"/>
    <mergeCell ref="D39:F39"/>
    <mergeCell ref="D40:F40"/>
    <mergeCell ref="D41:F41"/>
    <mergeCell ref="D42:F42"/>
    <mergeCell ref="D43:F43"/>
    <mergeCell ref="D44:F44"/>
    <mergeCell ref="B41:C41"/>
    <mergeCell ref="B42:C42"/>
    <mergeCell ref="B40:C40"/>
    <mergeCell ref="B39:C39"/>
    <mergeCell ref="G41:H41"/>
    <mergeCell ref="G42:H42"/>
    <mergeCell ref="G43:H43"/>
    <mergeCell ref="B24:H24"/>
    <mergeCell ref="B43:C43"/>
    <mergeCell ref="B25:H25"/>
    <mergeCell ref="B26:H26"/>
    <mergeCell ref="B29:H29"/>
    <mergeCell ref="B27:H27"/>
    <mergeCell ref="B32:H32"/>
    <mergeCell ref="B34:H34"/>
    <mergeCell ref="B36:H36"/>
    <mergeCell ref="K18:M18"/>
    <mergeCell ref="B23:M23"/>
    <mergeCell ref="D17:E17"/>
    <mergeCell ref="B21:C21"/>
    <mergeCell ref="F21:J21"/>
    <mergeCell ref="B15:C15"/>
    <mergeCell ref="D15:E15"/>
    <mergeCell ref="F17:J17"/>
    <mergeCell ref="G40:H40"/>
    <mergeCell ref="K20:M20"/>
    <mergeCell ref="F19:J19"/>
    <mergeCell ref="K22:M22"/>
    <mergeCell ref="K19:M19"/>
    <mergeCell ref="K21:M21"/>
    <mergeCell ref="F22:J22"/>
    <mergeCell ref="K25:M25"/>
    <mergeCell ref="D18:E18"/>
    <mergeCell ref="F18:J18"/>
    <mergeCell ref="F15:G15"/>
    <mergeCell ref="H15:J15"/>
    <mergeCell ref="K15:M15"/>
    <mergeCell ref="K17:M17"/>
    <mergeCell ref="I27:J27"/>
    <mergeCell ref="K27:M27"/>
    <mergeCell ref="B28:H28"/>
    <mergeCell ref="I28:J28"/>
    <mergeCell ref="K28:M28"/>
    <mergeCell ref="I29:J29"/>
    <mergeCell ref="K29:M29"/>
    <mergeCell ref="B31:H31"/>
    <mergeCell ref="I31:J31"/>
    <mergeCell ref="K31:M31"/>
    <mergeCell ref="B30:H30"/>
    <mergeCell ref="I30:J30"/>
    <mergeCell ref="K30:M30"/>
    <mergeCell ref="I36:J36"/>
    <mergeCell ref="K36:M36"/>
    <mergeCell ref="I34:J34"/>
    <mergeCell ref="K34:M34"/>
    <mergeCell ref="B35:H35"/>
    <mergeCell ref="I35:J35"/>
    <mergeCell ref="K35:M35"/>
    <mergeCell ref="I32:J32"/>
    <mergeCell ref="K32:M32"/>
    <mergeCell ref="B33:H33"/>
    <mergeCell ref="I33:J33"/>
    <mergeCell ref="K33:M33"/>
  </mergeCells>
  <phoneticPr fontId="0" type="noConversion"/>
  <hyperlinks>
    <hyperlink ref="K36" r:id="rId1" xr:uid="{FEC19338-5D52-42FA-9330-4963B220CA6A}"/>
    <hyperlink ref="K28" r:id="rId2" xr:uid="{4B78A5EC-4828-465B-9190-E764A4DEC4BF}"/>
    <hyperlink ref="K29" r:id="rId3" xr:uid="{19437EDB-F5E8-44FD-A257-EE826905F556}"/>
    <hyperlink ref="K30" r:id="rId4" xr:uid="{43BC94BF-6258-45F8-B406-1FB94E6EB426}"/>
    <hyperlink ref="K31" r:id="rId5" xr:uid="{245522C7-5644-4EF6-9CF2-473E24D5A75A}"/>
    <hyperlink ref="K32" r:id="rId6" xr:uid="{D3FF2BE2-E7E7-41E0-BD15-3265EFFA2CFA}"/>
    <hyperlink ref="K33" r:id="rId7" xr:uid="{9272588B-AF69-4CAF-8497-F80756D71572}"/>
    <hyperlink ref="K34" r:id="rId8" xr:uid="{1DE2BDA6-7ED7-4E85-ACED-5F9EDFC14D6C}"/>
    <hyperlink ref="K35" r:id="rId9" xr:uid="{B5ED35C8-E6E5-4669-81EE-ACFF4B8CA5C1}"/>
  </hyperlinks>
  <pageMargins left="0.75" right="0.75" top="1" bottom="1" header="0.5" footer="0.5"/>
  <pageSetup orientation="portrait" r:id="rId1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1"/>
  <sheetViews>
    <sheetView workbookViewId="0">
      <selection activeCell="A4" sqref="A4:O4"/>
    </sheetView>
  </sheetViews>
  <sheetFormatPr defaultColWidth="8.81640625" defaultRowHeight="12.5"/>
  <cols>
    <col min="1" max="1" width="0.81640625" customWidth="1"/>
  </cols>
  <sheetData>
    <row r="1" spans="1:15" ht="13">
      <c r="B1" s="52" t="s">
        <v>34</v>
      </c>
      <c r="C1" s="52"/>
      <c r="D1" s="52"/>
      <c r="E1" s="52"/>
      <c r="F1" s="52"/>
      <c r="G1" s="52"/>
      <c r="H1" s="52"/>
      <c r="I1" s="52"/>
      <c r="J1" s="52"/>
      <c r="K1" s="52"/>
      <c r="L1" s="1"/>
      <c r="M1" s="1"/>
      <c r="N1" s="1"/>
    </row>
    <row r="2" spans="1:15" ht="13">
      <c r="B2" s="52" t="s">
        <v>33</v>
      </c>
      <c r="C2" s="52"/>
      <c r="D2" s="52"/>
      <c r="E2" s="52"/>
      <c r="F2" s="52"/>
      <c r="G2" s="52"/>
      <c r="H2" s="52"/>
      <c r="I2" s="52"/>
      <c r="J2" s="52"/>
      <c r="K2" s="52"/>
      <c r="L2" s="52"/>
      <c r="M2" s="52"/>
      <c r="N2" s="52"/>
    </row>
    <row r="4" spans="1:15" ht="13">
      <c r="A4" s="45"/>
      <c r="B4" s="45"/>
      <c r="C4" s="45"/>
      <c r="D4" s="45"/>
      <c r="E4" s="45"/>
      <c r="F4" s="45"/>
      <c r="G4" s="45"/>
      <c r="H4" s="45"/>
      <c r="I4" s="45"/>
      <c r="J4" s="45"/>
      <c r="K4" s="45"/>
      <c r="L4" s="45"/>
      <c r="M4" s="45"/>
      <c r="N4" s="45"/>
      <c r="O4" s="45"/>
    </row>
    <row r="5" spans="1:15" ht="13">
      <c r="B5" s="30" t="s">
        <v>31</v>
      </c>
      <c r="C5" s="30"/>
      <c r="D5" s="30"/>
      <c r="E5" s="30" t="s">
        <v>0</v>
      </c>
      <c r="F5" s="30"/>
      <c r="G5" s="30"/>
      <c r="H5" s="30"/>
      <c r="I5" s="30"/>
      <c r="J5" s="30"/>
      <c r="K5" s="30"/>
      <c r="L5" s="30"/>
      <c r="M5" s="30"/>
      <c r="N5" s="30"/>
      <c r="O5" s="30"/>
    </row>
    <row r="6" spans="1:15">
      <c r="B6" s="56" t="s">
        <v>66</v>
      </c>
      <c r="C6" s="54"/>
      <c r="D6" s="55"/>
      <c r="E6" s="51"/>
      <c r="F6" s="51"/>
      <c r="G6" s="51"/>
      <c r="H6" s="51"/>
      <c r="I6" s="51"/>
      <c r="J6" s="51"/>
      <c r="K6" s="51"/>
      <c r="L6" s="51"/>
      <c r="M6" s="51"/>
      <c r="N6" s="51"/>
      <c r="O6" s="51"/>
    </row>
    <row r="7" spans="1:15">
      <c r="B7" s="53"/>
      <c r="C7" s="54"/>
      <c r="D7" s="55"/>
      <c r="E7" s="51"/>
      <c r="F7" s="51"/>
      <c r="G7" s="51"/>
      <c r="H7" s="51"/>
      <c r="I7" s="51"/>
      <c r="J7" s="51"/>
      <c r="K7" s="51"/>
      <c r="L7" s="51"/>
      <c r="M7" s="51"/>
      <c r="N7" s="51"/>
      <c r="O7" s="51"/>
    </row>
    <row r="8" spans="1:15">
      <c r="B8" s="53"/>
      <c r="C8" s="54"/>
      <c r="D8" s="55"/>
      <c r="E8" s="51"/>
      <c r="F8" s="51"/>
      <c r="G8" s="51"/>
      <c r="H8" s="51"/>
      <c r="I8" s="51"/>
      <c r="J8" s="51"/>
      <c r="K8" s="51"/>
      <c r="L8" s="51"/>
      <c r="M8" s="51"/>
      <c r="N8" s="51"/>
      <c r="O8" s="51"/>
    </row>
    <row r="9" spans="1:15">
      <c r="B9" s="53"/>
      <c r="C9" s="54"/>
      <c r="D9" s="55"/>
      <c r="E9" s="51"/>
      <c r="F9" s="51"/>
      <c r="G9" s="51"/>
      <c r="H9" s="51"/>
      <c r="I9" s="51"/>
      <c r="J9" s="51"/>
      <c r="K9" s="51"/>
      <c r="L9" s="51"/>
      <c r="M9" s="51"/>
      <c r="N9" s="51"/>
      <c r="O9" s="51"/>
    </row>
    <row r="10" spans="1:15">
      <c r="B10" s="53"/>
      <c r="C10" s="54"/>
      <c r="D10" s="55"/>
      <c r="E10" s="51"/>
      <c r="F10" s="51"/>
      <c r="G10" s="51"/>
      <c r="H10" s="51"/>
      <c r="I10" s="51"/>
      <c r="J10" s="51"/>
      <c r="K10" s="51"/>
      <c r="L10" s="51"/>
      <c r="M10" s="51"/>
      <c r="N10" s="51"/>
      <c r="O10" s="51"/>
    </row>
    <row r="11" spans="1:15">
      <c r="B11" s="53"/>
      <c r="C11" s="54"/>
      <c r="D11" s="55"/>
      <c r="E11" s="51"/>
      <c r="F11" s="51"/>
      <c r="G11" s="51"/>
      <c r="H11" s="51"/>
      <c r="I11" s="51"/>
      <c r="J11" s="51"/>
      <c r="K11" s="51"/>
      <c r="L11" s="51"/>
      <c r="M11" s="51"/>
      <c r="N11" s="51"/>
      <c r="O11" s="51"/>
    </row>
    <row r="12" spans="1:15">
      <c r="B12" s="53"/>
      <c r="C12" s="54"/>
      <c r="D12" s="55"/>
      <c r="E12" s="51"/>
      <c r="F12" s="51"/>
      <c r="G12" s="51"/>
      <c r="H12" s="51"/>
      <c r="I12" s="51"/>
      <c r="J12" s="51"/>
      <c r="K12" s="51"/>
      <c r="L12" s="51"/>
      <c r="M12" s="51"/>
      <c r="N12" s="51"/>
      <c r="O12" s="51"/>
    </row>
    <row r="13" spans="1:15">
      <c r="B13" s="53"/>
      <c r="C13" s="54"/>
      <c r="D13" s="55"/>
      <c r="E13" s="51"/>
      <c r="F13" s="51"/>
      <c r="G13" s="51"/>
      <c r="H13" s="51"/>
      <c r="I13" s="51"/>
      <c r="J13" s="51"/>
      <c r="K13" s="51"/>
      <c r="L13" s="51"/>
      <c r="M13" s="51"/>
      <c r="N13" s="51"/>
      <c r="O13" s="51"/>
    </row>
    <row r="14" spans="1:15">
      <c r="B14" s="53"/>
      <c r="C14" s="54"/>
      <c r="D14" s="55"/>
      <c r="E14" s="51"/>
      <c r="F14" s="51"/>
      <c r="G14" s="51"/>
      <c r="H14" s="51"/>
      <c r="I14" s="51"/>
      <c r="J14" s="51"/>
      <c r="K14" s="51"/>
      <c r="L14" s="51"/>
      <c r="M14" s="51"/>
      <c r="N14" s="51"/>
      <c r="O14" s="51"/>
    </row>
    <row r="15" spans="1:15">
      <c r="B15" s="53"/>
      <c r="C15" s="54"/>
      <c r="D15" s="55"/>
      <c r="E15" s="51"/>
      <c r="F15" s="51"/>
      <c r="G15" s="51"/>
      <c r="H15" s="51"/>
      <c r="I15" s="51"/>
      <c r="J15" s="51"/>
      <c r="K15" s="51"/>
      <c r="L15" s="51"/>
      <c r="M15" s="51"/>
      <c r="N15" s="51"/>
      <c r="O15" s="51"/>
    </row>
    <row r="16" spans="1:15" ht="13">
      <c r="B16" s="29" t="s">
        <v>32</v>
      </c>
      <c r="C16" s="29"/>
      <c r="D16" s="29"/>
      <c r="E16" s="29"/>
      <c r="F16" s="29"/>
      <c r="G16" s="29"/>
      <c r="H16" s="29"/>
      <c r="I16" s="29"/>
      <c r="J16" s="29"/>
      <c r="K16" s="29"/>
      <c r="L16" s="29"/>
      <c r="M16" s="29"/>
      <c r="N16" s="29"/>
      <c r="O16" s="29"/>
    </row>
    <row r="17" spans="2:15" ht="12.75" customHeight="1">
      <c r="B17" s="30" t="s">
        <v>32</v>
      </c>
      <c r="C17" s="30"/>
      <c r="D17" s="30"/>
      <c r="E17" s="30" t="s">
        <v>0</v>
      </c>
      <c r="F17" s="30"/>
      <c r="G17" s="30"/>
      <c r="H17" s="30"/>
      <c r="I17" s="30"/>
      <c r="J17" s="30"/>
      <c r="K17" s="30"/>
      <c r="L17" s="30"/>
      <c r="M17" s="30"/>
      <c r="N17" s="30"/>
      <c r="O17" s="30"/>
    </row>
    <row r="18" spans="2:15">
      <c r="B18" s="53"/>
      <c r="C18" s="54"/>
      <c r="D18" s="55"/>
      <c r="E18" s="51"/>
      <c r="F18" s="51"/>
      <c r="G18" s="51"/>
      <c r="H18" s="51"/>
      <c r="I18" s="51"/>
      <c r="J18" s="51"/>
      <c r="K18" s="51"/>
      <c r="L18" s="51"/>
      <c r="M18" s="51"/>
      <c r="N18" s="51"/>
      <c r="O18" s="51"/>
    </row>
    <row r="19" spans="2:15">
      <c r="B19" s="53"/>
      <c r="C19" s="54"/>
      <c r="D19" s="55"/>
      <c r="E19" s="51"/>
      <c r="F19" s="51"/>
      <c r="G19" s="51"/>
      <c r="H19" s="51"/>
      <c r="I19" s="51"/>
      <c r="J19" s="51"/>
      <c r="K19" s="51"/>
      <c r="L19" s="51"/>
      <c r="M19" s="51"/>
      <c r="N19" s="51"/>
      <c r="O19" s="51"/>
    </row>
    <row r="20" spans="2:15">
      <c r="B20" s="53"/>
      <c r="C20" s="54"/>
      <c r="D20" s="55"/>
      <c r="E20" s="51"/>
      <c r="F20" s="51"/>
      <c r="G20" s="51"/>
      <c r="H20" s="51"/>
      <c r="I20" s="51"/>
      <c r="J20" s="51"/>
      <c r="K20" s="51"/>
      <c r="L20" s="51"/>
      <c r="M20" s="51"/>
      <c r="N20" s="51"/>
      <c r="O20" s="51"/>
    </row>
    <row r="21" spans="2:15">
      <c r="B21" s="53"/>
      <c r="C21" s="54"/>
      <c r="D21" s="55"/>
      <c r="E21" s="51"/>
      <c r="F21" s="51"/>
      <c r="G21" s="51"/>
      <c r="H21" s="51"/>
      <c r="I21" s="51"/>
      <c r="J21" s="51"/>
      <c r="K21" s="51"/>
      <c r="L21" s="51"/>
      <c r="M21" s="51"/>
      <c r="N21" s="51"/>
      <c r="O21" s="51"/>
    </row>
    <row r="22" spans="2:15">
      <c r="B22" s="53"/>
      <c r="C22" s="54"/>
      <c r="D22" s="55"/>
      <c r="E22" s="51"/>
      <c r="F22" s="51"/>
      <c r="G22" s="51"/>
      <c r="H22" s="51"/>
      <c r="I22" s="51"/>
      <c r="J22" s="51"/>
      <c r="K22" s="51"/>
      <c r="L22" s="51"/>
      <c r="M22" s="51"/>
      <c r="N22" s="51"/>
      <c r="O22" s="51"/>
    </row>
    <row r="23" spans="2:15">
      <c r="B23" s="53"/>
      <c r="C23" s="54"/>
      <c r="D23" s="55"/>
      <c r="E23" s="51"/>
      <c r="F23" s="51"/>
      <c r="G23" s="51"/>
      <c r="H23" s="51"/>
      <c r="I23" s="51"/>
      <c r="J23" s="51"/>
      <c r="K23" s="51"/>
      <c r="L23" s="51"/>
      <c r="M23" s="51"/>
      <c r="N23" s="51"/>
      <c r="O23" s="51"/>
    </row>
    <row r="24" spans="2:15">
      <c r="B24" s="53"/>
      <c r="C24" s="54"/>
      <c r="D24" s="55"/>
      <c r="E24" s="51"/>
      <c r="F24" s="51"/>
      <c r="G24" s="51"/>
      <c r="H24" s="51"/>
      <c r="I24" s="51"/>
      <c r="J24" s="51"/>
      <c r="K24" s="51"/>
      <c r="L24" s="51"/>
      <c r="M24" s="51"/>
      <c r="N24" s="51"/>
      <c r="O24" s="51"/>
    </row>
    <row r="25" spans="2:15">
      <c r="B25" s="53"/>
      <c r="C25" s="54"/>
      <c r="D25" s="55"/>
      <c r="E25" s="51"/>
      <c r="F25" s="51"/>
      <c r="G25" s="51"/>
      <c r="H25" s="51"/>
      <c r="I25" s="51"/>
      <c r="J25" s="51"/>
      <c r="K25" s="51"/>
      <c r="L25" s="51"/>
      <c r="M25" s="51"/>
      <c r="N25" s="51"/>
      <c r="O25" s="51"/>
    </row>
    <row r="26" spans="2:15">
      <c r="B26" s="53"/>
      <c r="C26" s="54"/>
      <c r="D26" s="55"/>
      <c r="E26" s="51"/>
      <c r="F26" s="51"/>
      <c r="G26" s="51"/>
      <c r="H26" s="51"/>
      <c r="I26" s="51"/>
      <c r="J26" s="51"/>
      <c r="K26" s="51"/>
      <c r="L26" s="51"/>
      <c r="M26" s="51"/>
      <c r="N26" s="51"/>
      <c r="O26" s="51"/>
    </row>
    <row r="27" spans="2:15">
      <c r="B27" s="53"/>
      <c r="C27" s="54"/>
      <c r="D27" s="55"/>
      <c r="E27" s="51"/>
      <c r="F27" s="51"/>
      <c r="G27" s="51"/>
      <c r="H27" s="51"/>
      <c r="I27" s="51"/>
      <c r="J27" s="51"/>
      <c r="K27" s="51"/>
      <c r="L27" s="51"/>
      <c r="M27" s="51"/>
      <c r="N27" s="51"/>
      <c r="O27" s="51"/>
    </row>
    <row r="28" spans="2:15">
      <c r="B28" s="53"/>
      <c r="C28" s="54"/>
      <c r="D28" s="55"/>
      <c r="E28" s="51"/>
      <c r="F28" s="51"/>
      <c r="G28" s="51"/>
      <c r="H28" s="51"/>
      <c r="I28" s="51"/>
      <c r="J28" s="51"/>
      <c r="K28" s="51"/>
      <c r="L28" s="51"/>
      <c r="M28" s="51"/>
      <c r="N28" s="51"/>
      <c r="O28" s="51"/>
    </row>
    <row r="29" spans="2:15">
      <c r="B29" s="53"/>
      <c r="C29" s="54"/>
      <c r="D29" s="55"/>
      <c r="E29" s="51"/>
      <c r="F29" s="51"/>
      <c r="G29" s="51"/>
      <c r="H29" s="51"/>
      <c r="I29" s="51"/>
      <c r="J29" s="51"/>
      <c r="K29" s="51"/>
      <c r="L29" s="51"/>
      <c r="M29" s="51"/>
      <c r="N29" s="51"/>
      <c r="O29" s="51"/>
    </row>
    <row r="30" spans="2:15">
      <c r="B30" s="53"/>
      <c r="C30" s="54"/>
      <c r="D30" s="55"/>
      <c r="E30" s="51"/>
      <c r="F30" s="51"/>
      <c r="G30" s="51"/>
      <c r="H30" s="51"/>
      <c r="I30" s="51"/>
      <c r="J30" s="51"/>
      <c r="K30" s="51"/>
      <c r="L30" s="51"/>
      <c r="M30" s="51"/>
      <c r="N30" s="51"/>
      <c r="O30" s="51"/>
    </row>
    <row r="31" spans="2:15">
      <c r="B31" s="53"/>
      <c r="C31" s="54"/>
      <c r="D31" s="55"/>
      <c r="E31" s="51"/>
      <c r="F31" s="51"/>
      <c r="G31" s="51"/>
      <c r="H31" s="51"/>
      <c r="I31" s="51"/>
      <c r="J31" s="51"/>
      <c r="K31" s="51"/>
      <c r="L31" s="51"/>
      <c r="M31" s="51"/>
      <c r="N31" s="51"/>
      <c r="O31" s="51"/>
    </row>
  </sheetData>
  <mergeCells count="56">
    <mergeCell ref="B11:D11"/>
    <mergeCell ref="B12:D12"/>
    <mergeCell ref="B13:D13"/>
    <mergeCell ref="B17:D17"/>
    <mergeCell ref="E6:O6"/>
    <mergeCell ref="E7:O7"/>
    <mergeCell ref="E8:O8"/>
    <mergeCell ref="E9:O9"/>
    <mergeCell ref="E14:O14"/>
    <mergeCell ref="B6:D6"/>
    <mergeCell ref="B7:D7"/>
    <mergeCell ref="B8:D8"/>
    <mergeCell ref="B9:D9"/>
    <mergeCell ref="B10:D10"/>
    <mergeCell ref="B14:D14"/>
    <mergeCell ref="B15:D15"/>
    <mergeCell ref="B25:D25"/>
    <mergeCell ref="B30:D30"/>
    <mergeCell ref="B31:D31"/>
    <mergeCell ref="B26:D26"/>
    <mergeCell ref="B27:D27"/>
    <mergeCell ref="B28:D28"/>
    <mergeCell ref="B29:D29"/>
    <mergeCell ref="E19:O19"/>
    <mergeCell ref="B24:D24"/>
    <mergeCell ref="B18:D18"/>
    <mergeCell ref="B19:D19"/>
    <mergeCell ref="B20:D20"/>
    <mergeCell ref="B21:D21"/>
    <mergeCell ref="B22:D22"/>
    <mergeCell ref="B23:D23"/>
    <mergeCell ref="E18:O18"/>
    <mergeCell ref="B1:K1"/>
    <mergeCell ref="A4:O4"/>
    <mergeCell ref="E5:O5"/>
    <mergeCell ref="B5:D5"/>
    <mergeCell ref="E30:O30"/>
    <mergeCell ref="E20:O20"/>
    <mergeCell ref="E21:O21"/>
    <mergeCell ref="E22:O22"/>
    <mergeCell ref="E10:O10"/>
    <mergeCell ref="E11:O11"/>
    <mergeCell ref="E12:O12"/>
    <mergeCell ref="E13:O13"/>
    <mergeCell ref="B2:N2"/>
    <mergeCell ref="E15:O15"/>
    <mergeCell ref="B16:O16"/>
    <mergeCell ref="E17:O17"/>
    <mergeCell ref="E31:O31"/>
    <mergeCell ref="E23:O23"/>
    <mergeCell ref="E24:O24"/>
    <mergeCell ref="E25:O25"/>
    <mergeCell ref="E26:O26"/>
    <mergeCell ref="E27:O27"/>
    <mergeCell ref="E28:O28"/>
    <mergeCell ref="E29:O29"/>
  </mergeCells>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4A39D-11E3-4D63-BD99-D3F0E91A2151}">
  <dimension ref="B1:C46"/>
  <sheetViews>
    <sheetView topLeftCell="A19" workbookViewId="0">
      <selection activeCell="B26" sqref="B26:C26"/>
    </sheetView>
  </sheetViews>
  <sheetFormatPr defaultRowHeight="12.5"/>
  <cols>
    <col min="2" max="2" width="36" customWidth="1"/>
    <col min="3" max="3" width="166.36328125" customWidth="1"/>
  </cols>
  <sheetData>
    <row r="1" spans="2:3">
      <c r="B1" t="s">
        <v>34</v>
      </c>
    </row>
    <row r="2" spans="2:3">
      <c r="B2" t="s">
        <v>33</v>
      </c>
    </row>
    <row r="4" spans="2:3">
      <c r="B4" s="57" t="s">
        <v>30</v>
      </c>
      <c r="C4" s="57"/>
    </row>
    <row r="5" spans="2:3">
      <c r="B5" s="14" t="s">
        <v>31</v>
      </c>
      <c r="C5" s="14" t="s">
        <v>0</v>
      </c>
    </row>
    <row r="6" spans="2:3">
      <c r="B6" s="3" t="s">
        <v>67</v>
      </c>
      <c r="C6" s="3" t="s">
        <v>68</v>
      </c>
    </row>
    <row r="7" spans="2:3">
      <c r="B7" s="3" t="s">
        <v>69</v>
      </c>
      <c r="C7" s="3" t="s">
        <v>70</v>
      </c>
    </row>
    <row r="8" spans="2:3">
      <c r="B8" s="3" t="s">
        <v>71</v>
      </c>
      <c r="C8" s="3" t="s">
        <v>72</v>
      </c>
    </row>
    <row r="9" spans="2:3">
      <c r="B9" s="3" t="s">
        <v>73</v>
      </c>
      <c r="C9" s="3" t="s">
        <v>74</v>
      </c>
    </row>
    <row r="10" spans="2:3">
      <c r="B10" s="3" t="s">
        <v>75</v>
      </c>
      <c r="C10" s="3" t="s">
        <v>76</v>
      </c>
    </row>
    <row r="11" spans="2:3">
      <c r="B11" s="3" t="s">
        <v>77</v>
      </c>
      <c r="C11" s="3" t="s">
        <v>78</v>
      </c>
    </row>
    <row r="12" spans="2:3">
      <c r="B12" s="3" t="s">
        <v>79</v>
      </c>
      <c r="C12" s="3" t="s">
        <v>80</v>
      </c>
    </row>
    <row r="13" spans="2:3">
      <c r="B13" s="3" t="s">
        <v>81</v>
      </c>
      <c r="C13" s="3" t="s">
        <v>82</v>
      </c>
    </row>
    <row r="14" spans="2:3">
      <c r="B14" s="3" t="s">
        <v>83</v>
      </c>
      <c r="C14" s="3" t="s">
        <v>84</v>
      </c>
    </row>
    <row r="15" spans="2:3">
      <c r="B15" s="3" t="s">
        <v>85</v>
      </c>
      <c r="C15" s="3" t="s">
        <v>86</v>
      </c>
    </row>
    <row r="16" spans="2:3">
      <c r="B16" s="3" t="s">
        <v>87</v>
      </c>
      <c r="C16" s="3" t="s">
        <v>88</v>
      </c>
    </row>
    <row r="17" spans="2:3">
      <c r="B17" s="3" t="s">
        <v>89</v>
      </c>
      <c r="C17" s="3" t="s">
        <v>90</v>
      </c>
    </row>
    <row r="18" spans="2:3">
      <c r="B18" s="3" t="s">
        <v>91</v>
      </c>
      <c r="C18" s="3" t="s">
        <v>92</v>
      </c>
    </row>
    <row r="19" spans="2:3">
      <c r="B19" s="3" t="s">
        <v>93</v>
      </c>
      <c r="C19" s="3" t="s">
        <v>94</v>
      </c>
    </row>
    <row r="20" spans="2:3">
      <c r="B20" s="3" t="s">
        <v>95</v>
      </c>
      <c r="C20" s="3" t="s">
        <v>96</v>
      </c>
    </row>
    <row r="21" spans="2:3">
      <c r="B21" s="3" t="s">
        <v>97</v>
      </c>
      <c r="C21" s="3" t="s">
        <v>98</v>
      </c>
    </row>
    <row r="22" spans="2:3">
      <c r="B22" s="3" t="s">
        <v>99</v>
      </c>
      <c r="C22" s="3" t="s">
        <v>100</v>
      </c>
    </row>
    <row r="23" spans="2:3">
      <c r="B23" s="3" t="s">
        <v>101</v>
      </c>
      <c r="C23" s="3" t="s">
        <v>102</v>
      </c>
    </row>
    <row r="25" spans="2:3">
      <c r="B25" s="58" t="s">
        <v>32</v>
      </c>
      <c r="C25" s="58"/>
    </row>
    <row r="26" spans="2:3">
      <c r="B26" s="14" t="s">
        <v>32</v>
      </c>
      <c r="C26" s="14" t="s">
        <v>0</v>
      </c>
    </row>
    <row r="27" spans="2:3">
      <c r="B27" s="3" t="s">
        <v>103</v>
      </c>
      <c r="C27" s="3" t="s">
        <v>104</v>
      </c>
    </row>
    <row r="28" spans="2:3">
      <c r="B28" s="3" t="s">
        <v>105</v>
      </c>
      <c r="C28" s="3" t="s">
        <v>106</v>
      </c>
    </row>
    <row r="29" spans="2:3">
      <c r="B29" s="3" t="s">
        <v>107</v>
      </c>
      <c r="C29" s="3" t="s">
        <v>108</v>
      </c>
    </row>
    <row r="30" spans="2:3">
      <c r="B30" s="3" t="s">
        <v>109</v>
      </c>
      <c r="C30" s="3" t="s">
        <v>110</v>
      </c>
    </row>
    <row r="31" spans="2:3">
      <c r="B31" s="3" t="s">
        <v>111</v>
      </c>
      <c r="C31" s="3" t="s">
        <v>112</v>
      </c>
    </row>
    <row r="32" spans="2:3">
      <c r="B32" s="3" t="s">
        <v>113</v>
      </c>
      <c r="C32" s="3" t="s">
        <v>114</v>
      </c>
    </row>
    <row r="33" spans="2:3">
      <c r="B33" s="3" t="s">
        <v>115</v>
      </c>
      <c r="C33" s="3" t="s">
        <v>116</v>
      </c>
    </row>
    <row r="34" spans="2:3">
      <c r="B34" s="3" t="s">
        <v>117</v>
      </c>
      <c r="C34" s="3" t="s">
        <v>118</v>
      </c>
    </row>
    <row r="35" spans="2:3">
      <c r="B35" s="3" t="s">
        <v>119</v>
      </c>
      <c r="C35" s="3" t="s">
        <v>120</v>
      </c>
    </row>
    <row r="36" spans="2:3">
      <c r="B36" s="3" t="s">
        <v>121</v>
      </c>
      <c r="C36" s="3" t="s">
        <v>122</v>
      </c>
    </row>
    <row r="37" spans="2:3">
      <c r="B37" s="3" t="s">
        <v>123</v>
      </c>
      <c r="C37" s="3" t="s">
        <v>124</v>
      </c>
    </row>
    <row r="38" spans="2:3">
      <c r="B38" s="3" t="s">
        <v>125</v>
      </c>
      <c r="C38" s="3" t="s">
        <v>126</v>
      </c>
    </row>
    <row r="39" spans="2:3">
      <c r="B39" s="3" t="s">
        <v>127</v>
      </c>
      <c r="C39" s="3" t="s">
        <v>79</v>
      </c>
    </row>
    <row r="40" spans="2:3">
      <c r="B40" s="3" t="s">
        <v>128</v>
      </c>
      <c r="C40" s="3" t="s">
        <v>83</v>
      </c>
    </row>
    <row r="41" spans="2:3">
      <c r="B41" s="3" t="s">
        <v>129</v>
      </c>
      <c r="C41" s="3" t="s">
        <v>130</v>
      </c>
    </row>
    <row r="42" spans="2:3">
      <c r="B42" s="3" t="s">
        <v>131</v>
      </c>
      <c r="C42" s="3" t="s">
        <v>132</v>
      </c>
    </row>
    <row r="43" spans="2:3">
      <c r="B43" s="3" t="s">
        <v>133</v>
      </c>
      <c r="C43" s="3" t="s">
        <v>134</v>
      </c>
    </row>
    <row r="44" spans="2:3">
      <c r="B44" s="3" t="s">
        <v>135</v>
      </c>
      <c r="C44" s="3" t="s">
        <v>136</v>
      </c>
    </row>
    <row r="45" spans="2:3">
      <c r="B45" s="3" t="s">
        <v>137</v>
      </c>
      <c r="C45" s="3" t="s">
        <v>138</v>
      </c>
    </row>
    <row r="46" spans="2:3">
      <c r="B46" s="3" t="s">
        <v>139</v>
      </c>
      <c r="C46" s="3" t="s">
        <v>140</v>
      </c>
    </row>
  </sheetData>
  <mergeCells count="2">
    <mergeCell ref="B4:C4"/>
    <mergeCell ref="B25:C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8E3A7-2B80-4AB2-9A85-63772AE0DA99}">
  <dimension ref="A1:I77"/>
  <sheetViews>
    <sheetView topLeftCell="A32" zoomScale="85" zoomScaleNormal="85" workbookViewId="0">
      <selection activeCell="C29" sqref="C29:C30"/>
    </sheetView>
  </sheetViews>
  <sheetFormatPr defaultRowHeight="12.5"/>
  <cols>
    <col min="1" max="1" width="22.26953125" customWidth="1"/>
    <col min="2" max="2" width="25.08984375" customWidth="1"/>
    <col min="3" max="3" width="30.81640625" customWidth="1"/>
    <col min="4" max="4" width="39.26953125" customWidth="1"/>
    <col min="5" max="5" width="38.54296875" customWidth="1"/>
    <col min="6" max="6" width="27.90625" customWidth="1"/>
    <col min="7" max="7" width="12.453125" customWidth="1"/>
    <col min="8" max="8" width="8.7265625" customWidth="1"/>
  </cols>
  <sheetData>
    <row r="1" spans="1:9" ht="54.5" thickBot="1">
      <c r="A1" s="113" t="s">
        <v>26</v>
      </c>
      <c r="B1" s="113"/>
      <c r="C1" s="113"/>
      <c r="D1" s="113"/>
      <c r="E1" s="113"/>
      <c r="F1" s="113"/>
      <c r="G1" s="113"/>
      <c r="H1" s="64"/>
    </row>
    <row r="2" spans="1:9" ht="13">
      <c r="A2" s="114"/>
      <c r="B2" s="115"/>
      <c r="C2" s="116"/>
      <c r="D2" s="115"/>
      <c r="E2" s="115"/>
      <c r="F2" s="117" t="s">
        <v>1</v>
      </c>
      <c r="G2" s="118">
        <f>COUNTIF($G$9:$G$2001, "Passed")</f>
        <v>5</v>
      </c>
    </row>
    <row r="3" spans="1:9" ht="13">
      <c r="A3" s="88"/>
      <c r="B3" s="89"/>
      <c r="C3" s="90"/>
      <c r="D3" s="89"/>
      <c r="E3" s="89"/>
      <c r="F3" s="91" t="s">
        <v>2</v>
      </c>
      <c r="G3" s="92">
        <f>COUNTIF($G$9:$G$2001, "Failed")</f>
        <v>0</v>
      </c>
    </row>
    <row r="4" spans="1:9" ht="13">
      <c r="A4" s="88"/>
      <c r="B4" s="89"/>
      <c r="C4" s="93"/>
      <c r="D4" s="89"/>
      <c r="E4" s="89"/>
      <c r="F4" s="11" t="s">
        <v>3</v>
      </c>
      <c r="G4" s="92">
        <f>COUNTIF($G$9:$G$2001, "Not Run")</f>
        <v>17</v>
      </c>
    </row>
    <row r="5" spans="1:9" ht="13">
      <c r="A5" s="88"/>
      <c r="B5" s="89"/>
      <c r="C5" s="90"/>
      <c r="D5" s="89"/>
      <c r="E5" s="89"/>
      <c r="F5" s="91" t="s">
        <v>4</v>
      </c>
      <c r="G5" s="92">
        <f>COUNTIF($G$9:$G$2001, "Not Completed")</f>
        <v>0</v>
      </c>
    </row>
    <row r="6" spans="1:9" ht="13.5" thickBot="1">
      <c r="A6" s="94"/>
      <c r="B6" s="95"/>
      <c r="C6" s="96"/>
      <c r="D6" s="95"/>
      <c r="E6" s="95"/>
      <c r="F6" s="97" t="s">
        <v>36</v>
      </c>
      <c r="G6" s="98">
        <f>COUNTA(C9:C2000)</f>
        <v>22</v>
      </c>
    </row>
    <row r="7" spans="1:9" ht="13">
      <c r="A7" s="61" t="s">
        <v>35</v>
      </c>
      <c r="B7" s="61" t="s">
        <v>24</v>
      </c>
      <c r="C7" s="61" t="s">
        <v>25</v>
      </c>
      <c r="D7" s="61" t="s">
        <v>18</v>
      </c>
      <c r="E7" s="61"/>
      <c r="F7" s="61" t="s">
        <v>21</v>
      </c>
      <c r="G7" s="61" t="s">
        <v>9</v>
      </c>
      <c r="H7" s="4"/>
      <c r="I7" t="s">
        <v>428</v>
      </c>
    </row>
    <row r="8" spans="1:9" ht="13">
      <c r="A8" s="65"/>
      <c r="B8" s="65"/>
      <c r="C8" s="65"/>
      <c r="D8" s="8" t="s">
        <v>22</v>
      </c>
      <c r="E8" s="8" t="s">
        <v>23</v>
      </c>
      <c r="F8" s="65"/>
      <c r="G8" s="65"/>
      <c r="H8" s="4"/>
      <c r="I8" t="s">
        <v>429</v>
      </c>
    </row>
    <row r="9" spans="1:9" ht="43" customHeight="1">
      <c r="A9" s="71" t="s">
        <v>141</v>
      </c>
      <c r="B9" s="72" t="s">
        <v>142</v>
      </c>
      <c r="C9" s="72" t="s">
        <v>143</v>
      </c>
      <c r="D9" s="77" t="s">
        <v>217</v>
      </c>
      <c r="E9" s="77" t="s">
        <v>219</v>
      </c>
      <c r="F9" s="78" t="s">
        <v>214</v>
      </c>
      <c r="G9" s="73" t="s">
        <v>1</v>
      </c>
      <c r="I9" t="s">
        <v>430</v>
      </c>
    </row>
    <row r="10" spans="1:9" ht="37.5">
      <c r="A10" s="71"/>
      <c r="B10" s="72"/>
      <c r="C10" s="72"/>
      <c r="D10" s="74" t="s">
        <v>218</v>
      </c>
      <c r="E10" s="74" t="s">
        <v>223</v>
      </c>
      <c r="F10" s="78"/>
      <c r="G10" s="73"/>
      <c r="I10" t="s">
        <v>431</v>
      </c>
    </row>
    <row r="11" spans="1:9" ht="37.5">
      <c r="A11" s="71"/>
      <c r="B11" s="72"/>
      <c r="C11" s="72"/>
      <c r="D11" s="74" t="s">
        <v>220</v>
      </c>
      <c r="E11" s="74" t="s">
        <v>224</v>
      </c>
      <c r="F11" s="78"/>
      <c r="G11" s="73"/>
      <c r="I11" t="s">
        <v>432</v>
      </c>
    </row>
    <row r="12" spans="1:9" ht="25">
      <c r="A12" s="71"/>
      <c r="B12" s="72"/>
      <c r="C12" s="72"/>
      <c r="D12" s="74" t="s">
        <v>221</v>
      </c>
      <c r="E12" s="74" t="s">
        <v>225</v>
      </c>
      <c r="F12" s="78"/>
      <c r="G12" s="73"/>
      <c r="I12" t="s">
        <v>433</v>
      </c>
    </row>
    <row r="13" spans="1:9">
      <c r="A13" s="71"/>
      <c r="B13" s="72"/>
      <c r="C13" s="72"/>
      <c r="D13" s="74" t="s">
        <v>222</v>
      </c>
      <c r="E13" s="74" t="s">
        <v>226</v>
      </c>
      <c r="F13" s="78"/>
      <c r="G13" s="73"/>
      <c r="I13" t="s">
        <v>434</v>
      </c>
    </row>
    <row r="14" spans="1:9" ht="20" customHeight="1">
      <c r="A14" s="72" t="s">
        <v>141</v>
      </c>
      <c r="B14" s="72" t="s">
        <v>144</v>
      </c>
      <c r="C14" s="72" t="s">
        <v>145</v>
      </c>
      <c r="D14" s="77" t="s">
        <v>227</v>
      </c>
      <c r="E14" s="77" t="s">
        <v>233</v>
      </c>
      <c r="F14" s="78" t="s">
        <v>182</v>
      </c>
      <c r="G14" s="73" t="s">
        <v>1</v>
      </c>
      <c r="I14" t="s">
        <v>435</v>
      </c>
    </row>
    <row r="15" spans="1:9" ht="37.5">
      <c r="A15" s="72"/>
      <c r="B15" s="72"/>
      <c r="C15" s="72"/>
      <c r="D15" s="74" t="s">
        <v>230</v>
      </c>
      <c r="E15" s="75" t="s">
        <v>231</v>
      </c>
      <c r="F15" s="78"/>
      <c r="G15" s="73"/>
      <c r="I15" t="s">
        <v>436</v>
      </c>
    </row>
    <row r="16" spans="1:9" ht="25">
      <c r="A16" s="72"/>
      <c r="B16" s="72"/>
      <c r="C16" s="72"/>
      <c r="D16" s="74" t="s">
        <v>229</v>
      </c>
      <c r="E16" s="74" t="s">
        <v>229</v>
      </c>
      <c r="F16" s="78"/>
      <c r="G16" s="73"/>
      <c r="I16" t="s">
        <v>437</v>
      </c>
    </row>
    <row r="17" spans="1:9">
      <c r="A17" s="72"/>
      <c r="B17" s="72"/>
      <c r="C17" s="72"/>
      <c r="D17" s="75" t="s">
        <v>228</v>
      </c>
      <c r="E17" s="75" t="s">
        <v>232</v>
      </c>
      <c r="F17" s="78"/>
      <c r="G17" s="73"/>
      <c r="I17" t="s">
        <v>438</v>
      </c>
    </row>
    <row r="18" spans="1:9" ht="14" customHeight="1">
      <c r="A18" s="72" t="s">
        <v>141</v>
      </c>
      <c r="B18" s="72" t="s">
        <v>146</v>
      </c>
      <c r="C18" s="72" t="s">
        <v>147</v>
      </c>
      <c r="D18" s="77" t="s">
        <v>237</v>
      </c>
      <c r="E18" s="77" t="s">
        <v>234</v>
      </c>
      <c r="F18" s="85" t="s">
        <v>183</v>
      </c>
      <c r="G18" s="73" t="s">
        <v>1</v>
      </c>
      <c r="I18" t="s">
        <v>439</v>
      </c>
    </row>
    <row r="19" spans="1:9" ht="37.5">
      <c r="A19" s="72"/>
      <c r="B19" s="72"/>
      <c r="C19" s="72"/>
      <c r="D19" s="74" t="s">
        <v>236</v>
      </c>
      <c r="E19" s="74" t="s">
        <v>245</v>
      </c>
      <c r="F19" s="85"/>
      <c r="G19" s="73"/>
    </row>
    <row r="20" spans="1:9" ht="25">
      <c r="A20" s="72"/>
      <c r="B20" s="72"/>
      <c r="C20" s="72"/>
      <c r="D20" s="74" t="s">
        <v>238</v>
      </c>
      <c r="E20" s="74" t="s">
        <v>244</v>
      </c>
      <c r="F20" s="85"/>
      <c r="G20" s="73"/>
    </row>
    <row r="21" spans="1:9" ht="25">
      <c r="A21" s="72"/>
      <c r="B21" s="72"/>
      <c r="C21" s="72"/>
      <c r="D21" s="75" t="s">
        <v>239</v>
      </c>
      <c r="E21" s="75" t="s">
        <v>235</v>
      </c>
      <c r="F21" s="85"/>
      <c r="G21" s="73"/>
    </row>
    <row r="22" spans="1:9" ht="18" customHeight="1">
      <c r="A22" s="72" t="s">
        <v>141</v>
      </c>
      <c r="B22" s="72" t="s">
        <v>148</v>
      </c>
      <c r="C22" s="72" t="s">
        <v>149</v>
      </c>
      <c r="D22" s="77" t="s">
        <v>240</v>
      </c>
      <c r="E22" s="77" t="s">
        <v>234</v>
      </c>
      <c r="F22" s="78" t="s">
        <v>184</v>
      </c>
      <c r="G22" s="73" t="s">
        <v>1</v>
      </c>
    </row>
    <row r="23" spans="1:9" ht="25">
      <c r="A23" s="72"/>
      <c r="B23" s="72"/>
      <c r="C23" s="72"/>
      <c r="D23" s="74" t="s">
        <v>241</v>
      </c>
      <c r="E23" s="74" t="s">
        <v>241</v>
      </c>
      <c r="F23" s="78"/>
      <c r="G23" s="73"/>
    </row>
    <row r="24" spans="1:9" ht="25">
      <c r="A24" s="72"/>
      <c r="B24" s="72"/>
      <c r="C24" s="72"/>
      <c r="D24" s="74" t="s">
        <v>242</v>
      </c>
      <c r="E24" s="74" t="s">
        <v>242</v>
      </c>
      <c r="F24" s="78"/>
      <c r="G24" s="73"/>
    </row>
    <row r="25" spans="1:9" ht="25">
      <c r="A25" s="72"/>
      <c r="B25" s="72"/>
      <c r="C25" s="72"/>
      <c r="D25" s="75" t="s">
        <v>239</v>
      </c>
      <c r="E25" s="75" t="s">
        <v>243</v>
      </c>
      <c r="F25" s="78"/>
      <c r="G25" s="73"/>
    </row>
    <row r="26" spans="1:9" ht="20" customHeight="1">
      <c r="A26" s="72" t="s">
        <v>141</v>
      </c>
      <c r="B26" s="72" t="s">
        <v>150</v>
      </c>
      <c r="C26" s="72" t="s">
        <v>151</v>
      </c>
      <c r="D26" s="77" t="s">
        <v>246</v>
      </c>
      <c r="E26" s="77" t="s">
        <v>248</v>
      </c>
      <c r="F26" s="78" t="s">
        <v>185</v>
      </c>
      <c r="G26" s="73" t="s">
        <v>1</v>
      </c>
    </row>
    <row r="27" spans="1:9" ht="63.5" customHeight="1">
      <c r="A27" s="72"/>
      <c r="B27" s="72"/>
      <c r="C27" s="72"/>
      <c r="D27" s="74" t="s">
        <v>247</v>
      </c>
      <c r="E27" s="75" t="s">
        <v>249</v>
      </c>
      <c r="F27" s="78"/>
      <c r="G27" s="73"/>
    </row>
    <row r="28" spans="1:9" ht="72.5" customHeight="1">
      <c r="A28" s="67" t="s">
        <v>152</v>
      </c>
      <c r="B28" s="68" t="s">
        <v>153</v>
      </c>
      <c r="C28" s="68" t="s">
        <v>154</v>
      </c>
      <c r="D28" s="77" t="s">
        <v>186</v>
      </c>
      <c r="E28" s="77" t="s">
        <v>187</v>
      </c>
      <c r="F28" s="77" t="s">
        <v>188</v>
      </c>
      <c r="G28" s="69" t="s">
        <v>3</v>
      </c>
    </row>
    <row r="29" spans="1:9" ht="39.5" customHeight="1">
      <c r="A29" s="72" t="s">
        <v>152</v>
      </c>
      <c r="B29" s="72" t="s">
        <v>155</v>
      </c>
      <c r="C29" s="72" t="s">
        <v>156</v>
      </c>
      <c r="D29" s="77" t="s">
        <v>250</v>
      </c>
      <c r="E29" s="77" t="s">
        <v>252</v>
      </c>
      <c r="F29" s="78" t="s">
        <v>189</v>
      </c>
      <c r="G29" s="73" t="s">
        <v>3</v>
      </c>
    </row>
    <row r="30" spans="1:9" ht="48" customHeight="1">
      <c r="A30" s="72"/>
      <c r="B30" s="72"/>
      <c r="C30" s="72"/>
      <c r="D30" s="75" t="s">
        <v>251</v>
      </c>
      <c r="E30" s="75" t="s">
        <v>253</v>
      </c>
      <c r="F30" s="78"/>
      <c r="G30" s="73"/>
    </row>
    <row r="31" spans="1:9" ht="22" customHeight="1">
      <c r="A31" s="71" t="s">
        <v>157</v>
      </c>
      <c r="B31" s="72" t="s">
        <v>158</v>
      </c>
      <c r="C31" s="72" t="s">
        <v>159</v>
      </c>
      <c r="D31" s="77" t="s">
        <v>254</v>
      </c>
      <c r="E31" s="77" t="s">
        <v>254</v>
      </c>
      <c r="F31" s="78" t="s">
        <v>190</v>
      </c>
      <c r="G31" s="73" t="s">
        <v>3</v>
      </c>
    </row>
    <row r="32" spans="1:9" ht="50">
      <c r="A32" s="71"/>
      <c r="B32" s="72"/>
      <c r="C32" s="72"/>
      <c r="D32" s="74" t="s">
        <v>255</v>
      </c>
      <c r="E32" s="74" t="s">
        <v>256</v>
      </c>
      <c r="F32" s="78"/>
      <c r="G32" s="73"/>
    </row>
    <row r="33" spans="1:7">
      <c r="A33" s="71"/>
      <c r="B33" s="72"/>
      <c r="C33" s="72"/>
      <c r="D33" s="75"/>
      <c r="E33" s="75" t="s">
        <v>257</v>
      </c>
      <c r="F33" s="78"/>
      <c r="G33" s="73"/>
    </row>
    <row r="34" spans="1:7" ht="27" customHeight="1">
      <c r="A34" s="72" t="s">
        <v>157</v>
      </c>
      <c r="B34" s="72" t="s">
        <v>160</v>
      </c>
      <c r="C34" s="72" t="s">
        <v>191</v>
      </c>
      <c r="D34" s="77" t="s">
        <v>258</v>
      </c>
      <c r="E34" s="77" t="s">
        <v>258</v>
      </c>
      <c r="F34" s="78" t="s">
        <v>192</v>
      </c>
      <c r="G34" s="73" t="s">
        <v>3</v>
      </c>
    </row>
    <row r="35" spans="1:7" ht="77.5" customHeight="1">
      <c r="A35" s="72"/>
      <c r="B35" s="72"/>
      <c r="C35" s="72"/>
      <c r="D35" s="75" t="s">
        <v>259</v>
      </c>
      <c r="E35" s="75" t="s">
        <v>260</v>
      </c>
      <c r="F35" s="78"/>
      <c r="G35" s="73"/>
    </row>
    <row r="36" spans="1:7" ht="32" customHeight="1">
      <c r="A36" s="72" t="s">
        <v>157</v>
      </c>
      <c r="B36" s="72" t="s">
        <v>161</v>
      </c>
      <c r="C36" s="72" t="s">
        <v>193</v>
      </c>
      <c r="D36" s="77" t="s">
        <v>261</v>
      </c>
      <c r="E36" s="77" t="s">
        <v>261</v>
      </c>
      <c r="F36" s="78" t="s">
        <v>194</v>
      </c>
      <c r="G36" s="73" t="s">
        <v>3</v>
      </c>
    </row>
    <row r="37" spans="1:7" ht="25">
      <c r="A37" s="72"/>
      <c r="B37" s="72"/>
      <c r="C37" s="72"/>
      <c r="D37" s="74" t="s">
        <v>263</v>
      </c>
      <c r="E37" s="74" t="s">
        <v>264</v>
      </c>
      <c r="F37" s="78"/>
      <c r="G37" s="73"/>
    </row>
    <row r="38" spans="1:7" ht="12.5" customHeight="1">
      <c r="A38" s="72"/>
      <c r="B38" s="72"/>
      <c r="C38" s="72"/>
      <c r="D38" s="74" t="s">
        <v>265</v>
      </c>
      <c r="E38" s="75" t="s">
        <v>262</v>
      </c>
      <c r="F38" s="78"/>
      <c r="G38" s="73"/>
    </row>
    <row r="39" spans="1:7" ht="24" customHeight="1">
      <c r="A39" s="72" t="s">
        <v>157</v>
      </c>
      <c r="B39" s="72" t="s">
        <v>162</v>
      </c>
      <c r="C39" s="72" t="s">
        <v>195</v>
      </c>
      <c r="D39" s="77" t="s">
        <v>266</v>
      </c>
      <c r="E39" s="77" t="s">
        <v>266</v>
      </c>
      <c r="F39" s="78" t="s">
        <v>196</v>
      </c>
      <c r="G39" s="73" t="s">
        <v>3</v>
      </c>
    </row>
    <row r="40" spans="1:7" ht="25">
      <c r="A40" s="72"/>
      <c r="B40" s="72"/>
      <c r="C40" s="72"/>
      <c r="D40" s="74" t="s">
        <v>267</v>
      </c>
      <c r="E40" s="74" t="s">
        <v>267</v>
      </c>
      <c r="F40" s="78"/>
      <c r="G40" s="73"/>
    </row>
    <row r="41" spans="1:7" ht="25">
      <c r="A41" s="72"/>
      <c r="B41" s="72"/>
      <c r="C41" s="72"/>
      <c r="D41" s="74" t="s">
        <v>268</v>
      </c>
      <c r="E41" s="75" t="s">
        <v>269</v>
      </c>
      <c r="F41" s="78"/>
      <c r="G41" s="73"/>
    </row>
    <row r="42" spans="1:7" ht="34.5" customHeight="1">
      <c r="A42" s="71" t="s">
        <v>163</v>
      </c>
      <c r="B42" s="72" t="s">
        <v>164</v>
      </c>
      <c r="C42" s="72" t="s">
        <v>197</v>
      </c>
      <c r="D42" s="77" t="s">
        <v>270</v>
      </c>
      <c r="E42" s="77" t="s">
        <v>270</v>
      </c>
      <c r="F42" s="78" t="s">
        <v>198</v>
      </c>
      <c r="G42" s="73" t="s">
        <v>3</v>
      </c>
    </row>
    <row r="43" spans="1:7" ht="25">
      <c r="A43" s="71"/>
      <c r="B43" s="72"/>
      <c r="C43" s="72"/>
      <c r="D43" s="74" t="s">
        <v>271</v>
      </c>
      <c r="E43" s="74" t="s">
        <v>271</v>
      </c>
      <c r="F43" s="78"/>
      <c r="G43" s="73"/>
    </row>
    <row r="44" spans="1:7" ht="50">
      <c r="A44" s="71"/>
      <c r="B44" s="72"/>
      <c r="C44" s="72"/>
      <c r="D44" s="74" t="s">
        <v>272</v>
      </c>
      <c r="E44" s="74" t="s">
        <v>273</v>
      </c>
      <c r="F44" s="78"/>
      <c r="G44" s="73"/>
    </row>
    <row r="45" spans="1:7" ht="37.5">
      <c r="A45" s="72" t="s">
        <v>163</v>
      </c>
      <c r="B45" s="72" t="s">
        <v>165</v>
      </c>
      <c r="C45" s="72" t="s">
        <v>199</v>
      </c>
      <c r="D45" s="77" t="s">
        <v>274</v>
      </c>
      <c r="E45" s="77" t="s">
        <v>274</v>
      </c>
      <c r="F45" s="78" t="s">
        <v>200</v>
      </c>
      <c r="G45" s="73" t="s">
        <v>3</v>
      </c>
    </row>
    <row r="46" spans="1:7" ht="50">
      <c r="A46" s="72"/>
      <c r="B46" s="72"/>
      <c r="C46" s="72"/>
      <c r="D46" s="74" t="s">
        <v>275</v>
      </c>
      <c r="E46" s="75" t="s">
        <v>276</v>
      </c>
      <c r="F46" s="78"/>
      <c r="G46" s="73"/>
    </row>
    <row r="47" spans="1:7" ht="50" customHeight="1">
      <c r="A47" s="72" t="s">
        <v>163</v>
      </c>
      <c r="B47" s="72" t="s">
        <v>166</v>
      </c>
      <c r="C47" s="72" t="s">
        <v>201</v>
      </c>
      <c r="D47" s="77" t="s">
        <v>277</v>
      </c>
      <c r="E47" s="77" t="s">
        <v>277</v>
      </c>
      <c r="F47" s="78" t="s">
        <v>202</v>
      </c>
      <c r="G47" s="73" t="s">
        <v>3</v>
      </c>
    </row>
    <row r="48" spans="1:7" ht="37.5">
      <c r="A48" s="72"/>
      <c r="B48" s="72"/>
      <c r="C48" s="72"/>
      <c r="D48" s="76" t="s">
        <v>279</v>
      </c>
      <c r="E48" s="75" t="s">
        <v>278</v>
      </c>
      <c r="F48" s="78"/>
      <c r="G48" s="73"/>
    </row>
    <row r="49" spans="1:8" ht="21.5" customHeight="1">
      <c r="A49" s="71" t="s">
        <v>167</v>
      </c>
      <c r="B49" s="72" t="s">
        <v>168</v>
      </c>
      <c r="C49" s="72" t="s">
        <v>169</v>
      </c>
      <c r="D49" s="66" t="s">
        <v>280</v>
      </c>
      <c r="E49" s="66" t="s">
        <v>280</v>
      </c>
      <c r="F49" s="86" t="s">
        <v>215</v>
      </c>
      <c r="G49" s="73" t="s">
        <v>3</v>
      </c>
    </row>
    <row r="50" spans="1:8" ht="25">
      <c r="A50" s="71"/>
      <c r="B50" s="72"/>
      <c r="C50" s="72"/>
      <c r="D50" s="79" t="s">
        <v>281</v>
      </c>
      <c r="E50" s="79" t="s">
        <v>281</v>
      </c>
      <c r="F50" s="86"/>
      <c r="G50" s="73"/>
    </row>
    <row r="51" spans="1:8" ht="25">
      <c r="A51" s="71"/>
      <c r="B51" s="72"/>
      <c r="C51" s="72"/>
      <c r="D51" s="79" t="s">
        <v>282</v>
      </c>
      <c r="E51" s="79" t="s">
        <v>282</v>
      </c>
      <c r="F51" s="86"/>
      <c r="G51" s="73"/>
    </row>
    <row r="52" spans="1:8" ht="31" customHeight="1">
      <c r="A52" s="71"/>
      <c r="B52" s="72"/>
      <c r="C52" s="72"/>
      <c r="D52" s="79" t="s">
        <v>283</v>
      </c>
      <c r="E52" s="80" t="s">
        <v>284</v>
      </c>
      <c r="F52" s="86"/>
      <c r="G52" s="73"/>
    </row>
    <row r="53" spans="1:8" ht="18.5" customHeight="1">
      <c r="A53" s="71" t="s">
        <v>170</v>
      </c>
      <c r="B53" s="72" t="s">
        <v>171</v>
      </c>
      <c r="C53" s="72" t="s">
        <v>172</v>
      </c>
      <c r="D53" s="66" t="s">
        <v>285</v>
      </c>
      <c r="E53" s="66" t="s">
        <v>285</v>
      </c>
      <c r="F53" s="86" t="s">
        <v>203</v>
      </c>
      <c r="G53" s="73" t="s">
        <v>3</v>
      </c>
    </row>
    <row r="54" spans="1:8" ht="37.5">
      <c r="A54" s="71"/>
      <c r="B54" s="72"/>
      <c r="C54" s="72"/>
      <c r="D54" s="81" t="s">
        <v>286</v>
      </c>
      <c r="E54" s="82" t="s">
        <v>287</v>
      </c>
      <c r="F54" s="86"/>
      <c r="G54" s="73"/>
    </row>
    <row r="55" spans="1:8" ht="21" customHeight="1">
      <c r="A55" s="72" t="s">
        <v>170</v>
      </c>
      <c r="B55" s="72" t="s">
        <v>173</v>
      </c>
      <c r="C55" s="72" t="s">
        <v>204</v>
      </c>
      <c r="D55" s="77" t="s">
        <v>288</v>
      </c>
      <c r="E55" s="77" t="s">
        <v>288</v>
      </c>
      <c r="F55" s="78" t="s">
        <v>205</v>
      </c>
      <c r="G55" s="73" t="s">
        <v>3</v>
      </c>
    </row>
    <row r="56" spans="1:8">
      <c r="A56" s="72"/>
      <c r="B56" s="72"/>
      <c r="C56" s="72"/>
      <c r="D56" s="74" t="s">
        <v>289</v>
      </c>
      <c r="E56" s="74" t="s">
        <v>289</v>
      </c>
      <c r="F56" s="78"/>
      <c r="G56" s="73"/>
    </row>
    <row r="57" spans="1:8" ht="50">
      <c r="A57" s="72"/>
      <c r="B57" s="72"/>
      <c r="C57" s="72"/>
      <c r="D57" s="74" t="s">
        <v>290</v>
      </c>
      <c r="E57" s="74" t="s">
        <v>292</v>
      </c>
      <c r="F57" s="78"/>
      <c r="G57" s="73"/>
    </row>
    <row r="58" spans="1:8">
      <c r="A58" s="72"/>
      <c r="B58" s="72"/>
      <c r="C58" s="72"/>
      <c r="D58" s="74" t="s">
        <v>291</v>
      </c>
      <c r="E58" s="74" t="s">
        <v>293</v>
      </c>
      <c r="F58" s="78"/>
      <c r="G58" s="73"/>
    </row>
    <row r="59" spans="1:8" ht="17.5" customHeight="1">
      <c r="A59" s="71" t="s">
        <v>174</v>
      </c>
      <c r="B59" s="72" t="s">
        <v>175</v>
      </c>
      <c r="C59" s="72" t="s">
        <v>206</v>
      </c>
      <c r="D59" s="77" t="s">
        <v>294</v>
      </c>
      <c r="E59" s="77" t="s">
        <v>294</v>
      </c>
      <c r="F59" s="78" t="s">
        <v>207</v>
      </c>
      <c r="G59" s="73" t="s">
        <v>3</v>
      </c>
    </row>
    <row r="60" spans="1:8" ht="25">
      <c r="A60" s="71"/>
      <c r="B60" s="72"/>
      <c r="C60" s="72"/>
      <c r="D60" s="74" t="s">
        <v>295</v>
      </c>
      <c r="E60" s="74" t="s">
        <v>298</v>
      </c>
      <c r="F60" s="78"/>
      <c r="G60" s="73"/>
      <c r="H60" s="70"/>
    </row>
    <row r="61" spans="1:8" ht="50">
      <c r="A61" s="71"/>
      <c r="B61" s="72"/>
      <c r="C61" s="72"/>
      <c r="D61" s="74" t="s">
        <v>296</v>
      </c>
      <c r="E61" s="74" t="s">
        <v>299</v>
      </c>
      <c r="F61" s="78"/>
      <c r="G61" s="73"/>
      <c r="H61" s="70"/>
    </row>
    <row r="62" spans="1:8" ht="25">
      <c r="A62" s="71"/>
      <c r="B62" s="72"/>
      <c r="C62" s="72"/>
      <c r="D62" s="74" t="s">
        <v>297</v>
      </c>
      <c r="E62" s="75" t="s">
        <v>300</v>
      </c>
      <c r="F62" s="78"/>
      <c r="G62" s="73"/>
      <c r="H62" s="70"/>
    </row>
    <row r="63" spans="1:8" ht="16.5" customHeight="1">
      <c r="A63" s="72" t="s">
        <v>174</v>
      </c>
      <c r="B63" s="72" t="s">
        <v>176</v>
      </c>
      <c r="C63" s="72" t="s">
        <v>208</v>
      </c>
      <c r="D63" s="77" t="s">
        <v>301</v>
      </c>
      <c r="E63" s="77" t="s">
        <v>301</v>
      </c>
      <c r="F63" s="78" t="s">
        <v>209</v>
      </c>
      <c r="G63" s="73" t="s">
        <v>3</v>
      </c>
      <c r="H63" s="70"/>
    </row>
    <row r="64" spans="1:8">
      <c r="A64" s="72"/>
      <c r="B64" s="72"/>
      <c r="C64" s="72"/>
      <c r="D64" s="74" t="s">
        <v>302</v>
      </c>
      <c r="E64" s="74" t="s">
        <v>302</v>
      </c>
      <c r="F64" s="78"/>
      <c r="G64" s="73"/>
      <c r="H64" s="70"/>
    </row>
    <row r="65" spans="1:8" ht="25">
      <c r="A65" s="72"/>
      <c r="B65" s="72"/>
      <c r="C65" s="72"/>
      <c r="D65" s="74" t="s">
        <v>303</v>
      </c>
      <c r="E65" s="74" t="s">
        <v>306</v>
      </c>
      <c r="F65" s="78"/>
      <c r="G65" s="73"/>
      <c r="H65" s="70"/>
    </row>
    <row r="66" spans="1:8">
      <c r="A66" s="72"/>
      <c r="B66" s="72"/>
      <c r="C66" s="72"/>
      <c r="D66" s="74" t="s">
        <v>304</v>
      </c>
      <c r="E66" s="74" t="s">
        <v>307</v>
      </c>
      <c r="F66" s="78"/>
      <c r="G66" s="73"/>
      <c r="H66" s="70"/>
    </row>
    <row r="67" spans="1:8" ht="25">
      <c r="A67" s="72"/>
      <c r="B67" s="72"/>
      <c r="C67" s="72"/>
      <c r="D67" s="75" t="s">
        <v>305</v>
      </c>
      <c r="E67" s="75" t="s">
        <v>308</v>
      </c>
      <c r="F67" s="78"/>
      <c r="G67" s="73"/>
      <c r="H67" s="70"/>
    </row>
    <row r="68" spans="1:8" ht="20" customHeight="1">
      <c r="A68" s="72" t="s">
        <v>174</v>
      </c>
      <c r="B68" s="72" t="s">
        <v>177</v>
      </c>
      <c r="C68" s="72" t="s">
        <v>210</v>
      </c>
      <c r="D68" s="77" t="s">
        <v>301</v>
      </c>
      <c r="E68" s="77" t="s">
        <v>301</v>
      </c>
      <c r="F68" s="78" t="s">
        <v>211</v>
      </c>
      <c r="G68" s="73" t="s">
        <v>3</v>
      </c>
      <c r="H68" s="70"/>
    </row>
    <row r="69" spans="1:8" ht="25">
      <c r="A69" s="72"/>
      <c r="B69" s="72"/>
      <c r="C69" s="72"/>
      <c r="D69" s="74" t="s">
        <v>309</v>
      </c>
      <c r="E69" s="74" t="s">
        <v>309</v>
      </c>
      <c r="F69" s="78"/>
      <c r="G69" s="73"/>
      <c r="H69" s="70"/>
    </row>
    <row r="70" spans="1:8" ht="25">
      <c r="A70" s="72"/>
      <c r="B70" s="72"/>
      <c r="C70" s="72"/>
      <c r="D70" s="74" t="s">
        <v>310</v>
      </c>
      <c r="E70" s="74" t="s">
        <v>310</v>
      </c>
      <c r="F70" s="78"/>
      <c r="G70" s="73"/>
      <c r="H70" s="70"/>
    </row>
    <row r="71" spans="1:8" ht="37.5">
      <c r="A71" s="72"/>
      <c r="B71" s="72"/>
      <c r="C71" s="72"/>
      <c r="D71" s="74" t="s">
        <v>311</v>
      </c>
      <c r="E71" s="75" t="s">
        <v>312</v>
      </c>
      <c r="F71" s="78"/>
      <c r="G71" s="73"/>
      <c r="H71" s="70"/>
    </row>
    <row r="72" spans="1:8" ht="16.5" customHeight="1">
      <c r="A72" s="71" t="s">
        <v>178</v>
      </c>
      <c r="B72" s="72" t="s">
        <v>179</v>
      </c>
      <c r="C72" s="72" t="s">
        <v>180</v>
      </c>
      <c r="D72" s="77" t="s">
        <v>294</v>
      </c>
      <c r="E72" s="77" t="s">
        <v>294</v>
      </c>
      <c r="F72" s="78" t="s">
        <v>212</v>
      </c>
      <c r="G72" s="73" t="s">
        <v>3</v>
      </c>
      <c r="H72" s="70"/>
    </row>
    <row r="73" spans="1:8" ht="25">
      <c r="A73" s="71"/>
      <c r="B73" s="72"/>
      <c r="C73" s="72"/>
      <c r="D73" s="83" t="s">
        <v>313</v>
      </c>
      <c r="E73" s="84" t="s">
        <v>314</v>
      </c>
      <c r="F73" s="78"/>
      <c r="G73" s="73"/>
    </row>
    <row r="74" spans="1:8" ht="39" customHeight="1">
      <c r="A74" s="72" t="s">
        <v>178</v>
      </c>
      <c r="B74" s="72" t="s">
        <v>181</v>
      </c>
      <c r="C74" s="72" t="s">
        <v>213</v>
      </c>
      <c r="D74" s="77" t="s">
        <v>315</v>
      </c>
      <c r="E74" s="77" t="s">
        <v>315</v>
      </c>
      <c r="F74" s="78" t="s">
        <v>216</v>
      </c>
      <c r="G74" s="73" t="s">
        <v>3</v>
      </c>
    </row>
    <row r="75" spans="1:8" ht="25">
      <c r="A75" s="72"/>
      <c r="B75" s="72"/>
      <c r="C75" s="72"/>
      <c r="D75" s="83" t="s">
        <v>318</v>
      </c>
      <c r="E75" s="83" t="s">
        <v>318</v>
      </c>
      <c r="F75" s="78"/>
      <c r="G75" s="73"/>
    </row>
    <row r="76" spans="1:8" ht="37.5">
      <c r="A76" s="72"/>
      <c r="B76" s="72"/>
      <c r="C76" s="72"/>
      <c r="D76" s="83" t="s">
        <v>316</v>
      </c>
      <c r="E76" s="83" t="s">
        <v>319</v>
      </c>
      <c r="F76" s="78"/>
      <c r="G76" s="73"/>
    </row>
    <row r="77" spans="1:8" ht="25">
      <c r="A77" s="72"/>
      <c r="B77" s="72"/>
      <c r="C77" s="72"/>
      <c r="D77" s="83" t="s">
        <v>317</v>
      </c>
      <c r="E77" s="84" t="s">
        <v>320</v>
      </c>
      <c r="F77" s="78"/>
      <c r="G77" s="73"/>
    </row>
  </sheetData>
  <mergeCells count="111">
    <mergeCell ref="A74:A77"/>
    <mergeCell ref="B74:B77"/>
    <mergeCell ref="C74:C77"/>
    <mergeCell ref="G74:G77"/>
    <mergeCell ref="F74:F77"/>
    <mergeCell ref="G72:G73"/>
    <mergeCell ref="F72:F73"/>
    <mergeCell ref="A72:A73"/>
    <mergeCell ref="B72:B73"/>
    <mergeCell ref="C72:C73"/>
    <mergeCell ref="A68:A71"/>
    <mergeCell ref="B68:B71"/>
    <mergeCell ref="C68:C71"/>
    <mergeCell ref="G68:G71"/>
    <mergeCell ref="F68:F71"/>
    <mergeCell ref="G63:G67"/>
    <mergeCell ref="F63:F67"/>
    <mergeCell ref="B63:B67"/>
    <mergeCell ref="C63:C67"/>
    <mergeCell ref="A63:A67"/>
    <mergeCell ref="G55:G58"/>
    <mergeCell ref="F55:F58"/>
    <mergeCell ref="A55:A58"/>
    <mergeCell ref="B55:B58"/>
    <mergeCell ref="C55:C58"/>
    <mergeCell ref="G59:G62"/>
    <mergeCell ref="F59:F62"/>
    <mergeCell ref="C59:C62"/>
    <mergeCell ref="B59:B62"/>
    <mergeCell ref="A59:A62"/>
    <mergeCell ref="G49:G52"/>
    <mergeCell ref="F53:F54"/>
    <mergeCell ref="G53:G54"/>
    <mergeCell ref="C53:C54"/>
    <mergeCell ref="B53:B54"/>
    <mergeCell ref="A53:A54"/>
    <mergeCell ref="G47:G48"/>
    <mergeCell ref="F47:F48"/>
    <mergeCell ref="C47:C48"/>
    <mergeCell ref="B47:B48"/>
    <mergeCell ref="A47:A48"/>
    <mergeCell ref="F49:F52"/>
    <mergeCell ref="A49:A52"/>
    <mergeCell ref="B49:B52"/>
    <mergeCell ref="C49:C52"/>
    <mergeCell ref="G42:G44"/>
    <mergeCell ref="F42:F44"/>
    <mergeCell ref="C42:C44"/>
    <mergeCell ref="B42:B44"/>
    <mergeCell ref="A42:A44"/>
    <mergeCell ref="G45:G46"/>
    <mergeCell ref="F45:F46"/>
    <mergeCell ref="C45:C46"/>
    <mergeCell ref="B45:B46"/>
    <mergeCell ref="A45:A46"/>
    <mergeCell ref="G36:G38"/>
    <mergeCell ref="F36:F38"/>
    <mergeCell ref="C36:C38"/>
    <mergeCell ref="B36:B38"/>
    <mergeCell ref="A36:A38"/>
    <mergeCell ref="G39:G41"/>
    <mergeCell ref="F39:F41"/>
    <mergeCell ref="A39:A41"/>
    <mergeCell ref="B39:B41"/>
    <mergeCell ref="C39:C41"/>
    <mergeCell ref="G31:G33"/>
    <mergeCell ref="F31:F33"/>
    <mergeCell ref="A31:A33"/>
    <mergeCell ref="B31:B33"/>
    <mergeCell ref="C31:C33"/>
    <mergeCell ref="G34:G35"/>
    <mergeCell ref="F34:F35"/>
    <mergeCell ref="C34:C35"/>
    <mergeCell ref="B34:B35"/>
    <mergeCell ref="A34:A35"/>
    <mergeCell ref="G26:G27"/>
    <mergeCell ref="F26:F27"/>
    <mergeCell ref="A26:A27"/>
    <mergeCell ref="B26:B27"/>
    <mergeCell ref="C26:C27"/>
    <mergeCell ref="G29:G30"/>
    <mergeCell ref="F29:F30"/>
    <mergeCell ref="C29:C30"/>
    <mergeCell ref="B29:B30"/>
    <mergeCell ref="A29:A30"/>
    <mergeCell ref="C18:C21"/>
    <mergeCell ref="B18:B21"/>
    <mergeCell ref="A18:A21"/>
    <mergeCell ref="F18:F21"/>
    <mergeCell ref="G18:G21"/>
    <mergeCell ref="A22:A25"/>
    <mergeCell ref="B22:B25"/>
    <mergeCell ref="C22:C25"/>
    <mergeCell ref="G22:G25"/>
    <mergeCell ref="F22:F25"/>
    <mergeCell ref="A14:A17"/>
    <mergeCell ref="B14:B17"/>
    <mergeCell ref="C14:C17"/>
    <mergeCell ref="F14:F17"/>
    <mergeCell ref="G14:G17"/>
    <mergeCell ref="A9:A13"/>
    <mergeCell ref="B9:B13"/>
    <mergeCell ref="C9:C13"/>
    <mergeCell ref="F9:F13"/>
    <mergeCell ref="G9:G13"/>
    <mergeCell ref="D7:E7"/>
    <mergeCell ref="A7:A8"/>
    <mergeCell ref="B7:B8"/>
    <mergeCell ref="C7:C8"/>
    <mergeCell ref="F7:F8"/>
    <mergeCell ref="G7:G8"/>
  </mergeCells>
  <dataValidations count="1">
    <dataValidation type="list" allowBlank="1" showInputMessage="1" showErrorMessage="1" sqref="G9 G18 G28:G29 G26 G22 G14 G34 G55 G53 G49 G47 G45 G42 G39 G36 G31 G74 G72 G68 G59 G63" xr:uid="{980D5F10-4B70-4344-B215-B6204C5C0E6E}">
      <formula1>"Passed,Failed,Not Run,Not Completed"</formula1>
    </dataValidation>
  </dataValidations>
  <hyperlinks>
    <hyperlink ref="F18" r:id="rId1" display="https://www.google.com/url?sa=E&amp;q=mailto%3Atestuser%40example.com" xr:uid="{1A2B4588-50B6-49C4-8B7B-545A9740477B}"/>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4833E-0A76-4BE7-8FAE-B9F9202BB4A2}">
  <dimension ref="A1:P16"/>
  <sheetViews>
    <sheetView tabSelected="1" zoomScaleNormal="100" workbookViewId="0">
      <selection activeCell="C23" sqref="C23"/>
    </sheetView>
  </sheetViews>
  <sheetFormatPr defaultRowHeight="12.5"/>
  <cols>
    <col min="1" max="1" width="42.90625" style="99" customWidth="1"/>
    <col min="2" max="2" width="8.7265625" style="99" customWidth="1"/>
    <col min="3" max="3" width="41.7265625" style="99" customWidth="1"/>
    <col min="4" max="4" width="34.36328125" style="99" customWidth="1"/>
    <col min="5" max="5" width="28.26953125" style="99" customWidth="1"/>
    <col min="6" max="6" width="34.1796875" style="99" customWidth="1"/>
    <col min="7" max="16384" width="8.7265625" style="99"/>
  </cols>
  <sheetData>
    <row r="1" spans="1:16" ht="27">
      <c r="A1" s="119" t="s">
        <v>17</v>
      </c>
      <c r="B1" s="108"/>
      <c r="C1" s="108"/>
      <c r="D1" s="108"/>
      <c r="E1" s="108"/>
      <c r="F1" s="109"/>
      <c r="G1" s="110"/>
      <c r="J1" s="111"/>
    </row>
    <row r="2" spans="1:16">
      <c r="A2" s="100"/>
      <c r="B2" s="101"/>
      <c r="C2" s="102"/>
      <c r="D2" s="101"/>
      <c r="E2" s="101"/>
      <c r="F2" s="103" t="s">
        <v>1</v>
      </c>
      <c r="G2" s="104">
        <f>COUNTIF($G$9:$G$2001, "Passed")</f>
        <v>2</v>
      </c>
      <c r="J2" s="112"/>
      <c r="K2" s="112"/>
      <c r="L2" s="112"/>
      <c r="M2" s="112"/>
      <c r="N2" s="112"/>
      <c r="O2" s="112"/>
      <c r="P2" s="112"/>
    </row>
    <row r="3" spans="1:16">
      <c r="A3" s="100"/>
      <c r="B3" s="101"/>
      <c r="C3" s="102"/>
      <c r="D3" s="101"/>
      <c r="E3" s="101"/>
      <c r="F3" s="103" t="s">
        <v>2</v>
      </c>
      <c r="G3" s="104">
        <f>COUNTIF($G$9:$G$2001, "Failed")</f>
        <v>0</v>
      </c>
    </row>
    <row r="4" spans="1:16">
      <c r="A4" s="100"/>
      <c r="B4" s="101"/>
      <c r="C4" s="105"/>
      <c r="D4" s="101"/>
      <c r="E4" s="101"/>
      <c r="F4" s="103" t="s">
        <v>3</v>
      </c>
      <c r="G4" s="104">
        <f>COUNTIF($G$9:$G$2001, "Not Run")</f>
        <v>1</v>
      </c>
    </row>
    <row r="5" spans="1:16">
      <c r="A5" s="100"/>
      <c r="B5" s="101"/>
      <c r="C5" s="102"/>
      <c r="D5" s="101"/>
      <c r="E5" s="101"/>
      <c r="F5" s="103" t="s">
        <v>4</v>
      </c>
      <c r="G5" s="104">
        <f>COUNTIF($G$9:$G$2001, "Not Completed")</f>
        <v>0</v>
      </c>
    </row>
    <row r="6" spans="1:16">
      <c r="A6" s="100"/>
      <c r="B6" s="101"/>
      <c r="C6" s="102"/>
      <c r="D6" s="101"/>
      <c r="E6" s="101"/>
      <c r="F6" s="103" t="s">
        <v>36</v>
      </c>
      <c r="G6" s="104">
        <f>COUNTA(C9:C2000)</f>
        <v>3</v>
      </c>
    </row>
    <row r="7" spans="1:16">
      <c r="A7" s="106" t="s">
        <v>35</v>
      </c>
      <c r="B7" s="106" t="s">
        <v>24</v>
      </c>
      <c r="C7" s="106" t="s">
        <v>25</v>
      </c>
      <c r="D7" s="106" t="s">
        <v>18</v>
      </c>
      <c r="E7" s="106"/>
      <c r="F7" s="106" t="s">
        <v>21</v>
      </c>
      <c r="G7" s="106" t="s">
        <v>9</v>
      </c>
    </row>
    <row r="8" spans="1:16">
      <c r="A8" s="106"/>
      <c r="B8" s="106"/>
      <c r="C8" s="106"/>
      <c r="D8" s="107" t="s">
        <v>22</v>
      </c>
      <c r="E8" s="107" t="s">
        <v>23</v>
      </c>
      <c r="F8" s="106"/>
      <c r="G8" s="106"/>
    </row>
    <row r="9" spans="1:16" ht="34.5" customHeight="1">
      <c r="A9" s="120" t="s">
        <v>321</v>
      </c>
      <c r="B9" s="120" t="s">
        <v>322</v>
      </c>
      <c r="C9" s="120" t="s">
        <v>323</v>
      </c>
      <c r="D9" s="121" t="s">
        <v>331</v>
      </c>
      <c r="E9" s="121" t="s">
        <v>331</v>
      </c>
      <c r="F9" s="122" t="s">
        <v>352</v>
      </c>
      <c r="G9" s="87" t="s">
        <v>3</v>
      </c>
    </row>
    <row r="10" spans="1:16" ht="38.5" customHeight="1">
      <c r="A10" s="120"/>
      <c r="B10" s="120"/>
      <c r="C10" s="120"/>
      <c r="D10" s="123" t="s">
        <v>350</v>
      </c>
      <c r="E10" s="123" t="s">
        <v>351</v>
      </c>
      <c r="F10" s="122"/>
      <c r="G10" s="87"/>
    </row>
    <row r="11" spans="1:16" ht="25">
      <c r="A11" s="120"/>
      <c r="B11" s="120"/>
      <c r="C11" s="120"/>
      <c r="D11" s="123" t="s">
        <v>332</v>
      </c>
      <c r="E11" s="124" t="s">
        <v>334</v>
      </c>
      <c r="F11" s="122"/>
      <c r="G11" s="87"/>
    </row>
    <row r="12" spans="1:16" ht="37.5">
      <c r="A12" s="120"/>
      <c r="B12" s="120"/>
      <c r="C12" s="120"/>
      <c r="D12" s="123" t="s">
        <v>333</v>
      </c>
      <c r="E12" s="124" t="s">
        <v>335</v>
      </c>
      <c r="F12" s="122"/>
      <c r="G12" s="87"/>
    </row>
    <row r="13" spans="1:16" ht="87.5">
      <c r="A13" s="125" t="s">
        <v>69</v>
      </c>
      <c r="B13" s="120" t="s">
        <v>324</v>
      </c>
      <c r="C13" s="120" t="s">
        <v>325</v>
      </c>
      <c r="D13" s="121" t="s">
        <v>336</v>
      </c>
      <c r="E13" s="121" t="s">
        <v>336</v>
      </c>
      <c r="F13" s="122" t="s">
        <v>329</v>
      </c>
      <c r="G13" s="87" t="s">
        <v>1</v>
      </c>
    </row>
    <row r="14" spans="1:16" ht="37.5">
      <c r="A14" s="125"/>
      <c r="B14" s="120"/>
      <c r="C14" s="120"/>
      <c r="D14" s="124" t="s">
        <v>337</v>
      </c>
      <c r="E14" s="124" t="s">
        <v>338</v>
      </c>
      <c r="F14" s="122"/>
      <c r="G14" s="87"/>
    </row>
    <row r="15" spans="1:16" ht="75" customHeight="1">
      <c r="A15" s="125" t="s">
        <v>326</v>
      </c>
      <c r="B15" s="120" t="s">
        <v>327</v>
      </c>
      <c r="C15" s="120" t="s">
        <v>328</v>
      </c>
      <c r="D15" s="121" t="s">
        <v>339</v>
      </c>
      <c r="E15" s="121" t="s">
        <v>339</v>
      </c>
      <c r="F15" s="122" t="s">
        <v>330</v>
      </c>
      <c r="G15" s="73" t="s">
        <v>1</v>
      </c>
    </row>
    <row r="16" spans="1:16" ht="25">
      <c r="A16" s="125"/>
      <c r="B16" s="120"/>
      <c r="C16" s="120"/>
      <c r="D16" s="124" t="s">
        <v>340</v>
      </c>
      <c r="E16" s="124" t="s">
        <v>340</v>
      </c>
      <c r="F16" s="122"/>
      <c r="G16" s="73"/>
    </row>
  </sheetData>
  <mergeCells count="21">
    <mergeCell ref="F15:F16"/>
    <mergeCell ref="G15:G16"/>
    <mergeCell ref="G9:G12"/>
    <mergeCell ref="C15:C16"/>
    <mergeCell ref="B15:B16"/>
    <mergeCell ref="A15:A16"/>
    <mergeCell ref="A13:A14"/>
    <mergeCell ref="B13:B14"/>
    <mergeCell ref="C13:C14"/>
    <mergeCell ref="C9:C12"/>
    <mergeCell ref="B9:B12"/>
    <mergeCell ref="A9:A12"/>
    <mergeCell ref="F9:F12"/>
    <mergeCell ref="G13:G14"/>
    <mergeCell ref="F13:F14"/>
    <mergeCell ref="A7:A8"/>
    <mergeCell ref="B7:B8"/>
    <mergeCell ref="C7:C8"/>
    <mergeCell ref="D7:E7"/>
    <mergeCell ref="F7:F8"/>
    <mergeCell ref="G7:G8"/>
  </mergeCells>
  <dataValidations count="1">
    <dataValidation type="list" allowBlank="1" showInputMessage="1" showErrorMessage="1" sqref="G9 G13 G15" xr:uid="{9BEC2001-8F4C-4BB6-BDDD-99E9F8AC1709}">
      <formula1>"Passed,Failed,Not Run,Not Completed"</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8F009-FFEC-4056-AAB6-89867A4EB83E}">
  <dimension ref="A1:G38"/>
  <sheetViews>
    <sheetView zoomScaleNormal="100" workbookViewId="0"/>
  </sheetViews>
  <sheetFormatPr defaultRowHeight="12.5"/>
  <cols>
    <col min="1" max="1" width="44.6328125" customWidth="1"/>
    <col min="2" max="2" width="17.26953125" customWidth="1"/>
    <col min="3" max="3" width="24.36328125" customWidth="1"/>
    <col min="4" max="4" width="32.1796875" customWidth="1"/>
    <col min="5" max="5" width="23.453125" customWidth="1"/>
    <col min="6" max="6" width="43.453125" customWidth="1"/>
  </cols>
  <sheetData>
    <row r="1" spans="1:7" ht="54">
      <c r="A1" s="126" t="s">
        <v>359</v>
      </c>
      <c r="B1" s="127"/>
      <c r="C1" s="127"/>
      <c r="D1" s="127"/>
      <c r="E1" s="127"/>
      <c r="F1" s="128"/>
      <c r="G1" s="129"/>
    </row>
    <row r="2" spans="1:7">
      <c r="A2" s="130"/>
      <c r="B2" s="131"/>
      <c r="C2" s="132"/>
      <c r="D2" s="131"/>
      <c r="E2" s="131"/>
      <c r="F2" s="133" t="s">
        <v>1</v>
      </c>
      <c r="G2" s="134">
        <f>COUNTIF($G$9:$G$2000, "Passed")</f>
        <v>4</v>
      </c>
    </row>
    <row r="3" spans="1:7">
      <c r="A3" s="130"/>
      <c r="B3" s="131"/>
      <c r="C3" s="132"/>
      <c r="D3" s="131"/>
      <c r="E3" s="131"/>
      <c r="F3" s="133" t="s">
        <v>2</v>
      </c>
      <c r="G3" s="134">
        <f>COUNTIF($G$9:$G$2000, "Failed")</f>
        <v>0</v>
      </c>
    </row>
    <row r="4" spans="1:7">
      <c r="A4" s="130"/>
      <c r="B4" s="131"/>
      <c r="C4" s="135"/>
      <c r="D4" s="131"/>
      <c r="E4" s="131"/>
      <c r="F4" s="133" t="s">
        <v>3</v>
      </c>
      <c r="G4" s="134">
        <f>COUNTIF($G$9:$G$2000, "Not Run")</f>
        <v>1</v>
      </c>
    </row>
    <row r="5" spans="1:7">
      <c r="A5" s="130"/>
      <c r="B5" s="131"/>
      <c r="C5" s="132"/>
      <c r="D5" s="131"/>
      <c r="E5" s="131"/>
      <c r="F5" s="133" t="s">
        <v>4</v>
      </c>
      <c r="G5" s="134">
        <f>COUNTIF($G$9:$G$2000, "Not Completed")</f>
        <v>0</v>
      </c>
    </row>
    <row r="6" spans="1:7">
      <c r="A6" s="130"/>
      <c r="B6" s="131"/>
      <c r="C6" s="132"/>
      <c r="D6" s="131"/>
      <c r="E6" s="131"/>
      <c r="F6" s="133" t="s">
        <v>36</v>
      </c>
      <c r="G6" s="134">
        <f>COUNTA(C9:C1999)</f>
        <v>5</v>
      </c>
    </row>
    <row r="7" spans="1:7">
      <c r="A7" s="106" t="s">
        <v>35</v>
      </c>
      <c r="B7" s="106" t="s">
        <v>24</v>
      </c>
      <c r="C7" s="106" t="s">
        <v>25</v>
      </c>
      <c r="D7" s="106" t="s">
        <v>18</v>
      </c>
      <c r="E7" s="106"/>
      <c r="F7" s="106" t="s">
        <v>21</v>
      </c>
      <c r="G7" s="106" t="s">
        <v>9</v>
      </c>
    </row>
    <row r="8" spans="1:7">
      <c r="A8" s="106"/>
      <c r="B8" s="106"/>
      <c r="C8" s="106"/>
      <c r="D8" s="107" t="s">
        <v>22</v>
      </c>
      <c r="E8" s="107" t="s">
        <v>23</v>
      </c>
      <c r="F8" s="106"/>
      <c r="G8" s="106"/>
    </row>
    <row r="9" spans="1:7" ht="50" customHeight="1">
      <c r="A9" s="156" t="s">
        <v>341</v>
      </c>
      <c r="B9" s="138" t="s">
        <v>342</v>
      </c>
      <c r="C9" s="138" t="s">
        <v>368</v>
      </c>
      <c r="D9" s="74" t="s">
        <v>345</v>
      </c>
      <c r="E9" s="74" t="s">
        <v>347</v>
      </c>
      <c r="F9" s="138" t="s">
        <v>343</v>
      </c>
      <c r="G9" s="138" t="s">
        <v>3</v>
      </c>
    </row>
    <row r="10" spans="1:7" ht="37.5">
      <c r="A10" s="156"/>
      <c r="B10" s="138"/>
      <c r="C10" s="138"/>
      <c r="D10" s="74" t="s">
        <v>344</v>
      </c>
      <c r="E10" s="74" t="s">
        <v>349</v>
      </c>
      <c r="F10" s="138"/>
      <c r="G10" s="138"/>
    </row>
    <row r="11" spans="1:7" ht="37.5">
      <c r="A11" s="156"/>
      <c r="B11" s="138"/>
      <c r="C11" s="138"/>
      <c r="D11" s="74" t="s">
        <v>346</v>
      </c>
      <c r="E11" s="74" t="s">
        <v>348</v>
      </c>
      <c r="F11" s="138"/>
      <c r="G11" s="138"/>
    </row>
    <row r="12" spans="1:7" ht="54" customHeight="1">
      <c r="A12" s="139" t="s">
        <v>356</v>
      </c>
      <c r="B12" s="141" t="s">
        <v>357</v>
      </c>
      <c r="C12" s="141" t="s">
        <v>362</v>
      </c>
      <c r="D12" s="77" t="s">
        <v>365</v>
      </c>
      <c r="E12" s="153"/>
      <c r="F12" s="141" t="s">
        <v>372</v>
      </c>
      <c r="G12" s="136" t="s">
        <v>1</v>
      </c>
    </row>
    <row r="13" spans="1:7" ht="25">
      <c r="A13" s="140"/>
      <c r="B13" s="142"/>
      <c r="C13" s="142"/>
      <c r="D13" s="83" t="s">
        <v>366</v>
      </c>
      <c r="E13" s="154"/>
      <c r="F13" s="142"/>
      <c r="G13" s="137"/>
    </row>
    <row r="14" spans="1:7" ht="62.5">
      <c r="A14" s="67" t="s">
        <v>363</v>
      </c>
      <c r="B14" s="68" t="s">
        <v>358</v>
      </c>
      <c r="C14" s="68" t="s">
        <v>364</v>
      </c>
      <c r="D14" s="77" t="s">
        <v>369</v>
      </c>
      <c r="E14" s="77" t="s">
        <v>370</v>
      </c>
      <c r="F14" s="68" t="s">
        <v>371</v>
      </c>
      <c r="G14" s="76" t="s">
        <v>1</v>
      </c>
    </row>
    <row r="15" spans="1:7" ht="75">
      <c r="A15" s="67" t="s">
        <v>373</v>
      </c>
      <c r="B15" s="68" t="s">
        <v>378</v>
      </c>
      <c r="C15" s="68" t="s">
        <v>374</v>
      </c>
      <c r="D15" s="77" t="s">
        <v>376</v>
      </c>
      <c r="E15" s="77" t="s">
        <v>377</v>
      </c>
      <c r="F15" s="68" t="s">
        <v>375</v>
      </c>
      <c r="G15" s="76" t="s">
        <v>1</v>
      </c>
    </row>
    <row r="16" spans="1:7" ht="62.5">
      <c r="A16" s="155" t="s">
        <v>353</v>
      </c>
      <c r="B16" s="76" t="s">
        <v>354</v>
      </c>
      <c r="C16" s="76" t="s">
        <v>367</v>
      </c>
      <c r="D16" s="74" t="s">
        <v>355</v>
      </c>
      <c r="E16" s="74" t="s">
        <v>360</v>
      </c>
      <c r="F16" s="76" t="s">
        <v>361</v>
      </c>
      <c r="G16" s="76" t="s">
        <v>1</v>
      </c>
    </row>
    <row r="17" spans="1:7">
      <c r="A17" s="144"/>
      <c r="B17" s="144"/>
      <c r="C17" s="144"/>
      <c r="D17" s="144"/>
      <c r="E17" s="144"/>
      <c r="F17" s="144"/>
      <c r="G17" s="145"/>
    </row>
    <row r="18" spans="1:7">
      <c r="A18" s="146"/>
      <c r="B18" s="146"/>
      <c r="C18" s="146"/>
      <c r="D18" s="146"/>
      <c r="E18" s="146"/>
      <c r="F18" s="146"/>
      <c r="G18" s="145"/>
    </row>
    <row r="19" spans="1:7">
      <c r="A19" s="146"/>
      <c r="B19" s="147"/>
      <c r="C19" s="147"/>
      <c r="D19" s="147"/>
      <c r="E19" s="147"/>
      <c r="F19" s="147"/>
      <c r="G19" s="145"/>
    </row>
    <row r="20" spans="1:7">
      <c r="A20" s="148"/>
      <c r="B20" s="148"/>
      <c r="C20" s="148"/>
      <c r="D20" s="148"/>
      <c r="E20" s="148"/>
      <c r="F20" s="148"/>
      <c r="G20" s="145"/>
    </row>
    <row r="21" spans="1:7">
      <c r="A21" s="149"/>
      <c r="B21" s="149"/>
      <c r="C21" s="149"/>
      <c r="D21" s="149"/>
      <c r="E21" s="149"/>
      <c r="F21" s="149"/>
      <c r="G21" s="145"/>
    </row>
    <row r="22" spans="1:7">
      <c r="A22" s="149"/>
      <c r="B22" s="143"/>
      <c r="C22" s="143"/>
      <c r="D22" s="143"/>
      <c r="E22" s="143"/>
      <c r="F22" s="143"/>
      <c r="G22" s="145"/>
    </row>
    <row r="23" spans="1:7">
      <c r="A23" s="149"/>
      <c r="B23" s="143"/>
      <c r="C23" s="143"/>
      <c r="D23" s="143"/>
      <c r="E23" s="143"/>
      <c r="F23" s="143"/>
      <c r="G23" s="145"/>
    </row>
    <row r="24" spans="1:7">
      <c r="A24" s="144"/>
      <c r="B24" s="144"/>
      <c r="C24" s="144"/>
      <c r="D24" s="144"/>
      <c r="E24" s="144"/>
      <c r="F24" s="144"/>
      <c r="G24" s="145"/>
    </row>
    <row r="25" spans="1:7">
      <c r="A25" s="144"/>
      <c r="B25" s="144"/>
      <c r="C25" s="144"/>
      <c r="D25" s="144"/>
      <c r="E25" s="144"/>
      <c r="F25" s="144"/>
      <c r="G25" s="145"/>
    </row>
    <row r="26" spans="1:7">
      <c r="A26" s="144"/>
      <c r="B26" s="144"/>
      <c r="C26" s="144"/>
      <c r="D26" s="144"/>
      <c r="E26" s="144"/>
      <c r="F26" s="144"/>
      <c r="G26" s="144"/>
    </row>
    <row r="27" spans="1:7">
      <c r="A27" s="144"/>
      <c r="B27" s="144"/>
      <c r="C27" s="144"/>
      <c r="D27" s="144"/>
      <c r="E27" s="144"/>
      <c r="F27" s="144"/>
      <c r="G27" s="144"/>
    </row>
    <row r="28" spans="1:7">
      <c r="A28" s="144"/>
      <c r="B28" s="144"/>
      <c r="C28" s="144"/>
      <c r="D28" s="144"/>
      <c r="E28" s="144"/>
      <c r="F28" s="144"/>
      <c r="G28" s="144"/>
    </row>
    <row r="29" spans="1:7">
      <c r="A29" s="144"/>
      <c r="B29" s="144"/>
      <c r="C29" s="144"/>
      <c r="D29" s="144"/>
      <c r="E29" s="144"/>
      <c r="F29" s="144"/>
      <c r="G29" s="144"/>
    </row>
    <row r="30" spans="1:7">
      <c r="A30" s="144"/>
      <c r="B30" s="144"/>
      <c r="C30" s="144"/>
      <c r="D30" s="144"/>
      <c r="E30" s="144"/>
      <c r="F30" s="144"/>
      <c r="G30" s="144"/>
    </row>
    <row r="31" spans="1:7">
      <c r="A31" s="144"/>
      <c r="B31" s="144"/>
      <c r="C31" s="144"/>
      <c r="D31" s="144"/>
      <c r="E31" s="144"/>
      <c r="F31" s="144"/>
      <c r="G31" s="144"/>
    </row>
    <row r="32" spans="1:7">
      <c r="A32" s="150"/>
      <c r="B32" s="150"/>
      <c r="C32" s="150"/>
      <c r="D32" s="150"/>
      <c r="E32" s="150"/>
      <c r="F32" s="150"/>
      <c r="G32" s="150"/>
    </row>
    <row r="33" spans="1:7">
      <c r="A33" s="151"/>
      <c r="B33" s="151"/>
      <c r="C33" s="151"/>
      <c r="D33" s="151"/>
      <c r="E33" s="151"/>
      <c r="F33" s="151"/>
      <c r="G33" s="151"/>
    </row>
    <row r="34" spans="1:7">
      <c r="A34" s="151"/>
      <c r="B34" s="152"/>
      <c r="C34" s="152"/>
      <c r="D34" s="152"/>
      <c r="E34" s="152"/>
      <c r="F34" s="152"/>
      <c r="G34" s="152"/>
    </row>
    <row r="35" spans="1:7">
      <c r="A35" s="152"/>
      <c r="B35" s="152"/>
      <c r="C35" s="152"/>
      <c r="D35" s="152"/>
      <c r="E35" s="152"/>
      <c r="F35" s="152"/>
      <c r="G35" s="152"/>
    </row>
    <row r="36" spans="1:7">
      <c r="A36" s="151"/>
      <c r="B36" s="152"/>
      <c r="C36" s="152"/>
      <c r="D36" s="152"/>
      <c r="E36" s="152"/>
      <c r="F36" s="152"/>
      <c r="G36" s="152"/>
    </row>
    <row r="37" spans="1:7">
      <c r="A37" s="151"/>
      <c r="B37" s="152"/>
      <c r="C37" s="152"/>
      <c r="D37" s="152"/>
      <c r="E37" s="152"/>
      <c r="F37" s="152"/>
      <c r="G37" s="152"/>
    </row>
    <row r="38" spans="1:7">
      <c r="A38" s="150"/>
      <c r="B38" s="150"/>
      <c r="C38" s="150"/>
      <c r="D38" s="150"/>
      <c r="E38" s="150"/>
      <c r="F38" s="150"/>
      <c r="G38" s="150"/>
    </row>
  </sheetData>
  <mergeCells count="20">
    <mergeCell ref="A12:A13"/>
    <mergeCell ref="B12:B13"/>
    <mergeCell ref="E12:E13"/>
    <mergeCell ref="F12:F13"/>
    <mergeCell ref="C12:C13"/>
    <mergeCell ref="G17:G19"/>
    <mergeCell ref="G20:G22"/>
    <mergeCell ref="G23:G25"/>
    <mergeCell ref="G12:G13"/>
    <mergeCell ref="G9:G11"/>
    <mergeCell ref="F9:F11"/>
    <mergeCell ref="A9:A11"/>
    <mergeCell ref="B9:B11"/>
    <mergeCell ref="C9:C11"/>
    <mergeCell ref="A7:A8"/>
    <mergeCell ref="B7:B8"/>
    <mergeCell ref="C7:C8"/>
    <mergeCell ref="D7:E7"/>
    <mergeCell ref="F7:F8"/>
    <mergeCell ref="G7:G8"/>
  </mergeCells>
  <dataValidations count="1">
    <dataValidation type="list" allowBlank="1" showInputMessage="1" showErrorMessage="1" sqref="G9 G23 G20 G14:G17 G12" xr:uid="{4160E769-E7A6-4E3D-B8A5-88F7F72193D3}">
      <formula1>"Passed,Failed,Not Run,Not Completed"</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1"/>
  <sheetViews>
    <sheetView workbookViewId="0">
      <pane ySplit="8" topLeftCell="A9" activePane="bottomLeft" state="frozen"/>
      <selection pane="bottomLeft" activeCell="M25" sqref="M25"/>
    </sheetView>
  </sheetViews>
  <sheetFormatPr defaultColWidth="8.81640625" defaultRowHeight="12.5"/>
  <cols>
    <col min="1" max="1" width="0.6328125" customWidth="1"/>
    <col min="2" max="2" width="12.6328125" customWidth="1"/>
    <col min="3" max="3" width="10.453125" style="10" bestFit="1" customWidth="1"/>
    <col min="4" max="4" width="40.453125" customWidth="1"/>
    <col min="5" max="5" width="38.6328125" customWidth="1"/>
    <col min="6" max="6" width="30.36328125" customWidth="1"/>
    <col min="7" max="7" width="30.453125" customWidth="1"/>
    <col min="8" max="8" width="7.36328125" style="10" bestFit="1" customWidth="1"/>
  </cols>
  <sheetData>
    <row r="1" spans="1:8" ht="24" customHeight="1">
      <c r="A1" s="59" t="s">
        <v>427</v>
      </c>
      <c r="B1" s="59"/>
      <c r="C1" s="59"/>
      <c r="D1" s="59"/>
      <c r="E1" s="59"/>
      <c r="F1" s="59"/>
      <c r="G1" s="59"/>
      <c r="H1" s="59"/>
    </row>
    <row r="2" spans="1:8" ht="14">
      <c r="B2" s="13" t="s">
        <v>38</v>
      </c>
      <c r="G2" s="11" t="s">
        <v>1</v>
      </c>
      <c r="H2" s="9">
        <f>COUNTIF($H$9:$H$1999, "Passed")</f>
        <v>4</v>
      </c>
    </row>
    <row r="3" spans="1:8" ht="13">
      <c r="G3" s="11" t="s">
        <v>2</v>
      </c>
      <c r="H3" s="9">
        <f>COUNTIF($H$9:$H$1999, "Failed")</f>
        <v>0</v>
      </c>
    </row>
    <row r="4" spans="1:8" ht="13">
      <c r="C4" s="12"/>
      <c r="G4" s="11" t="s">
        <v>3</v>
      </c>
      <c r="H4" s="9">
        <f>COUNTIF($H$9:$H$1999, "Not Run")</f>
        <v>0</v>
      </c>
    </row>
    <row r="5" spans="1:8" ht="13">
      <c r="G5" s="11" t="s">
        <v>4</v>
      </c>
      <c r="H5" s="9">
        <f>COUNTIF($H$9:$H$1999, "Not Completed")</f>
        <v>0</v>
      </c>
    </row>
    <row r="6" spans="1:8" ht="13">
      <c r="G6" s="11" t="s">
        <v>36</v>
      </c>
      <c r="H6" s="9">
        <f>COUNTA(C9:C1998)</f>
        <v>4</v>
      </c>
    </row>
    <row r="7" spans="1:8" ht="13">
      <c r="B7" s="60" t="s">
        <v>35</v>
      </c>
      <c r="C7" s="60" t="s">
        <v>24</v>
      </c>
      <c r="D7" s="60" t="s">
        <v>25</v>
      </c>
      <c r="E7" s="62" t="s">
        <v>18</v>
      </c>
      <c r="F7" s="63"/>
      <c r="G7" s="60" t="s">
        <v>21</v>
      </c>
      <c r="H7" s="60" t="s">
        <v>9</v>
      </c>
    </row>
    <row r="8" spans="1:8" ht="13">
      <c r="B8" s="61"/>
      <c r="C8" s="61"/>
      <c r="D8" s="61"/>
      <c r="E8" s="8" t="s">
        <v>22</v>
      </c>
      <c r="F8" s="8" t="s">
        <v>23</v>
      </c>
      <c r="G8" s="61"/>
      <c r="H8" s="61"/>
    </row>
    <row r="9" spans="1:8" ht="12.75" customHeight="1">
      <c r="B9" s="166" t="s">
        <v>379</v>
      </c>
      <c r="C9" s="138" t="s">
        <v>380</v>
      </c>
      <c r="D9" s="167" t="s">
        <v>381</v>
      </c>
      <c r="E9" s="81" t="s">
        <v>382</v>
      </c>
      <c r="F9" s="81" t="s">
        <v>388</v>
      </c>
      <c r="G9" s="138" t="s">
        <v>390</v>
      </c>
      <c r="H9" s="138" t="s">
        <v>1</v>
      </c>
    </row>
    <row r="10" spans="1:8" ht="23.5" customHeight="1">
      <c r="B10" s="166"/>
      <c r="C10" s="138"/>
      <c r="D10" s="167"/>
      <c r="E10" s="81" t="s">
        <v>383</v>
      </c>
      <c r="F10" s="81" t="s">
        <v>389</v>
      </c>
      <c r="G10" s="138"/>
      <c r="H10" s="138"/>
    </row>
    <row r="11" spans="1:8" ht="12.5" hidden="1" customHeight="1">
      <c r="B11" s="166"/>
      <c r="C11" s="138"/>
      <c r="D11" s="167"/>
      <c r="E11" s="81" t="s">
        <v>19</v>
      </c>
      <c r="F11" s="81" t="s">
        <v>20</v>
      </c>
      <c r="G11" s="138"/>
      <c r="H11" s="138"/>
    </row>
    <row r="12" spans="1:8" ht="38">
      <c r="B12" s="166"/>
      <c r="C12" s="138"/>
      <c r="D12" s="167"/>
      <c r="E12" s="157" t="s">
        <v>385</v>
      </c>
      <c r="F12" s="157" t="s">
        <v>391</v>
      </c>
      <c r="G12" s="138"/>
      <c r="H12" s="138"/>
    </row>
    <row r="13" spans="1:8">
      <c r="B13" s="166"/>
      <c r="C13" s="138"/>
      <c r="D13" s="167"/>
      <c r="E13" s="81" t="s">
        <v>384</v>
      </c>
      <c r="F13" s="81" t="s">
        <v>387</v>
      </c>
      <c r="G13" s="138"/>
      <c r="H13" s="138"/>
    </row>
    <row r="14" spans="1:8" ht="13">
      <c r="B14" s="166"/>
      <c r="C14" s="138"/>
      <c r="D14" s="167"/>
      <c r="E14" s="157" t="s">
        <v>392</v>
      </c>
      <c r="F14" s="157" t="s">
        <v>386</v>
      </c>
      <c r="G14" s="138"/>
      <c r="H14" s="138"/>
    </row>
    <row r="15" spans="1:8" ht="38.5">
      <c r="B15" s="168" t="s">
        <v>393</v>
      </c>
      <c r="C15" s="138" t="s">
        <v>396</v>
      </c>
      <c r="D15" s="138" t="s">
        <v>399</v>
      </c>
      <c r="E15" s="164" t="s">
        <v>402</v>
      </c>
      <c r="F15" s="74" t="s">
        <v>416</v>
      </c>
      <c r="G15" s="165" t="s">
        <v>424</v>
      </c>
      <c r="H15" s="138" t="s">
        <v>1</v>
      </c>
    </row>
    <row r="16" spans="1:8" ht="12.75" customHeight="1">
      <c r="B16" s="168"/>
      <c r="C16" s="138"/>
      <c r="D16" s="138"/>
      <c r="E16" s="164" t="s">
        <v>403</v>
      </c>
      <c r="F16" s="74" t="s">
        <v>417</v>
      </c>
      <c r="G16" s="165"/>
      <c r="H16" s="138"/>
    </row>
    <row r="17" spans="2:8" ht="50.5">
      <c r="B17" s="168"/>
      <c r="C17" s="138"/>
      <c r="D17" s="138"/>
      <c r="E17" s="164" t="s">
        <v>404</v>
      </c>
      <c r="F17" s="164" t="s">
        <v>407</v>
      </c>
      <c r="G17" s="165"/>
      <c r="H17" s="138"/>
    </row>
    <row r="18" spans="2:8" ht="25.5">
      <c r="B18" s="168"/>
      <c r="C18" s="138"/>
      <c r="D18" s="138"/>
      <c r="E18" s="164" t="s">
        <v>405</v>
      </c>
      <c r="F18" s="164" t="s">
        <v>425</v>
      </c>
      <c r="G18" s="165"/>
      <c r="H18" s="138"/>
    </row>
    <row r="19" spans="2:8" ht="12.5" customHeight="1">
      <c r="B19" s="168"/>
      <c r="C19" s="138"/>
      <c r="D19" s="138"/>
      <c r="E19" s="164" t="s">
        <v>406</v>
      </c>
      <c r="F19" s="164" t="s">
        <v>426</v>
      </c>
      <c r="G19" s="165"/>
      <c r="H19" s="138"/>
    </row>
    <row r="20" spans="2:8" ht="12.5" customHeight="1">
      <c r="B20" s="168" t="s">
        <v>394</v>
      </c>
      <c r="C20" s="138" t="s">
        <v>397</v>
      </c>
      <c r="D20" s="138" t="s">
        <v>400</v>
      </c>
      <c r="E20" s="74" t="s">
        <v>411</v>
      </c>
      <c r="F20" s="74" t="s">
        <v>416</v>
      </c>
      <c r="G20" s="138" t="s">
        <v>421</v>
      </c>
      <c r="H20" s="138" t="s">
        <v>1</v>
      </c>
    </row>
    <row r="21" spans="2:8">
      <c r="B21" s="168"/>
      <c r="C21" s="138"/>
      <c r="D21" s="138"/>
      <c r="E21" s="74" t="s">
        <v>412</v>
      </c>
      <c r="F21" s="74" t="s">
        <v>417</v>
      </c>
      <c r="G21" s="138"/>
      <c r="H21" s="138"/>
    </row>
    <row r="22" spans="2:8" ht="25">
      <c r="B22" s="168"/>
      <c r="C22" s="138"/>
      <c r="D22" s="138"/>
      <c r="E22" s="74" t="s">
        <v>413</v>
      </c>
      <c r="F22" s="74" t="s">
        <v>418</v>
      </c>
      <c r="G22" s="138"/>
      <c r="H22" s="138"/>
    </row>
    <row r="23" spans="2:8">
      <c r="B23" s="168"/>
      <c r="C23" s="138"/>
      <c r="D23" s="138"/>
      <c r="E23" s="74" t="s">
        <v>414</v>
      </c>
      <c r="F23" s="74" t="s">
        <v>419</v>
      </c>
      <c r="G23" s="138"/>
      <c r="H23" s="138"/>
    </row>
    <row r="24" spans="2:8">
      <c r="B24" s="168"/>
      <c r="C24" s="138"/>
      <c r="D24" s="138"/>
      <c r="E24" s="74" t="s">
        <v>415</v>
      </c>
      <c r="F24" s="74" t="s">
        <v>420</v>
      </c>
      <c r="G24" s="138"/>
      <c r="H24" s="138"/>
    </row>
    <row r="25" spans="2:8" ht="49.5" customHeight="1">
      <c r="B25" s="168" t="s">
        <v>395</v>
      </c>
      <c r="C25" s="138" t="s">
        <v>398</v>
      </c>
      <c r="D25" s="138" t="s">
        <v>401</v>
      </c>
      <c r="E25" s="74" t="s">
        <v>410</v>
      </c>
      <c r="F25" s="74" t="s">
        <v>422</v>
      </c>
      <c r="G25" s="138" t="s">
        <v>408</v>
      </c>
      <c r="H25" s="138" t="s">
        <v>1</v>
      </c>
    </row>
    <row r="26" spans="2:8" ht="78.5" customHeight="1">
      <c r="B26" s="168"/>
      <c r="C26" s="138"/>
      <c r="D26" s="138"/>
      <c r="E26" s="74" t="s">
        <v>409</v>
      </c>
      <c r="F26" s="74" t="s">
        <v>423</v>
      </c>
      <c r="G26" s="138"/>
      <c r="H26" s="138"/>
    </row>
    <row r="27" spans="2:8">
      <c r="B27" s="158"/>
      <c r="C27" s="162"/>
      <c r="D27" s="158"/>
      <c r="E27" s="160"/>
      <c r="F27" s="160"/>
      <c r="G27" s="144"/>
      <c r="H27" s="163"/>
    </row>
    <row r="28" spans="2:8">
      <c r="B28" s="144"/>
      <c r="C28" s="159"/>
      <c r="D28" s="144"/>
      <c r="E28" s="160"/>
      <c r="F28" s="160"/>
      <c r="G28" s="144"/>
      <c r="H28" s="161"/>
    </row>
    <row r="29" spans="2:8">
      <c r="B29" s="144"/>
      <c r="C29" s="159"/>
      <c r="D29" s="144"/>
      <c r="E29" s="160"/>
      <c r="F29" s="160"/>
      <c r="G29" s="144"/>
      <c r="H29" s="161"/>
    </row>
    <row r="30" spans="2:8">
      <c r="B30" s="144"/>
      <c r="C30" s="159"/>
      <c r="D30" s="144"/>
      <c r="E30" s="160"/>
      <c r="F30" s="160"/>
      <c r="G30" s="144"/>
      <c r="H30" s="161"/>
    </row>
    <row r="31" spans="2:8">
      <c r="B31" s="144"/>
      <c r="C31" s="159"/>
      <c r="D31" s="144"/>
      <c r="E31" s="160"/>
      <c r="F31" s="160"/>
      <c r="G31" s="144"/>
      <c r="H31" s="161"/>
    </row>
  </sheetData>
  <mergeCells count="27">
    <mergeCell ref="C15:C19"/>
    <mergeCell ref="H15:H19"/>
    <mergeCell ref="H25:H26"/>
    <mergeCell ref="H20:H24"/>
    <mergeCell ref="G15:G19"/>
    <mergeCell ref="G20:G24"/>
    <mergeCell ref="G25:G26"/>
    <mergeCell ref="C25:C26"/>
    <mergeCell ref="B25:B26"/>
    <mergeCell ref="D25:D26"/>
    <mergeCell ref="D20:D24"/>
    <mergeCell ref="C20:C24"/>
    <mergeCell ref="B20:B24"/>
    <mergeCell ref="A1:H1"/>
    <mergeCell ref="B7:B8"/>
    <mergeCell ref="C7:C8"/>
    <mergeCell ref="D7:D8"/>
    <mergeCell ref="E7:F7"/>
    <mergeCell ref="G7:G8"/>
    <mergeCell ref="H7:H8"/>
    <mergeCell ref="H9:H14"/>
    <mergeCell ref="G9:G14"/>
    <mergeCell ref="D9:D14"/>
    <mergeCell ref="C9:C14"/>
    <mergeCell ref="B9:B14"/>
    <mergeCell ref="D15:D19"/>
    <mergeCell ref="B15:B19"/>
  </mergeCells>
  <phoneticPr fontId="0" type="noConversion"/>
  <dataValidations count="1">
    <dataValidation type="list" allowBlank="1" showInputMessage="1" showErrorMessage="1" sqref="H9 H15 H27:H31 H20 H25" xr:uid="{00000000-0002-0000-0400-000000000000}">
      <formula1>$G$2:$G$5</formula1>
    </dataValidation>
  </dataValidations>
  <pageMargins left="0.75" right="0.75" top="1" bottom="1" header="0.5" footer="0.5"/>
  <headerFooter alignWithMargin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064D6C488808240A931504663625519" ma:contentTypeVersion="10" ma:contentTypeDescription="Create a new document." ma:contentTypeScope="" ma:versionID="11acfd708cfbfedaf6fd6a69bab4f713">
  <xsd:schema xmlns:xsd="http://www.w3.org/2001/XMLSchema" xmlns:xs="http://www.w3.org/2001/XMLSchema" xmlns:p="http://schemas.microsoft.com/office/2006/metadata/properties" xmlns:ns2="f6f721e1-8a62-40be-993d-f44352021507" xmlns:ns3="5d0b22ea-e5ea-49c7-9b62-902e21e51f08" targetNamespace="http://schemas.microsoft.com/office/2006/metadata/properties" ma:root="true" ma:fieldsID="1282cdffc664ff3f2e025bb98ea917b4" ns2:_="" ns3:_="">
    <xsd:import namespace="f6f721e1-8a62-40be-993d-f44352021507"/>
    <xsd:import namespace="5d0b22ea-e5ea-49c7-9b62-902e21e51f0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f721e1-8a62-40be-993d-f443520215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0b22ea-e5ea-49c7-9b62-902e21e51f0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8E43F1B-6DB6-4CF2-9BB6-56F8F0513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f721e1-8a62-40be-993d-f44352021507"/>
    <ds:schemaRef ds:uri="5d0b22ea-e5ea-49c7-9b62-902e21e51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836DDC-7C5A-4A10-AADE-992968780C6A}">
  <ds:schemaRefs>
    <ds:schemaRef ds:uri="http://schemas.microsoft.com/sharepoint/v3/contenttype/forms"/>
  </ds:schemaRefs>
</ds:datastoreItem>
</file>

<file path=customXml/itemProps3.xml><?xml version="1.0" encoding="utf-8"?>
<ds:datastoreItem xmlns:ds="http://schemas.openxmlformats.org/officeDocument/2006/customXml" ds:itemID="{A6D29AC8-64C8-42E6-B9A9-3FBB4573926C}">
  <ds:schemaRefs>
    <ds:schemaRef ds:uri="http://purl.org/dc/terms/"/>
    <ds:schemaRef ds:uri="http://purl.org/dc/elements/1.1/"/>
    <ds:schemaRef ds:uri="http://purl.org/dc/dcmitype/"/>
    <ds:schemaRef ds:uri="http://schemas.microsoft.com/office/infopath/2007/PartnerControls"/>
    <ds:schemaRef ds:uri="http://schemas.microsoft.com/office/2006/documentManagement/types"/>
    <ds:schemaRef ds:uri="f6f721e1-8a62-40be-993d-f44352021507"/>
    <ds:schemaRef ds:uri="http://www.w3.org/XML/1998/namespace"/>
    <ds:schemaRef ds:uri="http://schemas.openxmlformats.org/package/2006/metadata/core-properties"/>
    <ds:schemaRef ds:uri="5d0b22ea-e5ea-49c7-9b62-902e21e51f0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 page</vt:lpstr>
      <vt:lpstr>Glossary</vt:lpstr>
      <vt:lpstr>Glossary_final</vt:lpstr>
      <vt:lpstr>Function Test Cases_</vt:lpstr>
      <vt:lpstr>Security_Performanc Test Cases</vt:lpstr>
      <vt:lpstr>Performance  Test Cases(Basic L</vt:lpstr>
      <vt:lpstr>Fault Tolerance Test Cases</vt:lpstr>
      <vt:lpstr>'Cover page'!_Toc506113793</vt:lpstr>
    </vt:vector>
  </TitlesOfParts>
  <Company>PSV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 Template</dc:subject>
  <dc:creator>DuChu</dc:creator>
  <cp:lastModifiedBy>Administrator</cp:lastModifiedBy>
  <cp:lastPrinted>2002-11-06T09:49:41Z</cp:lastPrinted>
  <dcterms:created xsi:type="dcterms:W3CDTF">2001-08-15T13:11:45Z</dcterms:created>
  <dcterms:modified xsi:type="dcterms:W3CDTF">2025-06-09T00:48:18Z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partment">
    <vt:lpwstr>Quality Control</vt:lpwstr>
  </property>
  <property fmtid="{D5CDD505-2E9C-101B-9397-08002B2CF9AE}" pid="3" name="Owner">
    <vt:lpwstr>DuChu</vt:lpwstr>
  </property>
  <property fmtid="{D5CDD505-2E9C-101B-9397-08002B2CF9AE}" pid="4" name="ContentTypeId">
    <vt:lpwstr>0x0101009064D6C488808240A931504663625519</vt:lpwstr>
  </property>
</Properties>
</file>