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!!!!Тхань_2020В\"/>
    </mc:Choice>
  </mc:AlternateContent>
  <bookViews>
    <workbookView xWindow="0" yWindow="165" windowWidth="19155" windowHeight="11760" activeTab="11"/>
  </bookViews>
  <sheets>
    <sheet name="1" sheetId="1" r:id="rId1"/>
    <sheet name="2" sheetId="2" r:id="rId2"/>
    <sheet name="3" sheetId="3" r:id="rId3"/>
    <sheet name="4" sheetId="4" r:id="rId4"/>
    <sheet name="5bad" sheetId="5" r:id="rId5"/>
    <sheet name="6" sheetId="6" r:id="rId6"/>
    <sheet name="7" sheetId="7" r:id="rId7"/>
    <sheet name="8bad" sheetId="8" r:id="rId8"/>
    <sheet name="9" sheetId="9" r:id="rId9"/>
    <sheet name="10" sheetId="10" r:id="rId10"/>
    <sheet name="Обучение" sheetId="13" r:id="rId11"/>
    <sheet name="Обучение_2" sheetId="18" r:id="rId12"/>
    <sheet name="Тест" sheetId="17" r:id="rId13"/>
    <sheet name="Train5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0" l="1"/>
  <c r="AY3" i="10"/>
  <c r="AZ3" i="10"/>
  <c r="BA3" i="10"/>
  <c r="BC3" i="10" s="1"/>
  <c r="BB3" i="10"/>
  <c r="AX4" i="10"/>
  <c r="AY4" i="10"/>
  <c r="AZ4" i="10"/>
  <c r="BA4" i="10"/>
  <c r="BB4" i="10"/>
  <c r="BC4" i="10"/>
  <c r="AX5" i="10"/>
  <c r="AY5" i="10"/>
  <c r="AZ5" i="10"/>
  <c r="BA5" i="10"/>
  <c r="BC5" i="10" s="1"/>
  <c r="BB5" i="10"/>
  <c r="AX6" i="10"/>
  <c r="AY6" i="10"/>
  <c r="AZ6" i="10"/>
  <c r="BA6" i="10"/>
  <c r="BB6" i="10"/>
  <c r="BC6" i="10"/>
  <c r="AX7" i="10"/>
  <c r="AY7" i="10"/>
  <c r="AZ7" i="10"/>
  <c r="BA7" i="10"/>
  <c r="BC7" i="10" s="1"/>
  <c r="BB7" i="10"/>
  <c r="AX8" i="10"/>
  <c r="AY8" i="10"/>
  <c r="AZ8" i="10"/>
  <c r="BA8" i="10"/>
  <c r="BB8" i="10"/>
  <c r="BC8" i="10"/>
  <c r="AX9" i="10"/>
  <c r="AY9" i="10"/>
  <c r="AZ9" i="10"/>
  <c r="BA9" i="10"/>
  <c r="BC9" i="10" s="1"/>
  <c r="BB9" i="10"/>
  <c r="AX10" i="10"/>
  <c r="AY10" i="10"/>
  <c r="AZ10" i="10"/>
  <c r="BA10" i="10"/>
  <c r="BB10" i="10"/>
  <c r="BC10" i="10"/>
  <c r="AX11" i="10"/>
  <c r="AY11" i="10"/>
  <c r="AZ11" i="10"/>
  <c r="BA11" i="10"/>
  <c r="BC11" i="10" s="1"/>
  <c r="BB11" i="10"/>
  <c r="AX12" i="10"/>
  <c r="AY12" i="10"/>
  <c r="AZ12" i="10"/>
  <c r="BA12" i="10"/>
  <c r="BB12" i="10"/>
  <c r="BC12" i="10"/>
  <c r="AX13" i="10"/>
  <c r="AY13" i="10"/>
  <c r="AZ13" i="10"/>
  <c r="BA13" i="10"/>
  <c r="BC13" i="10" s="1"/>
  <c r="BB13" i="10"/>
  <c r="AX14" i="10"/>
  <c r="AY14" i="10"/>
  <c r="AZ14" i="10"/>
  <c r="BA14" i="10"/>
  <c r="BB14" i="10"/>
  <c r="BC14" i="10"/>
  <c r="AX15" i="10"/>
  <c r="AY15" i="10"/>
  <c r="AZ15" i="10"/>
  <c r="BA15" i="10"/>
  <c r="BC15" i="10" s="1"/>
  <c r="BB15" i="10"/>
  <c r="AX16" i="10"/>
  <c r="AY16" i="10"/>
  <c r="AZ16" i="10"/>
  <c r="BA16" i="10"/>
  <c r="BB16" i="10"/>
  <c r="BC16" i="10"/>
  <c r="AX17" i="10"/>
  <c r="AY17" i="10"/>
  <c r="AZ17" i="10"/>
  <c r="BA17" i="10"/>
  <c r="BC17" i="10" s="1"/>
  <c r="BB17" i="10"/>
  <c r="AX18" i="10"/>
  <c r="AY18" i="10"/>
  <c r="AZ18" i="10"/>
  <c r="BA18" i="10"/>
  <c r="BB18" i="10"/>
  <c r="BC18" i="10"/>
  <c r="AX19" i="10"/>
  <c r="AY19" i="10"/>
  <c r="AZ19" i="10"/>
  <c r="BA19" i="10"/>
  <c r="BC19" i="10" s="1"/>
  <c r="BB19" i="10"/>
  <c r="AX20" i="10"/>
  <c r="AY20" i="10"/>
  <c r="AZ20" i="10"/>
  <c r="BA20" i="10"/>
  <c r="BB20" i="10"/>
  <c r="BC20" i="10"/>
  <c r="AX21" i="10"/>
  <c r="BC21" i="10" s="1"/>
  <c r="AY21" i="10"/>
  <c r="AZ21" i="10"/>
  <c r="BA21" i="10"/>
  <c r="BB21" i="10"/>
  <c r="AX22" i="10"/>
  <c r="AY22" i="10"/>
  <c r="AZ22" i="10"/>
  <c r="BA22" i="10"/>
  <c r="BB22" i="10"/>
  <c r="BC22" i="10"/>
  <c r="AX23" i="10"/>
  <c r="BC23" i="10" s="1"/>
  <c r="AY23" i="10"/>
  <c r="AZ23" i="10"/>
  <c r="BA23" i="10"/>
  <c r="BB23" i="10"/>
  <c r="AX24" i="10"/>
  <c r="AY24" i="10"/>
  <c r="BC24" i="10" s="1"/>
  <c r="AZ24" i="10"/>
  <c r="BA24" i="10"/>
  <c r="BB24" i="10"/>
  <c r="AX25" i="10"/>
  <c r="BC25" i="10" s="1"/>
  <c r="AY25" i="10"/>
  <c r="AZ25" i="10"/>
  <c r="BA25" i="10"/>
  <c r="BB25" i="10"/>
  <c r="AX26" i="10"/>
  <c r="AY26" i="10"/>
  <c r="AZ26" i="10"/>
  <c r="BA26" i="10"/>
  <c r="BB26" i="10"/>
  <c r="BC26" i="10"/>
  <c r="AX27" i="10"/>
  <c r="BC27" i="10" s="1"/>
  <c r="AY27" i="10"/>
  <c r="AZ27" i="10"/>
  <c r="BA27" i="10"/>
  <c r="BB27" i="10"/>
  <c r="AX28" i="10"/>
  <c r="AY28" i="10"/>
  <c r="AZ28" i="10"/>
  <c r="BA28" i="10"/>
  <c r="BB28" i="10"/>
  <c r="BC28" i="10"/>
  <c r="AX29" i="10"/>
  <c r="BC29" i="10" s="1"/>
  <c r="AY29" i="10"/>
  <c r="AZ29" i="10"/>
  <c r="BA29" i="10"/>
  <c r="BB29" i="10"/>
  <c r="AX30" i="10"/>
  <c r="AY30" i="10"/>
  <c r="AZ30" i="10"/>
  <c r="BA30" i="10"/>
  <c r="BB30" i="10"/>
  <c r="BC30" i="10"/>
  <c r="AX31" i="10"/>
  <c r="BC31" i="10" s="1"/>
  <c r="AY31" i="10"/>
  <c r="AZ31" i="10"/>
  <c r="BA31" i="10"/>
  <c r="BB31" i="10"/>
  <c r="AX32" i="10"/>
  <c r="AY32" i="10"/>
  <c r="AZ32" i="10"/>
  <c r="BA32" i="10"/>
  <c r="BB32" i="10"/>
  <c r="BC32" i="10"/>
  <c r="AX33" i="10"/>
  <c r="BC33" i="10" s="1"/>
  <c r="AY33" i="10"/>
  <c r="AZ33" i="10"/>
  <c r="BA33" i="10"/>
  <c r="BB33" i="10"/>
  <c r="AX34" i="10"/>
  <c r="AY34" i="10"/>
  <c r="AZ34" i="10"/>
  <c r="BA34" i="10"/>
  <c r="BB34" i="10"/>
  <c r="BC34" i="10"/>
  <c r="AX35" i="10"/>
  <c r="BC35" i="10" s="1"/>
  <c r="AY35" i="10"/>
  <c r="AZ35" i="10"/>
  <c r="BA35" i="10"/>
  <c r="BB35" i="10"/>
  <c r="AX36" i="10"/>
  <c r="AY36" i="10"/>
  <c r="AZ36" i="10"/>
  <c r="BA36" i="10"/>
  <c r="BB36" i="10"/>
  <c r="BC36" i="10"/>
  <c r="AX37" i="10"/>
  <c r="BC37" i="10" s="1"/>
  <c r="AY37" i="10"/>
  <c r="AZ37" i="10"/>
  <c r="BA37" i="10"/>
  <c r="BB37" i="10"/>
  <c r="BC2" i="10"/>
  <c r="BB2" i="10"/>
  <c r="BA2" i="10"/>
  <c r="AZ2" i="10"/>
  <c r="AY2" i="10"/>
  <c r="AX2" i="10"/>
  <c r="AM3" i="9"/>
  <c r="AN3" i="9"/>
  <c r="AO3" i="9"/>
  <c r="AP3" i="9"/>
  <c r="AR3" i="9" s="1"/>
  <c r="AQ3" i="9"/>
  <c r="AM4" i="9"/>
  <c r="AN4" i="9"/>
  <c r="AO4" i="9"/>
  <c r="AP4" i="9"/>
  <c r="AQ4" i="9"/>
  <c r="AR4" i="9"/>
  <c r="AM5" i="9"/>
  <c r="AN5" i="9"/>
  <c r="AO5" i="9"/>
  <c r="AP5" i="9"/>
  <c r="AR5" i="9" s="1"/>
  <c r="AQ5" i="9"/>
  <c r="AM6" i="9"/>
  <c r="AN6" i="9"/>
  <c r="AO6" i="9"/>
  <c r="AP6" i="9"/>
  <c r="AQ6" i="9"/>
  <c r="AR6" i="9"/>
  <c r="AM7" i="9"/>
  <c r="AN7" i="9"/>
  <c r="AO7" i="9"/>
  <c r="AP7" i="9"/>
  <c r="AR7" i="9" s="1"/>
  <c r="AQ7" i="9"/>
  <c r="AM8" i="9"/>
  <c r="AN8" i="9"/>
  <c r="AO8" i="9"/>
  <c r="AP8" i="9"/>
  <c r="AQ8" i="9"/>
  <c r="AR8" i="9"/>
  <c r="AM9" i="9"/>
  <c r="AN9" i="9"/>
  <c r="AO9" i="9"/>
  <c r="AP9" i="9"/>
  <c r="AR9" i="9" s="1"/>
  <c r="AQ9" i="9"/>
  <c r="AM10" i="9"/>
  <c r="AN10" i="9"/>
  <c r="AO10" i="9"/>
  <c r="AP10" i="9"/>
  <c r="AQ10" i="9"/>
  <c r="AR10" i="9"/>
  <c r="AM11" i="9"/>
  <c r="AN11" i="9"/>
  <c r="AO11" i="9"/>
  <c r="AP11" i="9"/>
  <c r="AR11" i="9" s="1"/>
  <c r="AQ11" i="9"/>
  <c r="AM12" i="9"/>
  <c r="AN12" i="9"/>
  <c r="AO12" i="9"/>
  <c r="AP12" i="9"/>
  <c r="AQ12" i="9"/>
  <c r="AR12" i="9"/>
  <c r="AM13" i="9"/>
  <c r="AN13" i="9"/>
  <c r="AO13" i="9"/>
  <c r="AP13" i="9"/>
  <c r="AR13" i="9" s="1"/>
  <c r="AQ13" i="9"/>
  <c r="AM14" i="9"/>
  <c r="AN14" i="9"/>
  <c r="AO14" i="9"/>
  <c r="AP14" i="9"/>
  <c r="AQ14" i="9"/>
  <c r="AR14" i="9"/>
  <c r="AM15" i="9"/>
  <c r="AN15" i="9"/>
  <c r="AO15" i="9"/>
  <c r="AP15" i="9"/>
  <c r="AR15" i="9" s="1"/>
  <c r="AQ15" i="9"/>
  <c r="AM16" i="9"/>
  <c r="AN16" i="9"/>
  <c r="AO16" i="9"/>
  <c r="AP16" i="9"/>
  <c r="AQ16" i="9"/>
  <c r="AR16" i="9"/>
  <c r="AM17" i="9"/>
  <c r="AN17" i="9"/>
  <c r="AO17" i="9"/>
  <c r="AP17" i="9"/>
  <c r="AR17" i="9" s="1"/>
  <c r="AQ17" i="9"/>
  <c r="AM18" i="9"/>
  <c r="AN18" i="9"/>
  <c r="AO18" i="9"/>
  <c r="AP18" i="9"/>
  <c r="AQ18" i="9"/>
  <c r="AR18" i="9"/>
  <c r="AM19" i="9"/>
  <c r="AN19" i="9"/>
  <c r="AO19" i="9"/>
  <c r="AP19" i="9"/>
  <c r="AR19" i="9" s="1"/>
  <c r="AQ19" i="9"/>
  <c r="AM20" i="9"/>
  <c r="AN20" i="9"/>
  <c r="AO20" i="9"/>
  <c r="AP20" i="9"/>
  <c r="AQ20" i="9"/>
  <c r="AR20" i="9"/>
  <c r="AM21" i="9"/>
  <c r="AN21" i="9"/>
  <c r="AO21" i="9"/>
  <c r="AP21" i="9"/>
  <c r="AR21" i="9" s="1"/>
  <c r="AQ21" i="9"/>
  <c r="AM22" i="9"/>
  <c r="AN22" i="9"/>
  <c r="AO22" i="9"/>
  <c r="AP22" i="9"/>
  <c r="AQ22" i="9"/>
  <c r="AR22" i="9"/>
  <c r="AM23" i="9"/>
  <c r="AN23" i="9"/>
  <c r="AO23" i="9"/>
  <c r="AP23" i="9"/>
  <c r="AR23" i="9" s="1"/>
  <c r="AQ23" i="9"/>
  <c r="AM24" i="9"/>
  <c r="AN24" i="9"/>
  <c r="AR24" i="9" s="1"/>
  <c r="AO24" i="9"/>
  <c r="AP24" i="9"/>
  <c r="AQ24" i="9"/>
  <c r="AM25" i="9"/>
  <c r="AN25" i="9"/>
  <c r="AO25" i="9"/>
  <c r="AP25" i="9"/>
  <c r="AR25" i="9" s="1"/>
  <c r="AQ25" i="9"/>
  <c r="AM26" i="9"/>
  <c r="AN26" i="9"/>
  <c r="AO26" i="9"/>
  <c r="AP26" i="9"/>
  <c r="AQ26" i="9"/>
  <c r="AR26" i="9"/>
  <c r="AM27" i="9"/>
  <c r="AN27" i="9"/>
  <c r="AO27" i="9"/>
  <c r="AP27" i="9"/>
  <c r="AR27" i="9" s="1"/>
  <c r="AQ27" i="9"/>
  <c r="AM28" i="9"/>
  <c r="AN28" i="9"/>
  <c r="AR28" i="9" s="1"/>
  <c r="AO28" i="9"/>
  <c r="AP28" i="9"/>
  <c r="AQ28" i="9"/>
  <c r="AM29" i="9"/>
  <c r="AN29" i="9"/>
  <c r="AO29" i="9"/>
  <c r="AP29" i="9"/>
  <c r="AR29" i="9" s="1"/>
  <c r="AQ29" i="9"/>
  <c r="AM30" i="9"/>
  <c r="AN30" i="9"/>
  <c r="AO30" i="9"/>
  <c r="AP30" i="9"/>
  <c r="AQ30" i="9"/>
  <c r="AR30" i="9"/>
  <c r="AM31" i="9"/>
  <c r="AN31" i="9"/>
  <c r="AO31" i="9"/>
  <c r="AP31" i="9"/>
  <c r="AR31" i="9" s="1"/>
  <c r="AQ31" i="9"/>
  <c r="AM32" i="9"/>
  <c r="AN32" i="9"/>
  <c r="AR32" i="9" s="1"/>
  <c r="AO32" i="9"/>
  <c r="AP32" i="9"/>
  <c r="AQ32" i="9"/>
  <c r="AM33" i="9"/>
  <c r="AN33" i="9"/>
  <c r="AO33" i="9"/>
  <c r="AP33" i="9"/>
  <c r="AR33" i="9" s="1"/>
  <c r="AQ33" i="9"/>
  <c r="AM34" i="9"/>
  <c r="AN34" i="9"/>
  <c r="AO34" i="9"/>
  <c r="AP34" i="9"/>
  <c r="AQ34" i="9"/>
  <c r="AR34" i="9"/>
  <c r="AM35" i="9"/>
  <c r="AN35" i="9"/>
  <c r="AO35" i="9"/>
  <c r="AP35" i="9"/>
  <c r="AR35" i="9" s="1"/>
  <c r="AQ35" i="9"/>
  <c r="AM36" i="9"/>
  <c r="AN36" i="9"/>
  <c r="AR36" i="9" s="1"/>
  <c r="AO36" i="9"/>
  <c r="AP36" i="9"/>
  <c r="AQ36" i="9"/>
  <c r="AM37" i="9"/>
  <c r="AN37" i="9"/>
  <c r="AR37" i="9" s="1"/>
  <c r="AO37" i="9"/>
  <c r="AP37" i="9"/>
  <c r="AQ37" i="9"/>
  <c r="AR2" i="9"/>
  <c r="AQ2" i="9"/>
  <c r="AP2" i="9"/>
  <c r="AO2" i="9"/>
  <c r="AN2" i="9"/>
  <c r="AM2" i="9"/>
  <c r="AN3" i="7" l="1"/>
  <c r="AO3" i="7"/>
  <c r="AP3" i="7"/>
  <c r="AQ3" i="7"/>
  <c r="AS3" i="7" s="1"/>
  <c r="AR3" i="7"/>
  <c r="AN4" i="7"/>
  <c r="AO4" i="7"/>
  <c r="AP4" i="7"/>
  <c r="AQ4" i="7"/>
  <c r="AR4" i="7"/>
  <c r="AS4" i="7"/>
  <c r="AN5" i="7"/>
  <c r="AS5" i="7" s="1"/>
  <c r="AO5" i="7"/>
  <c r="AP5" i="7"/>
  <c r="AQ5" i="7"/>
  <c r="AR5" i="7"/>
  <c r="AN6" i="7"/>
  <c r="AO6" i="7"/>
  <c r="AP6" i="7"/>
  <c r="AQ6" i="7"/>
  <c r="AR6" i="7"/>
  <c r="AS6" i="7"/>
  <c r="AN7" i="7"/>
  <c r="AS7" i="7" s="1"/>
  <c r="AO7" i="7"/>
  <c r="AP7" i="7"/>
  <c r="AQ7" i="7"/>
  <c r="AR7" i="7"/>
  <c r="AN8" i="7"/>
  <c r="AO8" i="7"/>
  <c r="AP8" i="7"/>
  <c r="AQ8" i="7"/>
  <c r="AR8" i="7"/>
  <c r="AS8" i="7"/>
  <c r="AN9" i="7"/>
  <c r="AS9" i="7" s="1"/>
  <c r="AO9" i="7"/>
  <c r="AP9" i="7"/>
  <c r="AQ9" i="7"/>
  <c r="AR9" i="7"/>
  <c r="AN10" i="7"/>
  <c r="AO10" i="7"/>
  <c r="AP10" i="7"/>
  <c r="AQ10" i="7"/>
  <c r="AR10" i="7"/>
  <c r="AS10" i="7"/>
  <c r="AN11" i="7"/>
  <c r="AS11" i="7" s="1"/>
  <c r="AO11" i="7"/>
  <c r="AP11" i="7"/>
  <c r="AQ11" i="7"/>
  <c r="AR11" i="7"/>
  <c r="AN12" i="7"/>
  <c r="AO12" i="7"/>
  <c r="AP12" i="7"/>
  <c r="AQ12" i="7"/>
  <c r="AR12" i="7"/>
  <c r="AS12" i="7"/>
  <c r="AN13" i="7"/>
  <c r="AS13" i="7" s="1"/>
  <c r="AO13" i="7"/>
  <c r="AP13" i="7"/>
  <c r="AQ13" i="7"/>
  <c r="AR13" i="7"/>
  <c r="AN14" i="7"/>
  <c r="AO14" i="7"/>
  <c r="AP14" i="7"/>
  <c r="AQ14" i="7"/>
  <c r="AR14" i="7"/>
  <c r="AS14" i="7"/>
  <c r="AN15" i="7"/>
  <c r="AS15" i="7" s="1"/>
  <c r="AO15" i="7"/>
  <c r="AP15" i="7"/>
  <c r="AQ15" i="7"/>
  <c r="AR15" i="7"/>
  <c r="AN16" i="7"/>
  <c r="AO16" i="7"/>
  <c r="AP16" i="7"/>
  <c r="AQ16" i="7"/>
  <c r="AR16" i="7"/>
  <c r="AS16" i="7"/>
  <c r="AN17" i="7"/>
  <c r="AS17" i="7" s="1"/>
  <c r="AO17" i="7"/>
  <c r="AP17" i="7"/>
  <c r="AQ17" i="7"/>
  <c r="AR17" i="7"/>
  <c r="AN18" i="7"/>
  <c r="AO18" i="7"/>
  <c r="AP18" i="7"/>
  <c r="AQ18" i="7"/>
  <c r="AR18" i="7"/>
  <c r="AS18" i="7"/>
  <c r="AN19" i="7"/>
  <c r="AS19" i="7" s="1"/>
  <c r="AO19" i="7"/>
  <c r="AP19" i="7"/>
  <c r="AQ19" i="7"/>
  <c r="AR19" i="7"/>
  <c r="AN20" i="7"/>
  <c r="AO20" i="7"/>
  <c r="AP20" i="7"/>
  <c r="AQ20" i="7"/>
  <c r="AR20" i="7"/>
  <c r="AS20" i="7"/>
  <c r="AN21" i="7"/>
  <c r="AS21" i="7" s="1"/>
  <c r="AO21" i="7"/>
  <c r="AP21" i="7"/>
  <c r="AQ21" i="7"/>
  <c r="AR21" i="7"/>
  <c r="AN22" i="7"/>
  <c r="AO22" i="7"/>
  <c r="AP22" i="7"/>
  <c r="AQ22" i="7"/>
  <c r="AR22" i="7"/>
  <c r="AS22" i="7"/>
  <c r="AN23" i="7"/>
  <c r="AS23" i="7" s="1"/>
  <c r="AO23" i="7"/>
  <c r="AP23" i="7"/>
  <c r="AQ23" i="7"/>
  <c r="AR23" i="7"/>
  <c r="AN24" i="7"/>
  <c r="AO24" i="7"/>
  <c r="AP24" i="7"/>
  <c r="AQ24" i="7"/>
  <c r="AR24" i="7"/>
  <c r="AS24" i="7"/>
  <c r="AN25" i="7"/>
  <c r="AS25" i="7" s="1"/>
  <c r="AO25" i="7"/>
  <c r="AP25" i="7"/>
  <c r="AQ25" i="7"/>
  <c r="AR25" i="7"/>
  <c r="AN26" i="7"/>
  <c r="AO26" i="7"/>
  <c r="AS26" i="7" s="1"/>
  <c r="AP26" i="7"/>
  <c r="AQ26" i="7"/>
  <c r="AR26" i="7"/>
  <c r="AN27" i="7"/>
  <c r="AS27" i="7" s="1"/>
  <c r="AO27" i="7"/>
  <c r="AP27" i="7"/>
  <c r="AQ27" i="7"/>
  <c r="AR27" i="7"/>
  <c r="AN28" i="7"/>
  <c r="AO28" i="7"/>
  <c r="AP28" i="7"/>
  <c r="AQ28" i="7"/>
  <c r="AR28" i="7"/>
  <c r="AS28" i="7"/>
  <c r="AN29" i="7"/>
  <c r="AS29" i="7" s="1"/>
  <c r="AO29" i="7"/>
  <c r="AP29" i="7"/>
  <c r="AQ29" i="7"/>
  <c r="AR29" i="7"/>
  <c r="AN30" i="7"/>
  <c r="AO30" i="7"/>
  <c r="AS30" i="7" s="1"/>
  <c r="AP30" i="7"/>
  <c r="AQ30" i="7"/>
  <c r="AR30" i="7"/>
  <c r="AN31" i="7"/>
  <c r="AS31" i="7" s="1"/>
  <c r="AO31" i="7"/>
  <c r="AP31" i="7"/>
  <c r="AQ31" i="7"/>
  <c r="AR31" i="7"/>
  <c r="AN32" i="7"/>
  <c r="AO32" i="7"/>
  <c r="AP32" i="7"/>
  <c r="AQ32" i="7"/>
  <c r="AR32" i="7"/>
  <c r="AS32" i="7"/>
  <c r="AN33" i="7"/>
  <c r="AS33" i="7" s="1"/>
  <c r="AO33" i="7"/>
  <c r="AP33" i="7"/>
  <c r="AQ33" i="7"/>
  <c r="AR33" i="7"/>
  <c r="AN34" i="7"/>
  <c r="AO34" i="7"/>
  <c r="AS34" i="7" s="1"/>
  <c r="AP34" i="7"/>
  <c r="AQ34" i="7"/>
  <c r="AR34" i="7"/>
  <c r="AN35" i="7"/>
  <c r="AS35" i="7" s="1"/>
  <c r="AO35" i="7"/>
  <c r="AP35" i="7"/>
  <c r="AQ35" i="7"/>
  <c r="AR35" i="7"/>
  <c r="AN36" i="7"/>
  <c r="AO36" i="7"/>
  <c r="AS36" i="7" s="1"/>
  <c r="AP36" i="7"/>
  <c r="AQ36" i="7"/>
  <c r="AR36" i="7"/>
  <c r="AN37" i="7"/>
  <c r="AS37" i="7" s="1"/>
  <c r="AO37" i="7"/>
  <c r="AP37" i="7"/>
  <c r="AQ37" i="7"/>
  <c r="AR37" i="7"/>
  <c r="AR2" i="7"/>
  <c r="AQ2" i="7"/>
  <c r="AP2" i="7"/>
  <c r="AO2" i="7"/>
  <c r="AN2" i="7"/>
  <c r="AO3" i="6"/>
  <c r="AP3" i="6"/>
  <c r="AQ3" i="6"/>
  <c r="AT3" i="6" s="1"/>
  <c r="AR3" i="6"/>
  <c r="AS3" i="6"/>
  <c r="AO4" i="6"/>
  <c r="AP4" i="6"/>
  <c r="AQ4" i="6"/>
  <c r="AR4" i="6"/>
  <c r="AS4" i="6"/>
  <c r="AT4" i="6"/>
  <c r="AO5" i="6"/>
  <c r="AT5" i="6" s="1"/>
  <c r="AP5" i="6"/>
  <c r="AQ5" i="6"/>
  <c r="AR5" i="6"/>
  <c r="AS5" i="6"/>
  <c r="AO6" i="6"/>
  <c r="AP6" i="6"/>
  <c r="AQ6" i="6"/>
  <c r="AR6" i="6"/>
  <c r="AS6" i="6"/>
  <c r="AT6" i="6"/>
  <c r="AO7" i="6"/>
  <c r="AT7" i="6" s="1"/>
  <c r="AP7" i="6"/>
  <c r="AQ7" i="6"/>
  <c r="AR7" i="6"/>
  <c r="AS7" i="6"/>
  <c r="AO8" i="6"/>
  <c r="AP8" i="6"/>
  <c r="AQ8" i="6"/>
  <c r="AR8" i="6"/>
  <c r="AS8" i="6"/>
  <c r="AT8" i="6"/>
  <c r="AO9" i="6"/>
  <c r="AT9" i="6" s="1"/>
  <c r="AP9" i="6"/>
  <c r="AQ9" i="6"/>
  <c r="AR9" i="6"/>
  <c r="AS9" i="6"/>
  <c r="AO10" i="6"/>
  <c r="AP10" i="6"/>
  <c r="AQ10" i="6"/>
  <c r="AR10" i="6"/>
  <c r="AS10" i="6"/>
  <c r="AT10" i="6"/>
  <c r="AO11" i="6"/>
  <c r="AT11" i="6" s="1"/>
  <c r="AP11" i="6"/>
  <c r="AQ11" i="6"/>
  <c r="AR11" i="6"/>
  <c r="AS11" i="6"/>
  <c r="AO12" i="6"/>
  <c r="AP12" i="6"/>
  <c r="AQ12" i="6"/>
  <c r="AR12" i="6"/>
  <c r="AS12" i="6"/>
  <c r="AT12" i="6"/>
  <c r="AO13" i="6"/>
  <c r="AT13" i="6" s="1"/>
  <c r="AP13" i="6"/>
  <c r="AQ13" i="6"/>
  <c r="AR13" i="6"/>
  <c r="AS13" i="6"/>
  <c r="AO14" i="6"/>
  <c r="AP14" i="6"/>
  <c r="AQ14" i="6"/>
  <c r="AR14" i="6"/>
  <c r="AS14" i="6"/>
  <c r="AT14" i="6"/>
  <c r="AO15" i="6"/>
  <c r="AT15" i="6" s="1"/>
  <c r="AP15" i="6"/>
  <c r="AQ15" i="6"/>
  <c r="AR15" i="6"/>
  <c r="AS15" i="6"/>
  <c r="AO16" i="6"/>
  <c r="AP16" i="6"/>
  <c r="AQ16" i="6"/>
  <c r="AR16" i="6"/>
  <c r="AS16" i="6"/>
  <c r="AT16" i="6"/>
  <c r="AO17" i="6"/>
  <c r="AT17" i="6" s="1"/>
  <c r="AP17" i="6"/>
  <c r="AQ17" i="6"/>
  <c r="AR17" i="6"/>
  <c r="AS17" i="6"/>
  <c r="AO18" i="6"/>
  <c r="AP18" i="6"/>
  <c r="AQ18" i="6"/>
  <c r="AR18" i="6"/>
  <c r="AS18" i="6"/>
  <c r="AT18" i="6"/>
  <c r="AO19" i="6"/>
  <c r="AT19" i="6" s="1"/>
  <c r="AP19" i="6"/>
  <c r="AQ19" i="6"/>
  <c r="AR19" i="6"/>
  <c r="AS19" i="6"/>
  <c r="AO20" i="6"/>
  <c r="AP20" i="6"/>
  <c r="AQ20" i="6"/>
  <c r="AR20" i="6"/>
  <c r="AS20" i="6"/>
  <c r="AT20" i="6"/>
  <c r="AO21" i="6"/>
  <c r="AT21" i="6" s="1"/>
  <c r="AP21" i="6"/>
  <c r="AQ21" i="6"/>
  <c r="AR21" i="6"/>
  <c r="AS21" i="6"/>
  <c r="AO22" i="6"/>
  <c r="AP22" i="6"/>
  <c r="AQ22" i="6"/>
  <c r="AR22" i="6"/>
  <c r="AS22" i="6"/>
  <c r="AT22" i="6"/>
  <c r="AO23" i="6"/>
  <c r="AT23" i="6" s="1"/>
  <c r="AP23" i="6"/>
  <c r="AQ23" i="6"/>
  <c r="AR23" i="6"/>
  <c r="AS23" i="6"/>
  <c r="AO24" i="6"/>
  <c r="AP24" i="6"/>
  <c r="AQ24" i="6"/>
  <c r="AR24" i="6"/>
  <c r="AS24" i="6"/>
  <c r="AT24" i="6"/>
  <c r="AO25" i="6"/>
  <c r="AT25" i="6" s="1"/>
  <c r="AP25" i="6"/>
  <c r="AQ25" i="6"/>
  <c r="AR25" i="6"/>
  <c r="AS25" i="6"/>
  <c r="AO26" i="6"/>
  <c r="AP26" i="6"/>
  <c r="AQ26" i="6"/>
  <c r="AR26" i="6"/>
  <c r="AS26" i="6"/>
  <c r="AT26" i="6"/>
  <c r="AO27" i="6"/>
  <c r="AT27" i="6" s="1"/>
  <c r="AP27" i="6"/>
  <c r="AQ27" i="6"/>
  <c r="AR27" i="6"/>
  <c r="AS27" i="6"/>
  <c r="AO28" i="6"/>
  <c r="AP28" i="6"/>
  <c r="AQ28" i="6"/>
  <c r="AR28" i="6"/>
  <c r="AS28" i="6"/>
  <c r="AT28" i="6"/>
  <c r="AO29" i="6"/>
  <c r="AT29" i="6" s="1"/>
  <c r="AP29" i="6"/>
  <c r="AQ29" i="6"/>
  <c r="AR29" i="6"/>
  <c r="AS29" i="6"/>
  <c r="AO30" i="6"/>
  <c r="AP30" i="6"/>
  <c r="AQ30" i="6"/>
  <c r="AR30" i="6"/>
  <c r="AS30" i="6"/>
  <c r="AT30" i="6"/>
  <c r="AO31" i="6"/>
  <c r="AT31" i="6" s="1"/>
  <c r="AP31" i="6"/>
  <c r="AQ31" i="6"/>
  <c r="AR31" i="6"/>
  <c r="AS31" i="6"/>
  <c r="AO32" i="6"/>
  <c r="AP32" i="6"/>
  <c r="AQ32" i="6"/>
  <c r="AR32" i="6"/>
  <c r="AS32" i="6"/>
  <c r="AT32" i="6"/>
  <c r="AO33" i="6"/>
  <c r="AT33" i="6" s="1"/>
  <c r="AP33" i="6"/>
  <c r="AQ33" i="6"/>
  <c r="AR33" i="6"/>
  <c r="AS33" i="6"/>
  <c r="AO34" i="6"/>
  <c r="AP34" i="6"/>
  <c r="AT34" i="6" s="1"/>
  <c r="AQ34" i="6"/>
  <c r="AR34" i="6"/>
  <c r="AS34" i="6"/>
  <c r="AO35" i="6"/>
  <c r="AT35" i="6" s="1"/>
  <c r="AP35" i="6"/>
  <c r="AQ35" i="6"/>
  <c r="AR35" i="6"/>
  <c r="AS35" i="6"/>
  <c r="AO36" i="6"/>
  <c r="AP36" i="6"/>
  <c r="AQ36" i="6"/>
  <c r="AR36" i="6"/>
  <c r="AS36" i="6"/>
  <c r="AT36" i="6"/>
  <c r="AO37" i="6"/>
  <c r="AT37" i="6" s="1"/>
  <c r="AP37" i="6"/>
  <c r="AQ37" i="6"/>
  <c r="AR37" i="6"/>
  <c r="AS37" i="6"/>
  <c r="AT2" i="6"/>
  <c r="AF2" i="6"/>
  <c r="AE2" i="6"/>
  <c r="AT2" i="4"/>
  <c r="AO3" i="4"/>
  <c r="AT3" i="4" s="1"/>
  <c r="AP3" i="4"/>
  <c r="AQ3" i="4"/>
  <c r="AR3" i="4"/>
  <c r="AS3" i="4"/>
  <c r="AO4" i="4"/>
  <c r="AP4" i="4"/>
  <c r="AT4" i="4" s="1"/>
  <c r="AQ4" i="4"/>
  <c r="AR4" i="4"/>
  <c r="AS4" i="4"/>
  <c r="AO5" i="4"/>
  <c r="AT5" i="4" s="1"/>
  <c r="AP5" i="4"/>
  <c r="AQ5" i="4"/>
  <c r="AR5" i="4"/>
  <c r="AS5" i="4"/>
  <c r="AO6" i="4"/>
  <c r="AR6" i="4" s="1"/>
  <c r="AP6" i="4"/>
  <c r="AQ6" i="4"/>
  <c r="AS6" i="4"/>
  <c r="AO7" i="4"/>
  <c r="AT7" i="4" s="1"/>
  <c r="AP7" i="4"/>
  <c r="AQ7" i="4"/>
  <c r="AR7" i="4"/>
  <c r="AS7" i="4"/>
  <c r="AO8" i="4"/>
  <c r="AR8" i="4" s="1"/>
  <c r="AP8" i="4"/>
  <c r="AQ8" i="4"/>
  <c r="AS8" i="4"/>
  <c r="AO9" i="4"/>
  <c r="AT9" i="4" s="1"/>
  <c r="AP9" i="4"/>
  <c r="AQ9" i="4"/>
  <c r="AR9" i="4"/>
  <c r="AS9" i="4"/>
  <c r="AO10" i="4"/>
  <c r="AR10" i="4" s="1"/>
  <c r="AP10" i="4"/>
  <c r="AT10" i="4" s="1"/>
  <c r="AQ10" i="4"/>
  <c r="AS10" i="4"/>
  <c r="AO11" i="4"/>
  <c r="AT11" i="4" s="1"/>
  <c r="AP11" i="4"/>
  <c r="AQ11" i="4"/>
  <c r="AR11" i="4"/>
  <c r="AS11" i="4"/>
  <c r="AO12" i="4"/>
  <c r="AR12" i="4" s="1"/>
  <c r="AP12" i="4"/>
  <c r="AT12" i="4" s="1"/>
  <c r="AQ12" i="4"/>
  <c r="AS12" i="4"/>
  <c r="AO13" i="4"/>
  <c r="AT13" i="4" s="1"/>
  <c r="AP13" i="4"/>
  <c r="AQ13" i="4"/>
  <c r="AR13" i="4"/>
  <c r="AS13" i="4"/>
  <c r="AO14" i="4"/>
  <c r="AR14" i="4" s="1"/>
  <c r="AP14" i="4"/>
  <c r="AQ14" i="4"/>
  <c r="AS14" i="4"/>
  <c r="AO15" i="4"/>
  <c r="AT15" i="4" s="1"/>
  <c r="AP15" i="4"/>
  <c r="AQ15" i="4"/>
  <c r="AR15" i="4"/>
  <c r="AS15" i="4"/>
  <c r="AO16" i="4"/>
  <c r="AR16" i="4" s="1"/>
  <c r="AP16" i="4"/>
  <c r="AT16" i="4" s="1"/>
  <c r="AQ16" i="4"/>
  <c r="AS16" i="4"/>
  <c r="AO17" i="4"/>
  <c r="AT17" i="4" s="1"/>
  <c r="AP17" i="4"/>
  <c r="AQ17" i="4"/>
  <c r="AR17" i="4"/>
  <c r="AS17" i="4"/>
  <c r="AO18" i="4"/>
  <c r="AR18" i="4" s="1"/>
  <c r="AP18" i="4"/>
  <c r="AT18" i="4" s="1"/>
  <c r="AQ18" i="4"/>
  <c r="AS18" i="4"/>
  <c r="AO19" i="4"/>
  <c r="AT19" i="4" s="1"/>
  <c r="AP19" i="4"/>
  <c r="AQ19" i="4"/>
  <c r="AR19" i="4"/>
  <c r="AS19" i="4"/>
  <c r="AO20" i="4"/>
  <c r="AR20" i="4" s="1"/>
  <c r="AP20" i="4"/>
  <c r="AT20" i="4" s="1"/>
  <c r="AQ20" i="4"/>
  <c r="AS20" i="4"/>
  <c r="AO21" i="4"/>
  <c r="AT21" i="4" s="1"/>
  <c r="AP21" i="4"/>
  <c r="AQ21" i="4"/>
  <c r="AR21" i="4"/>
  <c r="AS21" i="4"/>
  <c r="AO22" i="4"/>
  <c r="AR22" i="4" s="1"/>
  <c r="AP22" i="4"/>
  <c r="AQ22" i="4"/>
  <c r="AS22" i="4"/>
  <c r="AO23" i="4"/>
  <c r="AP23" i="4"/>
  <c r="AQ23" i="4"/>
  <c r="AS23" i="4"/>
  <c r="AO24" i="4"/>
  <c r="AR24" i="4" s="1"/>
  <c r="AP24" i="4"/>
  <c r="AQ24" i="4"/>
  <c r="AS24" i="4"/>
  <c r="AO25" i="4"/>
  <c r="AP25" i="4"/>
  <c r="AQ25" i="4"/>
  <c r="AS25" i="4"/>
  <c r="AO26" i="4"/>
  <c r="AR26" i="4" s="1"/>
  <c r="AP26" i="4"/>
  <c r="AQ26" i="4"/>
  <c r="AS26" i="4"/>
  <c r="AO27" i="4"/>
  <c r="AP27" i="4"/>
  <c r="AQ27" i="4"/>
  <c r="AS27" i="4"/>
  <c r="AO28" i="4"/>
  <c r="AR28" i="4" s="1"/>
  <c r="AP28" i="4"/>
  <c r="AQ28" i="4"/>
  <c r="AS28" i="4"/>
  <c r="AO29" i="4"/>
  <c r="AP29" i="4"/>
  <c r="AQ29" i="4"/>
  <c r="AS29" i="4"/>
  <c r="AO30" i="4"/>
  <c r="AR30" i="4" s="1"/>
  <c r="AP30" i="4"/>
  <c r="AQ30" i="4"/>
  <c r="AS30" i="4"/>
  <c r="AO31" i="4"/>
  <c r="AP31" i="4"/>
  <c r="AQ31" i="4"/>
  <c r="AS31" i="4"/>
  <c r="AO32" i="4"/>
  <c r="AR32" i="4" s="1"/>
  <c r="AP32" i="4"/>
  <c r="AQ32" i="4"/>
  <c r="AS32" i="4"/>
  <c r="AO33" i="4"/>
  <c r="AP33" i="4"/>
  <c r="AQ33" i="4"/>
  <c r="AS33" i="4"/>
  <c r="AO34" i="4"/>
  <c r="AR34" i="4" s="1"/>
  <c r="AP34" i="4"/>
  <c r="AQ34" i="4"/>
  <c r="AS34" i="4"/>
  <c r="AO35" i="4"/>
  <c r="AP35" i="4"/>
  <c r="AQ35" i="4"/>
  <c r="AS35" i="4"/>
  <c r="AO36" i="4"/>
  <c r="AR36" i="4" s="1"/>
  <c r="AP36" i="4"/>
  <c r="AQ36" i="4"/>
  <c r="AS36" i="4"/>
  <c r="AO37" i="4"/>
  <c r="AP37" i="4"/>
  <c r="AQ37" i="4"/>
  <c r="AS37" i="4"/>
  <c r="AS2" i="4"/>
  <c r="AO2" i="4"/>
  <c r="AR2" i="4"/>
  <c r="AQ2" i="4"/>
  <c r="AP2" i="4"/>
  <c r="BE3" i="3"/>
  <c r="BF3" i="3"/>
  <c r="BG3" i="3"/>
  <c r="BH3" i="3"/>
  <c r="BJ3" i="3" s="1"/>
  <c r="BI3" i="3"/>
  <c r="BE4" i="3"/>
  <c r="BF4" i="3"/>
  <c r="BG4" i="3"/>
  <c r="BH4" i="3"/>
  <c r="BI4" i="3"/>
  <c r="BJ4" i="3"/>
  <c r="BE5" i="3"/>
  <c r="BF5" i="3"/>
  <c r="BG5" i="3"/>
  <c r="BH5" i="3"/>
  <c r="BJ5" i="3" s="1"/>
  <c r="BI5" i="3"/>
  <c r="BE6" i="3"/>
  <c r="BF6" i="3"/>
  <c r="BG6" i="3"/>
  <c r="BH6" i="3"/>
  <c r="BI6" i="3"/>
  <c r="BJ6" i="3"/>
  <c r="BE7" i="3"/>
  <c r="BJ7" i="3" s="1"/>
  <c r="BF7" i="3"/>
  <c r="BG7" i="3"/>
  <c r="BH7" i="3"/>
  <c r="BI7" i="3"/>
  <c r="BE8" i="3"/>
  <c r="BF8" i="3"/>
  <c r="BG8" i="3"/>
  <c r="BH8" i="3"/>
  <c r="BI8" i="3"/>
  <c r="BJ8" i="3"/>
  <c r="BE9" i="3"/>
  <c r="BJ9" i="3" s="1"/>
  <c r="BF9" i="3"/>
  <c r="BG9" i="3"/>
  <c r="BH9" i="3"/>
  <c r="BI9" i="3"/>
  <c r="BE10" i="3"/>
  <c r="BF10" i="3"/>
  <c r="BG10" i="3"/>
  <c r="BH10" i="3"/>
  <c r="BI10" i="3"/>
  <c r="BJ10" i="3"/>
  <c r="BE11" i="3"/>
  <c r="BJ11" i="3" s="1"/>
  <c r="BF11" i="3"/>
  <c r="BG11" i="3"/>
  <c r="BH11" i="3"/>
  <c r="BI11" i="3"/>
  <c r="BE12" i="3"/>
  <c r="BF12" i="3"/>
  <c r="BG12" i="3"/>
  <c r="BH12" i="3"/>
  <c r="BI12" i="3"/>
  <c r="BJ12" i="3"/>
  <c r="BE13" i="3"/>
  <c r="BJ13" i="3" s="1"/>
  <c r="BF13" i="3"/>
  <c r="BG13" i="3"/>
  <c r="BH13" i="3"/>
  <c r="BI13" i="3"/>
  <c r="BE14" i="3"/>
  <c r="BF14" i="3"/>
  <c r="BG14" i="3"/>
  <c r="BH14" i="3"/>
  <c r="BI14" i="3"/>
  <c r="BJ14" i="3"/>
  <c r="BE15" i="3"/>
  <c r="BJ15" i="3" s="1"/>
  <c r="BF15" i="3"/>
  <c r="BG15" i="3"/>
  <c r="BH15" i="3"/>
  <c r="BI15" i="3"/>
  <c r="BE16" i="3"/>
  <c r="BF16" i="3"/>
  <c r="BG16" i="3"/>
  <c r="BH16" i="3"/>
  <c r="BI16" i="3"/>
  <c r="BJ16" i="3"/>
  <c r="BE17" i="3"/>
  <c r="BJ17" i="3" s="1"/>
  <c r="BF17" i="3"/>
  <c r="BG17" i="3"/>
  <c r="BH17" i="3"/>
  <c r="BI17" i="3"/>
  <c r="BE18" i="3"/>
  <c r="BF18" i="3"/>
  <c r="BG18" i="3"/>
  <c r="BH18" i="3"/>
  <c r="BI18" i="3"/>
  <c r="BJ18" i="3"/>
  <c r="BE19" i="3"/>
  <c r="BJ19" i="3" s="1"/>
  <c r="BF19" i="3"/>
  <c r="BG19" i="3"/>
  <c r="BH19" i="3"/>
  <c r="BI19" i="3"/>
  <c r="BE20" i="3"/>
  <c r="BF20" i="3"/>
  <c r="BG20" i="3"/>
  <c r="BH20" i="3"/>
  <c r="BI20" i="3"/>
  <c r="BJ20" i="3"/>
  <c r="BE21" i="3"/>
  <c r="BJ21" i="3" s="1"/>
  <c r="BF21" i="3"/>
  <c r="BG21" i="3"/>
  <c r="BH21" i="3"/>
  <c r="BI21" i="3"/>
  <c r="BE22" i="3"/>
  <c r="BF22" i="3"/>
  <c r="BG22" i="3"/>
  <c r="BH22" i="3"/>
  <c r="BI22" i="3"/>
  <c r="BJ22" i="3"/>
  <c r="BE23" i="3"/>
  <c r="BJ23" i="3" s="1"/>
  <c r="BF23" i="3"/>
  <c r="BG23" i="3"/>
  <c r="BH23" i="3"/>
  <c r="BI23" i="3"/>
  <c r="BE24" i="3"/>
  <c r="BF24" i="3"/>
  <c r="BJ24" i="3" s="1"/>
  <c r="BG24" i="3"/>
  <c r="BH24" i="3"/>
  <c r="BI24" i="3"/>
  <c r="BE25" i="3"/>
  <c r="BJ25" i="3" s="1"/>
  <c r="BF25" i="3"/>
  <c r="BG25" i="3"/>
  <c r="BH25" i="3"/>
  <c r="BI25" i="3"/>
  <c r="BE26" i="3"/>
  <c r="BF26" i="3"/>
  <c r="BG26" i="3"/>
  <c r="BH26" i="3"/>
  <c r="BI26" i="3"/>
  <c r="BJ26" i="3"/>
  <c r="BE27" i="3"/>
  <c r="BJ27" i="3" s="1"/>
  <c r="BF27" i="3"/>
  <c r="BG27" i="3"/>
  <c r="BH27" i="3"/>
  <c r="BI27" i="3"/>
  <c r="BE28" i="3"/>
  <c r="BF28" i="3"/>
  <c r="BJ28" i="3" s="1"/>
  <c r="BG28" i="3"/>
  <c r="BH28" i="3"/>
  <c r="BI28" i="3"/>
  <c r="BE29" i="3"/>
  <c r="BJ29" i="3" s="1"/>
  <c r="BF29" i="3"/>
  <c r="BG29" i="3"/>
  <c r="BH29" i="3"/>
  <c r="BI29" i="3"/>
  <c r="BE30" i="3"/>
  <c r="BF30" i="3"/>
  <c r="BG30" i="3"/>
  <c r="BH30" i="3"/>
  <c r="BI30" i="3"/>
  <c r="BJ30" i="3"/>
  <c r="BE31" i="3"/>
  <c r="BJ31" i="3" s="1"/>
  <c r="BF31" i="3"/>
  <c r="BG31" i="3"/>
  <c r="BH31" i="3"/>
  <c r="BI31" i="3"/>
  <c r="BE32" i="3"/>
  <c r="BF32" i="3"/>
  <c r="BG32" i="3"/>
  <c r="BH32" i="3"/>
  <c r="BI32" i="3"/>
  <c r="BJ32" i="3"/>
  <c r="BE33" i="3"/>
  <c r="BJ33" i="3" s="1"/>
  <c r="BF33" i="3"/>
  <c r="BG33" i="3"/>
  <c r="BH33" i="3"/>
  <c r="BI33" i="3"/>
  <c r="BE34" i="3"/>
  <c r="BF34" i="3"/>
  <c r="BG34" i="3"/>
  <c r="BH34" i="3"/>
  <c r="BI34" i="3"/>
  <c r="BJ34" i="3"/>
  <c r="BE35" i="3"/>
  <c r="BJ35" i="3" s="1"/>
  <c r="BF35" i="3"/>
  <c r="BG35" i="3"/>
  <c r="BH35" i="3"/>
  <c r="BI35" i="3"/>
  <c r="BE36" i="3"/>
  <c r="BF36" i="3"/>
  <c r="BJ36" i="3" s="1"/>
  <c r="BG36" i="3"/>
  <c r="BH36" i="3"/>
  <c r="BI36" i="3"/>
  <c r="BE37" i="3"/>
  <c r="BJ37" i="3" s="1"/>
  <c r="BF37" i="3"/>
  <c r="BG37" i="3"/>
  <c r="BH37" i="3"/>
  <c r="BI37" i="3"/>
  <c r="BJ2" i="3"/>
  <c r="BI2" i="3"/>
  <c r="BH2" i="3"/>
  <c r="BG2" i="3"/>
  <c r="BF2" i="3"/>
  <c r="BE2" i="3"/>
  <c r="AY3" i="2"/>
  <c r="AZ3" i="2"/>
  <c r="BA3" i="2"/>
  <c r="BB3" i="2"/>
  <c r="BD3" i="2" s="1"/>
  <c r="BC3" i="2"/>
  <c r="AY4" i="2"/>
  <c r="AZ4" i="2"/>
  <c r="BA4" i="2"/>
  <c r="BB4" i="2"/>
  <c r="BC4" i="2"/>
  <c r="BD4" i="2"/>
  <c r="AY5" i="2"/>
  <c r="AZ5" i="2"/>
  <c r="BA5" i="2"/>
  <c r="BB5" i="2"/>
  <c r="BD5" i="2" s="1"/>
  <c r="BC5" i="2"/>
  <c r="AY6" i="2"/>
  <c r="AZ6" i="2"/>
  <c r="BA6" i="2"/>
  <c r="BB6" i="2"/>
  <c r="BC6" i="2"/>
  <c r="BD6" i="2"/>
  <c r="AY7" i="2"/>
  <c r="AZ7" i="2"/>
  <c r="BA7" i="2"/>
  <c r="BB7" i="2"/>
  <c r="BD7" i="2" s="1"/>
  <c r="BC7" i="2"/>
  <c r="AY8" i="2"/>
  <c r="AZ8" i="2"/>
  <c r="BA8" i="2"/>
  <c r="BB8" i="2"/>
  <c r="BC8" i="2"/>
  <c r="BD8" i="2"/>
  <c r="AY9" i="2"/>
  <c r="AZ9" i="2"/>
  <c r="BA9" i="2"/>
  <c r="BB9" i="2"/>
  <c r="BD9" i="2" s="1"/>
  <c r="BC9" i="2"/>
  <c r="AY10" i="2"/>
  <c r="AZ10" i="2"/>
  <c r="BA10" i="2"/>
  <c r="BB10" i="2"/>
  <c r="BC10" i="2"/>
  <c r="BD10" i="2"/>
  <c r="AY11" i="2"/>
  <c r="AZ11" i="2"/>
  <c r="BA11" i="2"/>
  <c r="BB11" i="2"/>
  <c r="BD11" i="2" s="1"/>
  <c r="BC11" i="2"/>
  <c r="AY12" i="2"/>
  <c r="AZ12" i="2"/>
  <c r="BD12" i="2" s="1"/>
  <c r="BA12" i="2"/>
  <c r="BB12" i="2"/>
  <c r="BC12" i="2"/>
  <c r="AY13" i="2"/>
  <c r="AZ13" i="2"/>
  <c r="BA13" i="2"/>
  <c r="BB13" i="2"/>
  <c r="BD13" i="2" s="1"/>
  <c r="BC13" i="2"/>
  <c r="AY14" i="2"/>
  <c r="AZ14" i="2"/>
  <c r="BA14" i="2"/>
  <c r="BB14" i="2"/>
  <c r="BC14" i="2"/>
  <c r="BD14" i="2"/>
  <c r="AY15" i="2"/>
  <c r="AZ15" i="2"/>
  <c r="BA15" i="2"/>
  <c r="BB15" i="2"/>
  <c r="BD15" i="2" s="1"/>
  <c r="BC15" i="2"/>
  <c r="AY16" i="2"/>
  <c r="AZ16" i="2"/>
  <c r="BD16" i="2" s="1"/>
  <c r="BA16" i="2"/>
  <c r="BB16" i="2"/>
  <c r="BC16" i="2"/>
  <c r="AY17" i="2"/>
  <c r="AZ17" i="2"/>
  <c r="BA17" i="2"/>
  <c r="BB17" i="2"/>
  <c r="BD17" i="2" s="1"/>
  <c r="BC17" i="2"/>
  <c r="AY18" i="2"/>
  <c r="AZ18" i="2"/>
  <c r="BA18" i="2"/>
  <c r="BB18" i="2"/>
  <c r="BC18" i="2"/>
  <c r="BD18" i="2"/>
  <c r="AY19" i="2"/>
  <c r="AZ19" i="2"/>
  <c r="BA19" i="2"/>
  <c r="BB19" i="2"/>
  <c r="BD19" i="2" s="1"/>
  <c r="BC19" i="2"/>
  <c r="AY20" i="2"/>
  <c r="AZ20" i="2"/>
  <c r="BD20" i="2" s="1"/>
  <c r="BA20" i="2"/>
  <c r="BB20" i="2"/>
  <c r="BC20" i="2"/>
  <c r="AY21" i="2"/>
  <c r="AZ21" i="2"/>
  <c r="BA21" i="2"/>
  <c r="BB21" i="2"/>
  <c r="BD21" i="2" s="1"/>
  <c r="BC21" i="2"/>
  <c r="AY22" i="2"/>
  <c r="AZ22" i="2"/>
  <c r="BD22" i="2" s="1"/>
  <c r="BA22" i="2"/>
  <c r="BB22" i="2"/>
  <c r="BC22" i="2"/>
  <c r="AY23" i="2"/>
  <c r="AZ23" i="2"/>
  <c r="BA23" i="2"/>
  <c r="BB23" i="2"/>
  <c r="BD23" i="2" s="1"/>
  <c r="BC23" i="2"/>
  <c r="AY24" i="2"/>
  <c r="AZ24" i="2"/>
  <c r="BA24" i="2"/>
  <c r="BB24" i="2"/>
  <c r="BC24" i="2"/>
  <c r="BD24" i="2"/>
  <c r="AY25" i="2"/>
  <c r="AZ25" i="2"/>
  <c r="BA25" i="2"/>
  <c r="BB25" i="2"/>
  <c r="BD25" i="2" s="1"/>
  <c r="BC25" i="2"/>
  <c r="AY26" i="2"/>
  <c r="AZ26" i="2"/>
  <c r="BD26" i="2" s="1"/>
  <c r="BA26" i="2"/>
  <c r="BB26" i="2"/>
  <c r="BC26" i="2"/>
  <c r="AY27" i="2"/>
  <c r="AZ27" i="2"/>
  <c r="BA27" i="2"/>
  <c r="BB27" i="2"/>
  <c r="BD27" i="2" s="1"/>
  <c r="BC27" i="2"/>
  <c r="AY28" i="2"/>
  <c r="AZ28" i="2"/>
  <c r="BA28" i="2"/>
  <c r="BB28" i="2"/>
  <c r="BC28" i="2"/>
  <c r="BD28" i="2"/>
  <c r="AY29" i="2"/>
  <c r="AZ29" i="2"/>
  <c r="BA29" i="2"/>
  <c r="BB29" i="2"/>
  <c r="BD29" i="2" s="1"/>
  <c r="BC29" i="2"/>
  <c r="AY30" i="2"/>
  <c r="AZ30" i="2"/>
  <c r="BA30" i="2"/>
  <c r="BB30" i="2"/>
  <c r="BC30" i="2"/>
  <c r="BD30" i="2"/>
  <c r="AY31" i="2"/>
  <c r="BD31" i="2" s="1"/>
  <c r="AZ31" i="2"/>
  <c r="BA31" i="2"/>
  <c r="BB31" i="2"/>
  <c r="BC31" i="2"/>
  <c r="AY32" i="2"/>
  <c r="AZ32" i="2"/>
  <c r="BA32" i="2"/>
  <c r="BB32" i="2"/>
  <c r="BC32" i="2"/>
  <c r="BD32" i="2"/>
  <c r="AY33" i="2"/>
  <c r="BD33" i="2" s="1"/>
  <c r="AZ33" i="2"/>
  <c r="BA33" i="2"/>
  <c r="BB33" i="2"/>
  <c r="BC33" i="2"/>
  <c r="AY34" i="2"/>
  <c r="AZ34" i="2"/>
  <c r="BD34" i="2" s="1"/>
  <c r="BA34" i="2"/>
  <c r="BB34" i="2"/>
  <c r="BC34" i="2"/>
  <c r="AY35" i="2"/>
  <c r="BD35" i="2" s="1"/>
  <c r="AZ35" i="2"/>
  <c r="BA35" i="2"/>
  <c r="BB35" i="2"/>
  <c r="BC35" i="2"/>
  <c r="AY36" i="2"/>
  <c r="AZ36" i="2"/>
  <c r="BD36" i="2" s="1"/>
  <c r="BA36" i="2"/>
  <c r="BB36" i="2"/>
  <c r="BC36" i="2"/>
  <c r="AY37" i="2"/>
  <c r="BD37" i="2" s="1"/>
  <c r="AZ37" i="2"/>
  <c r="BA37" i="2"/>
  <c r="BB37" i="2"/>
  <c r="BC37" i="2"/>
  <c r="BC2" i="2"/>
  <c r="BB2" i="2"/>
  <c r="BD2" i="2" s="1"/>
  <c r="AZ2" i="2"/>
  <c r="BA2" i="2"/>
  <c r="AY2" i="2"/>
  <c r="AJ3" i="1"/>
  <c r="AK3" i="1"/>
  <c r="AL3" i="1"/>
  <c r="AM3" i="1"/>
  <c r="AN3" i="1"/>
  <c r="AO3" i="1"/>
  <c r="AJ4" i="1"/>
  <c r="AK4" i="1"/>
  <c r="AL4" i="1"/>
  <c r="AO4" i="1" s="1"/>
  <c r="AM4" i="1"/>
  <c r="AN4" i="1"/>
  <c r="AJ5" i="1"/>
  <c r="AK5" i="1"/>
  <c r="AL5" i="1"/>
  <c r="AM5" i="1"/>
  <c r="AO5" i="1" s="1"/>
  <c r="AN5" i="1"/>
  <c r="AJ6" i="1"/>
  <c r="AK6" i="1"/>
  <c r="AL6" i="1"/>
  <c r="AM6" i="1"/>
  <c r="AO6" i="1" s="1"/>
  <c r="AN6" i="1"/>
  <c r="AJ7" i="1"/>
  <c r="AK7" i="1"/>
  <c r="AL7" i="1"/>
  <c r="AM7" i="1"/>
  <c r="AO7" i="1" s="1"/>
  <c r="AN7" i="1"/>
  <c r="AJ8" i="1"/>
  <c r="AK8" i="1"/>
  <c r="AL8" i="1"/>
  <c r="AM8" i="1"/>
  <c r="AN8" i="1"/>
  <c r="AO8" i="1"/>
  <c r="AJ9" i="1"/>
  <c r="AK9" i="1"/>
  <c r="AL9" i="1"/>
  <c r="AM9" i="1"/>
  <c r="AO9" i="1" s="1"/>
  <c r="AN9" i="1"/>
  <c r="AJ10" i="1"/>
  <c r="AK10" i="1"/>
  <c r="AO10" i="1" s="1"/>
  <c r="AL10" i="1"/>
  <c r="AM10" i="1"/>
  <c r="AN10" i="1"/>
  <c r="AJ11" i="1"/>
  <c r="AK11" i="1"/>
  <c r="AL11" i="1"/>
  <c r="AM11" i="1"/>
  <c r="AO11" i="1" s="1"/>
  <c r="AN11" i="1"/>
  <c r="AJ12" i="1"/>
  <c r="AK12" i="1"/>
  <c r="AL12" i="1"/>
  <c r="AM12" i="1"/>
  <c r="AN12" i="1"/>
  <c r="AO12" i="1"/>
  <c r="AJ13" i="1"/>
  <c r="AK13" i="1"/>
  <c r="AL13" i="1"/>
  <c r="AM13" i="1"/>
  <c r="AO13" i="1" s="1"/>
  <c r="AN13" i="1"/>
  <c r="AJ14" i="1"/>
  <c r="AK14" i="1"/>
  <c r="AL14" i="1"/>
  <c r="AM14" i="1"/>
  <c r="AN14" i="1"/>
  <c r="AO14" i="1"/>
  <c r="AJ15" i="1"/>
  <c r="AK15" i="1"/>
  <c r="AL15" i="1"/>
  <c r="AM15" i="1"/>
  <c r="AO15" i="1" s="1"/>
  <c r="AN15" i="1"/>
  <c r="AJ16" i="1"/>
  <c r="AK16" i="1"/>
  <c r="AL16" i="1"/>
  <c r="AM16" i="1"/>
  <c r="AN16" i="1"/>
  <c r="AO16" i="1"/>
  <c r="AJ17" i="1"/>
  <c r="AK17" i="1"/>
  <c r="AL17" i="1"/>
  <c r="AM17" i="1"/>
  <c r="AO17" i="1" s="1"/>
  <c r="AN17" i="1"/>
  <c r="AJ18" i="1"/>
  <c r="AK18" i="1"/>
  <c r="AL18" i="1"/>
  <c r="AM18" i="1"/>
  <c r="AN18" i="1"/>
  <c r="AO18" i="1"/>
  <c r="AJ19" i="1"/>
  <c r="AK19" i="1"/>
  <c r="AL19" i="1"/>
  <c r="AM19" i="1"/>
  <c r="AO19" i="1" s="1"/>
  <c r="AN19" i="1"/>
  <c r="AJ20" i="1"/>
  <c r="AK20" i="1"/>
  <c r="AL20" i="1"/>
  <c r="AM20" i="1"/>
  <c r="AN20" i="1"/>
  <c r="AO20" i="1"/>
  <c r="AJ21" i="1"/>
  <c r="AK21" i="1"/>
  <c r="AL21" i="1"/>
  <c r="AM21" i="1"/>
  <c r="AO21" i="1" s="1"/>
  <c r="AN21" i="1"/>
  <c r="AJ22" i="1"/>
  <c r="AK22" i="1"/>
  <c r="AO22" i="1" s="1"/>
  <c r="AL22" i="1"/>
  <c r="AM22" i="1"/>
  <c r="AN22" i="1"/>
  <c r="AJ23" i="1"/>
  <c r="AK23" i="1"/>
  <c r="AL23" i="1"/>
  <c r="AM23" i="1"/>
  <c r="AO23" i="1" s="1"/>
  <c r="AN23" i="1"/>
  <c r="AJ24" i="1"/>
  <c r="AK24" i="1"/>
  <c r="AL24" i="1"/>
  <c r="AM24" i="1"/>
  <c r="AN24" i="1"/>
  <c r="AO24" i="1"/>
  <c r="AJ25" i="1"/>
  <c r="AK25" i="1"/>
  <c r="AL25" i="1"/>
  <c r="AM25" i="1"/>
  <c r="AO25" i="1" s="1"/>
  <c r="AN25" i="1"/>
  <c r="AJ26" i="1"/>
  <c r="AK26" i="1"/>
  <c r="AL26" i="1"/>
  <c r="AM26" i="1"/>
  <c r="AN26" i="1"/>
  <c r="AO26" i="1"/>
  <c r="AJ27" i="1"/>
  <c r="AK27" i="1"/>
  <c r="AO27" i="1" s="1"/>
  <c r="AL27" i="1"/>
  <c r="AM27" i="1"/>
  <c r="AN27" i="1"/>
  <c r="AJ28" i="1"/>
  <c r="AK28" i="1"/>
  <c r="AL28" i="1"/>
  <c r="AM28" i="1"/>
  <c r="AN28" i="1"/>
  <c r="AO28" i="1"/>
  <c r="AJ29" i="1"/>
  <c r="AK29" i="1"/>
  <c r="AL29" i="1"/>
  <c r="AM29" i="1"/>
  <c r="AO29" i="1" s="1"/>
  <c r="AN29" i="1"/>
  <c r="AJ30" i="1"/>
  <c r="AK30" i="1"/>
  <c r="AO30" i="1" s="1"/>
  <c r="AL30" i="1"/>
  <c r="AM30" i="1"/>
  <c r="AN30" i="1"/>
  <c r="AJ31" i="1"/>
  <c r="AK31" i="1"/>
  <c r="AL31" i="1"/>
  <c r="AM31" i="1"/>
  <c r="AO31" i="1" s="1"/>
  <c r="AN31" i="1"/>
  <c r="AJ32" i="1"/>
  <c r="AK32" i="1"/>
  <c r="AO32" i="1" s="1"/>
  <c r="AL32" i="1"/>
  <c r="AM32" i="1"/>
  <c r="AN32" i="1"/>
  <c r="AJ33" i="1"/>
  <c r="AK33" i="1"/>
  <c r="AL33" i="1"/>
  <c r="AM33" i="1"/>
  <c r="AO33" i="1" s="1"/>
  <c r="AN33" i="1"/>
  <c r="AJ34" i="1"/>
  <c r="AK34" i="1"/>
  <c r="AO34" i="1" s="1"/>
  <c r="AL34" i="1"/>
  <c r="AM34" i="1"/>
  <c r="AN34" i="1"/>
  <c r="AJ35" i="1"/>
  <c r="AK35" i="1"/>
  <c r="AL35" i="1"/>
  <c r="AM35" i="1"/>
  <c r="AO35" i="1" s="1"/>
  <c r="AN35" i="1"/>
  <c r="AJ36" i="1"/>
  <c r="AK36" i="1"/>
  <c r="AO36" i="1" s="1"/>
  <c r="AL36" i="1"/>
  <c r="AM36" i="1"/>
  <c r="AN36" i="1"/>
  <c r="AJ37" i="1"/>
  <c r="AK37" i="1"/>
  <c r="AL37" i="1"/>
  <c r="AM37" i="1"/>
  <c r="AO37" i="1" s="1"/>
  <c r="AN37" i="1"/>
  <c r="AO2" i="1"/>
  <c r="AN2" i="1"/>
  <c r="AM2" i="1"/>
  <c r="AL2" i="1"/>
  <c r="AK2" i="1"/>
  <c r="AJ2" i="1"/>
  <c r="AS2" i="7" l="1"/>
  <c r="AT37" i="4"/>
  <c r="AT36" i="4"/>
  <c r="AT8" i="4"/>
  <c r="AT27" i="4"/>
  <c r="AT34" i="4"/>
  <c r="AT32" i="4"/>
  <c r="AT30" i="4"/>
  <c r="AT28" i="4"/>
  <c r="AT26" i="4"/>
  <c r="AT24" i="4"/>
  <c r="AT22" i="4"/>
  <c r="AT14" i="4"/>
  <c r="AT6" i="4"/>
  <c r="AR31" i="4"/>
  <c r="AT31" i="4" s="1"/>
  <c r="AR29" i="4"/>
  <c r="AT29" i="4" s="1"/>
  <c r="AR23" i="4"/>
  <c r="AT23" i="4" s="1"/>
  <c r="AR37" i="4"/>
  <c r="AR35" i="4"/>
  <c r="AT35" i="4" s="1"/>
  <c r="AR33" i="4"/>
  <c r="AT33" i="4" s="1"/>
  <c r="AR27" i="4"/>
  <c r="AR25" i="4"/>
  <c r="AT25" i="4" s="1"/>
  <c r="AP3" i="10"/>
  <c r="AQ3" i="10"/>
  <c r="AR3" i="10"/>
  <c r="AS3" i="10"/>
  <c r="AT3" i="10"/>
  <c r="AP4" i="10"/>
  <c r="AQ4" i="10"/>
  <c r="AR4" i="10"/>
  <c r="AU4" i="10" s="1"/>
  <c r="AV4" i="10" s="1"/>
  <c r="AS4" i="10"/>
  <c r="AT4" i="10"/>
  <c r="AP5" i="10"/>
  <c r="AQ5" i="10"/>
  <c r="AR5" i="10"/>
  <c r="AS5" i="10"/>
  <c r="AT5" i="10"/>
  <c r="AP6" i="10"/>
  <c r="AU6" i="10" s="1"/>
  <c r="AV6" i="10" s="1"/>
  <c r="AQ6" i="10"/>
  <c r="AR6" i="10"/>
  <c r="AS6" i="10"/>
  <c r="AT6" i="10"/>
  <c r="AP7" i="10"/>
  <c r="AQ7" i="10"/>
  <c r="AR7" i="10"/>
  <c r="AU7" i="10" s="1"/>
  <c r="AS7" i="10"/>
  <c r="AT7" i="10"/>
  <c r="AP8" i="10"/>
  <c r="AQ8" i="10"/>
  <c r="AR8" i="10"/>
  <c r="AS8" i="10"/>
  <c r="AT8" i="10"/>
  <c r="AU8" i="10"/>
  <c r="AP9" i="10"/>
  <c r="AQ9" i="10"/>
  <c r="AR9" i="10"/>
  <c r="AS9" i="10"/>
  <c r="AT9" i="10"/>
  <c r="AP10" i="10"/>
  <c r="AQ10" i="10"/>
  <c r="AR10" i="10"/>
  <c r="AU10" i="10" s="1"/>
  <c r="AV10" i="10" s="1"/>
  <c r="AS10" i="10"/>
  <c r="AT10" i="10"/>
  <c r="AP11" i="10"/>
  <c r="AU11" i="10" s="1"/>
  <c r="AQ11" i="10"/>
  <c r="AR11" i="10"/>
  <c r="AS11" i="10"/>
  <c r="AT11" i="10"/>
  <c r="AP12" i="10"/>
  <c r="AQ12" i="10"/>
  <c r="AR12" i="10"/>
  <c r="AU12" i="10" s="1"/>
  <c r="AS12" i="10"/>
  <c r="AT12" i="10"/>
  <c r="AP13" i="10"/>
  <c r="AQ13" i="10"/>
  <c r="AR13" i="10"/>
  <c r="AS13" i="10"/>
  <c r="AT13" i="10"/>
  <c r="AU13" i="10"/>
  <c r="AP14" i="10"/>
  <c r="AQ14" i="10"/>
  <c r="AR14" i="10"/>
  <c r="AS14" i="10"/>
  <c r="AT14" i="10"/>
  <c r="AP15" i="10"/>
  <c r="AQ15" i="10"/>
  <c r="AR15" i="10"/>
  <c r="AU15" i="10" s="1"/>
  <c r="AS15" i="10"/>
  <c r="AT15" i="10"/>
  <c r="AP16" i="10"/>
  <c r="AQ16" i="10"/>
  <c r="AR16" i="10"/>
  <c r="AS16" i="10"/>
  <c r="AT16" i="10"/>
  <c r="AP17" i="10"/>
  <c r="AQ17" i="10"/>
  <c r="AR17" i="10"/>
  <c r="AU17" i="10" s="1"/>
  <c r="AV17" i="10" s="1"/>
  <c r="AS17" i="10"/>
  <c r="AT17" i="10"/>
  <c r="AP18" i="10"/>
  <c r="AQ18" i="10"/>
  <c r="AR18" i="10"/>
  <c r="AS18" i="10"/>
  <c r="AT18" i="10"/>
  <c r="AP19" i="10"/>
  <c r="AU19" i="10" s="1"/>
  <c r="AV19" i="10" s="1"/>
  <c r="AQ19" i="10"/>
  <c r="AR19" i="10"/>
  <c r="AS19" i="10"/>
  <c r="AT19" i="10"/>
  <c r="AP20" i="10"/>
  <c r="AQ20" i="10"/>
  <c r="AR20" i="10"/>
  <c r="AS20" i="10"/>
  <c r="AT20" i="10"/>
  <c r="AP21" i="10"/>
  <c r="AQ21" i="10"/>
  <c r="AR21" i="10"/>
  <c r="AS21" i="10"/>
  <c r="AT21" i="10"/>
  <c r="AU21" i="10"/>
  <c r="AP22" i="10"/>
  <c r="AQ22" i="10"/>
  <c r="AR22" i="10"/>
  <c r="AS22" i="10"/>
  <c r="AT22" i="10"/>
  <c r="AP23" i="10"/>
  <c r="AQ23" i="10"/>
  <c r="AR23" i="10"/>
  <c r="AU23" i="10" s="1"/>
  <c r="AS23" i="10"/>
  <c r="AT23" i="10"/>
  <c r="AP24" i="10"/>
  <c r="AQ24" i="10"/>
  <c r="AR24" i="10"/>
  <c r="AS24" i="10"/>
  <c r="AT24" i="10"/>
  <c r="AP25" i="10"/>
  <c r="AQ25" i="10"/>
  <c r="AR25" i="10"/>
  <c r="AU25" i="10" s="1"/>
  <c r="AV25" i="10" s="1"/>
  <c r="AS25" i="10"/>
  <c r="AT25" i="10"/>
  <c r="AP26" i="10"/>
  <c r="AQ26" i="10"/>
  <c r="AR26" i="10"/>
  <c r="AS26" i="10"/>
  <c r="AT26" i="10"/>
  <c r="AP27" i="10"/>
  <c r="AU27" i="10" s="1"/>
  <c r="AV27" i="10" s="1"/>
  <c r="AQ27" i="10"/>
  <c r="AR27" i="10"/>
  <c r="AS27" i="10"/>
  <c r="AT27" i="10"/>
  <c r="AP28" i="10"/>
  <c r="AQ28" i="10"/>
  <c r="AR28" i="10"/>
  <c r="AS28" i="10"/>
  <c r="AT28" i="10"/>
  <c r="AP29" i="10"/>
  <c r="AQ29" i="10"/>
  <c r="AR29" i="10"/>
  <c r="AS29" i="10"/>
  <c r="AT29" i="10"/>
  <c r="AU29" i="10"/>
  <c r="AP30" i="10"/>
  <c r="AQ30" i="10"/>
  <c r="AR30" i="10"/>
  <c r="AS30" i="10"/>
  <c r="AT30" i="10"/>
  <c r="AP31" i="10"/>
  <c r="AQ31" i="10"/>
  <c r="AR31" i="10"/>
  <c r="AU31" i="10" s="1"/>
  <c r="AV31" i="10" s="1"/>
  <c r="AS31" i="10"/>
  <c r="AT31" i="10"/>
  <c r="AP32" i="10"/>
  <c r="AQ32" i="10"/>
  <c r="AR32" i="10"/>
  <c r="AS32" i="10"/>
  <c r="AT32" i="10"/>
  <c r="AP33" i="10"/>
  <c r="AQ33" i="10"/>
  <c r="AR33" i="10"/>
  <c r="AU33" i="10" s="1"/>
  <c r="AS33" i="10"/>
  <c r="AT33" i="10"/>
  <c r="AP34" i="10"/>
  <c r="AQ34" i="10"/>
  <c r="AR34" i="10"/>
  <c r="AS34" i="10"/>
  <c r="AT34" i="10"/>
  <c r="AP35" i="10"/>
  <c r="AU35" i="10" s="1"/>
  <c r="AV35" i="10" s="1"/>
  <c r="AQ35" i="10"/>
  <c r="AR35" i="10"/>
  <c r="AS35" i="10"/>
  <c r="AT35" i="10"/>
  <c r="AP36" i="10"/>
  <c r="AQ36" i="10"/>
  <c r="AR36" i="10"/>
  <c r="AS36" i="10"/>
  <c r="AT36" i="10"/>
  <c r="AP37" i="10"/>
  <c r="AQ37" i="10"/>
  <c r="AR37" i="10"/>
  <c r="AS37" i="10"/>
  <c r="AT37" i="10"/>
  <c r="AU37" i="10"/>
  <c r="AJ3" i="10"/>
  <c r="AK3" i="10"/>
  <c r="AL3" i="10"/>
  <c r="AO3" i="10" s="1"/>
  <c r="AM3" i="10"/>
  <c r="AN3" i="10"/>
  <c r="AJ4" i="10"/>
  <c r="AK4" i="10"/>
  <c r="AL4" i="10"/>
  <c r="AM4" i="10"/>
  <c r="AN4" i="10"/>
  <c r="AO4" i="10"/>
  <c r="AJ5" i="10"/>
  <c r="AK5" i="10"/>
  <c r="AL5" i="10"/>
  <c r="AO5" i="10" s="1"/>
  <c r="AM5" i="10"/>
  <c r="AN5" i="10"/>
  <c r="AJ6" i="10"/>
  <c r="AK6" i="10"/>
  <c r="AL6" i="10"/>
  <c r="AM6" i="10"/>
  <c r="AN6" i="10"/>
  <c r="AO6" i="10"/>
  <c r="AJ7" i="10"/>
  <c r="AK7" i="10"/>
  <c r="AL7" i="10"/>
  <c r="AO7" i="10" s="1"/>
  <c r="AM7" i="10"/>
  <c r="AN7" i="10"/>
  <c r="AJ8" i="10"/>
  <c r="AK8" i="10"/>
  <c r="AL8" i="10"/>
  <c r="AM8" i="10"/>
  <c r="AN8" i="10"/>
  <c r="AO8" i="10"/>
  <c r="AJ9" i="10"/>
  <c r="AK9" i="10"/>
  <c r="AL9" i="10"/>
  <c r="AO9" i="10" s="1"/>
  <c r="AM9" i="10"/>
  <c r="AN9" i="10"/>
  <c r="AJ10" i="10"/>
  <c r="AK10" i="10"/>
  <c r="AL10" i="10"/>
  <c r="AM10" i="10"/>
  <c r="AN10" i="10"/>
  <c r="AO10" i="10"/>
  <c r="AJ11" i="10"/>
  <c r="AK11" i="10"/>
  <c r="AL11" i="10"/>
  <c r="AO11" i="10" s="1"/>
  <c r="AM11" i="10"/>
  <c r="AN11" i="10"/>
  <c r="AJ12" i="10"/>
  <c r="AK12" i="10"/>
  <c r="AL12" i="10"/>
  <c r="AM12" i="10"/>
  <c r="AN12" i="10"/>
  <c r="AO12" i="10"/>
  <c r="AJ13" i="10"/>
  <c r="AO13" i="10" s="1"/>
  <c r="AK13" i="10"/>
  <c r="AL13" i="10"/>
  <c r="AM13" i="10"/>
  <c r="AN13" i="10"/>
  <c r="AJ14" i="10"/>
  <c r="AK14" i="10"/>
  <c r="AL14" i="10"/>
  <c r="AM14" i="10"/>
  <c r="AN14" i="10"/>
  <c r="AO14" i="10"/>
  <c r="AJ15" i="10"/>
  <c r="AO15" i="10" s="1"/>
  <c r="AK15" i="10"/>
  <c r="AL15" i="10"/>
  <c r="AM15" i="10"/>
  <c r="AN15" i="10"/>
  <c r="AJ16" i="10"/>
  <c r="AK16" i="10"/>
  <c r="AL16" i="10"/>
  <c r="AM16" i="10"/>
  <c r="AN16" i="10"/>
  <c r="AO16" i="10"/>
  <c r="AJ17" i="10"/>
  <c r="AO17" i="10" s="1"/>
  <c r="AK17" i="10"/>
  <c r="AL17" i="10"/>
  <c r="AM17" i="10"/>
  <c r="AN17" i="10"/>
  <c r="AJ18" i="10"/>
  <c r="AK18" i="10"/>
  <c r="AL18" i="10"/>
  <c r="AM18" i="10"/>
  <c r="AN18" i="10"/>
  <c r="AO18" i="10"/>
  <c r="AJ19" i="10"/>
  <c r="AO19" i="10" s="1"/>
  <c r="AK19" i="10"/>
  <c r="AL19" i="10"/>
  <c r="AM19" i="10"/>
  <c r="AN19" i="10"/>
  <c r="AJ20" i="10"/>
  <c r="AK20" i="10"/>
  <c r="AL20" i="10"/>
  <c r="AM20" i="10"/>
  <c r="AN20" i="10"/>
  <c r="AO20" i="10"/>
  <c r="AJ21" i="10"/>
  <c r="AO21" i="10" s="1"/>
  <c r="AK21" i="10"/>
  <c r="AL21" i="10"/>
  <c r="AM21" i="10"/>
  <c r="AN21" i="10"/>
  <c r="AJ22" i="10"/>
  <c r="AK22" i="10"/>
  <c r="AL22" i="10"/>
  <c r="AM22" i="10"/>
  <c r="AN22" i="10"/>
  <c r="AO22" i="10"/>
  <c r="AJ23" i="10"/>
  <c r="AO23" i="10" s="1"/>
  <c r="AK23" i="10"/>
  <c r="AL23" i="10"/>
  <c r="AM23" i="10"/>
  <c r="AN23" i="10"/>
  <c r="AJ24" i="10"/>
  <c r="AK24" i="10"/>
  <c r="AL24" i="10"/>
  <c r="AM24" i="10"/>
  <c r="AN24" i="10"/>
  <c r="AO24" i="10"/>
  <c r="AJ25" i="10"/>
  <c r="AO25" i="10" s="1"/>
  <c r="AK25" i="10"/>
  <c r="AL25" i="10"/>
  <c r="AM25" i="10"/>
  <c r="AN25" i="10"/>
  <c r="AJ26" i="10"/>
  <c r="AK26" i="10"/>
  <c r="AL26" i="10"/>
  <c r="AM26" i="10"/>
  <c r="AN26" i="10"/>
  <c r="AO26" i="10"/>
  <c r="AJ27" i="10"/>
  <c r="AK27" i="10"/>
  <c r="AL27" i="10"/>
  <c r="AM27" i="10"/>
  <c r="AO27" i="10" s="1"/>
  <c r="AN27" i="10"/>
  <c r="AJ28" i="10"/>
  <c r="AK28" i="10"/>
  <c r="AL28" i="10"/>
  <c r="AM28" i="10"/>
  <c r="AN28" i="10"/>
  <c r="AJ29" i="10"/>
  <c r="AK29" i="10"/>
  <c r="AL29" i="10"/>
  <c r="AM29" i="10"/>
  <c r="AN29" i="10"/>
  <c r="AJ30" i="10"/>
  <c r="AK30" i="10"/>
  <c r="AL30" i="10"/>
  <c r="AM30" i="10"/>
  <c r="AN30" i="10"/>
  <c r="AJ31" i="10"/>
  <c r="AK31" i="10"/>
  <c r="AL31" i="10"/>
  <c r="AM31" i="10"/>
  <c r="AO31" i="10" s="1"/>
  <c r="AN31" i="10"/>
  <c r="AJ32" i="10"/>
  <c r="AK32" i="10"/>
  <c r="AL32" i="10"/>
  <c r="AM32" i="10"/>
  <c r="AN32" i="10"/>
  <c r="AJ33" i="10"/>
  <c r="AK33" i="10"/>
  <c r="AL33" i="10"/>
  <c r="AM33" i="10"/>
  <c r="AN33" i="10"/>
  <c r="AJ34" i="10"/>
  <c r="AK34" i="10"/>
  <c r="AL34" i="10"/>
  <c r="AM34" i="10"/>
  <c r="AN34" i="10"/>
  <c r="AJ35" i="10"/>
  <c r="AK35" i="10"/>
  <c r="AL35" i="10"/>
  <c r="AM35" i="10"/>
  <c r="AO35" i="10" s="1"/>
  <c r="AN35" i="10"/>
  <c r="AJ36" i="10"/>
  <c r="AK36" i="10"/>
  <c r="AL36" i="10"/>
  <c r="AM36" i="10"/>
  <c r="AN36" i="10"/>
  <c r="AJ37" i="10"/>
  <c r="AK37" i="10"/>
  <c r="AL37" i="10"/>
  <c r="AM37" i="10"/>
  <c r="AN37" i="10"/>
  <c r="AE3" i="9"/>
  <c r="AF3" i="9"/>
  <c r="AG3" i="9"/>
  <c r="AH3" i="9"/>
  <c r="AI3" i="9"/>
  <c r="AJ3" i="9" s="1"/>
  <c r="AE4" i="9"/>
  <c r="AF4" i="9"/>
  <c r="AG4" i="9"/>
  <c r="AH4" i="9"/>
  <c r="AI4" i="9"/>
  <c r="AE5" i="9"/>
  <c r="AF5" i="9"/>
  <c r="AG5" i="9"/>
  <c r="AJ5" i="9" s="1"/>
  <c r="AH5" i="9"/>
  <c r="AI5" i="9"/>
  <c r="AE6" i="9"/>
  <c r="AF6" i="9"/>
  <c r="AG6" i="9"/>
  <c r="AH6" i="9"/>
  <c r="AI6" i="9"/>
  <c r="AJ6" i="9" s="1"/>
  <c r="AE7" i="9"/>
  <c r="AJ7" i="9" s="1"/>
  <c r="AF7" i="9"/>
  <c r="AG7" i="9"/>
  <c r="AH7" i="9"/>
  <c r="AI7" i="9"/>
  <c r="AE8" i="9"/>
  <c r="AF8" i="9"/>
  <c r="AG8" i="9"/>
  <c r="AH8" i="9"/>
  <c r="AI8" i="9"/>
  <c r="AE9" i="9"/>
  <c r="AF9" i="9"/>
  <c r="AG9" i="9"/>
  <c r="AH9" i="9"/>
  <c r="AI9" i="9"/>
  <c r="AJ9" i="9" s="1"/>
  <c r="AE10" i="9"/>
  <c r="AF10" i="9"/>
  <c r="AG10" i="9"/>
  <c r="AH10" i="9"/>
  <c r="AI10" i="9"/>
  <c r="AE11" i="9"/>
  <c r="AF11" i="9"/>
  <c r="AG11" i="9"/>
  <c r="AJ11" i="9" s="1"/>
  <c r="AH11" i="9"/>
  <c r="AI11" i="9"/>
  <c r="AE12" i="9"/>
  <c r="AF12" i="9"/>
  <c r="AG12" i="9"/>
  <c r="AH12" i="9"/>
  <c r="AI12" i="9"/>
  <c r="AJ12" i="9" s="1"/>
  <c r="AE13" i="9"/>
  <c r="AJ13" i="9" s="1"/>
  <c r="AF13" i="9"/>
  <c r="AG13" i="9"/>
  <c r="AH13" i="9"/>
  <c r="AI13" i="9"/>
  <c r="AE14" i="9"/>
  <c r="AF14" i="9"/>
  <c r="AG14" i="9"/>
  <c r="AH14" i="9"/>
  <c r="AI14" i="9"/>
  <c r="AE15" i="9"/>
  <c r="AJ15" i="9" s="1"/>
  <c r="AF15" i="9"/>
  <c r="AG15" i="9"/>
  <c r="AH15" i="9"/>
  <c r="AI15" i="9"/>
  <c r="AE16" i="9"/>
  <c r="AF16" i="9"/>
  <c r="AG16" i="9"/>
  <c r="AH16" i="9"/>
  <c r="AI16" i="9"/>
  <c r="AE17" i="9"/>
  <c r="AF17" i="9"/>
  <c r="AG17" i="9"/>
  <c r="AH17" i="9"/>
  <c r="AI17" i="9"/>
  <c r="AJ17" i="9"/>
  <c r="AE18" i="9"/>
  <c r="AF18" i="9"/>
  <c r="AG18" i="9"/>
  <c r="AH18" i="9"/>
  <c r="AI18" i="9"/>
  <c r="AE19" i="9"/>
  <c r="AF19" i="9"/>
  <c r="AG19" i="9"/>
  <c r="AJ19" i="9" s="1"/>
  <c r="AH19" i="9"/>
  <c r="AI19" i="9"/>
  <c r="AE20" i="9"/>
  <c r="AF20" i="9"/>
  <c r="AG20" i="9"/>
  <c r="AH20" i="9"/>
  <c r="AI20" i="9"/>
  <c r="AJ20" i="9" s="1"/>
  <c r="AE21" i="9"/>
  <c r="AF21" i="9"/>
  <c r="AG21" i="9"/>
  <c r="AH21" i="9"/>
  <c r="AI21" i="9"/>
  <c r="AE22" i="9"/>
  <c r="AF22" i="9"/>
  <c r="AG22" i="9"/>
  <c r="AH22" i="9"/>
  <c r="AI22" i="9"/>
  <c r="AE23" i="9"/>
  <c r="AF23" i="9"/>
  <c r="AG23" i="9"/>
  <c r="AH23" i="9"/>
  <c r="AI23" i="9"/>
  <c r="AE24" i="9"/>
  <c r="AF24" i="9"/>
  <c r="AG24" i="9"/>
  <c r="AH24" i="9"/>
  <c r="AI24" i="9"/>
  <c r="AJ24" i="9" s="1"/>
  <c r="AE25" i="9"/>
  <c r="AF25" i="9"/>
  <c r="AG25" i="9"/>
  <c r="AH25" i="9"/>
  <c r="AI25" i="9"/>
  <c r="AE26" i="9"/>
  <c r="AF26" i="9"/>
  <c r="AG26" i="9"/>
  <c r="AJ26" i="9" s="1"/>
  <c r="AH26" i="9"/>
  <c r="AI26" i="9"/>
  <c r="AE27" i="9"/>
  <c r="AF27" i="9"/>
  <c r="AG27" i="9"/>
  <c r="AH27" i="9"/>
  <c r="AI27" i="9"/>
  <c r="AJ27" i="9" s="1"/>
  <c r="AE28" i="9"/>
  <c r="AF28" i="9"/>
  <c r="AG28" i="9"/>
  <c r="AH28" i="9"/>
  <c r="AI28" i="9"/>
  <c r="AE29" i="9"/>
  <c r="AF29" i="9"/>
  <c r="AG29" i="9"/>
  <c r="AH29" i="9"/>
  <c r="AI29" i="9"/>
  <c r="AE30" i="9"/>
  <c r="AF30" i="9"/>
  <c r="AG30" i="9"/>
  <c r="AH30" i="9"/>
  <c r="AI30" i="9"/>
  <c r="AE31" i="9"/>
  <c r="AF31" i="9"/>
  <c r="AG31" i="9"/>
  <c r="AH31" i="9"/>
  <c r="AI31" i="9"/>
  <c r="AJ31" i="9" s="1"/>
  <c r="AE32" i="9"/>
  <c r="AF32" i="9"/>
  <c r="AG32" i="9"/>
  <c r="AH32" i="9"/>
  <c r="AI32" i="9"/>
  <c r="AE33" i="9"/>
  <c r="AF33" i="9"/>
  <c r="AG33" i="9"/>
  <c r="AH33" i="9"/>
  <c r="AI33" i="9"/>
  <c r="AE34" i="9"/>
  <c r="AF34" i="9"/>
  <c r="AG34" i="9"/>
  <c r="AH34" i="9"/>
  <c r="AI34" i="9"/>
  <c r="AE35" i="9"/>
  <c r="AF35" i="9"/>
  <c r="AG35" i="9"/>
  <c r="AH35" i="9"/>
  <c r="AI35" i="9"/>
  <c r="AJ35" i="9" s="1"/>
  <c r="AE36" i="9"/>
  <c r="AF36" i="9"/>
  <c r="AG36" i="9"/>
  <c r="AH36" i="9"/>
  <c r="AI36" i="9"/>
  <c r="AE37" i="9"/>
  <c r="AF37" i="9"/>
  <c r="AG37" i="9"/>
  <c r="AH37" i="9"/>
  <c r="AI37" i="9"/>
  <c r="Y3" i="9"/>
  <c r="Z3" i="9"/>
  <c r="AA3" i="9"/>
  <c r="AB3" i="9"/>
  <c r="AC3" i="9"/>
  <c r="Y4" i="9"/>
  <c r="Z4" i="9"/>
  <c r="AA4" i="9"/>
  <c r="AB4" i="9"/>
  <c r="AC4" i="9"/>
  <c r="AD4" i="9" s="1"/>
  <c r="Y5" i="9"/>
  <c r="Z5" i="9"/>
  <c r="AA5" i="9"/>
  <c r="AB5" i="9"/>
  <c r="AC5" i="9"/>
  <c r="Y6" i="9"/>
  <c r="Z6" i="9"/>
  <c r="AA6" i="9"/>
  <c r="AB6" i="9"/>
  <c r="AC6" i="9"/>
  <c r="Y7" i="9"/>
  <c r="Z7" i="9"/>
  <c r="AA7" i="9"/>
  <c r="AB7" i="9"/>
  <c r="AC7" i="9"/>
  <c r="Y8" i="9"/>
  <c r="Z8" i="9"/>
  <c r="AA8" i="9"/>
  <c r="AB8" i="9"/>
  <c r="AC8" i="9"/>
  <c r="Y9" i="9"/>
  <c r="Z9" i="9"/>
  <c r="AA9" i="9"/>
  <c r="AB9" i="9"/>
  <c r="AC9" i="9"/>
  <c r="Y10" i="9"/>
  <c r="Z10" i="9"/>
  <c r="AA10" i="9"/>
  <c r="AB10" i="9"/>
  <c r="AC10" i="9"/>
  <c r="Y11" i="9"/>
  <c r="Z11" i="9"/>
  <c r="AA11" i="9"/>
  <c r="AB11" i="9"/>
  <c r="AC11" i="9"/>
  <c r="Y12" i="9"/>
  <c r="Z12" i="9"/>
  <c r="AA12" i="9"/>
  <c r="AB12" i="9"/>
  <c r="AC12" i="9"/>
  <c r="Y13" i="9"/>
  <c r="Z13" i="9"/>
  <c r="AA13" i="9"/>
  <c r="AB13" i="9"/>
  <c r="AC13" i="9"/>
  <c r="Y14" i="9"/>
  <c r="Z14" i="9"/>
  <c r="AA14" i="9"/>
  <c r="AB14" i="9"/>
  <c r="AC14" i="9"/>
  <c r="Y15" i="9"/>
  <c r="Z15" i="9"/>
  <c r="AA15" i="9"/>
  <c r="AB15" i="9"/>
  <c r="AC15" i="9"/>
  <c r="Y16" i="9"/>
  <c r="Z16" i="9"/>
  <c r="AA16" i="9"/>
  <c r="AB16" i="9"/>
  <c r="AC16" i="9"/>
  <c r="Y17" i="9"/>
  <c r="Z17" i="9"/>
  <c r="AA17" i="9"/>
  <c r="AB17" i="9"/>
  <c r="AC17" i="9"/>
  <c r="Y18" i="9"/>
  <c r="Z18" i="9"/>
  <c r="AA18" i="9"/>
  <c r="AB18" i="9"/>
  <c r="AC18" i="9"/>
  <c r="Y19" i="9"/>
  <c r="Z19" i="9"/>
  <c r="AA19" i="9"/>
  <c r="AB19" i="9"/>
  <c r="AC19" i="9"/>
  <c r="Y20" i="9"/>
  <c r="Z20" i="9"/>
  <c r="AA20" i="9"/>
  <c r="AB20" i="9"/>
  <c r="AC20" i="9"/>
  <c r="Y21" i="9"/>
  <c r="Z21" i="9"/>
  <c r="AA21" i="9"/>
  <c r="AB21" i="9"/>
  <c r="AC21" i="9"/>
  <c r="Y22" i="9"/>
  <c r="Z22" i="9"/>
  <c r="AA22" i="9"/>
  <c r="AB22" i="9"/>
  <c r="AC22" i="9"/>
  <c r="Y23" i="9"/>
  <c r="Z23" i="9"/>
  <c r="AA23" i="9"/>
  <c r="AB23" i="9"/>
  <c r="AC23" i="9"/>
  <c r="Y24" i="9"/>
  <c r="Z24" i="9"/>
  <c r="AA24" i="9"/>
  <c r="AB24" i="9"/>
  <c r="AC24" i="9"/>
  <c r="Y25" i="9"/>
  <c r="Z25" i="9"/>
  <c r="AA25" i="9"/>
  <c r="AB25" i="9"/>
  <c r="AC25" i="9"/>
  <c r="Y26" i="9"/>
  <c r="Z26" i="9"/>
  <c r="AA26" i="9"/>
  <c r="AB26" i="9"/>
  <c r="AC26" i="9"/>
  <c r="Y27" i="9"/>
  <c r="Z27" i="9"/>
  <c r="AA27" i="9"/>
  <c r="AB27" i="9"/>
  <c r="AC27" i="9"/>
  <c r="Y28" i="9"/>
  <c r="Z28" i="9"/>
  <c r="AA28" i="9"/>
  <c r="AB28" i="9"/>
  <c r="AC28" i="9"/>
  <c r="Y29" i="9"/>
  <c r="Z29" i="9"/>
  <c r="AA29" i="9"/>
  <c r="AB29" i="9"/>
  <c r="AC29" i="9"/>
  <c r="Y30" i="9"/>
  <c r="Z30" i="9"/>
  <c r="AA30" i="9"/>
  <c r="AB30" i="9"/>
  <c r="AC30" i="9"/>
  <c r="Y31" i="9"/>
  <c r="Z31" i="9"/>
  <c r="AA31" i="9"/>
  <c r="AB31" i="9"/>
  <c r="AC31" i="9"/>
  <c r="Y32" i="9"/>
  <c r="Z32" i="9"/>
  <c r="AA32" i="9"/>
  <c r="AB32" i="9"/>
  <c r="AC32" i="9"/>
  <c r="Y33" i="9"/>
  <c r="Z33" i="9"/>
  <c r="AA33" i="9"/>
  <c r="AB33" i="9"/>
  <c r="AC33" i="9"/>
  <c r="Y34" i="9"/>
  <c r="Z34" i="9"/>
  <c r="AA34" i="9"/>
  <c r="AB34" i="9"/>
  <c r="AC34" i="9"/>
  <c r="Y35" i="9"/>
  <c r="Z35" i="9"/>
  <c r="AA35" i="9"/>
  <c r="AB35" i="9"/>
  <c r="AC35" i="9"/>
  <c r="Y36" i="9"/>
  <c r="Z36" i="9"/>
  <c r="AA36" i="9"/>
  <c r="AB36" i="9"/>
  <c r="AC36" i="9"/>
  <c r="Y37" i="9"/>
  <c r="Z37" i="9"/>
  <c r="AA37" i="9"/>
  <c r="AB37" i="9"/>
  <c r="AC37" i="9"/>
  <c r="AF3" i="7"/>
  <c r="AG3" i="7"/>
  <c r="AH3" i="7"/>
  <c r="AI3" i="7"/>
  <c r="AJ3" i="7"/>
  <c r="AF4" i="7"/>
  <c r="AG4" i="7"/>
  <c r="AH4" i="7"/>
  <c r="AI4" i="7"/>
  <c r="AJ4" i="7"/>
  <c r="AF5" i="7"/>
  <c r="AK5" i="7" s="1"/>
  <c r="AG5" i="7"/>
  <c r="AH5" i="7"/>
  <c r="AI5" i="7"/>
  <c r="AJ5" i="7"/>
  <c r="AF6" i="7"/>
  <c r="AG6" i="7"/>
  <c r="AH6" i="7"/>
  <c r="AI6" i="7"/>
  <c r="AJ6" i="7"/>
  <c r="AF7" i="7"/>
  <c r="AG7" i="7"/>
  <c r="AH7" i="7"/>
  <c r="AI7" i="7"/>
  <c r="AJ7" i="7"/>
  <c r="AK7" i="7"/>
  <c r="AF8" i="7"/>
  <c r="AG8" i="7"/>
  <c r="AH8" i="7"/>
  <c r="AI8" i="7"/>
  <c r="AJ8" i="7"/>
  <c r="AF9" i="7"/>
  <c r="AG9" i="7"/>
  <c r="AH9" i="7"/>
  <c r="AK9" i="7" s="1"/>
  <c r="AI9" i="7"/>
  <c r="AJ9" i="7"/>
  <c r="AF10" i="7"/>
  <c r="AG10" i="7"/>
  <c r="AH10" i="7"/>
  <c r="AI10" i="7"/>
  <c r="AJ10" i="7"/>
  <c r="AF11" i="7"/>
  <c r="AK11" i="7" s="1"/>
  <c r="AG11" i="7"/>
  <c r="AH11" i="7"/>
  <c r="AI11" i="7"/>
  <c r="AJ11" i="7"/>
  <c r="AF12" i="7"/>
  <c r="AG12" i="7"/>
  <c r="AH12" i="7"/>
  <c r="AI12" i="7"/>
  <c r="AJ12" i="7"/>
  <c r="AF13" i="7"/>
  <c r="AK13" i="7" s="1"/>
  <c r="AG13" i="7"/>
  <c r="AH13" i="7"/>
  <c r="AI13" i="7"/>
  <c r="AJ13" i="7"/>
  <c r="AF14" i="7"/>
  <c r="AG14" i="7"/>
  <c r="AH14" i="7"/>
  <c r="AI14" i="7"/>
  <c r="AJ14" i="7"/>
  <c r="AF15" i="7"/>
  <c r="AG15" i="7"/>
  <c r="AH15" i="7"/>
  <c r="AI15" i="7"/>
  <c r="AJ15" i="7"/>
  <c r="AK15" i="7"/>
  <c r="AF16" i="7"/>
  <c r="AG16" i="7"/>
  <c r="AH16" i="7"/>
  <c r="AI16" i="7"/>
  <c r="AJ16" i="7"/>
  <c r="AF17" i="7"/>
  <c r="AG17" i="7"/>
  <c r="AH17" i="7"/>
  <c r="AK17" i="7" s="1"/>
  <c r="AI17" i="7"/>
  <c r="AJ17" i="7"/>
  <c r="AF18" i="7"/>
  <c r="AG18" i="7"/>
  <c r="AH18" i="7"/>
  <c r="AI18" i="7"/>
  <c r="AJ18" i="7"/>
  <c r="AF19" i="7"/>
  <c r="AG19" i="7"/>
  <c r="AH19" i="7"/>
  <c r="AI19" i="7"/>
  <c r="AJ19" i="7"/>
  <c r="AF20" i="7"/>
  <c r="AG20" i="7"/>
  <c r="AH20" i="7"/>
  <c r="AI20" i="7"/>
  <c r="AJ20" i="7"/>
  <c r="AF21" i="7"/>
  <c r="AG21" i="7"/>
  <c r="AH21" i="7"/>
  <c r="AI21" i="7"/>
  <c r="AJ21" i="7"/>
  <c r="AF22" i="7"/>
  <c r="AG22" i="7"/>
  <c r="AH22" i="7"/>
  <c r="AI22" i="7"/>
  <c r="AJ22" i="7"/>
  <c r="AF23" i="7"/>
  <c r="AG23" i="7"/>
  <c r="AH23" i="7"/>
  <c r="AI23" i="7"/>
  <c r="AJ23" i="7"/>
  <c r="AK23" i="7"/>
  <c r="AF24" i="7"/>
  <c r="AG24" i="7"/>
  <c r="AH24" i="7"/>
  <c r="AI24" i="7"/>
  <c r="AJ24" i="7"/>
  <c r="AF25" i="7"/>
  <c r="AG25" i="7"/>
  <c r="AH25" i="7"/>
  <c r="AK25" i="7" s="1"/>
  <c r="AI25" i="7"/>
  <c r="AJ25" i="7"/>
  <c r="AF26" i="7"/>
  <c r="AG26" i="7"/>
  <c r="AH26" i="7"/>
  <c r="AI26" i="7"/>
  <c r="AJ26" i="7"/>
  <c r="AF27" i="7"/>
  <c r="AK27" i="7" s="1"/>
  <c r="AG27" i="7"/>
  <c r="AH27" i="7"/>
  <c r="AI27" i="7"/>
  <c r="AJ27" i="7"/>
  <c r="AF28" i="7"/>
  <c r="AG28" i="7"/>
  <c r="AH28" i="7"/>
  <c r="AI28" i="7"/>
  <c r="AJ28" i="7"/>
  <c r="AF29" i="7"/>
  <c r="AG29" i="7"/>
  <c r="AH29" i="7"/>
  <c r="AI29" i="7"/>
  <c r="AJ29" i="7"/>
  <c r="AF30" i="7"/>
  <c r="AG30" i="7"/>
  <c r="AH30" i="7"/>
  <c r="AI30" i="7"/>
  <c r="AJ30" i="7"/>
  <c r="AF31" i="7"/>
  <c r="AG31" i="7"/>
  <c r="AH31" i="7"/>
  <c r="AI31" i="7"/>
  <c r="AJ31" i="7"/>
  <c r="AK31" i="7"/>
  <c r="AF32" i="7"/>
  <c r="AG32" i="7"/>
  <c r="AH32" i="7"/>
  <c r="AI32" i="7"/>
  <c r="AJ32" i="7"/>
  <c r="AF33" i="7"/>
  <c r="AG33" i="7"/>
  <c r="AH33" i="7"/>
  <c r="AK33" i="7" s="1"/>
  <c r="AI33" i="7"/>
  <c r="AJ33" i="7"/>
  <c r="AF34" i="7"/>
  <c r="AG34" i="7"/>
  <c r="AH34" i="7"/>
  <c r="AI34" i="7"/>
  <c r="AJ34" i="7"/>
  <c r="AF35" i="7"/>
  <c r="AK35" i="7" s="1"/>
  <c r="AG35" i="7"/>
  <c r="AH35" i="7"/>
  <c r="AI35" i="7"/>
  <c r="AJ35" i="7"/>
  <c r="AF36" i="7"/>
  <c r="AG36" i="7"/>
  <c r="AH36" i="7"/>
  <c r="AI36" i="7"/>
  <c r="AJ36" i="7"/>
  <c r="AF37" i="7"/>
  <c r="AG37" i="7"/>
  <c r="AH37" i="7"/>
  <c r="AI37" i="7"/>
  <c r="AJ37" i="7"/>
  <c r="Z3" i="7"/>
  <c r="AA3" i="7"/>
  <c r="AB3" i="7"/>
  <c r="AC3" i="7"/>
  <c r="AD3" i="7"/>
  <c r="Z4" i="7"/>
  <c r="AA4" i="7"/>
  <c r="AB4" i="7"/>
  <c r="AC4" i="7"/>
  <c r="AD4" i="7"/>
  <c r="Z5" i="7"/>
  <c r="AA5" i="7"/>
  <c r="AB5" i="7"/>
  <c r="AC5" i="7"/>
  <c r="AD5" i="7"/>
  <c r="Z6" i="7"/>
  <c r="AA6" i="7"/>
  <c r="AB6" i="7"/>
  <c r="AC6" i="7"/>
  <c r="AD6" i="7"/>
  <c r="Z7" i="7"/>
  <c r="AA7" i="7"/>
  <c r="AB7" i="7"/>
  <c r="AC7" i="7"/>
  <c r="AD7" i="7"/>
  <c r="Z8" i="7"/>
  <c r="AA8" i="7"/>
  <c r="AB8" i="7"/>
  <c r="AC8" i="7"/>
  <c r="AD8" i="7"/>
  <c r="Z9" i="7"/>
  <c r="AA9" i="7"/>
  <c r="AB9" i="7"/>
  <c r="AC9" i="7"/>
  <c r="AD9" i="7"/>
  <c r="Z10" i="7"/>
  <c r="AA10" i="7"/>
  <c r="AB10" i="7"/>
  <c r="AC10" i="7"/>
  <c r="AD10" i="7"/>
  <c r="Z11" i="7"/>
  <c r="AA11" i="7"/>
  <c r="AB11" i="7"/>
  <c r="AC11" i="7"/>
  <c r="AD11" i="7"/>
  <c r="Z12" i="7"/>
  <c r="AA12" i="7"/>
  <c r="AB12" i="7"/>
  <c r="AC12" i="7"/>
  <c r="AD12" i="7"/>
  <c r="Z13" i="7"/>
  <c r="AA13" i="7"/>
  <c r="AB13" i="7"/>
  <c r="AC13" i="7"/>
  <c r="AD13" i="7"/>
  <c r="Z14" i="7"/>
  <c r="AA14" i="7"/>
  <c r="AB14" i="7"/>
  <c r="AC14" i="7"/>
  <c r="AD14" i="7"/>
  <c r="Z15" i="7"/>
  <c r="AA15" i="7"/>
  <c r="AB15" i="7"/>
  <c r="AC15" i="7"/>
  <c r="AD15" i="7"/>
  <c r="Z16" i="7"/>
  <c r="AA16" i="7"/>
  <c r="AB16" i="7"/>
  <c r="AC16" i="7"/>
  <c r="AD16" i="7"/>
  <c r="Z17" i="7"/>
  <c r="AA17" i="7"/>
  <c r="AB17" i="7"/>
  <c r="AC17" i="7"/>
  <c r="AD17" i="7"/>
  <c r="Z18" i="7"/>
  <c r="AA18" i="7"/>
  <c r="AB18" i="7"/>
  <c r="AC18" i="7"/>
  <c r="AD18" i="7"/>
  <c r="Z19" i="7"/>
  <c r="AA19" i="7"/>
  <c r="AB19" i="7"/>
  <c r="AC19" i="7"/>
  <c r="AD19" i="7"/>
  <c r="Z20" i="7"/>
  <c r="AA20" i="7"/>
  <c r="AB20" i="7"/>
  <c r="AC20" i="7"/>
  <c r="AD20" i="7"/>
  <c r="Z21" i="7"/>
  <c r="AA21" i="7"/>
  <c r="AB21" i="7"/>
  <c r="AC21" i="7"/>
  <c r="AD21" i="7"/>
  <c r="Z22" i="7"/>
  <c r="AA22" i="7"/>
  <c r="AB22" i="7"/>
  <c r="AC22" i="7"/>
  <c r="AD22" i="7"/>
  <c r="Z23" i="7"/>
  <c r="AA23" i="7"/>
  <c r="AB23" i="7"/>
  <c r="AC23" i="7"/>
  <c r="AD23" i="7"/>
  <c r="Z24" i="7"/>
  <c r="AA24" i="7"/>
  <c r="AB24" i="7"/>
  <c r="AC24" i="7"/>
  <c r="AD24" i="7"/>
  <c r="Z25" i="7"/>
  <c r="AA25" i="7"/>
  <c r="AB25" i="7"/>
  <c r="AC25" i="7"/>
  <c r="AD25" i="7"/>
  <c r="Z26" i="7"/>
  <c r="AA26" i="7"/>
  <c r="AB26" i="7"/>
  <c r="AC26" i="7"/>
  <c r="AD26" i="7"/>
  <c r="Z27" i="7"/>
  <c r="AA27" i="7"/>
  <c r="AB27" i="7"/>
  <c r="AC27" i="7"/>
  <c r="AD27" i="7"/>
  <c r="Z28" i="7"/>
  <c r="AA28" i="7"/>
  <c r="AB28" i="7"/>
  <c r="AC28" i="7"/>
  <c r="AD28" i="7"/>
  <c r="Z29" i="7"/>
  <c r="AA29" i="7"/>
  <c r="AB29" i="7"/>
  <c r="AC29" i="7"/>
  <c r="AD29" i="7"/>
  <c r="Z30" i="7"/>
  <c r="AA30" i="7"/>
  <c r="AB30" i="7"/>
  <c r="AC30" i="7"/>
  <c r="AD30" i="7"/>
  <c r="Z31" i="7"/>
  <c r="AA31" i="7"/>
  <c r="AB31" i="7"/>
  <c r="AC31" i="7"/>
  <c r="AD31" i="7"/>
  <c r="Z32" i="7"/>
  <c r="AA32" i="7"/>
  <c r="AB32" i="7"/>
  <c r="AC32" i="7"/>
  <c r="AD32" i="7"/>
  <c r="Z33" i="7"/>
  <c r="AA33" i="7"/>
  <c r="AB33" i="7"/>
  <c r="AC33" i="7"/>
  <c r="AD33" i="7"/>
  <c r="Z34" i="7"/>
  <c r="AA34" i="7"/>
  <c r="AB34" i="7"/>
  <c r="AC34" i="7"/>
  <c r="AD34" i="7"/>
  <c r="Z35" i="7"/>
  <c r="AA35" i="7"/>
  <c r="AB35" i="7"/>
  <c r="AC35" i="7"/>
  <c r="AD35" i="7"/>
  <c r="Z36" i="7"/>
  <c r="AA36" i="7"/>
  <c r="AB36" i="7"/>
  <c r="AC36" i="7"/>
  <c r="AD36" i="7"/>
  <c r="Z37" i="7"/>
  <c r="AA37" i="7"/>
  <c r="AB37" i="7"/>
  <c r="AC37" i="7"/>
  <c r="AD37" i="7"/>
  <c r="AG3" i="6"/>
  <c r="AH3" i="6"/>
  <c r="AI3" i="6"/>
  <c r="AJ3" i="6"/>
  <c r="AK3" i="6"/>
  <c r="AG4" i="6"/>
  <c r="AH4" i="6"/>
  <c r="AI4" i="6"/>
  <c r="AJ4" i="6"/>
  <c r="AK4" i="6"/>
  <c r="AG5" i="6"/>
  <c r="AH5" i="6"/>
  <c r="AI5" i="6"/>
  <c r="AJ5" i="6"/>
  <c r="AK5" i="6"/>
  <c r="AG6" i="6"/>
  <c r="AH6" i="6"/>
  <c r="AI6" i="6"/>
  <c r="AJ6" i="6"/>
  <c r="AK6" i="6"/>
  <c r="AG7" i="6"/>
  <c r="AH7" i="6"/>
  <c r="AI7" i="6"/>
  <c r="AJ7" i="6"/>
  <c r="AK7" i="6"/>
  <c r="AG8" i="6"/>
  <c r="AH8" i="6"/>
  <c r="AI8" i="6"/>
  <c r="AJ8" i="6"/>
  <c r="AK8" i="6"/>
  <c r="AL8" i="6"/>
  <c r="AG9" i="6"/>
  <c r="AH9" i="6"/>
  <c r="AI9" i="6"/>
  <c r="AJ9" i="6"/>
  <c r="AK9" i="6"/>
  <c r="AG10" i="6"/>
  <c r="AH10" i="6"/>
  <c r="AI10" i="6"/>
  <c r="AL10" i="6" s="1"/>
  <c r="AJ10" i="6"/>
  <c r="AK10" i="6"/>
  <c r="AG11" i="6"/>
  <c r="AH11" i="6"/>
  <c r="AI11" i="6"/>
  <c r="AJ11" i="6"/>
  <c r="AK11" i="6"/>
  <c r="AL11" i="6" s="1"/>
  <c r="AG12" i="6"/>
  <c r="AL12" i="6" s="1"/>
  <c r="AH12" i="6"/>
  <c r="AI12" i="6"/>
  <c r="AJ12" i="6"/>
  <c r="AK12" i="6"/>
  <c r="AG13" i="6"/>
  <c r="AH13" i="6"/>
  <c r="AI13" i="6"/>
  <c r="AJ13" i="6"/>
  <c r="AK13" i="6"/>
  <c r="AG14" i="6"/>
  <c r="AH14" i="6"/>
  <c r="AI14" i="6"/>
  <c r="AJ14" i="6"/>
  <c r="AK14" i="6"/>
  <c r="AG15" i="6"/>
  <c r="AH15" i="6"/>
  <c r="AI15" i="6"/>
  <c r="AJ15" i="6"/>
  <c r="AK15" i="6"/>
  <c r="AG16" i="6"/>
  <c r="AH16" i="6"/>
  <c r="AI16" i="6"/>
  <c r="AJ16" i="6"/>
  <c r="AK16" i="6"/>
  <c r="AL16" i="6"/>
  <c r="AG17" i="6"/>
  <c r="AH17" i="6"/>
  <c r="AI17" i="6"/>
  <c r="AJ17" i="6"/>
  <c r="AK17" i="6"/>
  <c r="AG18" i="6"/>
  <c r="AH18" i="6"/>
  <c r="AI18" i="6"/>
  <c r="AL18" i="6" s="1"/>
  <c r="AJ18" i="6"/>
  <c r="AK18" i="6"/>
  <c r="AG19" i="6"/>
  <c r="AH19" i="6"/>
  <c r="AI19" i="6"/>
  <c r="AJ19" i="6"/>
  <c r="AK19" i="6"/>
  <c r="AG20" i="6"/>
  <c r="AL20" i="6" s="1"/>
  <c r="AH20" i="6"/>
  <c r="AI20" i="6"/>
  <c r="AJ20" i="6"/>
  <c r="AK20" i="6"/>
  <c r="AG21" i="6"/>
  <c r="AH21" i="6"/>
  <c r="AI21" i="6"/>
  <c r="AJ21" i="6"/>
  <c r="AK21" i="6"/>
  <c r="AG22" i="6"/>
  <c r="AH22" i="6"/>
  <c r="AI22" i="6"/>
  <c r="AJ22" i="6"/>
  <c r="AK22" i="6"/>
  <c r="AG23" i="6"/>
  <c r="AH23" i="6"/>
  <c r="AI23" i="6"/>
  <c r="AJ23" i="6"/>
  <c r="AK23" i="6"/>
  <c r="AG24" i="6"/>
  <c r="AH24" i="6"/>
  <c r="AI24" i="6"/>
  <c r="AJ24" i="6"/>
  <c r="AK24" i="6"/>
  <c r="AL24" i="6"/>
  <c r="AG25" i="6"/>
  <c r="AH25" i="6"/>
  <c r="AI25" i="6"/>
  <c r="AJ25" i="6"/>
  <c r="AK25" i="6"/>
  <c r="AG26" i="6"/>
  <c r="AH26" i="6"/>
  <c r="AI26" i="6"/>
  <c r="AL26" i="6" s="1"/>
  <c r="AJ26" i="6"/>
  <c r="AK26" i="6"/>
  <c r="AG27" i="6"/>
  <c r="AH27" i="6"/>
  <c r="AI27" i="6"/>
  <c r="AJ27" i="6"/>
  <c r="AK27" i="6"/>
  <c r="AG28" i="6"/>
  <c r="AH28" i="6"/>
  <c r="AI28" i="6"/>
  <c r="AJ28" i="6"/>
  <c r="AK28" i="6"/>
  <c r="AG29" i="6"/>
  <c r="AH29" i="6"/>
  <c r="AI29" i="6"/>
  <c r="AJ29" i="6"/>
  <c r="AK29" i="6"/>
  <c r="AG30" i="6"/>
  <c r="AH30" i="6"/>
  <c r="AI30" i="6"/>
  <c r="AJ30" i="6"/>
  <c r="AK30" i="6"/>
  <c r="AG31" i="6"/>
  <c r="AH31" i="6"/>
  <c r="AI31" i="6"/>
  <c r="AJ31" i="6"/>
  <c r="AK31" i="6"/>
  <c r="AG32" i="6"/>
  <c r="AH32" i="6"/>
  <c r="AI32" i="6"/>
  <c r="AJ32" i="6"/>
  <c r="AK32" i="6"/>
  <c r="AL32" i="6"/>
  <c r="AG33" i="6"/>
  <c r="AH33" i="6"/>
  <c r="AI33" i="6"/>
  <c r="AJ33" i="6"/>
  <c r="AK33" i="6"/>
  <c r="AG34" i="6"/>
  <c r="AH34" i="6"/>
  <c r="AI34" i="6"/>
  <c r="AL34" i="6" s="1"/>
  <c r="AJ34" i="6"/>
  <c r="AK34" i="6"/>
  <c r="AG35" i="6"/>
  <c r="AH35" i="6"/>
  <c r="AI35" i="6"/>
  <c r="AJ35" i="6"/>
  <c r="AK35" i="6"/>
  <c r="AG36" i="6"/>
  <c r="AL36" i="6" s="1"/>
  <c r="AH36" i="6"/>
  <c r="AI36" i="6"/>
  <c r="AJ36" i="6"/>
  <c r="AK36" i="6"/>
  <c r="AG37" i="6"/>
  <c r="AH37" i="6"/>
  <c r="AI37" i="6"/>
  <c r="AJ37" i="6"/>
  <c r="AK37" i="6"/>
  <c r="AA3" i="6"/>
  <c r="AB3" i="6"/>
  <c r="AC3" i="6"/>
  <c r="AD3" i="6"/>
  <c r="AE3" i="6"/>
  <c r="AF3" i="6" s="1"/>
  <c r="AA4" i="6"/>
  <c r="AB4" i="6"/>
  <c r="AC4" i="6"/>
  <c r="AD4" i="6"/>
  <c r="AE4" i="6"/>
  <c r="AA5" i="6"/>
  <c r="AB5" i="6"/>
  <c r="AC5" i="6"/>
  <c r="AD5" i="6"/>
  <c r="AE5" i="6"/>
  <c r="AA6" i="6"/>
  <c r="AB6" i="6"/>
  <c r="AC6" i="6"/>
  <c r="AD6" i="6"/>
  <c r="AE6" i="6"/>
  <c r="AA7" i="6"/>
  <c r="AB7" i="6"/>
  <c r="AC7" i="6"/>
  <c r="AD7" i="6"/>
  <c r="AE7" i="6"/>
  <c r="AA8" i="6"/>
  <c r="AB8" i="6"/>
  <c r="AC8" i="6"/>
  <c r="AD8" i="6"/>
  <c r="AE8" i="6"/>
  <c r="AA9" i="6"/>
  <c r="AB9" i="6"/>
  <c r="AC9" i="6"/>
  <c r="AD9" i="6"/>
  <c r="AE9" i="6"/>
  <c r="AA10" i="6"/>
  <c r="AB10" i="6"/>
  <c r="AC10" i="6"/>
  <c r="AD10" i="6"/>
  <c r="AE10" i="6"/>
  <c r="AA11" i="6"/>
  <c r="AB11" i="6"/>
  <c r="AC11" i="6"/>
  <c r="AD11" i="6"/>
  <c r="AE11" i="6"/>
  <c r="AA12" i="6"/>
  <c r="AB12" i="6"/>
  <c r="AC12" i="6"/>
  <c r="AD12" i="6"/>
  <c r="AE12" i="6"/>
  <c r="AA13" i="6"/>
  <c r="AB13" i="6"/>
  <c r="AC13" i="6"/>
  <c r="AD13" i="6"/>
  <c r="AE13" i="6"/>
  <c r="AA14" i="6"/>
  <c r="AB14" i="6"/>
  <c r="AC14" i="6"/>
  <c r="AD14" i="6"/>
  <c r="AE14" i="6"/>
  <c r="AA15" i="6"/>
  <c r="AB15" i="6"/>
  <c r="AC15" i="6"/>
  <c r="AD15" i="6"/>
  <c r="AE15" i="6"/>
  <c r="AA16" i="6"/>
  <c r="AB16" i="6"/>
  <c r="AC16" i="6"/>
  <c r="AD16" i="6"/>
  <c r="AE16" i="6"/>
  <c r="AA17" i="6"/>
  <c r="AB17" i="6"/>
  <c r="AC17" i="6"/>
  <c r="AD17" i="6"/>
  <c r="AE17" i="6"/>
  <c r="AA18" i="6"/>
  <c r="AB18" i="6"/>
  <c r="AC18" i="6"/>
  <c r="AD18" i="6"/>
  <c r="AE18" i="6"/>
  <c r="AA19" i="6"/>
  <c r="AB19" i="6"/>
  <c r="AC19" i="6"/>
  <c r="AD19" i="6"/>
  <c r="AE19" i="6"/>
  <c r="AA20" i="6"/>
  <c r="AB20" i="6"/>
  <c r="AC20" i="6"/>
  <c r="AD20" i="6"/>
  <c r="AE20" i="6"/>
  <c r="AA21" i="6"/>
  <c r="AB21" i="6"/>
  <c r="AC21" i="6"/>
  <c r="AD21" i="6"/>
  <c r="AE21" i="6"/>
  <c r="AA22" i="6"/>
  <c r="AB22" i="6"/>
  <c r="AC22" i="6"/>
  <c r="AD22" i="6"/>
  <c r="AE22" i="6"/>
  <c r="AA23" i="6"/>
  <c r="AB23" i="6"/>
  <c r="AC23" i="6"/>
  <c r="AD23" i="6"/>
  <c r="AE23" i="6"/>
  <c r="AA24" i="6"/>
  <c r="AB24" i="6"/>
  <c r="AC24" i="6"/>
  <c r="AD24" i="6"/>
  <c r="AE24" i="6"/>
  <c r="AA25" i="6"/>
  <c r="AB25" i="6"/>
  <c r="AC25" i="6"/>
  <c r="AD25" i="6"/>
  <c r="AE25" i="6"/>
  <c r="AA26" i="6"/>
  <c r="AB26" i="6"/>
  <c r="AC26" i="6"/>
  <c r="AD26" i="6"/>
  <c r="AE26" i="6"/>
  <c r="AA27" i="6"/>
  <c r="AB27" i="6"/>
  <c r="AC27" i="6"/>
  <c r="AD27" i="6"/>
  <c r="AE27" i="6"/>
  <c r="AA28" i="6"/>
  <c r="AB28" i="6"/>
  <c r="AC28" i="6"/>
  <c r="AD28" i="6"/>
  <c r="AE28" i="6"/>
  <c r="AA29" i="6"/>
  <c r="AB29" i="6"/>
  <c r="AC29" i="6"/>
  <c r="AD29" i="6"/>
  <c r="AE29" i="6"/>
  <c r="AA30" i="6"/>
  <c r="AB30" i="6"/>
  <c r="AC30" i="6"/>
  <c r="AD30" i="6"/>
  <c r="AE30" i="6"/>
  <c r="AA31" i="6"/>
  <c r="AB31" i="6"/>
  <c r="AC31" i="6"/>
  <c r="AD31" i="6"/>
  <c r="AE31" i="6"/>
  <c r="AA32" i="6"/>
  <c r="AB32" i="6"/>
  <c r="AC32" i="6"/>
  <c r="AD32" i="6"/>
  <c r="AE32" i="6"/>
  <c r="AA33" i="6"/>
  <c r="AB33" i="6"/>
  <c r="AC33" i="6"/>
  <c r="AD33" i="6"/>
  <c r="AE33" i="6"/>
  <c r="AA34" i="6"/>
  <c r="AB34" i="6"/>
  <c r="AC34" i="6"/>
  <c r="AD34" i="6"/>
  <c r="AE34" i="6"/>
  <c r="AA35" i="6"/>
  <c r="AB35" i="6"/>
  <c r="AC35" i="6"/>
  <c r="AD35" i="6"/>
  <c r="AE35" i="6"/>
  <c r="AA36" i="6"/>
  <c r="AB36" i="6"/>
  <c r="AC36" i="6"/>
  <c r="AD36" i="6"/>
  <c r="AE36" i="6"/>
  <c r="AA37" i="6"/>
  <c r="AB37" i="6"/>
  <c r="AC37" i="6"/>
  <c r="AD37" i="6"/>
  <c r="AE37" i="6"/>
  <c r="AG3" i="4"/>
  <c r="AH3" i="4"/>
  <c r="AI3" i="4"/>
  <c r="AJ3" i="4"/>
  <c r="AK3" i="4"/>
  <c r="AG4" i="4"/>
  <c r="AH4" i="4"/>
  <c r="AI4" i="4"/>
  <c r="AJ4" i="4"/>
  <c r="AK4" i="4"/>
  <c r="AL4" i="4" s="1"/>
  <c r="AG5" i="4"/>
  <c r="AH5" i="4"/>
  <c r="AI5" i="4"/>
  <c r="AJ5" i="4"/>
  <c r="AK5" i="4"/>
  <c r="AG6" i="4"/>
  <c r="AH6" i="4"/>
  <c r="AI6" i="4"/>
  <c r="AJ6" i="4"/>
  <c r="AK6" i="4"/>
  <c r="AG7" i="4"/>
  <c r="AH7" i="4"/>
  <c r="AI7" i="4"/>
  <c r="AJ7" i="4"/>
  <c r="AK7" i="4"/>
  <c r="AG8" i="4"/>
  <c r="AH8" i="4"/>
  <c r="AI8" i="4"/>
  <c r="AJ8" i="4"/>
  <c r="AK8" i="4"/>
  <c r="AG9" i="4"/>
  <c r="AH9" i="4"/>
  <c r="AI9" i="4"/>
  <c r="AJ9" i="4"/>
  <c r="AK9" i="4"/>
  <c r="AL9" i="4"/>
  <c r="AG10" i="4"/>
  <c r="AH10" i="4"/>
  <c r="AI10" i="4"/>
  <c r="AJ10" i="4"/>
  <c r="AK10" i="4"/>
  <c r="AG11" i="4"/>
  <c r="AH11" i="4"/>
  <c r="AI11" i="4"/>
  <c r="AL11" i="4" s="1"/>
  <c r="AJ11" i="4"/>
  <c r="AK11" i="4"/>
  <c r="AG12" i="4"/>
  <c r="AH12" i="4"/>
  <c r="AI12" i="4"/>
  <c r="AJ12" i="4"/>
  <c r="AK12" i="4"/>
  <c r="AL12" i="4" s="1"/>
  <c r="AG13" i="4"/>
  <c r="AH13" i="4"/>
  <c r="AI13" i="4"/>
  <c r="AJ13" i="4"/>
  <c r="AK13" i="4"/>
  <c r="AG14" i="4"/>
  <c r="AH14" i="4"/>
  <c r="AI14" i="4"/>
  <c r="AJ14" i="4"/>
  <c r="AK14" i="4"/>
  <c r="AG15" i="4"/>
  <c r="AH15" i="4"/>
  <c r="AI15" i="4"/>
  <c r="AJ15" i="4"/>
  <c r="AK15" i="4"/>
  <c r="AL15" i="4"/>
  <c r="AG16" i="4"/>
  <c r="AH16" i="4"/>
  <c r="AI16" i="4"/>
  <c r="AJ16" i="4"/>
  <c r="AK16" i="4"/>
  <c r="AG17" i="4"/>
  <c r="AH17" i="4"/>
  <c r="AI17" i="4"/>
  <c r="AJ17" i="4"/>
  <c r="AK17" i="4"/>
  <c r="AG18" i="4"/>
  <c r="AH18" i="4"/>
  <c r="AI18" i="4"/>
  <c r="AJ18" i="4"/>
  <c r="AK18" i="4"/>
  <c r="AL18" i="4" s="1"/>
  <c r="AG19" i="4"/>
  <c r="AH19" i="4"/>
  <c r="AI19" i="4"/>
  <c r="AJ19" i="4"/>
  <c r="AK19" i="4"/>
  <c r="AG20" i="4"/>
  <c r="AH20" i="4"/>
  <c r="AI20" i="4"/>
  <c r="AJ20" i="4"/>
  <c r="AK20" i="4"/>
  <c r="AG21" i="4"/>
  <c r="AH21" i="4"/>
  <c r="AI21" i="4"/>
  <c r="AJ21" i="4"/>
  <c r="AK21" i="4"/>
  <c r="AL21" i="4"/>
  <c r="AG22" i="4"/>
  <c r="AH22" i="4"/>
  <c r="AI22" i="4"/>
  <c r="AJ22" i="4"/>
  <c r="AK22" i="4"/>
  <c r="AG23" i="4"/>
  <c r="AH23" i="4"/>
  <c r="AI23" i="4"/>
  <c r="AL23" i="4" s="1"/>
  <c r="AJ23" i="4"/>
  <c r="AK23" i="4"/>
  <c r="AG24" i="4"/>
  <c r="AH24" i="4"/>
  <c r="AI24" i="4"/>
  <c r="AJ24" i="4"/>
  <c r="AK24" i="4"/>
  <c r="AL24" i="4" s="1"/>
  <c r="AG25" i="4"/>
  <c r="AH25" i="4"/>
  <c r="AI25" i="4"/>
  <c r="AJ25" i="4"/>
  <c r="AK25" i="4"/>
  <c r="AG26" i="4"/>
  <c r="AH26" i="4"/>
  <c r="AI26" i="4"/>
  <c r="AJ26" i="4"/>
  <c r="AK26" i="4"/>
  <c r="AG27" i="4"/>
  <c r="AH27" i="4"/>
  <c r="AI27" i="4"/>
  <c r="AJ27" i="4"/>
  <c r="AK27" i="4"/>
  <c r="AG28" i="4"/>
  <c r="AH28" i="4"/>
  <c r="AI28" i="4"/>
  <c r="AJ28" i="4"/>
  <c r="AK28" i="4"/>
  <c r="AG29" i="4"/>
  <c r="AH29" i="4"/>
  <c r="AI29" i="4"/>
  <c r="AJ29" i="4"/>
  <c r="AK29" i="4"/>
  <c r="AL29" i="4"/>
  <c r="AG30" i="4"/>
  <c r="AH30" i="4"/>
  <c r="AI30" i="4"/>
  <c r="AJ30" i="4"/>
  <c r="AK30" i="4"/>
  <c r="AG31" i="4"/>
  <c r="AH31" i="4"/>
  <c r="AI31" i="4"/>
  <c r="AL31" i="4" s="1"/>
  <c r="AJ31" i="4"/>
  <c r="AK31" i="4"/>
  <c r="AG32" i="4"/>
  <c r="AH32" i="4"/>
  <c r="AI32" i="4"/>
  <c r="AJ32" i="4"/>
  <c r="AK32" i="4"/>
  <c r="AG33" i="4"/>
  <c r="AH33" i="4"/>
  <c r="AI33" i="4"/>
  <c r="AL33" i="4" s="1"/>
  <c r="AJ33" i="4"/>
  <c r="AK33" i="4"/>
  <c r="AG34" i="4"/>
  <c r="AH34" i="4"/>
  <c r="AI34" i="4"/>
  <c r="AJ34" i="4"/>
  <c r="AK34" i="4"/>
  <c r="AG35" i="4"/>
  <c r="AH35" i="4"/>
  <c r="AI35" i="4"/>
  <c r="AJ35" i="4"/>
  <c r="AK35" i="4"/>
  <c r="AG36" i="4"/>
  <c r="AH36" i="4"/>
  <c r="AI36" i="4"/>
  <c r="AJ36" i="4"/>
  <c r="AK36" i="4"/>
  <c r="AG37" i="4"/>
  <c r="AH37" i="4"/>
  <c r="AI37" i="4"/>
  <c r="AJ37" i="4"/>
  <c r="AL37" i="4" s="1"/>
  <c r="AK37" i="4"/>
  <c r="AA3" i="4"/>
  <c r="AB3" i="4"/>
  <c r="AC3" i="4"/>
  <c r="AD3" i="4"/>
  <c r="AE3" i="4"/>
  <c r="AA4" i="4"/>
  <c r="AB4" i="4"/>
  <c r="AC4" i="4"/>
  <c r="AD4" i="4"/>
  <c r="AE4" i="4"/>
  <c r="AF4" i="4" s="1"/>
  <c r="AA5" i="4"/>
  <c r="AB5" i="4"/>
  <c r="AC5" i="4"/>
  <c r="AD5" i="4"/>
  <c r="AE5" i="4"/>
  <c r="AA6" i="4"/>
  <c r="AB6" i="4"/>
  <c r="AC6" i="4"/>
  <c r="AD6" i="4"/>
  <c r="AE6" i="4"/>
  <c r="AA7" i="4"/>
  <c r="AB7" i="4"/>
  <c r="AC7" i="4"/>
  <c r="AD7" i="4"/>
  <c r="AE7" i="4"/>
  <c r="AA8" i="4"/>
  <c r="AB8" i="4"/>
  <c r="AC8" i="4"/>
  <c r="AD8" i="4"/>
  <c r="AE8" i="4"/>
  <c r="AA9" i="4"/>
  <c r="AB9" i="4"/>
  <c r="AC9" i="4"/>
  <c r="AD9" i="4"/>
  <c r="AE9" i="4"/>
  <c r="AA10" i="4"/>
  <c r="AB10" i="4"/>
  <c r="AC10" i="4"/>
  <c r="AD10" i="4"/>
  <c r="AE10" i="4"/>
  <c r="AA11" i="4"/>
  <c r="AB11" i="4"/>
  <c r="AC11" i="4"/>
  <c r="AD11" i="4"/>
  <c r="AE11" i="4"/>
  <c r="AA12" i="4"/>
  <c r="AB12" i="4"/>
  <c r="AC12" i="4"/>
  <c r="AD12" i="4"/>
  <c r="AE12" i="4"/>
  <c r="AA13" i="4"/>
  <c r="AB13" i="4"/>
  <c r="AC13" i="4"/>
  <c r="AD13" i="4"/>
  <c r="AE13" i="4"/>
  <c r="AA14" i="4"/>
  <c r="AB14" i="4"/>
  <c r="AC14" i="4"/>
  <c r="AD14" i="4"/>
  <c r="AE14" i="4"/>
  <c r="AA15" i="4"/>
  <c r="AB15" i="4"/>
  <c r="AC15" i="4"/>
  <c r="AD15" i="4"/>
  <c r="AE15" i="4"/>
  <c r="AA16" i="4"/>
  <c r="AB16" i="4"/>
  <c r="AC16" i="4"/>
  <c r="AD16" i="4"/>
  <c r="AE16" i="4"/>
  <c r="AA17" i="4"/>
  <c r="AB17" i="4"/>
  <c r="AC17" i="4"/>
  <c r="AD17" i="4"/>
  <c r="AE17" i="4"/>
  <c r="AA18" i="4"/>
  <c r="AB18" i="4"/>
  <c r="AC18" i="4"/>
  <c r="AD18" i="4"/>
  <c r="AE18" i="4"/>
  <c r="AA19" i="4"/>
  <c r="AB19" i="4"/>
  <c r="AC19" i="4"/>
  <c r="AD19" i="4"/>
  <c r="AE19" i="4"/>
  <c r="AA20" i="4"/>
  <c r="AB20" i="4"/>
  <c r="AC20" i="4"/>
  <c r="AD20" i="4"/>
  <c r="AE20" i="4"/>
  <c r="AA21" i="4"/>
  <c r="AB21" i="4"/>
  <c r="AC21" i="4"/>
  <c r="AD21" i="4"/>
  <c r="AE21" i="4"/>
  <c r="AA22" i="4"/>
  <c r="AB22" i="4"/>
  <c r="AC22" i="4"/>
  <c r="AD22" i="4"/>
  <c r="AE22" i="4"/>
  <c r="AA23" i="4"/>
  <c r="AB23" i="4"/>
  <c r="AC23" i="4"/>
  <c r="AD23" i="4"/>
  <c r="AE23" i="4"/>
  <c r="AA24" i="4"/>
  <c r="AB24" i="4"/>
  <c r="AC24" i="4"/>
  <c r="AD24" i="4"/>
  <c r="AE24" i="4"/>
  <c r="AA25" i="4"/>
  <c r="AB25" i="4"/>
  <c r="AC25" i="4"/>
  <c r="AD25" i="4"/>
  <c r="AE25" i="4"/>
  <c r="AA26" i="4"/>
  <c r="AB26" i="4"/>
  <c r="AC26" i="4"/>
  <c r="AD26" i="4"/>
  <c r="AE26" i="4"/>
  <c r="AA27" i="4"/>
  <c r="AB27" i="4"/>
  <c r="AC27" i="4"/>
  <c r="AD27" i="4"/>
  <c r="AE27" i="4"/>
  <c r="AA28" i="4"/>
  <c r="AB28" i="4"/>
  <c r="AC28" i="4"/>
  <c r="AD28" i="4"/>
  <c r="AE28" i="4"/>
  <c r="AA29" i="4"/>
  <c r="AB29" i="4"/>
  <c r="AC29" i="4"/>
  <c r="AD29" i="4"/>
  <c r="AE29" i="4"/>
  <c r="AA30" i="4"/>
  <c r="AB30" i="4"/>
  <c r="AC30" i="4"/>
  <c r="AD30" i="4"/>
  <c r="AE30" i="4"/>
  <c r="AA31" i="4"/>
  <c r="AB31" i="4"/>
  <c r="AC31" i="4"/>
  <c r="AD31" i="4"/>
  <c r="AE31" i="4"/>
  <c r="AA32" i="4"/>
  <c r="AB32" i="4"/>
  <c r="AC32" i="4"/>
  <c r="AD32" i="4"/>
  <c r="AE32" i="4"/>
  <c r="AA33" i="4"/>
  <c r="AB33" i="4"/>
  <c r="AC33" i="4"/>
  <c r="AD33" i="4"/>
  <c r="AE33" i="4"/>
  <c r="AA34" i="4"/>
  <c r="AB34" i="4"/>
  <c r="AC34" i="4"/>
  <c r="AD34" i="4"/>
  <c r="AE34" i="4"/>
  <c r="AA35" i="4"/>
  <c r="AB35" i="4"/>
  <c r="AC35" i="4"/>
  <c r="AD35" i="4"/>
  <c r="AE35" i="4"/>
  <c r="AA36" i="4"/>
  <c r="AB36" i="4"/>
  <c r="AC36" i="4"/>
  <c r="AD36" i="4"/>
  <c r="AE36" i="4"/>
  <c r="AA37" i="4"/>
  <c r="AB37" i="4"/>
  <c r="AC37" i="4"/>
  <c r="AD37" i="4"/>
  <c r="AE37" i="4"/>
  <c r="AW3" i="3"/>
  <c r="AX3" i="3"/>
  <c r="AY3" i="3"/>
  <c r="AZ3" i="3"/>
  <c r="BA3" i="3"/>
  <c r="AW4" i="3"/>
  <c r="AX4" i="3"/>
  <c r="AY4" i="3"/>
  <c r="AZ4" i="3"/>
  <c r="BA4" i="3"/>
  <c r="BB4" i="3"/>
  <c r="AW5" i="3"/>
  <c r="AX5" i="3"/>
  <c r="AY5" i="3"/>
  <c r="AZ5" i="3"/>
  <c r="BA5" i="3"/>
  <c r="AW6" i="3"/>
  <c r="AX6" i="3"/>
  <c r="AY6" i="3"/>
  <c r="BB6" i="3" s="1"/>
  <c r="AZ6" i="3"/>
  <c r="BA6" i="3"/>
  <c r="AW7" i="3"/>
  <c r="AX7" i="3"/>
  <c r="AY7" i="3"/>
  <c r="AZ7" i="3"/>
  <c r="BA7" i="3"/>
  <c r="BB7" i="3" s="1"/>
  <c r="AW8" i="3"/>
  <c r="AX8" i="3"/>
  <c r="AY8" i="3"/>
  <c r="AZ8" i="3"/>
  <c r="BA8" i="3"/>
  <c r="AW9" i="3"/>
  <c r="AX9" i="3"/>
  <c r="AY9" i="3"/>
  <c r="AZ9" i="3"/>
  <c r="BA9" i="3"/>
  <c r="AW10" i="3"/>
  <c r="AX10" i="3"/>
  <c r="AY10" i="3"/>
  <c r="AZ10" i="3"/>
  <c r="BA10" i="3"/>
  <c r="AW11" i="3"/>
  <c r="AX11" i="3"/>
  <c r="AY11" i="3"/>
  <c r="AZ11" i="3"/>
  <c r="BA11" i="3"/>
  <c r="AW12" i="3"/>
  <c r="AX12" i="3"/>
  <c r="AY12" i="3"/>
  <c r="AZ12" i="3"/>
  <c r="BA12" i="3"/>
  <c r="BB12" i="3"/>
  <c r="AW13" i="3"/>
  <c r="AX13" i="3"/>
  <c r="AY13" i="3"/>
  <c r="AZ13" i="3"/>
  <c r="BA13" i="3"/>
  <c r="AW14" i="3"/>
  <c r="AX14" i="3"/>
  <c r="AY14" i="3"/>
  <c r="BB14" i="3" s="1"/>
  <c r="AZ14" i="3"/>
  <c r="BA14" i="3"/>
  <c r="AW15" i="3"/>
  <c r="AX15" i="3"/>
  <c r="AY15" i="3"/>
  <c r="AZ15" i="3"/>
  <c r="BA15" i="3"/>
  <c r="BB15" i="3" s="1"/>
  <c r="AW16" i="3"/>
  <c r="AX16" i="3"/>
  <c r="AY16" i="3"/>
  <c r="AZ16" i="3"/>
  <c r="BA16" i="3"/>
  <c r="AW17" i="3"/>
  <c r="AX17" i="3"/>
  <c r="AY17" i="3"/>
  <c r="AZ17" i="3"/>
  <c r="BA17" i="3"/>
  <c r="AW18" i="3"/>
  <c r="AX18" i="3"/>
  <c r="AY18" i="3"/>
  <c r="AZ18" i="3"/>
  <c r="BA18" i="3"/>
  <c r="AW19" i="3"/>
  <c r="AX19" i="3"/>
  <c r="AY19" i="3"/>
  <c r="AZ19" i="3"/>
  <c r="BA19" i="3"/>
  <c r="AW20" i="3"/>
  <c r="AX20" i="3"/>
  <c r="AY20" i="3"/>
  <c r="AZ20" i="3"/>
  <c r="BA20" i="3"/>
  <c r="BB20" i="3"/>
  <c r="AW21" i="3"/>
  <c r="AX21" i="3"/>
  <c r="AY21" i="3"/>
  <c r="AZ21" i="3"/>
  <c r="BA21" i="3"/>
  <c r="AW22" i="3"/>
  <c r="AX22" i="3"/>
  <c r="AY22" i="3"/>
  <c r="BB22" i="3" s="1"/>
  <c r="AZ22" i="3"/>
  <c r="BA22" i="3"/>
  <c r="AW23" i="3"/>
  <c r="AX23" i="3"/>
  <c r="AY23" i="3"/>
  <c r="AZ23" i="3"/>
  <c r="BA23" i="3"/>
  <c r="AW24" i="3"/>
  <c r="AX24" i="3"/>
  <c r="AY24" i="3"/>
  <c r="BB24" i="3" s="1"/>
  <c r="AZ24" i="3"/>
  <c r="BA24" i="3"/>
  <c r="AW25" i="3"/>
  <c r="AX25" i="3"/>
  <c r="AY25" i="3"/>
  <c r="AZ25" i="3"/>
  <c r="BA25" i="3"/>
  <c r="AW26" i="3"/>
  <c r="AX26" i="3"/>
  <c r="AY26" i="3"/>
  <c r="AZ26" i="3"/>
  <c r="BA26" i="3"/>
  <c r="AW27" i="3"/>
  <c r="AX27" i="3"/>
  <c r="AY27" i="3"/>
  <c r="AZ27" i="3"/>
  <c r="BA27" i="3"/>
  <c r="AW28" i="3"/>
  <c r="AX28" i="3"/>
  <c r="AY28" i="3"/>
  <c r="AZ28" i="3"/>
  <c r="BA28" i="3"/>
  <c r="BB28" i="3"/>
  <c r="AW29" i="3"/>
  <c r="AX29" i="3"/>
  <c r="AY29" i="3"/>
  <c r="AZ29" i="3"/>
  <c r="BA29" i="3"/>
  <c r="AW30" i="3"/>
  <c r="AX30" i="3"/>
  <c r="AY30" i="3"/>
  <c r="BB30" i="3" s="1"/>
  <c r="AZ30" i="3"/>
  <c r="BA30" i="3"/>
  <c r="AW31" i="3"/>
  <c r="AX31" i="3"/>
  <c r="AY31" i="3"/>
  <c r="AZ31" i="3"/>
  <c r="BA31" i="3"/>
  <c r="AW32" i="3"/>
  <c r="AX32" i="3"/>
  <c r="AY32" i="3"/>
  <c r="BB32" i="3" s="1"/>
  <c r="AZ32" i="3"/>
  <c r="BA32" i="3"/>
  <c r="AW33" i="3"/>
  <c r="AX33" i="3"/>
  <c r="AY33" i="3"/>
  <c r="AZ33" i="3"/>
  <c r="BA33" i="3"/>
  <c r="AW34" i="3"/>
  <c r="AX34" i="3"/>
  <c r="AY34" i="3"/>
  <c r="AZ34" i="3"/>
  <c r="BA34" i="3"/>
  <c r="AW35" i="3"/>
  <c r="AX35" i="3"/>
  <c r="AY35" i="3"/>
  <c r="AZ35" i="3"/>
  <c r="BA35" i="3"/>
  <c r="AW36" i="3"/>
  <c r="AX36" i="3"/>
  <c r="BB36" i="3" s="1"/>
  <c r="AY36" i="3"/>
  <c r="AZ36" i="3"/>
  <c r="BA36" i="3"/>
  <c r="AW37" i="3"/>
  <c r="AX37" i="3"/>
  <c r="AY37" i="3"/>
  <c r="AZ37" i="3"/>
  <c r="BA37" i="3"/>
  <c r="AQ3" i="3"/>
  <c r="AR3" i="3"/>
  <c r="AS3" i="3"/>
  <c r="AT3" i="3"/>
  <c r="AU3" i="3"/>
  <c r="AQ4" i="3"/>
  <c r="AR4" i="3"/>
  <c r="AS4" i="3"/>
  <c r="AT4" i="3"/>
  <c r="AU4" i="3"/>
  <c r="AQ5" i="3"/>
  <c r="AR5" i="3"/>
  <c r="AS5" i="3"/>
  <c r="AT5" i="3"/>
  <c r="AU5" i="3"/>
  <c r="AQ6" i="3"/>
  <c r="AR6" i="3"/>
  <c r="AS6" i="3"/>
  <c r="AT6" i="3"/>
  <c r="AU6" i="3"/>
  <c r="AQ7" i="3"/>
  <c r="AR7" i="3"/>
  <c r="AS7" i="3"/>
  <c r="AT7" i="3"/>
  <c r="AU7" i="3"/>
  <c r="AQ8" i="3"/>
  <c r="AR8" i="3"/>
  <c r="AS8" i="3"/>
  <c r="AT8" i="3"/>
  <c r="AU8" i="3"/>
  <c r="AQ9" i="3"/>
  <c r="AR9" i="3"/>
  <c r="AS9" i="3"/>
  <c r="AT9" i="3"/>
  <c r="AU9" i="3"/>
  <c r="AQ10" i="3"/>
  <c r="AR10" i="3"/>
  <c r="AS10" i="3"/>
  <c r="AT10" i="3"/>
  <c r="AU10" i="3"/>
  <c r="AQ11" i="3"/>
  <c r="AR11" i="3"/>
  <c r="AS11" i="3"/>
  <c r="AT11" i="3"/>
  <c r="AU11" i="3"/>
  <c r="AQ12" i="3"/>
  <c r="AR12" i="3"/>
  <c r="AS12" i="3"/>
  <c r="AT12" i="3"/>
  <c r="AU12" i="3"/>
  <c r="AQ13" i="3"/>
  <c r="AR13" i="3"/>
  <c r="AS13" i="3"/>
  <c r="AT13" i="3"/>
  <c r="AU13" i="3"/>
  <c r="AQ14" i="3"/>
  <c r="AR14" i="3"/>
  <c r="AS14" i="3"/>
  <c r="AT14" i="3"/>
  <c r="AU14" i="3"/>
  <c r="AQ15" i="3"/>
  <c r="AR15" i="3"/>
  <c r="AS15" i="3"/>
  <c r="AT15" i="3"/>
  <c r="AU15" i="3"/>
  <c r="AQ16" i="3"/>
  <c r="AR16" i="3"/>
  <c r="AS16" i="3"/>
  <c r="AT16" i="3"/>
  <c r="AU16" i="3"/>
  <c r="AQ17" i="3"/>
  <c r="AR17" i="3"/>
  <c r="AS17" i="3"/>
  <c r="AT17" i="3"/>
  <c r="AU17" i="3"/>
  <c r="AQ18" i="3"/>
  <c r="AR18" i="3"/>
  <c r="AS18" i="3"/>
  <c r="AT18" i="3"/>
  <c r="AU18" i="3"/>
  <c r="AQ19" i="3"/>
  <c r="AR19" i="3"/>
  <c r="AS19" i="3"/>
  <c r="AT19" i="3"/>
  <c r="AU19" i="3"/>
  <c r="AQ20" i="3"/>
  <c r="AR20" i="3"/>
  <c r="AS20" i="3"/>
  <c r="AT20" i="3"/>
  <c r="AU20" i="3"/>
  <c r="AQ21" i="3"/>
  <c r="AR21" i="3"/>
  <c r="AS21" i="3"/>
  <c r="AT21" i="3"/>
  <c r="AU21" i="3"/>
  <c r="AQ22" i="3"/>
  <c r="AR22" i="3"/>
  <c r="AS22" i="3"/>
  <c r="AT22" i="3"/>
  <c r="AU22" i="3"/>
  <c r="AQ23" i="3"/>
  <c r="AR23" i="3"/>
  <c r="AS23" i="3"/>
  <c r="AT23" i="3"/>
  <c r="AU23" i="3"/>
  <c r="AQ24" i="3"/>
  <c r="AR24" i="3"/>
  <c r="AS24" i="3"/>
  <c r="AT24" i="3"/>
  <c r="AU24" i="3"/>
  <c r="AQ25" i="3"/>
  <c r="AR25" i="3"/>
  <c r="AS25" i="3"/>
  <c r="AT25" i="3"/>
  <c r="AU25" i="3"/>
  <c r="AQ26" i="3"/>
  <c r="AR26" i="3"/>
  <c r="AS26" i="3"/>
  <c r="AT26" i="3"/>
  <c r="AU26" i="3"/>
  <c r="AQ27" i="3"/>
  <c r="AR27" i="3"/>
  <c r="AS27" i="3"/>
  <c r="AT27" i="3"/>
  <c r="AU27" i="3"/>
  <c r="AQ28" i="3"/>
  <c r="AR28" i="3"/>
  <c r="AS28" i="3"/>
  <c r="AT28" i="3"/>
  <c r="AU28" i="3"/>
  <c r="AQ29" i="3"/>
  <c r="AR29" i="3"/>
  <c r="AS29" i="3"/>
  <c r="AT29" i="3"/>
  <c r="AU29" i="3"/>
  <c r="AQ30" i="3"/>
  <c r="AR30" i="3"/>
  <c r="AS30" i="3"/>
  <c r="AT30" i="3"/>
  <c r="AU30" i="3"/>
  <c r="AQ31" i="3"/>
  <c r="AR31" i="3"/>
  <c r="AS31" i="3"/>
  <c r="AT31" i="3"/>
  <c r="AU31" i="3"/>
  <c r="AQ32" i="3"/>
  <c r="AR32" i="3"/>
  <c r="AS32" i="3"/>
  <c r="AT32" i="3"/>
  <c r="AU32" i="3"/>
  <c r="AQ33" i="3"/>
  <c r="AR33" i="3"/>
  <c r="AS33" i="3"/>
  <c r="AT33" i="3"/>
  <c r="AU33" i="3"/>
  <c r="AQ34" i="3"/>
  <c r="AR34" i="3"/>
  <c r="AS34" i="3"/>
  <c r="AT34" i="3"/>
  <c r="AU34" i="3"/>
  <c r="AQ35" i="3"/>
  <c r="AR35" i="3"/>
  <c r="AS35" i="3"/>
  <c r="AT35" i="3"/>
  <c r="AU35" i="3"/>
  <c r="AQ36" i="3"/>
  <c r="AR36" i="3"/>
  <c r="AS36" i="3"/>
  <c r="AT36" i="3"/>
  <c r="AU36" i="3"/>
  <c r="AQ37" i="3"/>
  <c r="AR37" i="3"/>
  <c r="AS37" i="3"/>
  <c r="AT37" i="3"/>
  <c r="AU37" i="3"/>
  <c r="AQ3" i="2"/>
  <c r="AR3" i="2"/>
  <c r="AS3" i="2"/>
  <c r="AT3" i="2"/>
  <c r="AU3" i="2"/>
  <c r="AQ4" i="2"/>
  <c r="AR4" i="2"/>
  <c r="AS4" i="2"/>
  <c r="AV4" i="2" s="1"/>
  <c r="AT4" i="2"/>
  <c r="AU4" i="2"/>
  <c r="AQ5" i="2"/>
  <c r="AR5" i="2"/>
  <c r="AS5" i="2"/>
  <c r="AT5" i="2"/>
  <c r="AU5" i="2"/>
  <c r="AV5" i="2" s="1"/>
  <c r="AQ6" i="2"/>
  <c r="AR6" i="2"/>
  <c r="AS6" i="2"/>
  <c r="AT6" i="2"/>
  <c r="AU6" i="2"/>
  <c r="AQ7" i="2"/>
  <c r="AR7" i="2"/>
  <c r="AS7" i="2"/>
  <c r="AT7" i="2"/>
  <c r="AU7" i="2"/>
  <c r="AQ8" i="2"/>
  <c r="AR8" i="2"/>
  <c r="AS8" i="2"/>
  <c r="AT8" i="2"/>
  <c r="AU8" i="2"/>
  <c r="AQ9" i="2"/>
  <c r="AR9" i="2"/>
  <c r="AS9" i="2"/>
  <c r="AT9" i="2"/>
  <c r="AU9" i="2"/>
  <c r="AV9" i="2" s="1"/>
  <c r="AQ10" i="2"/>
  <c r="AR10" i="2"/>
  <c r="AS10" i="2"/>
  <c r="AT10" i="2"/>
  <c r="AU10" i="2"/>
  <c r="AQ11" i="2"/>
  <c r="AR11" i="2"/>
  <c r="AS11" i="2"/>
  <c r="AT11" i="2"/>
  <c r="AU11" i="2"/>
  <c r="AQ12" i="2"/>
  <c r="AR12" i="2"/>
  <c r="AS12" i="2"/>
  <c r="AT12" i="2"/>
  <c r="AU12" i="2"/>
  <c r="AQ13" i="2"/>
  <c r="AR13" i="2"/>
  <c r="AS13" i="2"/>
  <c r="AV13" i="2" s="1"/>
  <c r="AT13" i="2"/>
  <c r="AU13" i="2"/>
  <c r="AQ14" i="2"/>
  <c r="AR14" i="2"/>
  <c r="AS14" i="2"/>
  <c r="AT14" i="2"/>
  <c r="AU14" i="2"/>
  <c r="AV14" i="2"/>
  <c r="AQ15" i="2"/>
  <c r="AR15" i="2"/>
  <c r="AS15" i="2"/>
  <c r="AT15" i="2"/>
  <c r="AU15" i="2"/>
  <c r="AQ16" i="2"/>
  <c r="AR16" i="2"/>
  <c r="AS16" i="2"/>
  <c r="AV16" i="2" s="1"/>
  <c r="AT16" i="2"/>
  <c r="AU16" i="2"/>
  <c r="AQ17" i="2"/>
  <c r="AR17" i="2"/>
  <c r="AS17" i="2"/>
  <c r="AT17" i="2"/>
  <c r="AU17" i="2"/>
  <c r="AQ18" i="2"/>
  <c r="AR18" i="2"/>
  <c r="AS18" i="2"/>
  <c r="AT18" i="2"/>
  <c r="AU18" i="2"/>
  <c r="AQ19" i="2"/>
  <c r="AR19" i="2"/>
  <c r="AS19" i="2"/>
  <c r="AT19" i="2"/>
  <c r="AU19" i="2"/>
  <c r="AQ20" i="2"/>
  <c r="AV20" i="2" s="1"/>
  <c r="AR20" i="2"/>
  <c r="AS20" i="2"/>
  <c r="AT20" i="2"/>
  <c r="AU20" i="2"/>
  <c r="AQ21" i="2"/>
  <c r="AR21" i="2"/>
  <c r="AS21" i="2"/>
  <c r="AT21" i="2"/>
  <c r="AU21" i="2"/>
  <c r="AQ22" i="2"/>
  <c r="AR22" i="2"/>
  <c r="AS22" i="2"/>
  <c r="AT22" i="2"/>
  <c r="AU22" i="2"/>
  <c r="AV22" i="2"/>
  <c r="AQ23" i="2"/>
  <c r="AR23" i="2"/>
  <c r="AS23" i="2"/>
  <c r="AT23" i="2"/>
  <c r="AU23" i="2"/>
  <c r="AQ24" i="2"/>
  <c r="AR24" i="2"/>
  <c r="AS24" i="2"/>
  <c r="AV24" i="2" s="1"/>
  <c r="AT24" i="2"/>
  <c r="AU24" i="2"/>
  <c r="AQ25" i="2"/>
  <c r="AR25" i="2"/>
  <c r="AS25" i="2"/>
  <c r="AT25" i="2"/>
  <c r="AU25" i="2"/>
  <c r="AQ26" i="2"/>
  <c r="AR26" i="2"/>
  <c r="AS26" i="2"/>
  <c r="AV26" i="2" s="1"/>
  <c r="AT26" i="2"/>
  <c r="AU26" i="2"/>
  <c r="AQ27" i="2"/>
  <c r="AR27" i="2"/>
  <c r="AS27" i="2"/>
  <c r="AT27" i="2"/>
  <c r="AU27" i="2"/>
  <c r="AQ28" i="2"/>
  <c r="AR28" i="2"/>
  <c r="AS28" i="2"/>
  <c r="AT28" i="2"/>
  <c r="AU28" i="2"/>
  <c r="AQ29" i="2"/>
  <c r="AR29" i="2"/>
  <c r="AS29" i="2"/>
  <c r="AT29" i="2"/>
  <c r="AU29" i="2"/>
  <c r="AQ30" i="2"/>
  <c r="AR30" i="2"/>
  <c r="AS30" i="2"/>
  <c r="AT30" i="2"/>
  <c r="AU30" i="2"/>
  <c r="AV30" i="2"/>
  <c r="AQ31" i="2"/>
  <c r="AR31" i="2"/>
  <c r="AS31" i="2"/>
  <c r="AT31" i="2"/>
  <c r="AU31" i="2"/>
  <c r="AQ32" i="2"/>
  <c r="AR32" i="2"/>
  <c r="AS32" i="2"/>
  <c r="AV32" i="2" s="1"/>
  <c r="AT32" i="2"/>
  <c r="AU32" i="2"/>
  <c r="AQ33" i="2"/>
  <c r="AR33" i="2"/>
  <c r="AS33" i="2"/>
  <c r="AT33" i="2"/>
  <c r="AU33" i="2"/>
  <c r="AQ34" i="2"/>
  <c r="AR34" i="2"/>
  <c r="AS34" i="2"/>
  <c r="AV34" i="2" s="1"/>
  <c r="AT34" i="2"/>
  <c r="AU34" i="2"/>
  <c r="AQ35" i="2"/>
  <c r="AR35" i="2"/>
  <c r="AS35" i="2"/>
  <c r="AT35" i="2"/>
  <c r="AU35" i="2"/>
  <c r="AQ36" i="2"/>
  <c r="AR36" i="2"/>
  <c r="AS36" i="2"/>
  <c r="AT36" i="2"/>
  <c r="AU36" i="2"/>
  <c r="AQ37" i="2"/>
  <c r="AR37" i="2"/>
  <c r="AS37" i="2"/>
  <c r="AT37" i="2"/>
  <c r="AU37" i="2"/>
  <c r="AK3" i="2"/>
  <c r="AL3" i="2"/>
  <c r="AM3" i="2"/>
  <c r="AN3" i="2"/>
  <c r="AO3" i="2"/>
  <c r="AP3" i="2"/>
  <c r="AK4" i="2"/>
  <c r="AL4" i="2"/>
  <c r="AM4" i="2"/>
  <c r="AN4" i="2"/>
  <c r="AO4" i="2"/>
  <c r="AK5" i="2"/>
  <c r="AL5" i="2"/>
  <c r="AM5" i="2"/>
  <c r="AN5" i="2"/>
  <c r="AO5" i="2"/>
  <c r="AK6" i="2"/>
  <c r="AL6" i="2"/>
  <c r="AM6" i="2"/>
  <c r="AN6" i="2"/>
  <c r="AO6" i="2"/>
  <c r="AP6" i="2" s="1"/>
  <c r="AK7" i="2"/>
  <c r="AL7" i="2"/>
  <c r="AM7" i="2"/>
  <c r="AN7" i="2"/>
  <c r="AO7" i="2"/>
  <c r="AK8" i="2"/>
  <c r="AL8" i="2"/>
  <c r="AM8" i="2"/>
  <c r="AP8" i="2" s="1"/>
  <c r="AN8" i="2"/>
  <c r="AO8" i="2"/>
  <c r="AK9" i="2"/>
  <c r="AL9" i="2"/>
  <c r="AM9" i="2"/>
  <c r="AN9" i="2"/>
  <c r="AO9" i="2"/>
  <c r="AK10" i="2"/>
  <c r="AL10" i="2"/>
  <c r="AM10" i="2"/>
  <c r="AN10" i="2"/>
  <c r="AO10" i="2"/>
  <c r="AK11" i="2"/>
  <c r="AL11" i="2"/>
  <c r="AM11" i="2"/>
  <c r="AN11" i="2"/>
  <c r="AO11" i="2"/>
  <c r="AK12" i="2"/>
  <c r="AL12" i="2"/>
  <c r="AM12" i="2"/>
  <c r="AN12" i="2"/>
  <c r="AO12" i="2"/>
  <c r="AK13" i="2"/>
  <c r="AL13" i="2"/>
  <c r="AM13" i="2"/>
  <c r="AN13" i="2"/>
  <c r="AO13" i="2"/>
  <c r="AK14" i="2"/>
  <c r="AL14" i="2"/>
  <c r="AM14" i="2"/>
  <c r="AN14" i="2"/>
  <c r="AO14" i="2"/>
  <c r="AK15" i="2"/>
  <c r="AL15" i="2"/>
  <c r="AM15" i="2"/>
  <c r="AN15" i="2"/>
  <c r="AO15" i="2"/>
  <c r="AK16" i="2"/>
  <c r="AL16" i="2"/>
  <c r="AM16" i="2"/>
  <c r="AN16" i="2"/>
  <c r="AO16" i="2"/>
  <c r="AK17" i="2"/>
  <c r="AL17" i="2"/>
  <c r="AM17" i="2"/>
  <c r="AN17" i="2"/>
  <c r="AO17" i="2"/>
  <c r="AK18" i="2"/>
  <c r="AL18" i="2"/>
  <c r="AM18" i="2"/>
  <c r="AN18" i="2"/>
  <c r="AO18" i="2"/>
  <c r="AK19" i="2"/>
  <c r="AL19" i="2"/>
  <c r="AM19" i="2"/>
  <c r="AN19" i="2"/>
  <c r="AO19" i="2"/>
  <c r="AK20" i="2"/>
  <c r="AL20" i="2"/>
  <c r="AM20" i="2"/>
  <c r="AN20" i="2"/>
  <c r="AO20" i="2"/>
  <c r="AK21" i="2"/>
  <c r="AL21" i="2"/>
  <c r="AM21" i="2"/>
  <c r="AN21" i="2"/>
  <c r="AO21" i="2"/>
  <c r="AK22" i="2"/>
  <c r="AL22" i="2"/>
  <c r="AM22" i="2"/>
  <c r="AN22" i="2"/>
  <c r="AO22" i="2"/>
  <c r="AK23" i="2"/>
  <c r="AL23" i="2"/>
  <c r="AM23" i="2"/>
  <c r="AN23" i="2"/>
  <c r="AO23" i="2"/>
  <c r="AK24" i="2"/>
  <c r="AL24" i="2"/>
  <c r="AM24" i="2"/>
  <c r="AN24" i="2"/>
  <c r="AO24" i="2"/>
  <c r="AK25" i="2"/>
  <c r="AL25" i="2"/>
  <c r="AM25" i="2"/>
  <c r="AN25" i="2"/>
  <c r="AO25" i="2"/>
  <c r="AK26" i="2"/>
  <c r="AL26" i="2"/>
  <c r="AM26" i="2"/>
  <c r="AN26" i="2"/>
  <c r="AO26" i="2"/>
  <c r="AK27" i="2"/>
  <c r="AL27" i="2"/>
  <c r="AM27" i="2"/>
  <c r="AN27" i="2"/>
  <c r="AO27" i="2"/>
  <c r="AK28" i="2"/>
  <c r="AL28" i="2"/>
  <c r="AM28" i="2"/>
  <c r="AN28" i="2"/>
  <c r="AO28" i="2"/>
  <c r="AK29" i="2"/>
  <c r="AL29" i="2"/>
  <c r="AM29" i="2"/>
  <c r="AN29" i="2"/>
  <c r="AO29" i="2"/>
  <c r="AK30" i="2"/>
  <c r="AL30" i="2"/>
  <c r="AM30" i="2"/>
  <c r="AN30" i="2"/>
  <c r="AO30" i="2"/>
  <c r="AK31" i="2"/>
  <c r="AL31" i="2"/>
  <c r="AM31" i="2"/>
  <c r="AN31" i="2"/>
  <c r="AO31" i="2"/>
  <c r="AK32" i="2"/>
  <c r="AL32" i="2"/>
  <c r="AM32" i="2"/>
  <c r="AN32" i="2"/>
  <c r="AO32" i="2"/>
  <c r="AK33" i="2"/>
  <c r="AL33" i="2"/>
  <c r="AM33" i="2"/>
  <c r="AN33" i="2"/>
  <c r="AO33" i="2"/>
  <c r="AK34" i="2"/>
  <c r="AL34" i="2"/>
  <c r="AM34" i="2"/>
  <c r="AN34" i="2"/>
  <c r="AO34" i="2"/>
  <c r="AK35" i="2"/>
  <c r="AL35" i="2"/>
  <c r="AM35" i="2"/>
  <c r="AN35" i="2"/>
  <c r="AO35" i="2"/>
  <c r="AK36" i="2"/>
  <c r="AL36" i="2"/>
  <c r="AM36" i="2"/>
  <c r="AN36" i="2"/>
  <c r="AO36" i="2"/>
  <c r="AK37" i="2"/>
  <c r="AL37" i="2"/>
  <c r="AM37" i="2"/>
  <c r="AN37" i="2"/>
  <c r="AO37" i="2"/>
  <c r="AB3" i="1"/>
  <c r="AC3" i="1"/>
  <c r="AD3" i="1"/>
  <c r="AE3" i="1"/>
  <c r="AF3" i="1"/>
  <c r="AB4" i="1"/>
  <c r="AC4" i="1"/>
  <c r="AD4" i="1"/>
  <c r="AE4" i="1"/>
  <c r="AF4" i="1"/>
  <c r="AB5" i="1"/>
  <c r="AG5" i="1" s="1"/>
  <c r="AC5" i="1"/>
  <c r="AD5" i="1"/>
  <c r="AE5" i="1"/>
  <c r="AF5" i="1"/>
  <c r="AB6" i="1"/>
  <c r="AC6" i="1"/>
  <c r="AD6" i="1"/>
  <c r="AE6" i="1"/>
  <c r="AF6" i="1"/>
  <c r="AB7" i="1"/>
  <c r="AC7" i="1"/>
  <c r="AD7" i="1"/>
  <c r="AE7" i="1"/>
  <c r="AF7" i="1"/>
  <c r="AG7" i="1"/>
  <c r="AB8" i="1"/>
  <c r="AC8" i="1"/>
  <c r="AD8" i="1"/>
  <c r="AE8" i="1"/>
  <c r="AF8" i="1"/>
  <c r="AB9" i="1"/>
  <c r="AC9" i="1"/>
  <c r="AD9" i="1"/>
  <c r="AG9" i="1" s="1"/>
  <c r="AE9" i="1"/>
  <c r="AF9" i="1"/>
  <c r="AB10" i="1"/>
  <c r="AC10" i="1"/>
  <c r="AD10" i="1"/>
  <c r="AE10" i="1"/>
  <c r="AF10" i="1"/>
  <c r="AB11" i="1"/>
  <c r="AC11" i="1"/>
  <c r="AD11" i="1"/>
  <c r="AE11" i="1"/>
  <c r="AF11" i="1"/>
  <c r="AB12" i="1"/>
  <c r="AC12" i="1"/>
  <c r="AD12" i="1"/>
  <c r="AE12" i="1"/>
  <c r="AF12" i="1"/>
  <c r="AB13" i="1"/>
  <c r="AC13" i="1"/>
  <c r="AG13" i="1" s="1"/>
  <c r="AD13" i="1"/>
  <c r="AE13" i="1"/>
  <c r="AF13" i="1"/>
  <c r="AB14" i="1"/>
  <c r="AC14" i="1"/>
  <c r="AD14" i="1"/>
  <c r="AE14" i="1"/>
  <c r="AF14" i="1"/>
  <c r="AB15" i="1"/>
  <c r="AC15" i="1"/>
  <c r="AD15" i="1"/>
  <c r="AG15" i="1" s="1"/>
  <c r="AE15" i="1"/>
  <c r="AF15" i="1"/>
  <c r="AB16" i="1"/>
  <c r="AC16" i="1"/>
  <c r="AD16" i="1"/>
  <c r="AE16" i="1"/>
  <c r="AF16" i="1"/>
  <c r="AB17" i="1"/>
  <c r="AC17" i="1"/>
  <c r="AD17" i="1"/>
  <c r="AE17" i="1"/>
  <c r="AF17" i="1"/>
  <c r="AB18" i="1"/>
  <c r="AC18" i="1"/>
  <c r="AD18" i="1"/>
  <c r="AE18" i="1"/>
  <c r="AF18" i="1"/>
  <c r="AB19" i="1"/>
  <c r="AC19" i="1"/>
  <c r="AD19" i="1"/>
  <c r="AE19" i="1"/>
  <c r="AF19" i="1"/>
  <c r="AB20" i="1"/>
  <c r="AC20" i="1"/>
  <c r="AD20" i="1"/>
  <c r="AE20" i="1"/>
  <c r="AF20" i="1"/>
  <c r="AB21" i="1"/>
  <c r="AG21" i="1" s="1"/>
  <c r="AC21" i="1"/>
  <c r="AD21" i="1"/>
  <c r="AE21" i="1"/>
  <c r="AF21" i="1"/>
  <c r="AB22" i="1"/>
  <c r="AC22" i="1"/>
  <c r="AD22" i="1"/>
  <c r="AE22" i="1"/>
  <c r="AF22" i="1"/>
  <c r="AB23" i="1"/>
  <c r="AC23" i="1"/>
  <c r="AD23" i="1"/>
  <c r="AE23" i="1"/>
  <c r="AF23" i="1"/>
  <c r="AG23" i="1"/>
  <c r="AB24" i="1"/>
  <c r="AC24" i="1"/>
  <c r="AD24" i="1"/>
  <c r="AE24" i="1"/>
  <c r="AF24" i="1"/>
  <c r="AB25" i="1"/>
  <c r="AC25" i="1"/>
  <c r="AD25" i="1"/>
  <c r="AG25" i="1" s="1"/>
  <c r="AE25" i="1"/>
  <c r="AF25" i="1"/>
  <c r="AB26" i="1"/>
  <c r="AC26" i="1"/>
  <c r="AD26" i="1"/>
  <c r="AE26" i="1"/>
  <c r="AF26" i="1"/>
  <c r="AB27" i="1"/>
  <c r="AC27" i="1"/>
  <c r="AD27" i="1"/>
  <c r="AE27" i="1"/>
  <c r="AF27" i="1"/>
  <c r="AB28" i="1"/>
  <c r="AC28" i="1"/>
  <c r="AD28" i="1"/>
  <c r="AE28" i="1"/>
  <c r="AF28" i="1"/>
  <c r="AB29" i="1"/>
  <c r="AC29" i="1"/>
  <c r="AG29" i="1" s="1"/>
  <c r="AD29" i="1"/>
  <c r="AE29" i="1"/>
  <c r="AF29" i="1"/>
  <c r="AB30" i="1"/>
  <c r="AC30" i="1"/>
  <c r="AD30" i="1"/>
  <c r="AE30" i="1"/>
  <c r="AF30" i="1"/>
  <c r="AB31" i="1"/>
  <c r="AC31" i="1"/>
  <c r="AD31" i="1"/>
  <c r="AG31" i="1" s="1"/>
  <c r="AE31" i="1"/>
  <c r="AF31" i="1"/>
  <c r="AB32" i="1"/>
  <c r="AC32" i="1"/>
  <c r="AD32" i="1"/>
  <c r="AE32" i="1"/>
  <c r="AF32" i="1"/>
  <c r="AB33" i="1"/>
  <c r="AC33" i="1"/>
  <c r="AD33" i="1"/>
  <c r="AE33" i="1"/>
  <c r="AF33" i="1"/>
  <c r="AB34" i="1"/>
  <c r="AC34" i="1"/>
  <c r="AD34" i="1"/>
  <c r="AE34" i="1"/>
  <c r="AF34" i="1"/>
  <c r="AB35" i="1"/>
  <c r="AC35" i="1"/>
  <c r="AD35" i="1"/>
  <c r="AE35" i="1"/>
  <c r="AF35" i="1"/>
  <c r="AB36" i="1"/>
  <c r="AC36" i="1"/>
  <c r="AD36" i="1"/>
  <c r="AE36" i="1"/>
  <c r="AF36" i="1"/>
  <c r="AB37" i="1"/>
  <c r="AG37" i="1" s="1"/>
  <c r="AC37" i="1"/>
  <c r="AD37" i="1"/>
  <c r="AE37" i="1"/>
  <c r="AF37" i="1"/>
  <c r="V3" i="1"/>
  <c r="W3" i="1"/>
  <c r="X3" i="1"/>
  <c r="Y3" i="1"/>
  <c r="Z3" i="1"/>
  <c r="AA3" i="1"/>
  <c r="V4" i="1"/>
  <c r="W4" i="1"/>
  <c r="X4" i="1"/>
  <c r="Y4" i="1"/>
  <c r="Z4" i="1"/>
  <c r="V5" i="1"/>
  <c r="W5" i="1"/>
  <c r="X5" i="1"/>
  <c r="Y5" i="1"/>
  <c r="Z5" i="1"/>
  <c r="V6" i="1"/>
  <c r="W6" i="1"/>
  <c r="X6" i="1"/>
  <c r="Y6" i="1"/>
  <c r="Z6" i="1"/>
  <c r="V7" i="1"/>
  <c r="W7" i="1"/>
  <c r="X7" i="1"/>
  <c r="Y7" i="1"/>
  <c r="Z7" i="1"/>
  <c r="AA7" i="1" s="1"/>
  <c r="V8" i="1"/>
  <c r="W8" i="1"/>
  <c r="X8" i="1"/>
  <c r="Y8" i="1"/>
  <c r="Z8" i="1"/>
  <c r="V9" i="1"/>
  <c r="W9" i="1"/>
  <c r="X9" i="1"/>
  <c r="Y9" i="1"/>
  <c r="Z9" i="1"/>
  <c r="V10" i="1"/>
  <c r="W10" i="1"/>
  <c r="X10" i="1"/>
  <c r="Y10" i="1"/>
  <c r="Z10" i="1"/>
  <c r="V11" i="1"/>
  <c r="W11" i="1"/>
  <c r="X11" i="1"/>
  <c r="Y11" i="1"/>
  <c r="Z11" i="1"/>
  <c r="V12" i="1"/>
  <c r="W12" i="1"/>
  <c r="X12" i="1"/>
  <c r="Y12" i="1"/>
  <c r="Z12" i="1"/>
  <c r="V13" i="1"/>
  <c r="W13" i="1"/>
  <c r="X13" i="1"/>
  <c r="Y13" i="1"/>
  <c r="Z13" i="1"/>
  <c r="V14" i="1"/>
  <c r="W14" i="1"/>
  <c r="X14" i="1"/>
  <c r="Y14" i="1"/>
  <c r="Z14" i="1"/>
  <c r="V15" i="1"/>
  <c r="W15" i="1"/>
  <c r="X15" i="1"/>
  <c r="Y15" i="1"/>
  <c r="Z15" i="1"/>
  <c r="V16" i="1"/>
  <c r="W16" i="1"/>
  <c r="X16" i="1"/>
  <c r="Y16" i="1"/>
  <c r="Z16" i="1"/>
  <c r="V17" i="1"/>
  <c r="W17" i="1"/>
  <c r="X17" i="1"/>
  <c r="Y17" i="1"/>
  <c r="Z17" i="1"/>
  <c r="V18" i="1"/>
  <c r="W18" i="1"/>
  <c r="X18" i="1"/>
  <c r="Y18" i="1"/>
  <c r="Z18" i="1"/>
  <c r="V19" i="1"/>
  <c r="W19" i="1"/>
  <c r="X19" i="1"/>
  <c r="Y19" i="1"/>
  <c r="Z19" i="1"/>
  <c r="V20" i="1"/>
  <c r="W20" i="1"/>
  <c r="X20" i="1"/>
  <c r="Y20" i="1"/>
  <c r="Z20" i="1"/>
  <c r="V21" i="1"/>
  <c r="W21" i="1"/>
  <c r="X21" i="1"/>
  <c r="Y21" i="1"/>
  <c r="Z21" i="1"/>
  <c r="V22" i="1"/>
  <c r="W22" i="1"/>
  <c r="X22" i="1"/>
  <c r="Y22" i="1"/>
  <c r="Z22" i="1"/>
  <c r="V23" i="1"/>
  <c r="W23" i="1"/>
  <c r="X23" i="1"/>
  <c r="Y23" i="1"/>
  <c r="Z23" i="1"/>
  <c r="V24" i="1"/>
  <c r="W24" i="1"/>
  <c r="X24" i="1"/>
  <c r="Y24" i="1"/>
  <c r="Z24" i="1"/>
  <c r="V25" i="1"/>
  <c r="W25" i="1"/>
  <c r="X25" i="1"/>
  <c r="Y25" i="1"/>
  <c r="Z25" i="1"/>
  <c r="V26" i="1"/>
  <c r="W26" i="1"/>
  <c r="X26" i="1"/>
  <c r="Y26" i="1"/>
  <c r="Z26" i="1"/>
  <c r="V27" i="1"/>
  <c r="W27" i="1"/>
  <c r="X27" i="1"/>
  <c r="Y27" i="1"/>
  <c r="Z27" i="1"/>
  <c r="V28" i="1"/>
  <c r="W28" i="1"/>
  <c r="X28" i="1"/>
  <c r="Y28" i="1"/>
  <c r="Z28" i="1"/>
  <c r="V29" i="1"/>
  <c r="W29" i="1"/>
  <c r="X29" i="1"/>
  <c r="Y29" i="1"/>
  <c r="Z29" i="1"/>
  <c r="V30" i="1"/>
  <c r="W30" i="1"/>
  <c r="X30" i="1"/>
  <c r="Y30" i="1"/>
  <c r="Z30" i="1"/>
  <c r="V31" i="1"/>
  <c r="W31" i="1"/>
  <c r="X31" i="1"/>
  <c r="Y31" i="1"/>
  <c r="Z31" i="1"/>
  <c r="V32" i="1"/>
  <c r="W32" i="1"/>
  <c r="X32" i="1"/>
  <c r="Y32" i="1"/>
  <c r="Z32" i="1"/>
  <c r="V33" i="1"/>
  <c r="W33" i="1"/>
  <c r="X33" i="1"/>
  <c r="Y33" i="1"/>
  <c r="Z33" i="1"/>
  <c r="V34" i="1"/>
  <c r="W34" i="1"/>
  <c r="X34" i="1"/>
  <c r="Y34" i="1"/>
  <c r="Z34" i="1"/>
  <c r="V35" i="1"/>
  <c r="W35" i="1"/>
  <c r="X35" i="1"/>
  <c r="Y35" i="1"/>
  <c r="Z35" i="1"/>
  <c r="V36" i="1"/>
  <c r="W36" i="1"/>
  <c r="X36" i="1"/>
  <c r="Y36" i="1"/>
  <c r="Z36" i="1"/>
  <c r="V37" i="1"/>
  <c r="W37" i="1"/>
  <c r="X37" i="1"/>
  <c r="Y37" i="1"/>
  <c r="Z37" i="1"/>
  <c r="AL2" i="2"/>
  <c r="AR2" i="3"/>
  <c r="AH15" i="1" l="1"/>
  <c r="AH13" i="1"/>
  <c r="AA27" i="1"/>
  <c r="AV29" i="3"/>
  <c r="AV21" i="3"/>
  <c r="AV17" i="3"/>
  <c r="AV9" i="3"/>
  <c r="AV5" i="3"/>
  <c r="AF24" i="4"/>
  <c r="AG35" i="1"/>
  <c r="AG33" i="1"/>
  <c r="AG17" i="1"/>
  <c r="AG3" i="1"/>
  <c r="AH3" i="1" s="1"/>
  <c r="AP30" i="2"/>
  <c r="AW30" i="2" s="1"/>
  <c r="AP22" i="2"/>
  <c r="AP10" i="2"/>
  <c r="AA36" i="1"/>
  <c r="AA32" i="1"/>
  <c r="AA28" i="1"/>
  <c r="AA24" i="1"/>
  <c r="AA20" i="1"/>
  <c r="AA16" i="1"/>
  <c r="AA12" i="1"/>
  <c r="AA8" i="1"/>
  <c r="AA4" i="1"/>
  <c r="AG27" i="1"/>
  <c r="AH27" i="1" s="1"/>
  <c r="AG11" i="1"/>
  <c r="AH9" i="1"/>
  <c r="AH7" i="1"/>
  <c r="AV36" i="2"/>
  <c r="AW34" i="2"/>
  <c r="AV25" i="2"/>
  <c r="AW25" i="2" s="1"/>
  <c r="BB34" i="3"/>
  <c r="BC34" i="3" s="1"/>
  <c r="BB23" i="3"/>
  <c r="BC12" i="3"/>
  <c r="AL36" i="4"/>
  <c r="AM21" i="4"/>
  <c r="AM4" i="4"/>
  <c r="AF35" i="6"/>
  <c r="AF31" i="6"/>
  <c r="AF27" i="6"/>
  <c r="AF23" i="6"/>
  <c r="AF19" i="6"/>
  <c r="AF15" i="6"/>
  <c r="AF11" i="6"/>
  <c r="AF7" i="6"/>
  <c r="AL27" i="6"/>
  <c r="AM27" i="6" s="1"/>
  <c r="AL6" i="6"/>
  <c r="AE37" i="7"/>
  <c r="AE33" i="7"/>
  <c r="AE29" i="7"/>
  <c r="AE25" i="7"/>
  <c r="AE21" i="7"/>
  <c r="AE17" i="7"/>
  <c r="AE13" i="7"/>
  <c r="AE9" i="7"/>
  <c r="AE5" i="7"/>
  <c r="AL5" i="7" s="1"/>
  <c r="AK29" i="7"/>
  <c r="AK18" i="7"/>
  <c r="AL9" i="7"/>
  <c r="AA35" i="1"/>
  <c r="AA31" i="1"/>
  <c r="AH31" i="1" s="1"/>
  <c r="AA15" i="1"/>
  <c r="AA11" i="1"/>
  <c r="AG36" i="1"/>
  <c r="AH36" i="1" s="1"/>
  <c r="AG32" i="1"/>
  <c r="AG26" i="1"/>
  <c r="AV37" i="3"/>
  <c r="AV33" i="3"/>
  <c r="BB26" i="3"/>
  <c r="AF36" i="4"/>
  <c r="AF32" i="4"/>
  <c r="AF28" i="4"/>
  <c r="AF20" i="4"/>
  <c r="AF16" i="4"/>
  <c r="AP34" i="2"/>
  <c r="AP18" i="2"/>
  <c r="AP14" i="2"/>
  <c r="AW14" i="2" s="1"/>
  <c r="AL25" i="4"/>
  <c r="AA23" i="1"/>
  <c r="AH23" i="1" s="1"/>
  <c r="AA19" i="1"/>
  <c r="AG16" i="1"/>
  <c r="AG10" i="1"/>
  <c r="AV28" i="2"/>
  <c r="AW28" i="2" s="1"/>
  <c r="AV25" i="3"/>
  <c r="AV13" i="3"/>
  <c r="AF12" i="4"/>
  <c r="AF8" i="4"/>
  <c r="AM24" i="4"/>
  <c r="AG19" i="1"/>
  <c r="AP26" i="2"/>
  <c r="AW26" i="2" s="1"/>
  <c r="AP4" i="2"/>
  <c r="AW4" i="2" s="1"/>
  <c r="AV18" i="2"/>
  <c r="AW18" i="2" s="1"/>
  <c r="AW9" i="2"/>
  <c r="AW5" i="2"/>
  <c r="BB18" i="3"/>
  <c r="BB16" i="3"/>
  <c r="BC16" i="3" s="1"/>
  <c r="AL27" i="4"/>
  <c r="AA37" i="1"/>
  <c r="AH37" i="1" s="1"/>
  <c r="AA33" i="1"/>
  <c r="AA29" i="1"/>
  <c r="AH29" i="1" s="1"/>
  <c r="AA25" i="1"/>
  <c r="AH25" i="1" s="1"/>
  <c r="AA21" i="1"/>
  <c r="AH21" i="1" s="1"/>
  <c r="AA17" i="1"/>
  <c r="AA13" i="1"/>
  <c r="AA9" i="1"/>
  <c r="AA5" i="1"/>
  <c r="AH5" i="1" s="1"/>
  <c r="AG34" i="1"/>
  <c r="AH34" i="1" s="1"/>
  <c r="AG24" i="1"/>
  <c r="AH24" i="1" s="1"/>
  <c r="AG18" i="1"/>
  <c r="AG8" i="1"/>
  <c r="AH8" i="1" s="1"/>
  <c r="AP37" i="2"/>
  <c r="AP33" i="2"/>
  <c r="AP29" i="2"/>
  <c r="AV33" i="2"/>
  <c r="AW33" i="2" s="1"/>
  <c r="AW24" i="2"/>
  <c r="AW22" i="2"/>
  <c r="AV12" i="2"/>
  <c r="AV10" i="2"/>
  <c r="AW10" i="2" s="1"/>
  <c r="BB31" i="3"/>
  <c r="BC20" i="3"/>
  <c r="BB10" i="3"/>
  <c r="BB8" i="3"/>
  <c r="AP25" i="2"/>
  <c r="AP21" i="2"/>
  <c r="AP17" i="2"/>
  <c r="AP13" i="2"/>
  <c r="AW13" i="2" s="1"/>
  <c r="AP9" i="2"/>
  <c r="AP5" i="2"/>
  <c r="AV35" i="2"/>
  <c r="AW35" i="2" s="1"/>
  <c r="AV27" i="2"/>
  <c r="AV19" i="2"/>
  <c r="AV11" i="2"/>
  <c r="AV8" i="2"/>
  <c r="AW8" i="2" s="1"/>
  <c r="AV36" i="3"/>
  <c r="BC36" i="3" s="1"/>
  <c r="AV32" i="3"/>
  <c r="BC32" i="3" s="1"/>
  <c r="AV28" i="3"/>
  <c r="BC28" i="3" s="1"/>
  <c r="AV24" i="3"/>
  <c r="BC24" i="3" s="1"/>
  <c r="AV20" i="3"/>
  <c r="AV16" i="3"/>
  <c r="AV12" i="3"/>
  <c r="AV8" i="3"/>
  <c r="AV4" i="3"/>
  <c r="BC4" i="3" s="1"/>
  <c r="BB33" i="3"/>
  <c r="BB25" i="3"/>
  <c r="BB17" i="3"/>
  <c r="BC17" i="3" s="1"/>
  <c r="BB9" i="3"/>
  <c r="BC9" i="3" s="1"/>
  <c r="AF35" i="4"/>
  <c r="AF31" i="4"/>
  <c r="AM31" i="4" s="1"/>
  <c r="AF27" i="4"/>
  <c r="AF23" i="4"/>
  <c r="AM23" i="4" s="1"/>
  <c r="AF19" i="4"/>
  <c r="AL35" i="4"/>
  <c r="AM35" i="4" s="1"/>
  <c r="AM29" i="4"/>
  <c r="AL26" i="4"/>
  <c r="AL7" i="4"/>
  <c r="AL30" i="6"/>
  <c r="AL19" i="6"/>
  <c r="AM19" i="6" s="1"/>
  <c r="AL33" i="7"/>
  <c r="AK21" i="7"/>
  <c r="AK19" i="9"/>
  <c r="AG12" i="1"/>
  <c r="AH12" i="1" s="1"/>
  <c r="AG4" i="1"/>
  <c r="AH4" i="1" s="1"/>
  <c r="AP36" i="2"/>
  <c r="AP32" i="2"/>
  <c r="AW32" i="2" s="1"/>
  <c r="AP28" i="2"/>
  <c r="AP24" i="2"/>
  <c r="AP20" i="2"/>
  <c r="AW20" i="2" s="1"/>
  <c r="AP16" i="2"/>
  <c r="AW16" i="2" s="1"/>
  <c r="AP12" i="2"/>
  <c r="AV37" i="2"/>
  <c r="AV29" i="2"/>
  <c r="AW29" i="2" s="1"/>
  <c r="AV21" i="2"/>
  <c r="AW21" i="2" s="1"/>
  <c r="AV17" i="2"/>
  <c r="AV7" i="2"/>
  <c r="AV35" i="3"/>
  <c r="AV31" i="3"/>
  <c r="AV27" i="3"/>
  <c r="AV23" i="3"/>
  <c r="AV19" i="3"/>
  <c r="AV15" i="3"/>
  <c r="BC15" i="3" s="1"/>
  <c r="AV11" i="3"/>
  <c r="AV7" i="3"/>
  <c r="BC7" i="3" s="1"/>
  <c r="AV3" i="3"/>
  <c r="BB35" i="3"/>
  <c r="BC35" i="3" s="1"/>
  <c r="BB27" i="3"/>
  <c r="BC27" i="3" s="1"/>
  <c r="BB19" i="3"/>
  <c r="BB11" i="3"/>
  <c r="BC11" i="3" s="1"/>
  <c r="BB3" i="3"/>
  <c r="BC3" i="3" s="1"/>
  <c r="AF34" i="4"/>
  <c r="AF30" i="4"/>
  <c r="AF26" i="4"/>
  <c r="AF22" i="4"/>
  <c r="AF18" i="4"/>
  <c r="AM18" i="4" s="1"/>
  <c r="AF14" i="4"/>
  <c r="AF10" i="4"/>
  <c r="AF6" i="4"/>
  <c r="AL30" i="4"/>
  <c r="AM9" i="4"/>
  <c r="AL22" i="6"/>
  <c r="AM22" i="6" s="1"/>
  <c r="AM11" i="6"/>
  <c r="AK34" i="7"/>
  <c r="AL25" i="7"/>
  <c r="AL23" i="7"/>
  <c r="AL13" i="7"/>
  <c r="AK11" i="9"/>
  <c r="AV23" i="10"/>
  <c r="AV11" i="10"/>
  <c r="AG28" i="1"/>
  <c r="AH28" i="1" s="1"/>
  <c r="AG20" i="1"/>
  <c r="AH20" i="1" s="1"/>
  <c r="AA34" i="1"/>
  <c r="AA30" i="1"/>
  <c r="AA26" i="1"/>
  <c r="AA22" i="1"/>
  <c r="AA18" i="1"/>
  <c r="AA14" i="1"/>
  <c r="AA10" i="1"/>
  <c r="AA6" i="1"/>
  <c r="AG30" i="1"/>
  <c r="AG22" i="1"/>
  <c r="AG14" i="1"/>
  <c r="AH14" i="1" s="1"/>
  <c r="AG6" i="1"/>
  <c r="AH6" i="1" s="1"/>
  <c r="AP35" i="2"/>
  <c r="AP31" i="2"/>
  <c r="AP27" i="2"/>
  <c r="AP23" i="2"/>
  <c r="AP19" i="2"/>
  <c r="AP15" i="2"/>
  <c r="AP11" i="2"/>
  <c r="AP7" i="2"/>
  <c r="AV31" i="2"/>
  <c r="AV23" i="2"/>
  <c r="AV15" i="2"/>
  <c r="AW15" i="2" s="1"/>
  <c r="AV6" i="2"/>
  <c r="AW6" i="2" s="1"/>
  <c r="AV3" i="2"/>
  <c r="AW3" i="2" s="1"/>
  <c r="AV34" i="3"/>
  <c r="AV30" i="3"/>
  <c r="BC30" i="3" s="1"/>
  <c r="AV26" i="3"/>
  <c r="AV22" i="3"/>
  <c r="BC22" i="3" s="1"/>
  <c r="AV18" i="3"/>
  <c r="AV14" i="3"/>
  <c r="BC14" i="3" s="1"/>
  <c r="AV10" i="3"/>
  <c r="AV6" i="3"/>
  <c r="BC6" i="3" s="1"/>
  <c r="BB37" i="3"/>
  <c r="BC37" i="3" s="1"/>
  <c r="BB29" i="3"/>
  <c r="BB21" i="3"/>
  <c r="BC21" i="3" s="1"/>
  <c r="BB13" i="3"/>
  <c r="BC13" i="3" s="1"/>
  <c r="BB5" i="3"/>
  <c r="AF37" i="4"/>
  <c r="AM37" i="4" s="1"/>
  <c r="AF33" i="4"/>
  <c r="AM33" i="4" s="1"/>
  <c r="AF29" i="4"/>
  <c r="AF25" i="4"/>
  <c r="AF21" i="4"/>
  <c r="AF17" i="4"/>
  <c r="AF13" i="4"/>
  <c r="AF9" i="4"/>
  <c r="AF5" i="4"/>
  <c r="AL32" i="4"/>
  <c r="AM32" i="4" s="1"/>
  <c r="AL28" i="4"/>
  <c r="AM28" i="4" s="1"/>
  <c r="AL19" i="4"/>
  <c r="AM19" i="4" s="1"/>
  <c r="AL17" i="4"/>
  <c r="AM15" i="4"/>
  <c r="AM12" i="4"/>
  <c r="AL5" i="4"/>
  <c r="AL35" i="6"/>
  <c r="AM35" i="6" s="1"/>
  <c r="AL28" i="6"/>
  <c r="AM28" i="6" s="1"/>
  <c r="AL14" i="6"/>
  <c r="AK37" i="7"/>
  <c r="AL37" i="7" s="1"/>
  <c r="AK26" i="7"/>
  <c r="AK19" i="7"/>
  <c r="AL17" i="7"/>
  <c r="AL15" i="7"/>
  <c r="AV15" i="10"/>
  <c r="AL20" i="4"/>
  <c r="AM20" i="4" s="1"/>
  <c r="AL6" i="4"/>
  <c r="AL3" i="4"/>
  <c r="AF34" i="6"/>
  <c r="AM34" i="6" s="1"/>
  <c r="AF30" i="6"/>
  <c r="AF26" i="6"/>
  <c r="AM26" i="6" s="1"/>
  <c r="AF22" i="6"/>
  <c r="AF18" i="6"/>
  <c r="AM18" i="6" s="1"/>
  <c r="AF14" i="6"/>
  <c r="AF10" i="6"/>
  <c r="AM10" i="6" s="1"/>
  <c r="AL37" i="6"/>
  <c r="AL29" i="6"/>
  <c r="AL21" i="6"/>
  <c r="AM21" i="6" s="1"/>
  <c r="AL13" i="6"/>
  <c r="AL5" i="6"/>
  <c r="AE36" i="7"/>
  <c r="AE32" i="7"/>
  <c r="AE28" i="7"/>
  <c r="AE24" i="7"/>
  <c r="AE20" i="7"/>
  <c r="AE16" i="7"/>
  <c r="AE12" i="7"/>
  <c r="AE8" i="7"/>
  <c r="AE4" i="7"/>
  <c r="AK36" i="7"/>
  <c r="AL36" i="7" s="1"/>
  <c r="AK28" i="7"/>
  <c r="AL28" i="7" s="1"/>
  <c r="AK20" i="7"/>
  <c r="AK12" i="7"/>
  <c r="AL12" i="7" s="1"/>
  <c r="AK4" i="7"/>
  <c r="AL4" i="7" s="1"/>
  <c r="AD35" i="9"/>
  <c r="AD31" i="9"/>
  <c r="AD27" i="9"/>
  <c r="AK27" i="9" s="1"/>
  <c r="AD23" i="9"/>
  <c r="AD19" i="9"/>
  <c r="AD15" i="9"/>
  <c r="AK15" i="9" s="1"/>
  <c r="AD11" i="9"/>
  <c r="AD7" i="9"/>
  <c r="AK7" i="9" s="1"/>
  <c r="AD5" i="9"/>
  <c r="AK5" i="9" s="1"/>
  <c r="AD3" i="9"/>
  <c r="AJ34" i="9"/>
  <c r="AK34" i="9" s="1"/>
  <c r="AJ30" i="9"/>
  <c r="AK30" i="9" s="1"/>
  <c r="AJ23" i="9"/>
  <c r="AJ14" i="9"/>
  <c r="AJ8" i="9"/>
  <c r="AO34" i="10"/>
  <c r="AO30" i="10"/>
  <c r="AU34" i="10"/>
  <c r="AU26" i="10"/>
  <c r="AV26" i="10" s="1"/>
  <c r="AU18" i="10"/>
  <c r="AV18" i="10" s="1"/>
  <c r="AU5" i="10"/>
  <c r="AV5" i="10" s="1"/>
  <c r="AF15" i="4"/>
  <c r="AF11" i="4"/>
  <c r="AM11" i="4" s="1"/>
  <c r="AF7" i="4"/>
  <c r="AF3" i="4"/>
  <c r="AL34" i="4"/>
  <c r="AM34" i="4" s="1"/>
  <c r="AL22" i="4"/>
  <c r="AL14" i="4"/>
  <c r="AM14" i="4" s="1"/>
  <c r="AL8" i="4"/>
  <c r="AF37" i="6"/>
  <c r="AF33" i="6"/>
  <c r="AF29" i="6"/>
  <c r="AF25" i="6"/>
  <c r="AF21" i="6"/>
  <c r="AF17" i="6"/>
  <c r="AF13" i="6"/>
  <c r="AF9" i="6"/>
  <c r="AF5" i="6"/>
  <c r="AL31" i="6"/>
  <c r="AL23" i="6"/>
  <c r="AM23" i="6" s="1"/>
  <c r="AL15" i="6"/>
  <c r="AL7" i="6"/>
  <c r="AM7" i="6" s="1"/>
  <c r="AL4" i="6"/>
  <c r="AM4" i="6" s="1"/>
  <c r="AE35" i="7"/>
  <c r="AL35" i="7" s="1"/>
  <c r="AE31" i="7"/>
  <c r="AL31" i="7" s="1"/>
  <c r="AE27" i="7"/>
  <c r="AL27" i="7" s="1"/>
  <c r="AE23" i="7"/>
  <c r="AE19" i="7"/>
  <c r="AE15" i="7"/>
  <c r="AE11" i="7"/>
  <c r="AL11" i="7" s="1"/>
  <c r="AE7" i="7"/>
  <c r="AE3" i="7"/>
  <c r="AK30" i="7"/>
  <c r="AK22" i="7"/>
  <c r="AK14" i="7"/>
  <c r="AK6" i="7"/>
  <c r="AL6" i="7" s="1"/>
  <c r="AK3" i="7"/>
  <c r="AD34" i="9"/>
  <c r="AD30" i="9"/>
  <c r="AD26" i="9"/>
  <c r="AK26" i="9" s="1"/>
  <c r="AD22" i="9"/>
  <c r="AD18" i="9"/>
  <c r="AD14" i="9"/>
  <c r="AD10" i="9"/>
  <c r="AD6" i="9"/>
  <c r="AJ37" i="9"/>
  <c r="AJ33" i="9"/>
  <c r="AJ29" i="9"/>
  <c r="AK29" i="9" s="1"/>
  <c r="AJ22" i="9"/>
  <c r="AK22" i="9" s="1"/>
  <c r="AJ16" i="9"/>
  <c r="AO37" i="10"/>
  <c r="AV37" i="10" s="1"/>
  <c r="AO33" i="10"/>
  <c r="AV33" i="10" s="1"/>
  <c r="AO29" i="10"/>
  <c r="AU36" i="10"/>
  <c r="AU28" i="10"/>
  <c r="AV28" i="10" s="1"/>
  <c r="AU20" i="10"/>
  <c r="AV20" i="10" s="1"/>
  <c r="AL16" i="4"/>
  <c r="AL13" i="4"/>
  <c r="AM13" i="4" s="1"/>
  <c r="AL10" i="4"/>
  <c r="AM10" i="4" s="1"/>
  <c r="AF36" i="6"/>
  <c r="AM36" i="6" s="1"/>
  <c r="AF32" i="6"/>
  <c r="AM32" i="6" s="1"/>
  <c r="AF28" i="6"/>
  <c r="AF24" i="6"/>
  <c r="AM24" i="6" s="1"/>
  <c r="AF20" i="6"/>
  <c r="AM20" i="6" s="1"/>
  <c r="AF16" i="6"/>
  <c r="AM16" i="6" s="1"/>
  <c r="AF12" i="6"/>
  <c r="AM12" i="6" s="1"/>
  <c r="AF8" i="6"/>
  <c r="AM8" i="6" s="1"/>
  <c r="AF6" i="6"/>
  <c r="AF4" i="6"/>
  <c r="AL33" i="6"/>
  <c r="AL25" i="6"/>
  <c r="AM25" i="6" s="1"/>
  <c r="AL17" i="6"/>
  <c r="AM17" i="6" s="1"/>
  <c r="AL9" i="6"/>
  <c r="AM9" i="6" s="1"/>
  <c r="AL3" i="6"/>
  <c r="AM3" i="6" s="1"/>
  <c r="AE34" i="7"/>
  <c r="AE30" i="7"/>
  <c r="AE26" i="7"/>
  <c r="AE22" i="7"/>
  <c r="AE18" i="7"/>
  <c r="AE14" i="7"/>
  <c r="AE10" i="7"/>
  <c r="AE6" i="7"/>
  <c r="AK32" i="7"/>
  <c r="AK24" i="7"/>
  <c r="AL24" i="7" s="1"/>
  <c r="AK16" i="7"/>
  <c r="AK8" i="7"/>
  <c r="AL8" i="7" s="1"/>
  <c r="AD37" i="9"/>
  <c r="AD33" i="9"/>
  <c r="AD29" i="9"/>
  <c r="AD25" i="9"/>
  <c r="AD21" i="9"/>
  <c r="AD17" i="9"/>
  <c r="AK17" i="9" s="1"/>
  <c r="AD13" i="9"/>
  <c r="AK13" i="9" s="1"/>
  <c r="AD9" i="9"/>
  <c r="AJ36" i="9"/>
  <c r="AJ32" i="9"/>
  <c r="AK32" i="9" s="1"/>
  <c r="AJ28" i="9"/>
  <c r="AJ25" i="9"/>
  <c r="AK25" i="9" s="1"/>
  <c r="AJ21" i="9"/>
  <c r="AK21" i="9" s="1"/>
  <c r="AJ18" i="9"/>
  <c r="AK18" i="9" s="1"/>
  <c r="AJ10" i="9"/>
  <c r="AJ4" i="9"/>
  <c r="AK4" i="9" s="1"/>
  <c r="AO36" i="10"/>
  <c r="AO32" i="10"/>
  <c r="AO28" i="10"/>
  <c r="AU30" i="10"/>
  <c r="AV30" i="10" s="1"/>
  <c r="AU22" i="10"/>
  <c r="AV22" i="10" s="1"/>
  <c r="AU14" i="10"/>
  <c r="AV14" i="10" s="1"/>
  <c r="AU9" i="10"/>
  <c r="AV9" i="10" s="1"/>
  <c r="AK10" i="7"/>
  <c r="AL10" i="7" s="1"/>
  <c r="AL7" i="7"/>
  <c r="AD36" i="9"/>
  <c r="AD32" i="9"/>
  <c r="AD28" i="9"/>
  <c r="AD24" i="9"/>
  <c r="AD20" i="9"/>
  <c r="AK20" i="9" s="1"/>
  <c r="AD16" i="9"/>
  <c r="AD12" i="9"/>
  <c r="AD8" i="9"/>
  <c r="AK35" i="9"/>
  <c r="AK31" i="9"/>
  <c r="AK24" i="9"/>
  <c r="AK12" i="9"/>
  <c r="AK9" i="9"/>
  <c r="AK6" i="9"/>
  <c r="AK3" i="9"/>
  <c r="AU32" i="10"/>
  <c r="AV29" i="10"/>
  <c r="AU24" i="10"/>
  <c r="AV24" i="10" s="1"/>
  <c r="AV21" i="10"/>
  <c r="AU16" i="10"/>
  <c r="AV16" i="10" s="1"/>
  <c r="AV13" i="10"/>
  <c r="AV12" i="10"/>
  <c r="AV8" i="10"/>
  <c r="AV7" i="10"/>
  <c r="AU3" i="10"/>
  <c r="AV3" i="10" s="1"/>
  <c r="AT2" i="10"/>
  <c r="AS2" i="10"/>
  <c r="AR2" i="10"/>
  <c r="AQ2" i="10"/>
  <c r="AP2" i="10"/>
  <c r="AU2" i="10" s="1"/>
  <c r="AN2" i="10"/>
  <c r="AM2" i="10"/>
  <c r="AL2" i="10"/>
  <c r="AK2" i="10"/>
  <c r="AI2" i="9"/>
  <c r="AH2" i="9"/>
  <c r="AG2" i="9"/>
  <c r="AF2" i="9"/>
  <c r="AE2" i="9"/>
  <c r="AC2" i="9"/>
  <c r="AB2" i="9"/>
  <c r="AA2" i="9"/>
  <c r="Z2" i="9"/>
  <c r="AJ2" i="7"/>
  <c r="AI2" i="7"/>
  <c r="AH2" i="7"/>
  <c r="AG2" i="7"/>
  <c r="AK2" i="7" s="1"/>
  <c r="AF2" i="7"/>
  <c r="AD2" i="7"/>
  <c r="AC2" i="7"/>
  <c r="AB2" i="7"/>
  <c r="AA2" i="7"/>
  <c r="BC31" i="3" l="1"/>
  <c r="AK36" i="9"/>
  <c r="AK8" i="9"/>
  <c r="AM29" i="6"/>
  <c r="AM14" i="6"/>
  <c r="AM17" i="4"/>
  <c r="BC29" i="3"/>
  <c r="AL21" i="7"/>
  <c r="AM30" i="6"/>
  <c r="BC25" i="3"/>
  <c r="AW11" i="2"/>
  <c r="BC10" i="3"/>
  <c r="BC18" i="3"/>
  <c r="AM6" i="6"/>
  <c r="AH11" i="1"/>
  <c r="AH35" i="1"/>
  <c r="AV32" i="10"/>
  <c r="AL32" i="7"/>
  <c r="AM31" i="6"/>
  <c r="AM33" i="6"/>
  <c r="AV36" i="10"/>
  <c r="AK16" i="9"/>
  <c r="AK37" i="9"/>
  <c r="AL22" i="7"/>
  <c r="AV34" i="10"/>
  <c r="AK14" i="9"/>
  <c r="AL20" i="7"/>
  <c r="AM5" i="6"/>
  <c r="AM37" i="6"/>
  <c r="AM3" i="4"/>
  <c r="AL19" i="7"/>
  <c r="AM5" i="4"/>
  <c r="BC5" i="3"/>
  <c r="AW23" i="2"/>
  <c r="AH22" i="1"/>
  <c r="BC19" i="3"/>
  <c r="AW7" i="2"/>
  <c r="AW37" i="2"/>
  <c r="AM7" i="4"/>
  <c r="BC33" i="3"/>
  <c r="AW19" i="2"/>
  <c r="AW12" i="2"/>
  <c r="AH18" i="1"/>
  <c r="AM27" i="4"/>
  <c r="AH19" i="1"/>
  <c r="AH10" i="1"/>
  <c r="AM25" i="4"/>
  <c r="AH26" i="1"/>
  <c r="AL18" i="7"/>
  <c r="AM36" i="4"/>
  <c r="BC23" i="3"/>
  <c r="AW36" i="2"/>
  <c r="AH17" i="1"/>
  <c r="BC8" i="3"/>
  <c r="AK33" i="9"/>
  <c r="AL14" i="7"/>
  <c r="AM22" i="4"/>
  <c r="AK10" i="9"/>
  <c r="AK28" i="9"/>
  <c r="AL16" i="7"/>
  <c r="AM16" i="4"/>
  <c r="AL3" i="7"/>
  <c r="AL30" i="7"/>
  <c r="AM15" i="6"/>
  <c r="AM8" i="4"/>
  <c r="AK23" i="9"/>
  <c r="AM13" i="6"/>
  <c r="AM6" i="4"/>
  <c r="AL26" i="7"/>
  <c r="AW31" i="2"/>
  <c r="AH30" i="1"/>
  <c r="AL34" i="7"/>
  <c r="AM30" i="4"/>
  <c r="AW17" i="2"/>
  <c r="AM26" i="4"/>
  <c r="AW27" i="2"/>
  <c r="AH16" i="1"/>
  <c r="BC26" i="3"/>
  <c r="AH32" i="1"/>
  <c r="AL29" i="7"/>
  <c r="AH33" i="1"/>
  <c r="AJ2" i="9"/>
  <c r="AK2" i="6"/>
  <c r="AJ2" i="6"/>
  <c r="AI2" i="6"/>
  <c r="AH2" i="6"/>
  <c r="AL2" i="6" s="1"/>
  <c r="AM2" i="6" s="1"/>
  <c r="AG2" i="6"/>
  <c r="AD2" i="6"/>
  <c r="AC2" i="6"/>
  <c r="AB2" i="6"/>
  <c r="AP2" i="6" l="1"/>
  <c r="AS2" i="6"/>
  <c r="AO2" i="6"/>
  <c r="AR2" i="6"/>
  <c r="AQ2" i="6"/>
  <c r="AK2" i="4"/>
  <c r="AJ2" i="4"/>
  <c r="AI2" i="4"/>
  <c r="AH2" i="4"/>
  <c r="AG2" i="4"/>
  <c r="AE2" i="4"/>
  <c r="AD2" i="4"/>
  <c r="AC2" i="4"/>
  <c r="AB2" i="4"/>
  <c r="AL2" i="4" l="1"/>
  <c r="BA2" i="3"/>
  <c r="AZ2" i="3"/>
  <c r="AY2" i="3"/>
  <c r="AX2" i="3"/>
  <c r="AW2" i="3"/>
  <c r="AU2" i="3"/>
  <c r="AT2" i="3"/>
  <c r="AS2" i="3"/>
  <c r="AU2" i="2"/>
  <c r="AT2" i="2"/>
  <c r="AS2" i="2"/>
  <c r="AR2" i="2"/>
  <c r="AC2" i="1"/>
  <c r="AQ2" i="2"/>
  <c r="AV2" i="2"/>
  <c r="AO2" i="2"/>
  <c r="AN2" i="2"/>
  <c r="AM2" i="2"/>
  <c r="BB2" i="3" l="1"/>
  <c r="AF2" i="1"/>
  <c r="AE2" i="1"/>
  <c r="AD2" i="1"/>
  <c r="AB2" i="1"/>
  <c r="Z2" i="1"/>
  <c r="W2" i="1"/>
  <c r="AG2" i="1" l="1"/>
  <c r="Y2" i="1"/>
  <c r="X2" i="1"/>
  <c r="M2" i="16" l="1"/>
  <c r="K2" i="16"/>
  <c r="J2" i="16"/>
  <c r="I2" i="16"/>
  <c r="AJ2" i="10" l="1"/>
  <c r="AO2" i="10" s="1"/>
  <c r="AV2" i="10" s="1"/>
  <c r="Y2" i="9"/>
  <c r="AD2" i="9" s="1"/>
  <c r="AK2" i="9" s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2" i="8"/>
  <c r="Z2" i="7"/>
  <c r="AE2" i="7" s="1"/>
  <c r="AL2" i="7" s="1"/>
  <c r="AA2" i="6"/>
  <c r="AA2" i="4"/>
  <c r="AF2" i="4" s="1"/>
  <c r="AM2" i="4" s="1"/>
  <c r="AQ2" i="3"/>
  <c r="AV2" i="3" s="1"/>
  <c r="BC2" i="3" s="1"/>
  <c r="AK2" i="2"/>
  <c r="AP2" i="2" s="1"/>
  <c r="AW2" i="2" s="1"/>
  <c r="V2" i="1"/>
  <c r="AA2" i="1" s="1"/>
  <c r="AH2" i="1" s="1"/>
</calcChain>
</file>

<file path=xl/sharedStrings.xml><?xml version="1.0" encoding="utf-8"?>
<sst xmlns="http://schemas.openxmlformats.org/spreadsheetml/2006/main" count="1870" uniqueCount="1141">
  <si>
    <t>Номер экземпляра</t>
  </si>
  <si>
    <t>R</t>
  </si>
  <si>
    <t>Contrast</t>
  </si>
  <si>
    <t>Correlation</t>
  </si>
  <si>
    <t>Energy</t>
  </si>
  <si>
    <t>Homogeneity</t>
  </si>
  <si>
    <t>Entropy</t>
  </si>
  <si>
    <t>InverseDM</t>
  </si>
  <si>
    <t>G</t>
  </si>
  <si>
    <t>B</t>
  </si>
  <si>
    <t>RG</t>
  </si>
  <si>
    <t>RB</t>
  </si>
  <si>
    <t>GB</t>
  </si>
  <si>
    <t>Номер болезни</t>
  </si>
  <si>
    <t>Rcon</t>
  </si>
  <si>
    <t>Rcor</t>
  </si>
  <si>
    <t>Ren</t>
  </si>
  <si>
    <t>Rhom</t>
  </si>
  <si>
    <t>Rentr</t>
  </si>
  <si>
    <t>Ridm</t>
  </si>
  <si>
    <t>Gcon</t>
  </si>
  <si>
    <t>Gcor</t>
  </si>
  <si>
    <t>Gen</t>
  </si>
  <si>
    <t>Ghom</t>
  </si>
  <si>
    <t>Gentr</t>
  </si>
  <si>
    <t>Gidm</t>
  </si>
  <si>
    <t>Bcon</t>
  </si>
  <si>
    <t>Bcor</t>
  </si>
  <si>
    <t>Ben</t>
  </si>
  <si>
    <t>Bhom</t>
  </si>
  <si>
    <t>Bentr</t>
  </si>
  <si>
    <t>Bidm</t>
  </si>
  <si>
    <t>RGcon</t>
  </si>
  <si>
    <t>RGcor</t>
  </si>
  <si>
    <t>Rgen</t>
  </si>
  <si>
    <t>RGhom</t>
  </si>
  <si>
    <t>RGentr</t>
  </si>
  <si>
    <t>RGidm</t>
  </si>
  <si>
    <t>RBcon</t>
  </si>
  <si>
    <t>RBcor</t>
  </si>
  <si>
    <t>RBen</t>
  </si>
  <si>
    <t>RBhom</t>
  </si>
  <si>
    <t>RBentr</t>
  </si>
  <si>
    <t>RBidm</t>
  </si>
  <si>
    <t>GBcon</t>
  </si>
  <si>
    <t>GBcor</t>
  </si>
  <si>
    <t>GBen</t>
  </si>
  <si>
    <t>GBhom</t>
  </si>
  <si>
    <t>GBentr</t>
  </si>
  <si>
    <t>GBidm</t>
  </si>
  <si>
    <t>Среднее</t>
  </si>
  <si>
    <t>Медиана</t>
  </si>
  <si>
    <t>Центр_размаха</t>
  </si>
  <si>
    <t>Центр тяжести</t>
  </si>
  <si>
    <t>Мода</t>
  </si>
  <si>
    <t>СА</t>
  </si>
  <si>
    <t>СА_0,9</t>
  </si>
  <si>
    <t>ПС_кв</t>
  </si>
  <si>
    <t>ЦР</t>
  </si>
  <si>
    <t>Разность</t>
  </si>
  <si>
    <t>ЦР_обуч.выб.</t>
  </si>
  <si>
    <t>ЦР_тест</t>
  </si>
  <si>
    <t>CA</t>
  </si>
  <si>
    <t>ЦР_обуч.</t>
  </si>
  <si>
    <t>Цразм</t>
  </si>
  <si>
    <t>ОБУЧЕНИЕ</t>
  </si>
  <si>
    <t>ТЕСТ</t>
  </si>
  <si>
    <t>0.009731806</t>
  </si>
  <si>
    <t>0.00264039125</t>
  </si>
  <si>
    <t>0.007879397</t>
  </si>
  <si>
    <t>0.0018801543</t>
  </si>
  <si>
    <t>0.00614471</t>
  </si>
  <si>
    <t>0.0053377618</t>
  </si>
  <si>
    <t>0.0033128175</t>
  </si>
  <si>
    <t>0.004833312</t>
  </si>
  <si>
    <t>0.84533825</t>
  </si>
  <si>
    <t>0.9734285</t>
  </si>
  <si>
    <t>0.9672172</t>
  </si>
  <si>
    <t>0.97363325</t>
  </si>
  <si>
    <t>0.925468375</t>
  </si>
  <si>
    <t>0.9603745</t>
  </si>
  <si>
    <t>0.967619375</t>
  </si>
  <si>
    <t>0.955795875</t>
  </si>
  <si>
    <t>0.1805616</t>
  </si>
  <si>
    <t>0.250500125</t>
  </si>
  <si>
    <t>0.112310525</t>
  </si>
  <si>
    <t>0.258824</t>
  </si>
  <si>
    <t>0.280398875</t>
  </si>
  <si>
    <t>0.1420616875</t>
  </si>
  <si>
    <t>0.223934625</t>
  </si>
  <si>
    <t>0.1707815</t>
  </si>
  <si>
    <t>0.8141191</t>
  </si>
  <si>
    <t>0.936688625</t>
  </si>
  <si>
    <t>0.8544462</t>
  </si>
  <si>
    <t>0.9544806</t>
  </si>
  <si>
    <t>0.8787907</t>
  </si>
  <si>
    <t>0.8778888</t>
  </si>
  <si>
    <t>0.9312032</t>
  </si>
  <si>
    <t>0.8874436</t>
  </si>
  <si>
    <t>0.9255728</t>
  </si>
  <si>
    <t>0.788653375</t>
  </si>
  <si>
    <t>1.130415</t>
  </si>
  <si>
    <t>0.7489015</t>
  </si>
  <si>
    <t>0.7796942</t>
  </si>
  <si>
    <t>1.001393</t>
  </si>
  <si>
    <t>0.79872875</t>
  </si>
  <si>
    <t>0.924905625</t>
  </si>
  <si>
    <t>0.8098541</t>
  </si>
  <si>
    <t>0.9366115</t>
  </si>
  <si>
    <t>0.8509921</t>
  </si>
  <si>
    <t>0.9544277</t>
  </si>
  <si>
    <t>0.8770152</t>
  </si>
  <si>
    <t>0.8770571</t>
  </si>
  <si>
    <t>0.9307712</t>
  </si>
  <si>
    <t>0.8868592</t>
  </si>
  <si>
    <t>0.00955844625</t>
  </si>
  <si>
    <t>0.0029771625</t>
  </si>
  <si>
    <t>0.00726695</t>
  </si>
  <si>
    <t>0.00192884375</t>
  </si>
  <si>
    <t>0.0063078775</t>
  </si>
  <si>
    <t>0.0052074361</t>
  </si>
  <si>
    <t>0.0033231745</t>
  </si>
  <si>
    <t>0.004382277</t>
  </si>
  <si>
    <t>0.863611125</t>
  </si>
  <si>
    <t>0.975859</t>
  </si>
  <si>
    <t>0.956802375</t>
  </si>
  <si>
    <t>0.9557677</t>
  </si>
  <si>
    <t>0.9134409</t>
  </si>
  <si>
    <t>0.9654736</t>
  </si>
  <si>
    <t>0.96628475</t>
  </si>
  <si>
    <t>0.929899625</t>
  </si>
  <si>
    <t>0.1469025</t>
  </si>
  <si>
    <t>0.22156525</t>
  </si>
  <si>
    <t>0.13900204</t>
  </si>
  <si>
    <t>0.3356107</t>
  </si>
  <si>
    <t>0.2043135</t>
  </si>
  <si>
    <t>0.145991875</t>
  </si>
  <si>
    <t>0.23373275</t>
  </si>
  <si>
    <t>0.2156865</t>
  </si>
  <si>
    <t>0.809528</t>
  </si>
  <si>
    <t>0.92805325</t>
  </si>
  <si>
    <t>0.8588607</t>
  </si>
  <si>
    <t>0.95340375</t>
  </si>
  <si>
    <t>0.8708871</t>
  </si>
  <si>
    <t>0.8815402</t>
  </si>
  <si>
    <t>0.933294875</t>
  </si>
  <si>
    <t>0.8953906</t>
  </si>
  <si>
    <t>0.9728933</t>
  </si>
  <si>
    <t>0.846445</t>
  </si>
  <si>
    <t>1.0356882</t>
  </si>
  <si>
    <t>0.6260552</t>
  </si>
  <si>
    <t>0.8683705</t>
  </si>
  <si>
    <t>1.010511125</t>
  </si>
  <si>
    <t>0.77317375</t>
  </si>
  <si>
    <t>0.839191125</t>
  </si>
  <si>
    <t>0.805730125</t>
  </si>
  <si>
    <t>0.92798725</t>
  </si>
  <si>
    <t>0.8561527</t>
  </si>
  <si>
    <t>0.953262125</t>
  </si>
  <si>
    <t>0.8687899</t>
  </si>
  <si>
    <t>0.8806687</t>
  </si>
  <si>
    <t>0.932931125</t>
  </si>
  <si>
    <t>0.8951189</t>
  </si>
  <si>
    <t>0.0086972625</t>
  </si>
  <si>
    <t>0.002297975</t>
  </si>
  <si>
    <t>0.007406038</t>
  </si>
  <si>
    <t>0.0013662523</t>
  </si>
  <si>
    <t>0.006501245</t>
  </si>
  <si>
    <t>0.0050583489</t>
  </si>
  <si>
    <t>0.0028623476</t>
  </si>
  <si>
    <t>0.0041827325</t>
  </si>
  <si>
    <t>0.821758625</t>
  </si>
  <si>
    <t>0.962851375</t>
  </si>
  <si>
    <t>0.953229</t>
  </si>
  <si>
    <t>0.958688875</t>
  </si>
  <si>
    <t>0.8823348</t>
  </si>
  <si>
    <t>0.9532005</t>
  </si>
  <si>
    <t>0.9468696</t>
  </si>
  <si>
    <t>0.907919625</t>
  </si>
  <si>
    <t>0.180319625</t>
  </si>
  <si>
    <t>0.322359625</t>
  </si>
  <si>
    <t>0.1337615</t>
  </si>
  <si>
    <t>0.5060512</t>
  </si>
  <si>
    <t>0.2047055</t>
  </si>
  <si>
    <t>0.172057125</t>
  </si>
  <si>
    <t>0.275907</t>
  </si>
  <si>
    <t>0.25482725</t>
  </si>
  <si>
    <t>0.8171696</t>
  </si>
  <si>
    <t>0.943722</t>
  </si>
  <si>
    <t>0.8567629</t>
  </si>
  <si>
    <t>0.96797675</t>
  </si>
  <si>
    <t>0.8649523</t>
  </si>
  <si>
    <t>0.882290625</t>
  </si>
  <si>
    <t>0.9337825</t>
  </si>
  <si>
    <t>0.898977125</t>
  </si>
  <si>
    <t>0.886415125</t>
  </si>
  <si>
    <t>0.7031947</t>
  </si>
  <si>
    <t>1.0513883</t>
  </si>
  <si>
    <t>0.4835734</t>
  </si>
  <si>
    <t>0.852852375</t>
  </si>
  <si>
    <t>0.9327581</t>
  </si>
  <si>
    <t>0.710512375</t>
  </si>
  <si>
    <t>0.7670855</t>
  </si>
  <si>
    <t>0.8141108</t>
  </si>
  <si>
    <t>0.9437195</t>
  </si>
  <si>
    <t>0.8538658</t>
  </si>
  <si>
    <t>0.9676595</t>
  </si>
  <si>
    <t>0.8634333</t>
  </si>
  <si>
    <t>0.881942125</t>
  </si>
  <si>
    <t>0.9335065</t>
  </si>
  <si>
    <t>0.89883175</t>
  </si>
  <si>
    <t>0.003373305</t>
  </si>
  <si>
    <t>0.0001287494625</t>
  </si>
  <si>
    <t>0.00010041435</t>
  </si>
  <si>
    <t>0.00140528625</t>
  </si>
  <si>
    <t>0.00002508215</t>
  </si>
  <si>
    <t>0.0015971255</t>
  </si>
  <si>
    <t>0.8752189</t>
  </si>
  <si>
    <t>0.97027875</t>
  </si>
  <si>
    <t>0.966420375</t>
  </si>
  <si>
    <t>0.92761425</t>
  </si>
  <si>
    <t>0.98643775</t>
  </si>
  <si>
    <t>0.9173358</t>
  </si>
  <si>
    <t>0.450874</t>
  </si>
  <si>
    <t>0.9283335</t>
  </si>
  <si>
    <t>0.914867375</t>
  </si>
  <si>
    <t>0.4940078</t>
  </si>
  <si>
    <t>0.988185375</t>
  </si>
  <si>
    <t>0.523286625</t>
  </si>
  <si>
    <t>0.9211347</t>
  </si>
  <si>
    <t>0.996845625</t>
  </si>
  <si>
    <t>0.997539875</t>
  </si>
  <si>
    <t>0.9656935</t>
  </si>
  <si>
    <t>0.9993855</t>
  </si>
  <si>
    <t>0.960870125</t>
  </si>
  <si>
    <t>0.5120832</t>
  </si>
  <si>
    <t>0.055603075</t>
  </si>
  <si>
    <t>0.0766149025</t>
  </si>
  <si>
    <t>0.3971345</t>
  </si>
  <si>
    <t>0.0135338625</t>
  </si>
  <si>
    <t>0.3792981</t>
  </si>
  <si>
    <t>0.9207566</t>
  </si>
  <si>
    <t>0.96568125</t>
  </si>
  <si>
    <t>0.006040132</t>
  </si>
  <si>
    <t>0.0011566237</t>
  </si>
  <si>
    <t>0.00063998111</t>
  </si>
  <si>
    <t>0.0011794957</t>
  </si>
  <si>
    <t>0.00309957625</t>
  </si>
  <si>
    <t>0.001096563</t>
  </si>
  <si>
    <t>0.001040694625</t>
  </si>
  <si>
    <t>0.00312243</t>
  </si>
  <si>
    <t>0.901125625</t>
  </si>
  <si>
    <t>0.969784625</t>
  </si>
  <si>
    <t>0.896744375</t>
  </si>
  <si>
    <t>0.97008425</t>
  </si>
  <si>
    <t>0.9234385</t>
  </si>
  <si>
    <t>0.9422605</t>
  </si>
  <si>
    <t>0.9671403</t>
  </si>
  <si>
    <t>0.9473576</t>
  </si>
  <si>
    <t>0.1978575</t>
  </si>
  <si>
    <t>0.3968035</t>
  </si>
  <si>
    <t>0.750113625</t>
  </si>
  <si>
    <t>0.354901</t>
  </si>
  <si>
    <t>0.377145125</t>
  </si>
  <si>
    <t>0.5168025</t>
  </si>
  <si>
    <t>0.401335625</t>
  </si>
  <si>
    <t>0.231610625</t>
  </si>
  <si>
    <t>0.8610129</t>
  </si>
  <si>
    <t>0.9716942</t>
  </si>
  <si>
    <t>0.9843339</t>
  </si>
  <si>
    <t>0.9711338</t>
  </si>
  <si>
    <t>0.926521625</t>
  </si>
  <si>
    <t>0.9731342</t>
  </si>
  <si>
    <t>0.9760012</t>
  </si>
  <si>
    <t>0.923813625</t>
  </si>
  <si>
    <t>0.821580375</t>
  </si>
  <si>
    <t>0.540378</t>
  </si>
  <si>
    <t>0.21703269</t>
  </si>
  <si>
    <t>0.577168375</t>
  </si>
  <si>
    <t>0.6080187</t>
  </si>
  <si>
    <t>0.379342625</t>
  </si>
  <si>
    <t>0.50153025</t>
  </si>
  <si>
    <t>0.781695375</t>
  </si>
  <si>
    <t>0.8601148</t>
  </si>
  <si>
    <t>0.971691</t>
  </si>
  <si>
    <t>0.9843326</t>
  </si>
  <si>
    <t>0.9711306</t>
  </si>
  <si>
    <t>0.926232875</t>
  </si>
  <si>
    <t>0.9759347</t>
  </si>
  <si>
    <t>0.92378225</t>
  </si>
  <si>
    <t>0.00385084375</t>
  </si>
  <si>
    <t>0.0009941099</t>
  </si>
  <si>
    <t>0.00123176625</t>
  </si>
  <si>
    <t>0.0010515687</t>
  </si>
  <si>
    <t>0.003002245</t>
  </si>
  <si>
    <t>0.0010900045</t>
  </si>
  <si>
    <t>0.000963395875</t>
  </si>
  <si>
    <t>0.00201710375</t>
  </si>
  <si>
    <t>0.8001275</t>
  </si>
  <si>
    <t>0.9696145</t>
  </si>
  <si>
    <t>0.9222399</t>
  </si>
  <si>
    <t>0.951072125</t>
  </si>
  <si>
    <t>0.871254375</t>
  </si>
  <si>
    <t>0.9455872</t>
  </si>
  <si>
    <t>0.952039</t>
  </si>
  <si>
    <t>0.9167616</t>
  </si>
  <si>
    <t>0.4043528</t>
  </si>
  <si>
    <t>0.4697235</t>
  </si>
  <si>
    <t>0.550427875</t>
  </si>
  <si>
    <t>0.49072175</t>
  </si>
  <si>
    <t>0.4001285</t>
  </si>
  <si>
    <t>0.507328125</t>
  </si>
  <si>
    <t>0.55230325</t>
  </si>
  <si>
    <t>0.384597625</t>
  </si>
  <si>
    <t>0.905682625</t>
  </si>
  <si>
    <t>0.9756443</t>
  </si>
  <si>
    <t>0.969821875</t>
  </si>
  <si>
    <t>0.9742769</t>
  </si>
  <si>
    <t>0.927565</t>
  </si>
  <si>
    <t>0.9733455</t>
  </si>
  <si>
    <t>0.97738125</t>
  </si>
  <si>
    <t>0.950597625</t>
  </si>
  <si>
    <t>0.5008805</t>
  </si>
  <si>
    <t>0.4439571</t>
  </si>
  <si>
    <t>0.354921125</t>
  </si>
  <si>
    <t>0.437637625</t>
  </si>
  <si>
    <t>0.549971</t>
  </si>
  <si>
    <t>0.3920752</t>
  </si>
  <si>
    <t>0.380924</t>
  </si>
  <si>
    <t>0.554595</t>
  </si>
  <si>
    <t>0.90567975</t>
  </si>
  <si>
    <t>0.9742728</t>
  </si>
  <si>
    <t>0.92745675</t>
  </si>
  <si>
    <t>0.973340375</t>
  </si>
  <si>
    <t>0.9772825</t>
  </si>
  <si>
    <t>0.950596125</t>
  </si>
  <si>
    <t>0.00596698666666667</t>
  </si>
  <si>
    <t>0.00424146325</t>
  </si>
  <si>
    <t>0.00695978321428571</t>
  </si>
  <si>
    <t>0.00410406125</t>
  </si>
  <si>
    <t>0.00566666</t>
  </si>
  <si>
    <t>0.004819067</t>
  </si>
  <si>
    <t>0.00509414857142857</t>
  </si>
  <si>
    <t>0.907632888888889</t>
  </si>
  <si>
    <t>0.954634333333333</t>
  </si>
  <si>
    <t>0.95469425</t>
  </si>
  <si>
    <t>0.971664875</t>
  </si>
  <si>
    <t>0.974999214285714</t>
  </si>
  <si>
    <t>0.948117181818182</t>
  </si>
  <si>
    <t>0.9690828</t>
  </si>
  <si>
    <t>0.946976</t>
  </si>
  <si>
    <t>0.213583</t>
  </si>
  <si>
    <t>0.240443291666667</t>
  </si>
  <si>
    <t>0.132157214285714</t>
  </si>
  <si>
    <t>0.182064875</t>
  </si>
  <si>
    <t>0.15814925</t>
  </si>
  <si>
    <t>0.240346</t>
  </si>
  <si>
    <t>0.165648875</t>
  </si>
  <si>
    <t>0.1787118</t>
  </si>
  <si>
    <t>0.869432777777778</t>
  </si>
  <si>
    <t>0.906159916666666</t>
  </si>
  <si>
    <t>0.856185733333333</t>
  </si>
  <si>
    <t>0.919168214285714</t>
  </si>
  <si>
    <t>0.914459142857143</t>
  </si>
  <si>
    <t>0.889906153846154</t>
  </si>
  <si>
    <t>0.897596</t>
  </si>
  <si>
    <t>0.882572285714285</t>
  </si>
  <si>
    <t>0.846806777777778</t>
  </si>
  <si>
    <t>0.831130166666667</t>
  </si>
  <si>
    <t>1.042937</t>
  </si>
  <si>
    <t>0.891527</t>
  </si>
  <si>
    <t>0.9426755</t>
  </si>
  <si>
    <t>0.881869615384616</t>
  </si>
  <si>
    <t>0.955458166666667</t>
  </si>
  <si>
    <t>0.9222755</t>
  </si>
  <si>
    <t>0.868006111111111</t>
  </si>
  <si>
    <t>0.905443083333333</t>
  </si>
  <si>
    <t>0.8538793</t>
  </si>
  <si>
    <t>0.918308428571429</t>
  </si>
  <si>
    <t>0.913979125</t>
  </si>
  <si>
    <t>0.888153461538462</t>
  </si>
  <si>
    <t>0.896696875</t>
  </si>
  <si>
    <t>0.882073857142857</t>
  </si>
  <si>
    <t>0.00588085333333333</t>
  </si>
  <si>
    <t>0.00434620925</t>
  </si>
  <si>
    <t>0.00636451571428572</t>
  </si>
  <si>
    <t>0.004047045</t>
  </si>
  <si>
    <t>0.00356898357142857</t>
  </si>
  <si>
    <t>0.00550367538461539</t>
  </si>
  <si>
    <t>0.004915935</t>
  </si>
  <si>
    <t>0.00460781619047619</t>
  </si>
  <si>
    <t>0.912500333333333</t>
  </si>
  <si>
    <t>0.968922272727272</t>
  </si>
  <si>
    <t>0.946946233333333</t>
  </si>
  <si>
    <t>0.953757583333333</t>
  </si>
  <si>
    <t>0.954518142857143</t>
  </si>
  <si>
    <t>0.964499090909091</t>
  </si>
  <si>
    <t>0.9647657</t>
  </si>
  <si>
    <t>0.925291761904762</t>
  </si>
  <si>
    <t>0.206097</t>
  </si>
  <si>
    <t>0.227172916666667</t>
  </si>
  <si>
    <t>0.157004935714286</t>
  </si>
  <si>
    <t>0.257164428571429</t>
  </si>
  <si>
    <t>0.231920428571429</t>
  </si>
  <si>
    <t>0.239555846153846</t>
  </si>
  <si>
    <t>0.176095208333333</t>
  </si>
  <si>
    <t>0.227225504347826</t>
  </si>
  <si>
    <t>0.869043666666667</t>
  </si>
  <si>
    <t>0.906108333333333</t>
  </si>
  <si>
    <t>0.866040333333333</t>
  </si>
  <si>
    <t>0.920849142857143</t>
  </si>
  <si>
    <t>0.921710416666667</t>
  </si>
  <si>
    <t>0.894322615384615</t>
  </si>
  <si>
    <t>0.89471025</t>
  </si>
  <si>
    <t>0.892494</t>
  </si>
  <si>
    <t>0.8732095</t>
  </si>
  <si>
    <t>0.873182590909091</t>
  </si>
  <si>
    <t>0.967487733333334</t>
  </si>
  <si>
    <t>0.782893285714286</t>
  </si>
  <si>
    <t>0.794713</t>
  </si>
  <si>
    <t>0.893126</t>
  </si>
  <si>
    <t>0.951935833333333</t>
  </si>
  <si>
    <t>0.825074565217391</t>
  </si>
  <si>
    <t>0.867812888888889</t>
  </si>
  <si>
    <t>0.905322</t>
  </si>
  <si>
    <t>0.864140166666666</t>
  </si>
  <si>
    <t>0.919940642857143</t>
  </si>
  <si>
    <t>0.921217666666667</t>
  </si>
  <si>
    <t>0.892521615384615</t>
  </si>
  <si>
    <t>0.893851125</t>
  </si>
  <si>
    <t>0.892356</t>
  </si>
  <si>
    <t>0.00568164222222222</t>
  </si>
  <si>
    <t>0.00350611191666667</t>
  </si>
  <si>
    <t>0.00690805714285714</t>
  </si>
  <si>
    <t>0.003439595</t>
  </si>
  <si>
    <t>0.00329398375</t>
  </si>
  <si>
    <t>0.00543323538461538</t>
  </si>
  <si>
    <t>0.004697045</t>
  </si>
  <si>
    <t>0.0043107919047619</t>
  </si>
  <si>
    <t>0.910453</t>
  </si>
  <si>
    <t>0.94139</t>
  </si>
  <si>
    <t>0.936987035714286</t>
  </si>
  <si>
    <t>0.93373575</t>
  </si>
  <si>
    <t>0.951209916666667</t>
  </si>
  <si>
    <t>0.948444692307692</t>
  </si>
  <si>
    <t>0.95427675</t>
  </si>
  <si>
    <t>0.917328571428571</t>
  </si>
  <si>
    <t>0.195646</t>
  </si>
  <si>
    <t>0.328642</t>
  </si>
  <si>
    <t>0.155020307142857</t>
  </si>
  <si>
    <t>0.323210375</t>
  </si>
  <si>
    <t>0.298414833333333</t>
  </si>
  <si>
    <t>0.261735461538462</t>
  </si>
  <si>
    <t>0.190313658333333</t>
  </si>
  <si>
    <t>0.263397523809524</t>
  </si>
  <si>
    <t>0.871304111111111</t>
  </si>
  <si>
    <t>0.919299833333333</t>
  </si>
  <si>
    <t>0.85718</t>
  </si>
  <si>
    <t>0.92680525</t>
  </si>
  <si>
    <t>0.927569</t>
  </si>
  <si>
    <t>0.8941135</t>
  </si>
  <si>
    <t>0.894885625</t>
  </si>
  <si>
    <t>0.897528</t>
  </si>
  <si>
    <t>0.871083</t>
  </si>
  <si>
    <t>0.68154725</t>
  </si>
  <si>
    <t>0.987069333333333</t>
  </si>
  <si>
    <t>0.687867142857143</t>
  </si>
  <si>
    <t>0.712436083333333</t>
  </si>
  <si>
    <t>0.84677</t>
  </si>
  <si>
    <t>0.907345666666667</t>
  </si>
  <si>
    <t>0.777919142857143</t>
  </si>
  <si>
    <t>0.870303</t>
  </si>
  <si>
    <t>0.918870333333333</t>
  </si>
  <si>
    <t>0.855806625</t>
  </si>
  <si>
    <t>0.926257333333333</t>
  </si>
  <si>
    <t>0.92710025</t>
  </si>
  <si>
    <t>0.8927365</t>
  </si>
  <si>
    <t>0.8941445</t>
  </si>
  <si>
    <t>0.897304857142857</t>
  </si>
  <si>
    <t>0.00175972933333333</t>
  </si>
  <si>
    <t>0.000378458375</t>
  </si>
  <si>
    <t>8.85397428571429E-06</t>
  </si>
  <si>
    <t>0.000298132675</t>
  </si>
  <si>
    <t>0.000701216666666667</t>
  </si>
  <si>
    <t>0.0000102103118181818</t>
  </si>
  <si>
    <t>0.00016889825</t>
  </si>
  <si>
    <t>0.00148568117391304</t>
  </si>
  <si>
    <t>0.932518</t>
  </si>
  <si>
    <t>0.936035272727273</t>
  </si>
  <si>
    <t>0.936399392857143</t>
  </si>
  <si>
    <t>0.933977333333333</t>
  </si>
  <si>
    <t>0.967051714285714</t>
  </si>
  <si>
    <t>0.8816585</t>
  </si>
  <si>
    <t>0.9566243</t>
  </si>
  <si>
    <t>0.878606857142857</t>
  </si>
  <si>
    <t>0.453024</t>
  </si>
  <si>
    <t>0.823751863636364</t>
  </si>
  <si>
    <t>0.99853525</t>
  </si>
  <si>
    <t>0.8539095</t>
  </si>
  <si>
    <t>0.570907833333333</t>
  </si>
  <si>
    <t>0.998635909090909</t>
  </si>
  <si>
    <t>0.9368956</t>
  </si>
  <si>
    <t>0.606223608695652</t>
  </si>
  <si>
    <t>0.957060666666667</t>
  </si>
  <si>
    <t>0.990789333333333</t>
  </si>
  <si>
    <t>0.999784678571428</t>
  </si>
  <si>
    <t>0.99269575</t>
  </si>
  <si>
    <t>0.98282</t>
  </si>
  <si>
    <t>0.999749818181818</t>
  </si>
  <si>
    <t>0.995861875</t>
  </si>
  <si>
    <t>0.963659130434783</t>
  </si>
  <si>
    <t>0.4715315</t>
  </si>
  <si>
    <t>0.154842477272727</t>
  </si>
  <si>
    <t>0.00245246067857143</t>
  </si>
  <si>
    <t>0.1326094175</t>
  </si>
  <si>
    <t>0.348214375</t>
  </si>
  <si>
    <t>0.00238563609090909</t>
  </si>
  <si>
    <t>0.05662317</t>
  </si>
  <si>
    <t>0.336840534782609</t>
  </si>
  <si>
    <t>0.957043444444444</t>
  </si>
  <si>
    <t>0.990783208333333</t>
  </si>
  <si>
    <t>0.9997845</t>
  </si>
  <si>
    <t>0.963653304347826</t>
  </si>
  <si>
    <t>0.00323707444444444</t>
  </si>
  <si>
    <t>0.00135339472727273</t>
  </si>
  <si>
    <t>0.00201887667857143</t>
  </si>
  <si>
    <t>0.002031225</t>
  </si>
  <si>
    <t>0.00199082</t>
  </si>
  <si>
    <t>0.00114797463636364</t>
  </si>
  <si>
    <t>0.0014189142</t>
  </si>
  <si>
    <t>0.00374880142857143</t>
  </si>
  <si>
    <t>0.9524515</t>
  </si>
  <si>
    <t>0.949090409090909</t>
  </si>
  <si>
    <t>0.917776678571429</t>
  </si>
  <si>
    <t>0.9749495</t>
  </si>
  <si>
    <t>0.983624</t>
  </si>
  <si>
    <t>0.925977</t>
  </si>
  <si>
    <t>0.959240625</t>
  </si>
  <si>
    <t>0.949012142857143</t>
  </si>
  <si>
    <t>0.221060857142857</t>
  </si>
  <si>
    <t>0.456492909090909</t>
  </si>
  <si>
    <t>0.464776571428571</t>
  </si>
  <si>
    <t>0.277428</t>
  </si>
  <si>
    <t>0.216514583333333</t>
  </si>
  <si>
    <t>0.635735846153846</t>
  </si>
  <si>
    <t>0.3623273</t>
  </si>
  <si>
    <t>0.228396826086956</t>
  </si>
  <si>
    <t>0.921854888888889</t>
  </si>
  <si>
    <t>0.968061818181818</t>
  </si>
  <si>
    <t>0.951069</t>
  </si>
  <si>
    <t>0.952352</t>
  </si>
  <si>
    <t>0.9514485</t>
  </si>
  <si>
    <t>0.972206090909091</t>
  </si>
  <si>
    <t>0.9657989</t>
  </si>
  <si>
    <t>0.909916428571429</t>
  </si>
  <si>
    <t>0.777952571428572</t>
  </si>
  <si>
    <t>0.491918318181818</t>
  </si>
  <si>
    <t>0.466257985714286</t>
  </si>
  <si>
    <t>0.706845375</t>
  </si>
  <si>
    <t>0.794611785714286</t>
  </si>
  <si>
    <t>0.317040384615385</t>
  </si>
  <si>
    <t>0.570488625</t>
  </si>
  <si>
    <t>0.799421857142857</t>
  </si>
  <si>
    <t>0.921738555555556</t>
  </si>
  <si>
    <t>0.967991409090909</t>
  </si>
  <si>
    <t>0.9510165</t>
  </si>
  <si>
    <t>0.9523475</t>
  </si>
  <si>
    <t>0.951426</t>
  </si>
  <si>
    <t>0.972178090909091</t>
  </si>
  <si>
    <t>0.96576</t>
  </si>
  <si>
    <t>0.909753238095238</t>
  </si>
  <si>
    <t>0.00189829522222222</t>
  </si>
  <si>
    <t>0.00132381995833333</t>
  </si>
  <si>
    <t>0.00222384</t>
  </si>
  <si>
    <t>0.0017519</t>
  </si>
  <si>
    <t>0.001758665</t>
  </si>
  <si>
    <t>0.00117565630769231</t>
  </si>
  <si>
    <t>0.0014961646</t>
  </si>
  <si>
    <t>0.00225748571428571</t>
  </si>
  <si>
    <t>0.891507333333333</t>
  </si>
  <si>
    <t>0.964857227272727</t>
  </si>
  <si>
    <t>0.907924625</t>
  </si>
  <si>
    <t>0.953869916666667</t>
  </si>
  <si>
    <t>0.96966375</t>
  </si>
  <si>
    <t>0.954915230769231</t>
  </si>
  <si>
    <t>0.9412236</t>
  </si>
  <si>
    <t>0.899438130434782</t>
  </si>
  <si>
    <t>0.522530142857143</t>
  </si>
  <si>
    <t>0.423965416666667</t>
  </si>
  <si>
    <t>0.4565645</t>
  </si>
  <si>
    <t>0.37917625</t>
  </si>
  <si>
    <t>0.314299571428571</t>
  </si>
  <si>
    <t>0.487939272727273</t>
  </si>
  <si>
    <t>0.45045475</t>
  </si>
  <si>
    <t>0.466300695652174</t>
  </si>
  <si>
    <t>0.953501777777778</t>
  </si>
  <si>
    <t>0.968099291666667</t>
  </si>
  <si>
    <t>0.945566125</t>
  </si>
  <si>
    <t>0.958255</t>
  </si>
  <si>
    <t>0.957025</t>
  </si>
  <si>
    <t>0.971367384615385</t>
  </si>
  <si>
    <t>0.9639816</t>
  </si>
  <si>
    <t>0.944888571428571</t>
  </si>
  <si>
    <t>0.413621</t>
  </si>
  <si>
    <t>0.5112865</t>
  </si>
  <si>
    <t>0.472284833333333</t>
  </si>
  <si>
    <t>0.57557325</t>
  </si>
  <si>
    <t>0.659579357142857</t>
  </si>
  <si>
    <t>0.432077</t>
  </si>
  <si>
    <t>0.490625</t>
  </si>
  <si>
    <t>0.49802075</t>
  </si>
  <si>
    <t>0.953500777777778</t>
  </si>
  <si>
    <t>0.968054791666667</t>
  </si>
  <si>
    <t>0.945561125</t>
  </si>
  <si>
    <t>0.9570135</t>
  </si>
  <si>
    <t>0.971354076923077</t>
  </si>
  <si>
    <t>0.9639358</t>
  </si>
  <si>
    <t>0.944869952380952</t>
  </si>
  <si>
    <t>0.000</t>
  </si>
  <si>
    <t>Обуч.выб.2</t>
  </si>
  <si>
    <t>Обуч.выб2</t>
  </si>
  <si>
    <t>Обуч.2</t>
  </si>
  <si>
    <t>Обуч. 2</t>
  </si>
  <si>
    <t>Обуч2</t>
  </si>
  <si>
    <t>0.00778486470588235</t>
  </si>
  <si>
    <t>0.873222368421052</t>
  </si>
  <si>
    <t>0.196203315789474</t>
  </si>
  <si>
    <t>0.84060525</t>
  </si>
  <si>
    <t>0.888262578947368</t>
  </si>
  <si>
    <t>0.8381825</t>
  </si>
  <si>
    <t>0.00797399789473684</t>
  </si>
  <si>
    <t>0.888310176470588</t>
  </si>
  <si>
    <t>0.175400705882353</t>
  </si>
  <si>
    <t>0.836998368421053</t>
  </si>
  <si>
    <t>0.926165</t>
  </si>
  <si>
    <t>0.83420152631579</t>
  </si>
  <si>
    <t>0.00738298263157895</t>
  </si>
  <si>
    <t>0.860867842105263</t>
  </si>
  <si>
    <t>0.193363823529412</t>
  </si>
  <si>
    <t>0.842812263157895</t>
  </si>
  <si>
    <t>0.869684941176471</t>
  </si>
  <si>
    <t>0.840728157894737</t>
  </si>
  <si>
    <t>0.00260897968421053</t>
  </si>
  <si>
    <t>0.903677529411765</t>
  </si>
  <si>
    <t>0.452899176470588</t>
  </si>
  <si>
    <t>0.938152263157895</t>
  </si>
  <si>
    <t>0.48498552631579</t>
  </si>
  <si>
    <t>0.937945105263158</t>
  </si>
  <si>
    <t>0.00463071117647059</t>
  </si>
  <si>
    <t>0.926410647058823</t>
  </si>
  <si>
    <t>0.213837368421053</t>
  </si>
  <si>
    <t>0.889832789473684</t>
  </si>
  <si>
    <t>0.796811315789474</t>
  </si>
  <si>
    <t>0.889305</t>
  </si>
  <si>
    <t>0.00295712984210526</t>
  </si>
  <si>
    <t>0.842868</t>
  </si>
  <si>
    <t>0.458716</t>
  </si>
  <si>
    <t>0.927818842105263</t>
  </si>
  <si>
    <t>0.4513</t>
  </si>
  <si>
    <t>0.927791947368421</t>
  </si>
  <si>
    <t>0.007784</t>
  </si>
  <si>
    <t>0.873222</t>
  </si>
  <si>
    <t>0.19620</t>
  </si>
  <si>
    <t>0.8406052</t>
  </si>
  <si>
    <t>0.888262</t>
  </si>
  <si>
    <t>0.0079739</t>
  </si>
  <si>
    <t>0.88831</t>
  </si>
  <si>
    <t>0.17540</t>
  </si>
  <si>
    <t>0.836998</t>
  </si>
  <si>
    <t>0.83420</t>
  </si>
  <si>
    <t>0.00738</t>
  </si>
  <si>
    <t>0.86086</t>
  </si>
  <si>
    <t>0.19336</t>
  </si>
  <si>
    <t>0.842812</t>
  </si>
  <si>
    <t>0.8696849</t>
  </si>
  <si>
    <t>0.840728</t>
  </si>
  <si>
    <t>0.0026089</t>
  </si>
  <si>
    <t>0.903677</t>
  </si>
  <si>
    <t>0.452899</t>
  </si>
  <si>
    <t>0.93815</t>
  </si>
  <si>
    <t>0.4849855</t>
  </si>
  <si>
    <t>0.937945</t>
  </si>
  <si>
    <t>0.0046307</t>
  </si>
  <si>
    <t>0.92641</t>
  </si>
  <si>
    <t>0.21383</t>
  </si>
  <si>
    <t>0.8898327</t>
  </si>
  <si>
    <t>0.796811</t>
  </si>
  <si>
    <t>0.002957</t>
  </si>
  <si>
    <t>0.9278188</t>
  </si>
  <si>
    <t>0.92779</t>
  </si>
  <si>
    <t>0.00371272375</t>
  </si>
  <si>
    <t>0.96052590625</t>
  </si>
  <si>
    <t>0.243274676470588</t>
  </si>
  <si>
    <t>0.91536990625</t>
  </si>
  <si>
    <t>0.818721970588235</t>
  </si>
  <si>
    <t>0.91493984375</t>
  </si>
  <si>
    <t>0.00387303625</t>
  </si>
  <si>
    <t>0.9702918125</t>
  </si>
  <si>
    <t>0.22781978125</t>
  </si>
  <si>
    <t>0.91315928125</t>
  </si>
  <si>
    <t>0.861888205882353</t>
  </si>
  <si>
    <t>0.9125835625</t>
  </si>
  <si>
    <t>0.0031128225</t>
  </si>
  <si>
    <t>0.94701871875</t>
  </si>
  <si>
    <t>0.329681264705882</t>
  </si>
  <si>
    <t>0.92711928125</t>
  </si>
  <si>
    <t>0.687914147058823</t>
  </si>
  <si>
    <t>0.926827125</t>
  </si>
  <si>
    <t>0.000311686709375</t>
  </si>
  <si>
    <t>0.94511403125</t>
  </si>
  <si>
    <t>0.8459013125</t>
  </si>
  <si>
    <t>0.99240984375</t>
  </si>
  <si>
    <t>0.131694440625</t>
  </si>
  <si>
    <t>0.99240525</t>
  </si>
  <si>
    <t>0.00129190378125</t>
  </si>
  <si>
    <t>0.95542325</t>
  </si>
  <si>
    <t>0.442044375</t>
  </si>
  <si>
    <t>0.9691969375</t>
  </si>
  <si>
    <t>0.50205728125</t>
  </si>
  <si>
    <t>0.96914753125</t>
  </si>
  <si>
    <t>0.00122684641176471</t>
  </si>
  <si>
    <t>0.965829125</t>
  </si>
  <si>
    <t>0.43553975</t>
  </si>
  <si>
    <t>0.970318411764706</t>
  </si>
  <si>
    <t>0.4961683125</t>
  </si>
  <si>
    <t>0.970287</t>
  </si>
  <si>
    <t>0.0037</t>
  </si>
  <si>
    <t>0.9605259</t>
  </si>
  <si>
    <t>0.24327</t>
  </si>
  <si>
    <t>0.91536</t>
  </si>
  <si>
    <t>0.8187</t>
  </si>
  <si>
    <t>0.9149398</t>
  </si>
  <si>
    <t>0.00387</t>
  </si>
  <si>
    <t>0.9702918</t>
  </si>
  <si>
    <t>0.227819</t>
  </si>
  <si>
    <t>0.91315928</t>
  </si>
  <si>
    <t>0.861888</t>
  </si>
  <si>
    <t>0.91258356</t>
  </si>
  <si>
    <t>0.0031128</t>
  </si>
  <si>
    <t>0.9470187</t>
  </si>
  <si>
    <t>0.3296812</t>
  </si>
  <si>
    <t>0.92711928</t>
  </si>
  <si>
    <t>0.9268271</t>
  </si>
  <si>
    <t>0.00031168</t>
  </si>
  <si>
    <t>0.945114</t>
  </si>
  <si>
    <t>0.84590</t>
  </si>
  <si>
    <t>0.9924098</t>
  </si>
  <si>
    <t>0.131694</t>
  </si>
  <si>
    <t>0.9924052</t>
  </si>
  <si>
    <t>0.00129190</t>
  </si>
  <si>
    <t>0.9554232</t>
  </si>
  <si>
    <t>0.4420443</t>
  </si>
  <si>
    <t>0.9691969</t>
  </si>
  <si>
    <t>0.50205728</t>
  </si>
  <si>
    <t>0.96914753</t>
  </si>
  <si>
    <t>0.0012268</t>
  </si>
  <si>
    <t>0.9658291</t>
  </si>
  <si>
    <t>0.435539</t>
  </si>
  <si>
    <t>0.970318</t>
  </si>
  <si>
    <t>0.4961683</t>
  </si>
  <si>
    <t>0.6879141</t>
  </si>
  <si>
    <t>0.00721314</t>
  </si>
  <si>
    <t>0.957989763157895</t>
  </si>
  <si>
    <t>0.129412494736842</t>
  </si>
  <si>
    <t>0.85575085</t>
  </si>
  <si>
    <t>1.05928655263158</t>
  </si>
  <si>
    <t>0.8531575</t>
  </si>
  <si>
    <t>0.00659559842105263</t>
  </si>
  <si>
    <t>0.94932175</t>
  </si>
  <si>
    <t>0.152351439473684</t>
  </si>
  <si>
    <t>0.864245425</t>
  </si>
  <si>
    <t>0.98453785</t>
  </si>
  <si>
    <t>0.8621433</t>
  </si>
  <si>
    <t>0.00703910473684211</t>
  </si>
  <si>
    <t>0.941392447368421</t>
  </si>
  <si>
    <t>0.150235413157895</t>
  </si>
  <si>
    <t>0.856651725</t>
  </si>
  <si>
    <t>1.003149075</t>
  </si>
  <si>
    <t>0.85390765</t>
  </si>
  <si>
    <t>6.52398105263158E-06</t>
  </si>
  <si>
    <t>0.953136394736842</t>
  </si>
  <si>
    <t>0.998920710526316</t>
  </si>
  <si>
    <t>0.999841342105263</t>
  </si>
  <si>
    <t>0.00180707628947368</t>
  </si>
  <si>
    <t>0.999841210526316</t>
  </si>
  <si>
    <t>0.00165600942368421</t>
  </si>
  <si>
    <t>0.910944210526315</t>
  </si>
  <si>
    <t>0.538135868421053</t>
  </si>
  <si>
    <t>0.959822921052631</t>
  </si>
  <si>
    <t>0.400672381578947</t>
  </si>
  <si>
    <t>0.959783894736842</t>
  </si>
  <si>
    <t>0.00193792852631579</t>
  </si>
  <si>
    <t>0.912343263157895</t>
  </si>
  <si>
    <t>0.481854210526316</t>
  </si>
  <si>
    <t>0.952956421052632</t>
  </si>
  <si>
    <t>0.442491325</t>
  </si>
  <si>
    <t>0.952912868421053</t>
  </si>
  <si>
    <t>0.0072131</t>
  </si>
  <si>
    <t>0.957989</t>
  </si>
  <si>
    <t>0.1294125</t>
  </si>
  <si>
    <t>0.855750</t>
  </si>
  <si>
    <t>1.05928</t>
  </si>
  <si>
    <t>0.0065955</t>
  </si>
  <si>
    <t>0.949321</t>
  </si>
  <si>
    <t>0.1523514</t>
  </si>
  <si>
    <t>0.8642454</t>
  </si>
  <si>
    <t>0.007039</t>
  </si>
  <si>
    <t>0.94139244</t>
  </si>
  <si>
    <t>0.1502354</t>
  </si>
  <si>
    <t>0.8566517</t>
  </si>
  <si>
    <t>1.0031490</t>
  </si>
  <si>
    <t>0.853907</t>
  </si>
  <si>
    <t>0.0000065</t>
  </si>
  <si>
    <t>0.953136</t>
  </si>
  <si>
    <t>0.998920</t>
  </si>
  <si>
    <t>0.999841</t>
  </si>
  <si>
    <t>0.001807</t>
  </si>
  <si>
    <t>0.9998412</t>
  </si>
  <si>
    <t>0.001656</t>
  </si>
  <si>
    <t>0.910944</t>
  </si>
  <si>
    <t>0.5381358</t>
  </si>
  <si>
    <t>0.95982</t>
  </si>
  <si>
    <t>0.40067238</t>
  </si>
  <si>
    <t>0.95978389</t>
  </si>
  <si>
    <t>0.001937</t>
  </si>
  <si>
    <t>0.912343</t>
  </si>
  <si>
    <t>0.481854</t>
  </si>
  <si>
    <t>0.9529564</t>
  </si>
  <si>
    <t>0.4424913</t>
  </si>
  <si>
    <t>0.9529128</t>
  </si>
  <si>
    <t>0.00319836308333333</t>
  </si>
  <si>
    <t>0.972273291666667</t>
  </si>
  <si>
    <t>0.223585833333333</t>
  </si>
  <si>
    <t>0.933881708333333</t>
  </si>
  <si>
    <t>0.826406541666667</t>
  </si>
  <si>
    <t>0.933358125</t>
  </si>
  <si>
    <t>0.00321208795833333</t>
  </si>
  <si>
    <t>0.953523125</t>
  </si>
  <si>
    <t>0.289850375</t>
  </si>
  <si>
    <t>0.9347875</t>
  </si>
  <si>
    <t>0.717544083333333</t>
  </si>
  <si>
    <t>0.934227708333333</t>
  </si>
  <si>
    <t>0.00262047429166667</t>
  </si>
  <si>
    <t>0.938833041666666</t>
  </si>
  <si>
    <t>0.40007725</t>
  </si>
  <si>
    <t>0.943028791666667</t>
  </si>
  <si>
    <t>0.60274475</t>
  </si>
  <si>
    <t>0.942633791666667</t>
  </si>
  <si>
    <t>0.0002522770375</t>
  </si>
  <si>
    <t>0.931802083333333</t>
  </si>
  <si>
    <t>0.868139708333333</t>
  </si>
  <si>
    <t>0.993819208333333</t>
  </si>
  <si>
    <t>0.114905692916667</t>
  </si>
  <si>
    <t>0.00170427570833333</t>
  </si>
  <si>
    <t>0.9719245</t>
  </si>
  <si>
    <t>0.317276708333333</t>
  </si>
  <si>
    <t>0.959585958333333</t>
  </si>
  <si>
    <t>0.652479625</t>
  </si>
  <si>
    <t>0.95950775</t>
  </si>
  <si>
    <t>0.00148669741666667</t>
  </si>
  <si>
    <t>0.951200208333333</t>
  </si>
  <si>
    <t>0.431473375</t>
  </si>
  <si>
    <t>0.964387916666667</t>
  </si>
  <si>
    <t>0.514023541666667</t>
  </si>
  <si>
    <t>0.964319291666667</t>
  </si>
  <si>
    <t>0.003198</t>
  </si>
  <si>
    <t>0.9722733</t>
  </si>
  <si>
    <t>0.2235858</t>
  </si>
  <si>
    <t>0.9338817</t>
  </si>
  <si>
    <t>0.82640654</t>
  </si>
  <si>
    <t>0.9333581</t>
  </si>
  <si>
    <t>0.00321208</t>
  </si>
  <si>
    <t>0.9535231</t>
  </si>
  <si>
    <t>0.2898504</t>
  </si>
  <si>
    <t>0.717544</t>
  </si>
  <si>
    <t>0.9342277</t>
  </si>
  <si>
    <t>0.00262047</t>
  </si>
  <si>
    <t>0.9388330</t>
  </si>
  <si>
    <t>0.400077</t>
  </si>
  <si>
    <t>0.94302879</t>
  </si>
  <si>
    <t>0.6027447</t>
  </si>
  <si>
    <t>0.94263379</t>
  </si>
  <si>
    <t>0.00025227</t>
  </si>
  <si>
    <t>0.93180208</t>
  </si>
  <si>
    <t>0.8681397</t>
  </si>
  <si>
    <t>0.9938192</t>
  </si>
  <si>
    <t>0.11490569</t>
  </si>
  <si>
    <t>0.993819</t>
  </si>
  <si>
    <t>0.0017042</t>
  </si>
  <si>
    <t>0.3172767</t>
  </si>
  <si>
    <t>0.9595859</t>
  </si>
  <si>
    <t>0.6524796</t>
  </si>
  <si>
    <t>0.9512002</t>
  </si>
  <si>
    <t>0.00148669</t>
  </si>
  <si>
    <t>0.43147337</t>
  </si>
  <si>
    <t>0.9643879</t>
  </si>
  <si>
    <t>0.51402354</t>
  </si>
  <si>
    <t>0.96431929</t>
  </si>
  <si>
    <t>0.00446380814880952</t>
  </si>
  <si>
    <t>0.880113650732601</t>
  </si>
  <si>
    <t>0.190412094146825</t>
  </si>
  <si>
    <t>0.8294515996337</t>
  </si>
  <si>
    <t>0.809136460897436</t>
  </si>
  <si>
    <t>0.828461095512821</t>
  </si>
  <si>
    <t>0.00440396683829365</t>
  </si>
  <si>
    <t>0.864735579761905</t>
  </si>
  <si>
    <t>0.206212105695971</t>
  </si>
  <si>
    <t>0.830586485714286</t>
  </si>
  <si>
    <t>0.761194623626374</t>
  </si>
  <si>
    <t>0.829557517032967</t>
  </si>
  <si>
    <t>0.00431026538095238</t>
  </si>
  <si>
    <t>0.850465774450549</t>
  </si>
  <si>
    <t>0.237275</t>
  </si>
  <si>
    <t>0.831506079395605</t>
  </si>
  <si>
    <t>0.709604198901099</t>
  </si>
  <si>
    <t>0.830622114652015</t>
  </si>
  <si>
    <t>0.000941973994742064</t>
  </si>
  <si>
    <t>0.875596585347985</t>
  </si>
  <si>
    <t>0.498833337637363</t>
  </si>
  <si>
    <t>0.898544600824176</t>
  </si>
  <si>
    <t>0.343881007051282</t>
  </si>
  <si>
    <t>0.898540210714286</t>
  </si>
  <si>
    <t>0.0023820700970696</t>
  </si>
  <si>
    <t>0.884301986080586</t>
  </si>
  <si>
    <t>0.269002620436508</t>
  </si>
  <si>
    <t>0.867217676465201</t>
  </si>
  <si>
    <t>0.635300921230159</t>
  </si>
  <si>
    <t>0.86704598470696</t>
  </si>
  <si>
    <t>0.00216550328373016</t>
  </si>
  <si>
    <t>0.856595935989011</t>
  </si>
  <si>
    <t>0.330545109432234</t>
  </si>
  <si>
    <t>0.871115086355311</t>
  </si>
  <si>
    <t>0.552937</t>
  </si>
  <si>
    <t>0.871046610347985</t>
  </si>
  <si>
    <t>0.0044638</t>
  </si>
  <si>
    <t>0.88011365</t>
  </si>
  <si>
    <t>0.19041209</t>
  </si>
  <si>
    <t>0.8294516</t>
  </si>
  <si>
    <t>0.80913646</t>
  </si>
  <si>
    <t>0.82846</t>
  </si>
  <si>
    <t>0.0044039</t>
  </si>
  <si>
    <t>0.8647355</t>
  </si>
  <si>
    <t>0.2062121</t>
  </si>
  <si>
    <t>0.830586</t>
  </si>
  <si>
    <t>0.7611946</t>
  </si>
  <si>
    <t>0.8295575</t>
  </si>
  <si>
    <t>0.0043102</t>
  </si>
  <si>
    <t>0.85046577</t>
  </si>
  <si>
    <t>0.831506</t>
  </si>
  <si>
    <t>0.709604</t>
  </si>
  <si>
    <t>0.830622</t>
  </si>
  <si>
    <t>0.0009419</t>
  </si>
  <si>
    <t>0.87559658</t>
  </si>
  <si>
    <t>0.4988333</t>
  </si>
  <si>
    <t>0.8985446</t>
  </si>
  <si>
    <t>0.343881</t>
  </si>
  <si>
    <t>0.89854</t>
  </si>
  <si>
    <t>0.002382</t>
  </si>
  <si>
    <t>0.8843019</t>
  </si>
  <si>
    <t>0.2690026</t>
  </si>
  <si>
    <t>0.86721767</t>
  </si>
  <si>
    <t>0.6353009</t>
  </si>
  <si>
    <t>0.867045</t>
  </si>
  <si>
    <t>0.0021655</t>
  </si>
  <si>
    <t>0.8565959</t>
  </si>
  <si>
    <t>0.330545109</t>
  </si>
  <si>
    <t>0.87111508</t>
  </si>
  <si>
    <t>0.871046</t>
  </si>
  <si>
    <t>0.00544028571428572</t>
  </si>
  <si>
    <t>0.953383476190476</t>
  </si>
  <si>
    <t>0.197913457142857</t>
  </si>
  <si>
    <t>0.884681217391304</t>
  </si>
  <si>
    <t>0.93166480952381</t>
  </si>
  <si>
    <t>0.883328956521739</t>
  </si>
  <si>
    <t>0.00527651095238095</t>
  </si>
  <si>
    <t>0.964437652173913</t>
  </si>
  <si>
    <t>0.19785925</t>
  </si>
  <si>
    <t>0.888765043478261</t>
  </si>
  <si>
    <t>0.940522761904762</t>
  </si>
  <si>
    <t>0.887368173913043</t>
  </si>
  <si>
    <t>0.00516357857142857</t>
  </si>
  <si>
    <t>0.950512434782608</t>
  </si>
  <si>
    <t>0.217533</t>
  </si>
  <si>
    <t>0.88950347826087</t>
  </si>
  <si>
    <t>0.887460476190476</t>
  </si>
  <si>
    <t>0.888417333333333</t>
  </si>
  <si>
    <t>6.00048714285714E-06</t>
  </si>
  <si>
    <t>0.940715571428572</t>
  </si>
  <si>
    <t>0.999157761904762</t>
  </si>
  <si>
    <t>0.999852952380952</t>
  </si>
  <si>
    <t>0.00148980461904762</t>
  </si>
  <si>
    <t>0.00113787447619048</t>
  </si>
  <si>
    <t>0.932425095238095</t>
  </si>
  <si>
    <t>0.591788476190476</t>
  </si>
  <si>
    <t>0.972295714285714</t>
  </si>
  <si>
    <t>0.3354265</t>
  </si>
  <si>
    <t>0.972281047619048</t>
  </si>
  <si>
    <t>0.00109632752380952</t>
  </si>
  <si>
    <t>0.952211238095238</t>
  </si>
  <si>
    <t>0.498997428571429</t>
  </si>
  <si>
    <t>0.973174142857143</t>
  </si>
  <si>
    <t>0.414874130434783</t>
  </si>
  <si>
    <t>0.973170666666667</t>
  </si>
  <si>
    <t>0.00544</t>
  </si>
  <si>
    <t>0.95338347</t>
  </si>
  <si>
    <t>0.19791345</t>
  </si>
  <si>
    <t>0.884681</t>
  </si>
  <si>
    <t>0.931664</t>
  </si>
  <si>
    <t>0.8833289</t>
  </si>
  <si>
    <t>0.0052765</t>
  </si>
  <si>
    <t>0.96443765</t>
  </si>
  <si>
    <t>0.888765</t>
  </si>
  <si>
    <t>0.9405227</t>
  </si>
  <si>
    <t>0.887368</t>
  </si>
  <si>
    <t>0.00516357</t>
  </si>
  <si>
    <t>0.9505124</t>
  </si>
  <si>
    <t>0.8895034</t>
  </si>
  <si>
    <t>0.88746047</t>
  </si>
  <si>
    <t>0.888417</t>
  </si>
  <si>
    <t>0.000006</t>
  </si>
  <si>
    <t>0.940715</t>
  </si>
  <si>
    <t>0.999157</t>
  </si>
  <si>
    <t>0.9998529</t>
  </si>
  <si>
    <t>0.0014898</t>
  </si>
  <si>
    <t>0.00113787</t>
  </si>
  <si>
    <t>0.93242509</t>
  </si>
  <si>
    <t>0.59178847</t>
  </si>
  <si>
    <t>0.9722957</t>
  </si>
  <si>
    <t>0.972281047</t>
  </si>
  <si>
    <t>0.001096327</t>
  </si>
  <si>
    <t>0.952211238</t>
  </si>
  <si>
    <t>0.498997428</t>
  </si>
  <si>
    <t>0.41487413</t>
  </si>
  <si>
    <t>0.97317</t>
  </si>
  <si>
    <t>0.973174143</t>
  </si>
  <si>
    <t>0.004091734</t>
  </si>
  <si>
    <t>0.9676588</t>
  </si>
  <si>
    <t>0.197389245</t>
  </si>
  <si>
    <t>0.9137986</t>
  </si>
  <si>
    <t>0.8816244</t>
  </si>
  <si>
    <t>0.91304205</t>
  </si>
  <si>
    <t>0.0041461785</t>
  </si>
  <si>
    <t>0.9638027</t>
  </si>
  <si>
    <t>0.209015977272727</t>
  </si>
  <si>
    <t>0.91255465</t>
  </si>
  <si>
    <t>0.8648685</t>
  </si>
  <si>
    <t>0.91179765</t>
  </si>
  <si>
    <t>0.00379513</t>
  </si>
  <si>
    <t>0.9511281</t>
  </si>
  <si>
    <t>0.234824359090909</t>
  </si>
  <si>
    <t>0.91400945</t>
  </si>
  <si>
    <t>0.790769375</t>
  </si>
  <si>
    <t>0.91343635</t>
  </si>
  <si>
    <t>0.000107177105</t>
  </si>
  <si>
    <t>0.97101795</t>
  </si>
  <si>
    <t>0.94651295</t>
  </si>
  <si>
    <t>0.99737415</t>
  </si>
  <si>
    <t>0.04691063</t>
  </si>
  <si>
    <t>0.0012383906</t>
  </si>
  <si>
    <t>0.963005</t>
  </si>
  <si>
    <t>0.382579625</t>
  </si>
  <si>
    <t>0.970296</t>
  </si>
  <si>
    <t>0.539528125</t>
  </si>
  <si>
    <t>0.9702433</t>
  </si>
  <si>
    <t>0.00125068475</t>
  </si>
  <si>
    <t>0.94675505</t>
  </si>
  <si>
    <t>0.48657815</t>
  </si>
  <si>
    <t>0.9700775</t>
  </si>
  <si>
    <t>0.439876</t>
  </si>
  <si>
    <t>0.97001445</t>
  </si>
  <si>
    <t>0.00409173</t>
  </si>
  <si>
    <t>0.1973892</t>
  </si>
  <si>
    <t>0.2090159</t>
  </si>
  <si>
    <t>0.234824359</t>
  </si>
  <si>
    <t>0.000107177</t>
  </si>
  <si>
    <t>0.00123839</t>
  </si>
  <si>
    <t>0.00125068</t>
  </si>
  <si>
    <t>0.00505235709677419</t>
  </si>
  <si>
    <t>0.948455225806452</t>
  </si>
  <si>
    <t>0.178004483870968</t>
  </si>
  <si>
    <t>0.8845595</t>
  </si>
  <si>
    <t>0.922222</t>
  </si>
  <si>
    <t>0.883052935483871</t>
  </si>
  <si>
    <t>0.00457772032258064</t>
  </si>
  <si>
    <t>0.925638451612903</t>
  </si>
  <si>
    <t>0.222880225806452</t>
  </si>
  <si>
    <t>0.8271635</t>
  </si>
  <si>
    <t>0.892269516129032</t>
  </si>
  <si>
    <t>0.0043323935483871</t>
  </si>
  <si>
    <t>0.913794451612904</t>
  </si>
  <si>
    <t>0.263349161290323</t>
  </si>
  <si>
    <t>0.897396129032258</t>
  </si>
  <si>
    <t>0.772929225806452</t>
  </si>
  <si>
    <t>0.897080290322581</t>
  </si>
  <si>
    <t>0.0015617705</t>
  </si>
  <si>
    <t>0.889556838709677</t>
  </si>
  <si>
    <t>0.582210258064516</t>
  </si>
  <si>
    <t>0.961759</t>
  </si>
  <si>
    <t>0.349706463636364</t>
  </si>
  <si>
    <t>0.9617565</t>
  </si>
  <si>
    <t>0.00356809258064516</t>
  </si>
  <si>
    <t>0.948388806451613</t>
  </si>
  <si>
    <t>0.226426838709677</t>
  </si>
  <si>
    <t>0.914237258064516</t>
  </si>
  <si>
    <t>0.794519290322581</t>
  </si>
  <si>
    <t>0.914080548387097</t>
  </si>
  <si>
    <t>0.00222048696774194</t>
  </si>
  <si>
    <t>0.905922838709677</t>
  </si>
  <si>
    <t>0.441248774193548</t>
  </si>
  <si>
    <t>0.945894967741936</t>
  </si>
  <si>
    <t>0.519392</t>
  </si>
  <si>
    <t>0.945867</t>
  </si>
  <si>
    <t>0.00414617</t>
  </si>
  <si>
    <t>0.00505</t>
  </si>
  <si>
    <t>0.948455</t>
  </si>
  <si>
    <t>0.1780044</t>
  </si>
  <si>
    <t>0.883052</t>
  </si>
  <si>
    <t>0.004577</t>
  </si>
  <si>
    <t>0.925638</t>
  </si>
  <si>
    <t>0.22288</t>
  </si>
  <si>
    <t>0.892269</t>
  </si>
  <si>
    <t>0.0043323</t>
  </si>
  <si>
    <t>0.9137944</t>
  </si>
  <si>
    <t>0.263349</t>
  </si>
  <si>
    <t>0.89739</t>
  </si>
  <si>
    <t>0.7729292</t>
  </si>
  <si>
    <t>0.89708</t>
  </si>
  <si>
    <t>0.00156177</t>
  </si>
  <si>
    <t>0.8895568</t>
  </si>
  <si>
    <t>0.58221025</t>
  </si>
  <si>
    <t>0.3497064</t>
  </si>
  <si>
    <t>0.00356809</t>
  </si>
  <si>
    <t>0.9483888</t>
  </si>
  <si>
    <t>0.2264268</t>
  </si>
  <si>
    <t>0.914237258</t>
  </si>
  <si>
    <t>0.79451929</t>
  </si>
  <si>
    <t>0.914080</t>
  </si>
  <si>
    <t>0.002220</t>
  </si>
  <si>
    <t>0.90592</t>
  </si>
  <si>
    <t>0.4412487</t>
  </si>
  <si>
    <t>0.9458949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</si>
</sst>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1" fillId="0" borderId="3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164" fontId="0" fillId="0" borderId="0" xfId="0" applyNumberFormat="1" applyFill="1" applyBorder="1"/>
    <xf numFmtId="164" fontId="0" fillId="0" borderId="0" xfId="0" applyNumberFormat="1"/>
    <xf numFmtId="0" fontId="1" fillId="2" borderId="6" xfId="1" applyBorder="1"/>
    <xf numFmtId="0" fontId="1" fillId="2" borderId="1" xfId="1" applyBorder="1"/>
    <xf numFmtId="0" fontId="1" fillId="2" borderId="9" xfId="1" applyBorder="1"/>
    <xf numFmtId="11" fontId="0" fillId="0" borderId="0" xfId="0" applyNumberFormat="1"/>
    <xf numFmtId="0" fontId="1" fillId="0" borderId="10" xfId="1" applyFill="1" applyBorder="1" applyAlignment="1">
      <alignment horizontal="center" vertical="center"/>
    </xf>
    <xf numFmtId="0" fontId="0" fillId="0" borderId="0" xfId="0" applyNumberFormat="1"/>
    <xf numFmtId="0" fontId="2" fillId="0" borderId="6" xfId="1" applyFont="1" applyFill="1" applyBorder="1"/>
    <xf numFmtId="0" fontId="2" fillId="0" borderId="1" xfId="1" applyFont="1" applyFill="1" applyBorder="1"/>
    <xf numFmtId="0" fontId="3" fillId="0" borderId="0" xfId="0" applyNumberFormat="1" applyFont="1"/>
    <xf numFmtId="0" fontId="4" fillId="0" borderId="0" xfId="0" applyNumberFormat="1" applyFont="1"/>
    <xf numFmtId="0" fontId="3" fillId="0" borderId="0" xfId="0" applyFont="1"/>
    <xf numFmtId="0" fontId="2" fillId="0" borderId="0" xfId="0" applyNumberFormat="1" applyFont="1"/>
    <xf numFmtId="165" fontId="0" fillId="0" borderId="0" xfId="0" applyNumberFormat="1"/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2" borderId="5" xfId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5" xfId="1" applyFont="1" applyFill="1" applyBorder="1" applyAlignment="1">
      <alignment horizontal="center" vertical="center"/>
    </xf>
    <xf numFmtId="166" fontId="3" fillId="0" borderId="0" xfId="0" applyNumberFormat="1" applyFont="1"/>
    <xf numFmtId="166" fontId="0" fillId="0" borderId="0" xfId="0" applyNumberForma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9"/>
  <sheetViews>
    <sheetView topLeftCell="V1" workbookViewId="0">
      <selection activeCell="AQ2" sqref="AQ2:AQ37"/>
    </sheetView>
  </sheetViews>
  <sheetFormatPr defaultRowHeight="15" x14ac:dyDescent="0.25"/>
  <cols>
    <col min="1" max="1" width="6.28515625" customWidth="1"/>
    <col min="2" max="2" width="19.42578125" customWidth="1"/>
    <col min="3" max="3" width="11.28515625" customWidth="1"/>
    <col min="4" max="4" width="11" customWidth="1"/>
    <col min="5" max="5" width="12.5703125" customWidth="1"/>
    <col min="6" max="6" width="12.28515625" customWidth="1"/>
    <col min="7" max="7" width="12.7109375" customWidth="1"/>
    <col min="8" max="8" width="13.5703125" customWidth="1"/>
    <col min="9" max="9" width="12.85546875" customWidth="1"/>
    <col min="10" max="10" width="12.42578125" customWidth="1"/>
    <col min="11" max="11" width="11.42578125" customWidth="1"/>
    <col min="12" max="12" width="11.5703125" customWidth="1"/>
    <col min="13" max="13" width="11.28515625" customWidth="1"/>
    <col min="14" max="15" width="12.5703125" customWidth="1"/>
    <col min="16" max="16" width="11.28515625" customWidth="1"/>
    <col min="17" max="17" width="13.28515625" customWidth="1"/>
    <col min="18" max="18" width="11.5703125" customWidth="1"/>
    <col min="19" max="19" width="11" customWidth="1"/>
    <col min="20" max="20" width="10.5703125" customWidth="1"/>
    <col min="21" max="21" width="10.140625" customWidth="1"/>
    <col min="27" max="27" width="12.85546875" customWidth="1"/>
    <col min="28" max="32" width="10.7109375" customWidth="1"/>
    <col min="33" max="33" width="11" customWidth="1"/>
    <col min="34" max="34" width="12.140625" customWidth="1"/>
    <col min="35" max="35" width="11" customWidth="1"/>
  </cols>
  <sheetData>
    <row r="1" spans="1:43" x14ac:dyDescent="0.25">
      <c r="A1" s="20" t="s">
        <v>0</v>
      </c>
      <c r="B1" s="2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2">
        <v>10</v>
      </c>
      <c r="U1">
        <v>9</v>
      </c>
      <c r="V1" t="s">
        <v>55</v>
      </c>
      <c r="W1" t="s">
        <v>56</v>
      </c>
      <c r="X1" t="s">
        <v>58</v>
      </c>
      <c r="Y1" t="s">
        <v>51</v>
      </c>
      <c r="Z1" t="s">
        <v>57</v>
      </c>
      <c r="AA1" s="15" t="s">
        <v>60</v>
      </c>
      <c r="AB1" t="s">
        <v>55</v>
      </c>
      <c r="AC1" t="s">
        <v>56</v>
      </c>
      <c r="AD1" t="s">
        <v>58</v>
      </c>
      <c r="AE1" t="s">
        <v>51</v>
      </c>
      <c r="AF1" t="s">
        <v>57</v>
      </c>
      <c r="AG1" s="15" t="s">
        <v>61</v>
      </c>
      <c r="AH1" s="14" t="s">
        <v>59</v>
      </c>
      <c r="AI1" t="s">
        <v>619</v>
      </c>
      <c r="AJ1" t="s">
        <v>55</v>
      </c>
      <c r="AK1" t="s">
        <v>56</v>
      </c>
      <c r="AL1" t="s">
        <v>58</v>
      </c>
      <c r="AM1" t="s">
        <v>51</v>
      </c>
      <c r="AN1" t="s">
        <v>57</v>
      </c>
      <c r="AO1" s="15" t="s">
        <v>619</v>
      </c>
    </row>
    <row r="2" spans="1:43" x14ac:dyDescent="0.25">
      <c r="A2" s="22" t="s">
        <v>1</v>
      </c>
      <c r="B2" s="5" t="s">
        <v>2</v>
      </c>
      <c r="C2">
        <v>4.6349800000000003E-3</v>
      </c>
      <c r="D2">
        <v>1.07656E-2</v>
      </c>
      <c r="E2">
        <v>1.02027E-2</v>
      </c>
      <c r="F2">
        <v>5.1246399999999998E-3</v>
      </c>
      <c r="G2">
        <v>6.2751700000000001E-3</v>
      </c>
      <c r="H2">
        <v>5.8087900000000003E-3</v>
      </c>
      <c r="I2">
        <v>1.6936699999999999E-2</v>
      </c>
      <c r="J2">
        <v>9.5671799999999998E-3</v>
      </c>
      <c r="K2">
        <v>1.12998E-2</v>
      </c>
      <c r="L2">
        <v>1.6702499999999999E-2</v>
      </c>
      <c r="M2">
        <v>4.5986899999999999E-3</v>
      </c>
      <c r="N2">
        <v>4.1555999999999997E-3</v>
      </c>
      <c r="O2">
        <v>4.6610100000000002E-3</v>
      </c>
      <c r="P2">
        <v>1.74154E-3</v>
      </c>
      <c r="Q2">
        <v>4.1247799999999998E-3</v>
      </c>
      <c r="R2">
        <v>3.9775399999999999E-3</v>
      </c>
      <c r="S2">
        <v>1.0508099999999999E-2</v>
      </c>
      <c r="T2">
        <v>9.9547999999999998E-3</v>
      </c>
      <c r="U2">
        <v>9.9808199999999996E-3</v>
      </c>
      <c r="V2" s="10">
        <f>AVERAGE(M2:U2)</f>
        <v>5.9669866666666668E-3</v>
      </c>
      <c r="W2" s="10">
        <f>(SUM(M2:U2)-MIN(M2:U2)-MAX(M2:U2))/7</f>
        <v>5.9218914285714287E-3</v>
      </c>
      <c r="X2" s="10">
        <f>(MIN(M2:U2)+MAX(M2:U2))/2</f>
        <v>6.1248199999999996E-3</v>
      </c>
      <c r="Y2" s="10">
        <f>MEDIAN(M2:U2)</f>
        <v>4.5986899999999999E-3</v>
      </c>
      <c r="Z2" s="10">
        <f>(QUARTILE(M2:U2,1)+QUARTILE(M2:U2,3))/2</f>
        <v>7.0397899999999998E-3</v>
      </c>
      <c r="AA2" s="13">
        <f>MEDIAN(V2:Z2)</f>
        <v>5.9669866666666668E-3</v>
      </c>
      <c r="AB2" s="10">
        <f t="shared" ref="AB2" si="0">AVERAGE(C2:L2)</f>
        <v>9.7318059999999991E-3</v>
      </c>
      <c r="AC2" s="10">
        <f>(SUM(C2:L2)-MIN(C2:L2)-MAX(C2:L2))/8</f>
        <v>9.4682975000000003E-3</v>
      </c>
      <c r="AD2" s="10">
        <f t="shared" ref="AD2" si="1">(MIN(C2:L2)+MAX(C2:L2))/2</f>
        <v>1.078584E-2</v>
      </c>
      <c r="AE2" s="10">
        <f t="shared" ref="AE2" si="2">MEDIAN(C2:L2)</f>
        <v>9.88494E-3</v>
      </c>
      <c r="AF2" s="10">
        <f t="shared" ref="AF2" si="3">(QUARTILE(C2:L2,1)+QUARTILE(C2:L2,3))/2</f>
        <v>8.5458175000000004E-3</v>
      </c>
      <c r="AG2" s="13">
        <f>MEDIAN(AB2:AF2)</f>
        <v>9.7318059999999991E-3</v>
      </c>
      <c r="AH2" s="14">
        <f>AA2-AG2</f>
        <v>-3.7648193333333323E-3</v>
      </c>
      <c r="AI2" s="13">
        <v>19</v>
      </c>
      <c r="AJ2" s="10">
        <f>AVERAGE(C2:U2)</f>
        <v>7.9484705263157887E-3</v>
      </c>
      <c r="AK2" s="10">
        <f>(SUM(C2:U2)-MIN(C2:U2)-MAX(C2:U2))/17</f>
        <v>7.7848647058823515E-3</v>
      </c>
      <c r="AL2" s="10">
        <f>(MIN(C2:U2)+MAX(C2:U2))/2</f>
        <v>9.3391199999999994E-3</v>
      </c>
      <c r="AM2" s="10">
        <f>MEDIAN(C2:U2)</f>
        <v>6.2751700000000001E-3</v>
      </c>
      <c r="AN2" s="10">
        <f>(QUARTILE(C2:U2,1)+QUARTILE(C2:U2,3))/2</f>
        <v>7.4861175000000002E-3</v>
      </c>
      <c r="AO2" s="27">
        <f>MEDIAN(AJ2:AN2)</f>
        <v>7.7848647058823515E-3</v>
      </c>
      <c r="AQ2" s="28" t="s">
        <v>624</v>
      </c>
    </row>
    <row r="3" spans="1:43" x14ac:dyDescent="0.25">
      <c r="A3" s="18"/>
      <c r="B3" s="6" t="s">
        <v>3</v>
      </c>
      <c r="C3">
        <v>0.86672199999999999</v>
      </c>
      <c r="D3">
        <v>0.88314700000000002</v>
      </c>
      <c r="E3">
        <v>0.89018600000000003</v>
      </c>
      <c r="F3">
        <v>0.85722699999999996</v>
      </c>
      <c r="G3">
        <v>0.85387299999999999</v>
      </c>
      <c r="H3">
        <v>0.82235599999999998</v>
      </c>
      <c r="I3">
        <v>0.77678899999999995</v>
      </c>
      <c r="J3">
        <v>0.85945199999999999</v>
      </c>
      <c r="K3">
        <v>0.84314</v>
      </c>
      <c r="L3">
        <v>0.76963700000000002</v>
      </c>
      <c r="M3">
        <v>0.91901900000000003</v>
      </c>
      <c r="N3">
        <v>0.93284599999999995</v>
      </c>
      <c r="O3">
        <v>0.92038600000000004</v>
      </c>
      <c r="P3">
        <v>0.94869400000000004</v>
      </c>
      <c r="Q3">
        <v>0.932423</v>
      </c>
      <c r="R3">
        <v>0.92013900000000004</v>
      </c>
      <c r="S3">
        <v>0.870394</v>
      </c>
      <c r="T3">
        <v>0.85370800000000002</v>
      </c>
      <c r="U3">
        <v>0.87108699999999994</v>
      </c>
      <c r="V3" s="10">
        <f t="shared" ref="V3:V37" si="4">AVERAGE(M3:U3)</f>
        <v>0.90763288888888893</v>
      </c>
      <c r="W3" s="10">
        <f t="shared" ref="W3:W37" si="5">(SUM(M3:U3)-MIN(M3:U3)-MAX(M3:U3))/7</f>
        <v>0.90947057142857157</v>
      </c>
      <c r="X3" s="10">
        <f t="shared" ref="X3:X37" si="6">(MIN(M3:U3)+MAX(M3:U3))/2</f>
        <v>0.90120100000000003</v>
      </c>
      <c r="Y3" s="10">
        <f t="shared" ref="Y3:Y37" si="7">MEDIAN(M3:U3)</f>
        <v>0.92013900000000004</v>
      </c>
      <c r="Z3" s="10">
        <f t="shared" ref="Z3:Z37" si="8">(QUARTILE(M3:U3,1)+QUARTILE(M3:U3,3))/2</f>
        <v>0.90175499999999997</v>
      </c>
      <c r="AA3" s="13">
        <f t="shared" ref="AA3:AA37" si="9">MEDIAN(V3:Z3)</f>
        <v>0.90763288888888893</v>
      </c>
      <c r="AB3" s="10">
        <f t="shared" ref="AB3:AB37" si="10">AVERAGE(C3:L3)</f>
        <v>0.84225289999999986</v>
      </c>
      <c r="AC3" s="10">
        <f t="shared" ref="AC3:AC37" si="11">(SUM(C3:L3)-MIN(C3:L3)-MAX(C3:L3))/8</f>
        <v>0.84533824999999985</v>
      </c>
      <c r="AD3" s="10">
        <f t="shared" ref="AD3:AD37" si="12">(MIN(C3:L3)+MAX(C3:L3))/2</f>
        <v>0.82991150000000002</v>
      </c>
      <c r="AE3" s="10">
        <f t="shared" ref="AE3:AE37" si="13">MEDIAN(C3:L3)</f>
        <v>0.85555000000000003</v>
      </c>
      <c r="AF3" s="10">
        <f t="shared" ref="AF3:AF37" si="14">(QUARTILE(C3:L3,1)+QUARTILE(C3:L3,3))/2</f>
        <v>0.84622825000000002</v>
      </c>
      <c r="AG3" s="13">
        <f t="shared" ref="AG3:AG37" si="15">MEDIAN(AB3:AF3)</f>
        <v>0.84533824999999985</v>
      </c>
      <c r="AH3" s="14">
        <f t="shared" ref="AH3:AH37" si="16">AA3-AG3</f>
        <v>6.2294638888889087E-2</v>
      </c>
      <c r="AI3" s="13"/>
      <c r="AJ3" s="10">
        <f t="shared" ref="AJ3:AJ37" si="17">AVERAGE(C3:U3)</f>
        <v>0.8732223684210525</v>
      </c>
      <c r="AK3" s="10">
        <f t="shared" ref="AK3:AK37" si="18">(SUM(C3:U3)-MIN(C3:U3)-MAX(C3:U3))/17</f>
        <v>0.87487611764705875</v>
      </c>
      <c r="AL3" s="10">
        <f t="shared" ref="AL3:AL37" si="19">(MIN(C3:U3)+MAX(C3:U3))/2</f>
        <v>0.85916550000000003</v>
      </c>
      <c r="AM3" s="10">
        <f t="shared" ref="AM3:AM37" si="20">MEDIAN(C3:U3)</f>
        <v>0.870394</v>
      </c>
      <c r="AN3" s="10">
        <f t="shared" ref="AN3:AN37" si="21">(QUARTILE(C3:U3,1)+QUARTILE(C3:U3,3))/2</f>
        <v>0.88668475000000002</v>
      </c>
      <c r="AO3" s="27">
        <f t="shared" ref="AO3:AO37" si="22">MEDIAN(AJ3:AN3)</f>
        <v>0.8732223684210525</v>
      </c>
      <c r="AQ3" s="28" t="s">
        <v>625</v>
      </c>
    </row>
    <row r="4" spans="1:43" x14ac:dyDescent="0.25">
      <c r="A4" s="18"/>
      <c r="B4" s="6" t="s">
        <v>4</v>
      </c>
      <c r="C4">
        <v>0.28344900000000001</v>
      </c>
      <c r="D4">
        <v>0.117869</v>
      </c>
      <c r="E4">
        <v>0.12008000000000001</v>
      </c>
      <c r="F4">
        <v>0.27319100000000002</v>
      </c>
      <c r="G4">
        <v>0.22792000000000001</v>
      </c>
      <c r="H4">
        <v>0.262436</v>
      </c>
      <c r="I4">
        <v>0.11954099999999999</v>
      </c>
      <c r="J4">
        <v>0.14546100000000001</v>
      </c>
      <c r="K4">
        <v>0.136072</v>
      </c>
      <c r="L4">
        <v>0.11959699999999999</v>
      </c>
      <c r="M4">
        <v>0.22701399999999999</v>
      </c>
      <c r="N4">
        <v>0.217945</v>
      </c>
      <c r="O4">
        <v>0.222056</v>
      </c>
      <c r="P4">
        <v>0.35744599999999999</v>
      </c>
      <c r="Q4">
        <v>0.222801</v>
      </c>
      <c r="R4">
        <v>0.26244400000000001</v>
      </c>
      <c r="S4">
        <v>0.133632</v>
      </c>
      <c r="T4">
        <v>0.140655</v>
      </c>
      <c r="U4">
        <v>0.13825399999999999</v>
      </c>
      <c r="V4" s="10">
        <f t="shared" si="4"/>
        <v>0.213583</v>
      </c>
      <c r="W4" s="10">
        <f t="shared" si="5"/>
        <v>0.20445271428571429</v>
      </c>
      <c r="X4" s="10">
        <f t="shared" si="6"/>
        <v>0.24553900000000001</v>
      </c>
      <c r="Y4" s="10">
        <f t="shared" si="7"/>
        <v>0.222056</v>
      </c>
      <c r="Z4" s="10">
        <f t="shared" si="8"/>
        <v>0.18383450000000001</v>
      </c>
      <c r="AA4" s="13">
        <f t="shared" si="9"/>
        <v>0.213583</v>
      </c>
      <c r="AB4" s="10">
        <f t="shared" si="10"/>
        <v>0.18056159999999999</v>
      </c>
      <c r="AC4" s="10">
        <f t="shared" si="11"/>
        <v>0.17553724999999998</v>
      </c>
      <c r="AD4" s="10">
        <f t="shared" si="12"/>
        <v>0.200659</v>
      </c>
      <c r="AE4" s="10">
        <f t="shared" si="13"/>
        <v>0.14076650000000002</v>
      </c>
      <c r="AF4" s="10">
        <f t="shared" si="14"/>
        <v>0.18676237500000001</v>
      </c>
      <c r="AG4" s="13">
        <f t="shared" si="15"/>
        <v>0.18056159999999999</v>
      </c>
      <c r="AH4" s="14">
        <f t="shared" si="16"/>
        <v>3.3021400000000006E-2</v>
      </c>
      <c r="AI4" s="13"/>
      <c r="AJ4" s="10">
        <f t="shared" si="17"/>
        <v>0.19620331578947364</v>
      </c>
      <c r="AK4" s="10">
        <f t="shared" si="18"/>
        <v>0.19132635294117645</v>
      </c>
      <c r="AL4" s="10">
        <f t="shared" si="19"/>
        <v>0.23765749999999999</v>
      </c>
      <c r="AM4" s="10">
        <f t="shared" si="20"/>
        <v>0.217945</v>
      </c>
      <c r="AN4" s="10">
        <f t="shared" si="21"/>
        <v>0.19001499999999999</v>
      </c>
      <c r="AO4" s="27">
        <f t="shared" si="22"/>
        <v>0.19620331578947364</v>
      </c>
      <c r="AQ4" s="28" t="s">
        <v>626</v>
      </c>
    </row>
    <row r="5" spans="1:43" x14ac:dyDescent="0.25">
      <c r="A5" s="18"/>
      <c r="B5" s="6" t="s">
        <v>5</v>
      </c>
      <c r="C5">
        <v>0.88773999999999997</v>
      </c>
      <c r="D5">
        <v>0.78635299999999997</v>
      </c>
      <c r="E5">
        <v>0.791412</v>
      </c>
      <c r="F5">
        <v>0.87663899999999995</v>
      </c>
      <c r="G5">
        <v>0.85641800000000001</v>
      </c>
      <c r="H5">
        <v>0.86470599999999997</v>
      </c>
      <c r="I5">
        <v>0.73884899999999998</v>
      </c>
      <c r="J5">
        <v>0.80825899999999995</v>
      </c>
      <c r="K5">
        <v>0.79354000000000002</v>
      </c>
      <c r="L5">
        <v>0.73727500000000001</v>
      </c>
      <c r="M5">
        <v>0.88930100000000001</v>
      </c>
      <c r="N5">
        <v>0.898725</v>
      </c>
      <c r="O5">
        <v>0.88816799999999996</v>
      </c>
      <c r="P5">
        <v>0.95733199999999996</v>
      </c>
      <c r="Q5">
        <v>0.89961400000000002</v>
      </c>
      <c r="R5">
        <v>0.90407199999999999</v>
      </c>
      <c r="S5">
        <v>0.78950200000000004</v>
      </c>
      <c r="T5">
        <v>0.80160699999999996</v>
      </c>
      <c r="U5">
        <v>0.796574</v>
      </c>
      <c r="V5" s="10">
        <f t="shared" si="4"/>
        <v>0.86943277777777761</v>
      </c>
      <c r="W5" s="10">
        <f t="shared" si="5"/>
        <v>0.86829442857142847</v>
      </c>
      <c r="X5" s="10">
        <f t="shared" si="6"/>
        <v>0.873417</v>
      </c>
      <c r="Y5" s="10">
        <f t="shared" si="7"/>
        <v>0.88930100000000001</v>
      </c>
      <c r="Z5" s="10">
        <f t="shared" si="8"/>
        <v>0.85061049999999994</v>
      </c>
      <c r="AA5" s="13">
        <f t="shared" si="9"/>
        <v>0.86943277777777761</v>
      </c>
      <c r="AB5" s="10">
        <f t="shared" si="10"/>
        <v>0.81411909999999987</v>
      </c>
      <c r="AC5" s="10">
        <f t="shared" si="11"/>
        <v>0.81452199999999986</v>
      </c>
      <c r="AD5" s="10">
        <f t="shared" si="12"/>
        <v>0.81250749999999994</v>
      </c>
      <c r="AE5" s="10">
        <f t="shared" si="13"/>
        <v>0.80089949999999999</v>
      </c>
      <c r="AF5" s="10">
        <f t="shared" si="14"/>
        <v>0.82512587500000001</v>
      </c>
      <c r="AG5" s="13">
        <f t="shared" si="15"/>
        <v>0.81411909999999987</v>
      </c>
      <c r="AH5" s="14">
        <f t="shared" si="16"/>
        <v>5.5313677777777737E-2</v>
      </c>
      <c r="AI5" s="13"/>
      <c r="AJ5" s="10">
        <f t="shared" si="17"/>
        <v>0.84032031578947364</v>
      </c>
      <c r="AK5" s="10">
        <f t="shared" si="18"/>
        <v>0.83949876470588236</v>
      </c>
      <c r="AL5" s="10">
        <f t="shared" si="19"/>
        <v>0.84730349999999999</v>
      </c>
      <c r="AM5" s="10">
        <f t="shared" si="20"/>
        <v>0.85641800000000001</v>
      </c>
      <c r="AN5" s="10">
        <f t="shared" si="21"/>
        <v>0.84060524999999997</v>
      </c>
      <c r="AO5" s="27">
        <f t="shared" si="22"/>
        <v>0.84060524999999997</v>
      </c>
      <c r="AQ5" s="28" t="s">
        <v>627</v>
      </c>
    </row>
    <row r="6" spans="1:43" x14ac:dyDescent="0.25">
      <c r="A6" s="18"/>
      <c r="B6" s="6" t="s">
        <v>6</v>
      </c>
      <c r="C6">
        <v>0.69672100000000003</v>
      </c>
      <c r="D6">
        <v>1.0740499999999999</v>
      </c>
      <c r="E6">
        <v>1.0647899999999999</v>
      </c>
      <c r="F6">
        <v>0.72116499999999994</v>
      </c>
      <c r="G6">
        <v>0.799848</v>
      </c>
      <c r="H6">
        <v>0.71554200000000001</v>
      </c>
      <c r="I6">
        <v>1.09903</v>
      </c>
      <c r="J6">
        <v>0.98142200000000002</v>
      </c>
      <c r="K6">
        <v>1.01461</v>
      </c>
      <c r="L6">
        <v>1.0885499999999999</v>
      </c>
      <c r="M6">
        <v>0.81014900000000001</v>
      </c>
      <c r="N6">
        <v>0.81852199999999997</v>
      </c>
      <c r="O6">
        <v>0.81884299999999999</v>
      </c>
      <c r="P6">
        <v>0.55445800000000001</v>
      </c>
      <c r="Q6">
        <v>0.812616</v>
      </c>
      <c r="R6">
        <v>0.759216</v>
      </c>
      <c r="S6">
        <v>1.0395700000000001</v>
      </c>
      <c r="T6">
        <v>0.98712699999999998</v>
      </c>
      <c r="U6">
        <v>1.0207599999999999</v>
      </c>
      <c r="V6" s="10">
        <f t="shared" si="4"/>
        <v>0.8468067777777778</v>
      </c>
      <c r="W6" s="10">
        <f t="shared" si="5"/>
        <v>0.86103328571428572</v>
      </c>
      <c r="X6" s="10">
        <f t="shared" si="6"/>
        <v>0.79701400000000011</v>
      </c>
      <c r="Y6" s="10">
        <f t="shared" si="7"/>
        <v>0.81852199999999997</v>
      </c>
      <c r="Z6" s="10">
        <f t="shared" si="8"/>
        <v>0.89863800000000005</v>
      </c>
      <c r="AA6" s="13">
        <f t="shared" si="9"/>
        <v>0.8468067777777778</v>
      </c>
      <c r="AB6" s="10">
        <f t="shared" si="10"/>
        <v>0.92557279999999997</v>
      </c>
      <c r="AC6" s="10">
        <f t="shared" si="11"/>
        <v>0.93249712499999993</v>
      </c>
      <c r="AD6" s="10">
        <f t="shared" si="12"/>
        <v>0.89787550000000005</v>
      </c>
      <c r="AE6" s="10">
        <f t="shared" si="13"/>
        <v>0.99801600000000001</v>
      </c>
      <c r="AF6" s="10">
        <f t="shared" si="14"/>
        <v>0.90628537499999995</v>
      </c>
      <c r="AG6" s="13">
        <f t="shared" si="15"/>
        <v>0.92557279999999997</v>
      </c>
      <c r="AH6" s="14">
        <f t="shared" si="16"/>
        <v>-7.8766022222222176E-2</v>
      </c>
      <c r="AI6" s="13"/>
      <c r="AJ6" s="10">
        <f t="shared" si="17"/>
        <v>0.88826257894736838</v>
      </c>
      <c r="AK6" s="10">
        <f t="shared" si="18"/>
        <v>0.89550005882352934</v>
      </c>
      <c r="AL6" s="10">
        <f t="shared" si="19"/>
        <v>0.82674399999999992</v>
      </c>
      <c r="AM6" s="10">
        <f t="shared" si="20"/>
        <v>0.81884299999999999</v>
      </c>
      <c r="AN6" s="10">
        <f t="shared" si="21"/>
        <v>0.90484849999999994</v>
      </c>
      <c r="AO6" s="27">
        <f t="shared" si="22"/>
        <v>0.88826257894736838</v>
      </c>
      <c r="AQ6" s="28" t="s">
        <v>628</v>
      </c>
    </row>
    <row r="7" spans="1:43" x14ac:dyDescent="0.25">
      <c r="A7" s="18"/>
      <c r="B7" s="6" t="s">
        <v>7</v>
      </c>
      <c r="C7">
        <v>0.88761100000000004</v>
      </c>
      <c r="D7">
        <v>0.78170499999999998</v>
      </c>
      <c r="E7">
        <v>0.78752299999999997</v>
      </c>
      <c r="F7">
        <v>0.87641899999999995</v>
      </c>
      <c r="G7">
        <v>0.85543999999999998</v>
      </c>
      <c r="H7">
        <v>0.86408700000000005</v>
      </c>
      <c r="I7">
        <v>0.72723000000000004</v>
      </c>
      <c r="J7">
        <v>0.80452299999999999</v>
      </c>
      <c r="K7">
        <v>0.78816299999999995</v>
      </c>
      <c r="L7">
        <v>0.72584000000000004</v>
      </c>
      <c r="M7">
        <v>0.88910400000000001</v>
      </c>
      <c r="N7">
        <v>0.898671</v>
      </c>
      <c r="O7">
        <v>0.88793999999999995</v>
      </c>
      <c r="P7">
        <v>0.95733199999999996</v>
      </c>
      <c r="Q7">
        <v>0.89954699999999999</v>
      </c>
      <c r="R7">
        <v>0.90391900000000003</v>
      </c>
      <c r="S7">
        <v>0.78515400000000002</v>
      </c>
      <c r="T7">
        <v>0.79762999999999995</v>
      </c>
      <c r="U7">
        <v>0.79275799999999996</v>
      </c>
      <c r="V7" s="10">
        <f t="shared" si="4"/>
        <v>0.86800611111111114</v>
      </c>
      <c r="W7" s="10">
        <f t="shared" si="5"/>
        <v>0.86708128571428567</v>
      </c>
      <c r="X7" s="10">
        <f t="shared" si="6"/>
        <v>0.87124299999999999</v>
      </c>
      <c r="Y7" s="10">
        <f t="shared" si="7"/>
        <v>0.88910400000000001</v>
      </c>
      <c r="Z7" s="10">
        <f t="shared" si="8"/>
        <v>0.84858849999999997</v>
      </c>
      <c r="AA7" s="13">
        <f t="shared" si="9"/>
        <v>0.86800611111111114</v>
      </c>
      <c r="AB7" s="10">
        <f t="shared" si="10"/>
        <v>0.80985410000000013</v>
      </c>
      <c r="AC7" s="10">
        <f t="shared" si="11"/>
        <v>0.81063625000000017</v>
      </c>
      <c r="AD7" s="10">
        <f t="shared" si="12"/>
        <v>0.80672549999999998</v>
      </c>
      <c r="AE7" s="10">
        <f t="shared" si="13"/>
        <v>0.79634300000000002</v>
      </c>
      <c r="AF7" s="10">
        <f t="shared" si="14"/>
        <v>0.82254237500000005</v>
      </c>
      <c r="AG7" s="13">
        <f t="shared" si="15"/>
        <v>0.80985410000000013</v>
      </c>
      <c r="AH7" s="14">
        <f t="shared" si="16"/>
        <v>5.8152011111111013E-2</v>
      </c>
      <c r="AI7" s="13"/>
      <c r="AJ7" s="10">
        <f t="shared" si="17"/>
        <v>0.83739978947368421</v>
      </c>
      <c r="AK7" s="10">
        <f t="shared" si="18"/>
        <v>0.83690729411764708</v>
      </c>
      <c r="AL7" s="10">
        <f t="shared" si="19"/>
        <v>0.84158599999999995</v>
      </c>
      <c r="AM7" s="10">
        <f t="shared" si="20"/>
        <v>0.85543999999999998</v>
      </c>
      <c r="AN7" s="10">
        <f t="shared" si="21"/>
        <v>0.83818250000000005</v>
      </c>
      <c r="AO7" s="27">
        <f t="shared" si="22"/>
        <v>0.83818250000000005</v>
      </c>
      <c r="AQ7" s="28" t="s">
        <v>629</v>
      </c>
    </row>
    <row r="8" spans="1:43" x14ac:dyDescent="0.25">
      <c r="A8" s="18" t="s">
        <v>8</v>
      </c>
      <c r="B8" s="6" t="s">
        <v>2</v>
      </c>
      <c r="C8">
        <v>5.3520099999999999E-3</v>
      </c>
      <c r="D8">
        <v>9.2336699999999994E-3</v>
      </c>
      <c r="E8">
        <v>9.2377799999999993E-3</v>
      </c>
      <c r="F8">
        <v>6.66689E-3</v>
      </c>
      <c r="G8">
        <v>8.7159300000000002E-3</v>
      </c>
      <c r="H8">
        <v>6.99973E-3</v>
      </c>
      <c r="I8">
        <v>1.6758700000000001E-2</v>
      </c>
      <c r="J8">
        <v>8.6371699999999996E-3</v>
      </c>
      <c r="K8">
        <v>1.0635500000000001E-2</v>
      </c>
      <c r="L8">
        <v>1.6340899999999998E-2</v>
      </c>
      <c r="M8">
        <v>4.9479499999999996E-3</v>
      </c>
      <c r="N8">
        <v>4.2007900000000003E-3</v>
      </c>
      <c r="O8">
        <v>4.8856300000000002E-3</v>
      </c>
      <c r="P8">
        <v>1.83194E-3</v>
      </c>
      <c r="Q8">
        <v>4.1528600000000004E-3</v>
      </c>
      <c r="R8">
        <v>4.3048899999999996E-3</v>
      </c>
      <c r="S8">
        <v>1.00315E-2</v>
      </c>
      <c r="T8">
        <v>9.0836900000000002E-3</v>
      </c>
      <c r="U8">
        <v>9.4884300000000008E-3</v>
      </c>
      <c r="V8" s="10">
        <f t="shared" si="4"/>
        <v>5.8808533333333333E-3</v>
      </c>
      <c r="W8" s="10">
        <f t="shared" si="5"/>
        <v>5.8663200000000004E-3</v>
      </c>
      <c r="X8" s="10">
        <f t="shared" si="6"/>
        <v>5.9317200000000006E-3</v>
      </c>
      <c r="Y8" s="10">
        <f t="shared" si="7"/>
        <v>4.8856300000000002E-3</v>
      </c>
      <c r="Z8" s="10">
        <f t="shared" si="8"/>
        <v>6.6422400000000006E-3</v>
      </c>
      <c r="AA8" s="13">
        <f t="shared" si="9"/>
        <v>5.8808533333333333E-3</v>
      </c>
      <c r="AB8" s="10">
        <f t="shared" si="10"/>
        <v>9.8578280000000025E-3</v>
      </c>
      <c r="AC8" s="10">
        <f t="shared" si="11"/>
        <v>9.5584462500000016E-3</v>
      </c>
      <c r="AD8" s="10">
        <f t="shared" si="12"/>
        <v>1.1055355000000001E-2</v>
      </c>
      <c r="AE8" s="10">
        <f t="shared" si="13"/>
        <v>8.9747999999999998E-3</v>
      </c>
      <c r="AF8" s="10">
        <f t="shared" si="14"/>
        <v>8.8475800000000007E-3</v>
      </c>
      <c r="AG8" s="13">
        <f t="shared" si="15"/>
        <v>9.5584462500000016E-3</v>
      </c>
      <c r="AH8" s="14">
        <f t="shared" si="16"/>
        <v>-3.6775929166666683E-3</v>
      </c>
      <c r="AI8" s="13"/>
      <c r="AJ8" s="10">
        <f t="shared" si="17"/>
        <v>7.9739978947368437E-3</v>
      </c>
      <c r="AK8" s="10">
        <f t="shared" si="18"/>
        <v>7.8185482352941173E-3</v>
      </c>
      <c r="AL8" s="10">
        <f t="shared" si="19"/>
        <v>9.295320000000001E-3</v>
      </c>
      <c r="AM8" s="10">
        <f t="shared" si="20"/>
        <v>8.6371699999999996E-3</v>
      </c>
      <c r="AN8" s="10">
        <f t="shared" si="21"/>
        <v>7.1399475000000004E-3</v>
      </c>
      <c r="AO8" s="27">
        <f t="shared" si="22"/>
        <v>7.9739978947368437E-3</v>
      </c>
      <c r="AQ8" s="28" t="s">
        <v>630</v>
      </c>
    </row>
    <row r="9" spans="1:43" x14ac:dyDescent="0.25">
      <c r="A9" s="18"/>
      <c r="B9" s="6" t="s">
        <v>3</v>
      </c>
      <c r="C9">
        <v>0.91748600000000002</v>
      </c>
      <c r="D9">
        <v>0.85657099999999997</v>
      </c>
      <c r="E9">
        <v>0.85721000000000003</v>
      </c>
      <c r="F9">
        <v>0.92384299999999997</v>
      </c>
      <c r="G9">
        <v>0.89811200000000002</v>
      </c>
      <c r="H9">
        <v>0.88917299999999999</v>
      </c>
      <c r="I9">
        <v>0.75962099999999999</v>
      </c>
      <c r="J9">
        <v>0.87282400000000004</v>
      </c>
      <c r="K9">
        <v>0.855522</v>
      </c>
      <c r="L9">
        <v>0.76199099999999997</v>
      </c>
      <c r="M9">
        <v>0.94140900000000005</v>
      </c>
      <c r="N9">
        <v>0.923933</v>
      </c>
      <c r="O9">
        <v>0.94396199999999997</v>
      </c>
      <c r="P9">
        <v>0.94304900000000003</v>
      </c>
      <c r="Q9">
        <v>0.92444999999999999</v>
      </c>
      <c r="R9">
        <v>0.93884199999999995</v>
      </c>
      <c r="S9">
        <v>0.85896600000000001</v>
      </c>
      <c r="T9">
        <v>0.87777000000000005</v>
      </c>
      <c r="U9">
        <v>0.86012200000000005</v>
      </c>
      <c r="V9" s="10">
        <f t="shared" si="4"/>
        <v>0.91250033333333336</v>
      </c>
      <c r="W9" s="10">
        <f t="shared" si="5"/>
        <v>0.91565357142857151</v>
      </c>
      <c r="X9" s="10">
        <f t="shared" si="6"/>
        <v>0.90146400000000004</v>
      </c>
      <c r="Y9" s="10">
        <f t="shared" si="7"/>
        <v>0.92444999999999999</v>
      </c>
      <c r="Z9" s="10">
        <f t="shared" si="8"/>
        <v>0.90958950000000005</v>
      </c>
      <c r="AA9" s="13">
        <f t="shared" si="9"/>
        <v>0.91250033333333336</v>
      </c>
      <c r="AB9" s="10">
        <f t="shared" si="10"/>
        <v>0.85923529999999992</v>
      </c>
      <c r="AC9" s="10">
        <f t="shared" si="11"/>
        <v>0.86361112499999992</v>
      </c>
      <c r="AD9" s="10">
        <f t="shared" si="12"/>
        <v>0.84173199999999992</v>
      </c>
      <c r="AE9" s="10">
        <f t="shared" si="13"/>
        <v>0.86501700000000004</v>
      </c>
      <c r="AF9" s="10">
        <f t="shared" si="14"/>
        <v>0.87583074999999999</v>
      </c>
      <c r="AG9" s="13">
        <f t="shared" si="15"/>
        <v>0.86361112499999992</v>
      </c>
      <c r="AH9" s="14">
        <f t="shared" si="16"/>
        <v>4.8889208333333434E-2</v>
      </c>
      <c r="AI9" s="13"/>
      <c r="AJ9" s="10">
        <f t="shared" si="17"/>
        <v>0.88446610526315794</v>
      </c>
      <c r="AK9" s="10">
        <f t="shared" si="18"/>
        <v>0.88831017647058841</v>
      </c>
      <c r="AL9" s="10">
        <f t="shared" si="19"/>
        <v>0.85179150000000003</v>
      </c>
      <c r="AM9" s="10">
        <f t="shared" si="20"/>
        <v>0.88917299999999999</v>
      </c>
      <c r="AN9" s="10">
        <f t="shared" si="21"/>
        <v>0.89113975000000001</v>
      </c>
      <c r="AO9" s="27">
        <f t="shared" si="22"/>
        <v>0.88831017647058841</v>
      </c>
      <c r="AQ9" s="28" t="s">
        <v>631</v>
      </c>
    </row>
    <row r="10" spans="1:43" x14ac:dyDescent="0.25">
      <c r="A10" s="18"/>
      <c r="B10" s="6" t="s">
        <v>4</v>
      </c>
      <c r="C10">
        <v>0.18223800000000001</v>
      </c>
      <c r="D10">
        <v>0.14682100000000001</v>
      </c>
      <c r="E10">
        <v>0.146984</v>
      </c>
      <c r="F10">
        <v>0.13707800000000001</v>
      </c>
      <c r="G10">
        <v>0.12861300000000001</v>
      </c>
      <c r="H10">
        <v>0.27407100000000001</v>
      </c>
      <c r="I10">
        <v>0.117564</v>
      </c>
      <c r="J10">
        <v>0.16638</v>
      </c>
      <c r="K10">
        <v>0.148256</v>
      </c>
      <c r="L10">
        <v>0.1168</v>
      </c>
      <c r="M10">
        <v>0.18767200000000001</v>
      </c>
      <c r="N10">
        <v>0.25251600000000002</v>
      </c>
      <c r="O10">
        <v>0.18610699999999999</v>
      </c>
      <c r="P10">
        <v>0.37488700000000003</v>
      </c>
      <c r="Q10">
        <v>0.26286799999999999</v>
      </c>
      <c r="R10">
        <v>0.206347</v>
      </c>
      <c r="S10">
        <v>0.13495599999999999</v>
      </c>
      <c r="T10">
        <v>0.15967799999999999</v>
      </c>
      <c r="U10">
        <v>0.14366300000000001</v>
      </c>
      <c r="V10" s="10">
        <f t="shared" si="4"/>
        <v>0.21207711111111116</v>
      </c>
      <c r="W10" s="10">
        <f t="shared" si="5"/>
        <v>0.19983585714285718</v>
      </c>
      <c r="X10" s="10">
        <f t="shared" si="6"/>
        <v>0.25492150000000002</v>
      </c>
      <c r="Y10" s="10">
        <f t="shared" si="7"/>
        <v>0.18767200000000001</v>
      </c>
      <c r="Z10" s="10">
        <f t="shared" si="8"/>
        <v>0.206097</v>
      </c>
      <c r="AA10" s="13">
        <f t="shared" si="9"/>
        <v>0.206097</v>
      </c>
      <c r="AB10" s="10">
        <f t="shared" si="10"/>
        <v>0.15648049999999999</v>
      </c>
      <c r="AC10" s="10">
        <f t="shared" si="11"/>
        <v>0.14674175</v>
      </c>
      <c r="AD10" s="10">
        <f t="shared" si="12"/>
        <v>0.19543550000000001</v>
      </c>
      <c r="AE10" s="10">
        <f t="shared" si="13"/>
        <v>0.14690249999999999</v>
      </c>
      <c r="AF10" s="10">
        <f t="shared" si="14"/>
        <v>0.14628912500000002</v>
      </c>
      <c r="AG10" s="13">
        <f t="shared" si="15"/>
        <v>0.14690249999999999</v>
      </c>
      <c r="AH10" s="14">
        <f t="shared" si="16"/>
        <v>5.9194500000000011E-2</v>
      </c>
      <c r="AI10" s="13"/>
      <c r="AJ10" s="10">
        <f t="shared" si="17"/>
        <v>0.18281573684210528</v>
      </c>
      <c r="AK10" s="10">
        <f t="shared" si="18"/>
        <v>0.17540070588235296</v>
      </c>
      <c r="AL10" s="10">
        <f t="shared" si="19"/>
        <v>0.24584350000000002</v>
      </c>
      <c r="AM10" s="10">
        <f t="shared" si="20"/>
        <v>0.15967799999999999</v>
      </c>
      <c r="AN10" s="10">
        <f t="shared" si="21"/>
        <v>0.16869000000000001</v>
      </c>
      <c r="AO10" s="27">
        <f t="shared" si="22"/>
        <v>0.17540070588235296</v>
      </c>
      <c r="AQ10" s="28" t="s">
        <v>632</v>
      </c>
    </row>
    <row r="11" spans="1:43" x14ac:dyDescent="0.25">
      <c r="A11" s="18"/>
      <c r="B11" s="6" t="s">
        <v>5</v>
      </c>
      <c r="C11">
        <v>0.871695</v>
      </c>
      <c r="D11">
        <v>0.804114</v>
      </c>
      <c r="E11">
        <v>0.80182299999999995</v>
      </c>
      <c r="F11">
        <v>0.84368600000000005</v>
      </c>
      <c r="G11">
        <v>0.81674899999999995</v>
      </c>
      <c r="H11">
        <v>0.85885199999999995</v>
      </c>
      <c r="I11">
        <v>0.733657</v>
      </c>
      <c r="J11">
        <v>0.817886</v>
      </c>
      <c r="K11">
        <v>0.79856400000000005</v>
      </c>
      <c r="L11">
        <v>0.73455000000000004</v>
      </c>
      <c r="M11">
        <v>0.88078900000000004</v>
      </c>
      <c r="N11">
        <v>0.897617</v>
      </c>
      <c r="O11">
        <v>0.88280800000000004</v>
      </c>
      <c r="P11">
        <v>0.95511699999999999</v>
      </c>
      <c r="Q11">
        <v>0.89910500000000004</v>
      </c>
      <c r="R11">
        <v>0.89635600000000004</v>
      </c>
      <c r="S11">
        <v>0.79385600000000001</v>
      </c>
      <c r="T11">
        <v>0.814411</v>
      </c>
      <c r="U11">
        <v>0.80133399999999999</v>
      </c>
      <c r="V11" s="10">
        <f t="shared" si="4"/>
        <v>0.86904366666666666</v>
      </c>
      <c r="W11" s="10">
        <f t="shared" si="5"/>
        <v>0.86748857142857128</v>
      </c>
      <c r="X11" s="10">
        <f t="shared" si="6"/>
        <v>0.87448649999999994</v>
      </c>
      <c r="Y11" s="10">
        <f t="shared" si="7"/>
        <v>0.88280800000000004</v>
      </c>
      <c r="Z11" s="10">
        <f t="shared" si="8"/>
        <v>0.85601400000000005</v>
      </c>
      <c r="AA11" s="13">
        <f t="shared" si="9"/>
        <v>0.86904366666666666</v>
      </c>
      <c r="AB11" s="10">
        <f t="shared" si="10"/>
        <v>0.80815759999999981</v>
      </c>
      <c r="AC11" s="10">
        <f t="shared" si="11"/>
        <v>0.8095279999999998</v>
      </c>
      <c r="AD11" s="10">
        <f t="shared" si="12"/>
        <v>0.80267599999999995</v>
      </c>
      <c r="AE11" s="10">
        <f t="shared" si="13"/>
        <v>0.81043149999999997</v>
      </c>
      <c r="AF11" s="10">
        <f t="shared" si="14"/>
        <v>0.81830737500000006</v>
      </c>
      <c r="AG11" s="13">
        <f t="shared" si="15"/>
        <v>0.8095279999999998</v>
      </c>
      <c r="AH11" s="14">
        <f t="shared" si="16"/>
        <v>5.9515666666666855E-2</v>
      </c>
      <c r="AI11" s="13"/>
      <c r="AJ11" s="10">
        <f t="shared" si="17"/>
        <v>0.83699836842105269</v>
      </c>
      <c r="AK11" s="10">
        <f t="shared" si="18"/>
        <v>0.83612911764705888</v>
      </c>
      <c r="AL11" s="10">
        <f t="shared" si="19"/>
        <v>0.844387</v>
      </c>
      <c r="AM11" s="10">
        <f t="shared" si="20"/>
        <v>0.817886</v>
      </c>
      <c r="AN11" s="10">
        <f t="shared" si="21"/>
        <v>0.84168850000000006</v>
      </c>
      <c r="AO11" s="27">
        <f t="shared" si="22"/>
        <v>0.83699836842105269</v>
      </c>
      <c r="AQ11" s="28" t="s">
        <v>633</v>
      </c>
    </row>
    <row r="12" spans="1:43" x14ac:dyDescent="0.25">
      <c r="A12" s="18"/>
      <c r="B12" s="6" t="s">
        <v>6</v>
      </c>
      <c r="C12">
        <v>0.86274700000000004</v>
      </c>
      <c r="D12">
        <v>0.96768399999999999</v>
      </c>
      <c r="E12">
        <v>0.96824299999999996</v>
      </c>
      <c r="F12">
        <v>0.97375400000000001</v>
      </c>
      <c r="G12">
        <v>1.01779</v>
      </c>
      <c r="H12">
        <v>0.82431900000000002</v>
      </c>
      <c r="I12">
        <v>1.0851500000000001</v>
      </c>
      <c r="J12">
        <v>0.94816599999999995</v>
      </c>
      <c r="K12">
        <v>1.0033000000000001</v>
      </c>
      <c r="L12">
        <v>1.07778</v>
      </c>
      <c r="M12">
        <v>0.91538299999999995</v>
      </c>
      <c r="N12">
        <v>0.78551400000000005</v>
      </c>
      <c r="O12">
        <v>0.92015100000000005</v>
      </c>
      <c r="P12">
        <v>0.55033699999999997</v>
      </c>
      <c r="Q12">
        <v>0.77797400000000005</v>
      </c>
      <c r="R12">
        <v>0.85071799999999997</v>
      </c>
      <c r="S12">
        <v>1.00851</v>
      </c>
      <c r="T12">
        <v>0.96090500000000001</v>
      </c>
      <c r="U12">
        <v>0.98789499999999997</v>
      </c>
      <c r="V12" s="10">
        <f t="shared" si="4"/>
        <v>0.86193188888888894</v>
      </c>
      <c r="W12" s="10">
        <f t="shared" si="5"/>
        <v>0.88550571428571434</v>
      </c>
      <c r="X12" s="10">
        <f t="shared" si="6"/>
        <v>0.77942350000000005</v>
      </c>
      <c r="Y12" s="10">
        <f t="shared" si="7"/>
        <v>0.91538299999999995</v>
      </c>
      <c r="Z12" s="10">
        <f t="shared" si="8"/>
        <v>0.87320949999999997</v>
      </c>
      <c r="AA12" s="13">
        <f t="shared" si="9"/>
        <v>0.87320949999999997</v>
      </c>
      <c r="AB12" s="10">
        <f t="shared" si="10"/>
        <v>0.97289330000000018</v>
      </c>
      <c r="AC12" s="10">
        <f t="shared" si="11"/>
        <v>0.97743300000000022</v>
      </c>
      <c r="AD12" s="10">
        <f t="shared" si="12"/>
        <v>0.95473450000000004</v>
      </c>
      <c r="AE12" s="10">
        <f t="shared" si="13"/>
        <v>0.97099849999999999</v>
      </c>
      <c r="AF12" s="10">
        <f t="shared" si="14"/>
        <v>0.98360650000000005</v>
      </c>
      <c r="AG12" s="13">
        <f t="shared" si="15"/>
        <v>0.97289330000000018</v>
      </c>
      <c r="AH12" s="14">
        <f t="shared" si="16"/>
        <v>-9.9683800000000211E-2</v>
      </c>
      <c r="AI12" s="13"/>
      <c r="AJ12" s="10">
        <f t="shared" si="17"/>
        <v>0.92033263157894774</v>
      </c>
      <c r="AK12" s="10">
        <f t="shared" si="18"/>
        <v>0.93240194117647102</v>
      </c>
      <c r="AL12" s="10">
        <f t="shared" si="19"/>
        <v>0.81774349999999996</v>
      </c>
      <c r="AM12" s="10">
        <f t="shared" si="20"/>
        <v>0.96090500000000001</v>
      </c>
      <c r="AN12" s="10">
        <f t="shared" si="21"/>
        <v>0.92616500000000002</v>
      </c>
      <c r="AO12" s="27">
        <f t="shared" si="22"/>
        <v>0.92616500000000002</v>
      </c>
      <c r="AQ12" s="28" t="s">
        <v>634</v>
      </c>
    </row>
    <row r="13" spans="1:43" x14ac:dyDescent="0.25">
      <c r="A13" s="18"/>
      <c r="B13" s="6" t="s">
        <v>7</v>
      </c>
      <c r="C13">
        <v>0.87141299999999999</v>
      </c>
      <c r="D13">
        <v>0.80123800000000001</v>
      </c>
      <c r="E13">
        <v>0.79908400000000002</v>
      </c>
      <c r="F13">
        <v>0.84298300000000004</v>
      </c>
      <c r="G13">
        <v>0.81395799999999996</v>
      </c>
      <c r="H13">
        <v>0.85596499999999998</v>
      </c>
      <c r="I13">
        <v>0.72225899999999998</v>
      </c>
      <c r="J13">
        <v>0.81515400000000005</v>
      </c>
      <c r="K13">
        <v>0.79387799999999997</v>
      </c>
      <c r="L13">
        <v>0.72358100000000003</v>
      </c>
      <c r="M13">
        <v>0.88058700000000001</v>
      </c>
      <c r="N13">
        <v>0.89756400000000003</v>
      </c>
      <c r="O13">
        <v>0.88255700000000004</v>
      </c>
      <c r="P13">
        <v>0.95511699999999999</v>
      </c>
      <c r="Q13">
        <v>0.89902000000000004</v>
      </c>
      <c r="R13">
        <v>0.89618100000000001</v>
      </c>
      <c r="S13">
        <v>0.79006699999999996</v>
      </c>
      <c r="T13">
        <v>0.81112600000000001</v>
      </c>
      <c r="U13">
        <v>0.79809699999999995</v>
      </c>
      <c r="V13" s="10">
        <f t="shared" si="4"/>
        <v>0.86781288888888897</v>
      </c>
      <c r="W13" s="10">
        <f t="shared" si="5"/>
        <v>0.86644742857142865</v>
      </c>
      <c r="X13" s="10">
        <f t="shared" si="6"/>
        <v>0.87259200000000003</v>
      </c>
      <c r="Y13" s="10">
        <f t="shared" si="7"/>
        <v>0.88255700000000004</v>
      </c>
      <c r="Z13" s="10">
        <f t="shared" si="8"/>
        <v>0.85434500000000002</v>
      </c>
      <c r="AA13" s="13">
        <f t="shared" si="9"/>
        <v>0.86781288888888897</v>
      </c>
      <c r="AB13" s="10">
        <f t="shared" si="10"/>
        <v>0.80395130000000015</v>
      </c>
      <c r="AC13" s="10">
        <f t="shared" si="11"/>
        <v>0.80573012500000019</v>
      </c>
      <c r="AD13" s="10">
        <f t="shared" si="12"/>
        <v>0.79683599999999999</v>
      </c>
      <c r="AE13" s="10">
        <f t="shared" si="13"/>
        <v>0.80759800000000004</v>
      </c>
      <c r="AF13" s="10">
        <f t="shared" si="14"/>
        <v>0.81560262499999991</v>
      </c>
      <c r="AG13" s="13">
        <f t="shared" si="15"/>
        <v>0.80573012500000019</v>
      </c>
      <c r="AH13" s="14">
        <f t="shared" si="16"/>
        <v>6.2082763888888781E-2</v>
      </c>
      <c r="AI13" s="13"/>
      <c r="AJ13" s="10">
        <f t="shared" si="17"/>
        <v>0.83420152631578959</v>
      </c>
      <c r="AK13" s="10">
        <f t="shared" si="18"/>
        <v>0.83367370588235312</v>
      </c>
      <c r="AL13" s="10">
        <f t="shared" si="19"/>
        <v>0.83868799999999999</v>
      </c>
      <c r="AM13" s="10">
        <f t="shared" si="20"/>
        <v>0.81515400000000005</v>
      </c>
      <c r="AN13" s="10">
        <f t="shared" si="21"/>
        <v>0.84008125</v>
      </c>
      <c r="AO13" s="27">
        <f t="shared" si="22"/>
        <v>0.83420152631578959</v>
      </c>
      <c r="AQ13" s="28" t="s">
        <v>635</v>
      </c>
    </row>
    <row r="14" spans="1:43" x14ac:dyDescent="0.25">
      <c r="A14" s="18" t="s">
        <v>9</v>
      </c>
      <c r="B14" s="6" t="s">
        <v>2</v>
      </c>
      <c r="C14">
        <v>5.3924100000000003E-3</v>
      </c>
      <c r="D14">
        <v>8.6063600000000004E-3</v>
      </c>
      <c r="E14">
        <v>8.9193299999999996E-3</v>
      </c>
      <c r="F14">
        <v>6.8093399999999997E-3</v>
      </c>
      <c r="G14">
        <v>8.5789600000000001E-3</v>
      </c>
      <c r="H14">
        <v>4.8424899999999996E-3</v>
      </c>
      <c r="I14">
        <v>1.47213E-2</v>
      </c>
      <c r="J14">
        <v>7.7783899999999996E-3</v>
      </c>
      <c r="K14">
        <v>9.3672100000000008E-3</v>
      </c>
      <c r="L14">
        <v>1.4126100000000001E-2</v>
      </c>
      <c r="M14">
        <v>4.6829200000000001E-3</v>
      </c>
      <c r="N14">
        <v>4.40077E-3</v>
      </c>
      <c r="O14">
        <v>4.8075599999999998E-3</v>
      </c>
      <c r="P14">
        <v>1.9716500000000001E-3</v>
      </c>
      <c r="Q14">
        <v>4.27955E-3</v>
      </c>
      <c r="R14">
        <v>3.91385E-3</v>
      </c>
      <c r="S14">
        <v>9.5233499999999999E-3</v>
      </c>
      <c r="T14">
        <v>8.3036599999999992E-3</v>
      </c>
      <c r="U14">
        <v>9.2514699999999995E-3</v>
      </c>
      <c r="V14" s="10">
        <f t="shared" si="4"/>
        <v>5.6816422222222222E-3</v>
      </c>
      <c r="W14" s="10">
        <f t="shared" si="5"/>
        <v>5.6628257142857146E-3</v>
      </c>
      <c r="X14" s="10">
        <f t="shared" si="6"/>
        <v>5.7475E-3</v>
      </c>
      <c r="Y14" s="10">
        <f t="shared" si="7"/>
        <v>4.6829200000000001E-3</v>
      </c>
      <c r="Z14" s="10">
        <f t="shared" si="8"/>
        <v>6.2916049999999996E-3</v>
      </c>
      <c r="AA14" s="13">
        <f t="shared" si="9"/>
        <v>5.6816422222222222E-3</v>
      </c>
      <c r="AB14" s="10">
        <f t="shared" si="10"/>
        <v>8.9141889999999994E-3</v>
      </c>
      <c r="AC14" s="10">
        <f t="shared" si="11"/>
        <v>8.6972625000000005E-3</v>
      </c>
      <c r="AD14" s="10">
        <f t="shared" si="12"/>
        <v>9.7818949999999988E-3</v>
      </c>
      <c r="AE14" s="10">
        <f t="shared" si="13"/>
        <v>8.5926600000000002E-3</v>
      </c>
      <c r="AF14" s="10">
        <f t="shared" si="14"/>
        <v>8.1534212500000008E-3</v>
      </c>
      <c r="AG14" s="13">
        <f t="shared" si="15"/>
        <v>8.6972625000000005E-3</v>
      </c>
      <c r="AH14" s="14">
        <f t="shared" si="16"/>
        <v>-3.0156202777777783E-3</v>
      </c>
      <c r="AI14" s="13"/>
      <c r="AJ14" s="10">
        <f t="shared" si="17"/>
        <v>7.3829826315789486E-3</v>
      </c>
      <c r="AK14" s="10">
        <f t="shared" si="18"/>
        <v>7.2696305882352964E-3</v>
      </c>
      <c r="AL14" s="10">
        <f t="shared" si="19"/>
        <v>8.346474999999999E-3</v>
      </c>
      <c r="AM14" s="10">
        <f t="shared" si="20"/>
        <v>7.7783899999999996E-3</v>
      </c>
      <c r="AN14" s="10">
        <f t="shared" si="21"/>
        <v>6.91532E-3</v>
      </c>
      <c r="AO14" s="27">
        <f t="shared" si="22"/>
        <v>7.3829826315789486E-3</v>
      </c>
      <c r="AQ14" s="28" t="s">
        <v>636</v>
      </c>
    </row>
    <row r="15" spans="1:43" x14ac:dyDescent="0.25">
      <c r="A15" s="18"/>
      <c r="B15" s="6" t="s">
        <v>3</v>
      </c>
      <c r="C15">
        <v>0.88941000000000003</v>
      </c>
      <c r="D15">
        <v>0.80985300000000005</v>
      </c>
      <c r="E15">
        <v>0.81516200000000005</v>
      </c>
      <c r="F15">
        <v>0.88967200000000002</v>
      </c>
      <c r="G15">
        <v>0.85383500000000001</v>
      </c>
      <c r="H15">
        <v>0.79031300000000004</v>
      </c>
      <c r="I15">
        <v>0.71681700000000004</v>
      </c>
      <c r="J15">
        <v>0.85572000000000004</v>
      </c>
      <c r="K15">
        <v>0.83866600000000002</v>
      </c>
      <c r="L15">
        <v>0.72111000000000003</v>
      </c>
      <c r="M15">
        <v>0.95350699999999999</v>
      </c>
      <c r="N15">
        <v>0.92793199999999998</v>
      </c>
      <c r="O15">
        <v>0.95478600000000002</v>
      </c>
      <c r="P15">
        <v>0.95587599999999995</v>
      </c>
      <c r="Q15">
        <v>0.92801199999999995</v>
      </c>
      <c r="R15">
        <v>0.937608</v>
      </c>
      <c r="S15">
        <v>0.82757099999999995</v>
      </c>
      <c r="T15">
        <v>0.86739900000000003</v>
      </c>
      <c r="U15">
        <v>0.82323999999999997</v>
      </c>
      <c r="V15" s="10">
        <f t="shared" si="4"/>
        <v>0.90843677777777765</v>
      </c>
      <c r="W15" s="10">
        <f t="shared" si="5"/>
        <v>0.91383071428571405</v>
      </c>
      <c r="X15" s="10">
        <f t="shared" si="6"/>
        <v>0.88955799999999996</v>
      </c>
      <c r="Y15" s="10">
        <f t="shared" si="7"/>
        <v>0.92801199999999995</v>
      </c>
      <c r="Z15" s="10">
        <f t="shared" si="8"/>
        <v>0.91045299999999996</v>
      </c>
      <c r="AA15" s="13">
        <f t="shared" si="9"/>
        <v>0.91045299999999996</v>
      </c>
      <c r="AB15" s="10">
        <f t="shared" si="10"/>
        <v>0.8180558</v>
      </c>
      <c r="AC15" s="10">
        <f t="shared" si="11"/>
        <v>0.82175862499999996</v>
      </c>
      <c r="AD15" s="10">
        <f t="shared" si="12"/>
        <v>0.80324450000000003</v>
      </c>
      <c r="AE15" s="10">
        <f t="shared" si="13"/>
        <v>0.82691400000000004</v>
      </c>
      <c r="AF15" s="10">
        <f t="shared" si="14"/>
        <v>0.82522337499999998</v>
      </c>
      <c r="AG15" s="13">
        <f t="shared" si="15"/>
        <v>0.82175862499999996</v>
      </c>
      <c r="AH15" s="14">
        <f t="shared" si="16"/>
        <v>8.8694374999999992E-2</v>
      </c>
      <c r="AI15" s="13"/>
      <c r="AJ15" s="10">
        <f t="shared" si="17"/>
        <v>0.86086784210526313</v>
      </c>
      <c r="AK15" s="10">
        <f t="shared" si="18"/>
        <v>0.86375270588235287</v>
      </c>
      <c r="AL15" s="10">
        <f t="shared" si="19"/>
        <v>0.83634649999999999</v>
      </c>
      <c r="AM15" s="10">
        <f t="shared" si="20"/>
        <v>0.85572000000000004</v>
      </c>
      <c r="AN15" s="10">
        <f t="shared" si="21"/>
        <v>0.87358650000000004</v>
      </c>
      <c r="AO15" s="27">
        <f t="shared" si="22"/>
        <v>0.86086784210526313</v>
      </c>
      <c r="AQ15" s="28" t="s">
        <v>637</v>
      </c>
    </row>
    <row r="16" spans="1:43" x14ac:dyDescent="0.25">
      <c r="A16" s="18"/>
      <c r="B16" s="6" t="s">
        <v>4</v>
      </c>
      <c r="C16">
        <v>0.20474800000000001</v>
      </c>
      <c r="D16">
        <v>0.18273600000000001</v>
      </c>
      <c r="E16">
        <v>0.17357800000000001</v>
      </c>
      <c r="F16">
        <v>0.16476199999999999</v>
      </c>
      <c r="G16">
        <v>0.15458</v>
      </c>
      <c r="H16">
        <v>0.45268999999999998</v>
      </c>
      <c r="I16">
        <v>0.15152499999999999</v>
      </c>
      <c r="J16">
        <v>0.21912599999999999</v>
      </c>
      <c r="K16">
        <v>0.190304</v>
      </c>
      <c r="L16">
        <v>0.152723</v>
      </c>
      <c r="M16">
        <v>0.16736899999999999</v>
      </c>
      <c r="N16">
        <v>0.215889</v>
      </c>
      <c r="O16">
        <v>0.16197500000000001</v>
      </c>
      <c r="P16">
        <v>0.31622</v>
      </c>
      <c r="Q16">
        <v>0.22303999999999999</v>
      </c>
      <c r="R16">
        <v>0.23192499999999999</v>
      </c>
      <c r="S16">
        <v>0.16259000000000001</v>
      </c>
      <c r="T16">
        <v>0.19564599999999999</v>
      </c>
      <c r="U16">
        <v>0.16997399999999999</v>
      </c>
      <c r="V16" s="10">
        <f t="shared" si="4"/>
        <v>0.20495866666666665</v>
      </c>
      <c r="W16" s="10">
        <f t="shared" si="5"/>
        <v>0.19520471428571429</v>
      </c>
      <c r="X16" s="10">
        <f t="shared" si="6"/>
        <v>0.23909750000000002</v>
      </c>
      <c r="Y16" s="10">
        <f t="shared" si="7"/>
        <v>0.19564599999999999</v>
      </c>
      <c r="Z16" s="10">
        <f t="shared" si="8"/>
        <v>0.1952045</v>
      </c>
      <c r="AA16" s="13">
        <f t="shared" si="9"/>
        <v>0.19564599999999999</v>
      </c>
      <c r="AB16" s="10">
        <f t="shared" si="10"/>
        <v>0.20467719999999998</v>
      </c>
      <c r="AC16" s="10">
        <f t="shared" si="11"/>
        <v>0.18031962499999998</v>
      </c>
      <c r="AD16" s="10">
        <f t="shared" si="12"/>
        <v>0.30210749999999997</v>
      </c>
      <c r="AE16" s="10">
        <f t="shared" si="13"/>
        <v>0.17815700000000001</v>
      </c>
      <c r="AF16" s="10">
        <f t="shared" si="14"/>
        <v>0.17913125000000002</v>
      </c>
      <c r="AG16" s="13">
        <f t="shared" si="15"/>
        <v>0.18031962499999998</v>
      </c>
      <c r="AH16" s="14">
        <f t="shared" si="16"/>
        <v>1.5326375000000003E-2</v>
      </c>
      <c r="AI16" s="13"/>
      <c r="AJ16" s="10">
        <f t="shared" si="17"/>
        <v>0.20481052631578942</v>
      </c>
      <c r="AK16" s="10">
        <f t="shared" si="18"/>
        <v>0.19336382352941173</v>
      </c>
      <c r="AL16" s="10">
        <f t="shared" si="19"/>
        <v>0.30210749999999997</v>
      </c>
      <c r="AM16" s="10">
        <f t="shared" si="20"/>
        <v>0.18273600000000001</v>
      </c>
      <c r="AN16" s="10">
        <f t="shared" si="21"/>
        <v>0.19059175</v>
      </c>
      <c r="AO16" s="27">
        <f t="shared" si="22"/>
        <v>0.19336382352941173</v>
      </c>
      <c r="AQ16" s="28" t="s">
        <v>638</v>
      </c>
    </row>
    <row r="17" spans="1:43" x14ac:dyDescent="0.25">
      <c r="A17" s="18"/>
      <c r="B17" s="6" t="s">
        <v>5</v>
      </c>
      <c r="C17">
        <v>0.87016800000000005</v>
      </c>
      <c r="D17">
        <v>0.80943500000000002</v>
      </c>
      <c r="E17">
        <v>0.80332199999999998</v>
      </c>
      <c r="F17">
        <v>0.83921100000000004</v>
      </c>
      <c r="G17">
        <v>0.81274400000000002</v>
      </c>
      <c r="H17">
        <v>0.89136000000000004</v>
      </c>
      <c r="I17">
        <v>0.74983900000000003</v>
      </c>
      <c r="J17">
        <v>0.83159499999999997</v>
      </c>
      <c r="K17">
        <v>0.81150800000000001</v>
      </c>
      <c r="L17">
        <v>0.75251400000000002</v>
      </c>
      <c r="M17">
        <v>0.88785499999999995</v>
      </c>
      <c r="N17">
        <v>0.89262900000000001</v>
      </c>
      <c r="O17">
        <v>0.88516799999999995</v>
      </c>
      <c r="P17">
        <v>0.95178399999999996</v>
      </c>
      <c r="Q17">
        <v>0.89577700000000005</v>
      </c>
      <c r="R17">
        <v>0.90522899999999995</v>
      </c>
      <c r="S17">
        <v>0.79851000000000005</v>
      </c>
      <c r="T17">
        <v>0.82349300000000003</v>
      </c>
      <c r="U17">
        <v>0.801292</v>
      </c>
      <c r="V17" s="10">
        <f t="shared" si="4"/>
        <v>0.87130411111111117</v>
      </c>
      <c r="W17" s="10">
        <f t="shared" si="5"/>
        <v>0.87020614285714282</v>
      </c>
      <c r="X17" s="10">
        <f t="shared" si="6"/>
        <v>0.87514700000000001</v>
      </c>
      <c r="Y17" s="10">
        <f t="shared" si="7"/>
        <v>0.88785499999999995</v>
      </c>
      <c r="Z17" s="10">
        <f t="shared" si="8"/>
        <v>0.85963500000000004</v>
      </c>
      <c r="AA17" s="13">
        <f t="shared" si="9"/>
        <v>0.87130411111111117</v>
      </c>
      <c r="AB17" s="10">
        <f t="shared" si="10"/>
        <v>0.81716960000000005</v>
      </c>
      <c r="AC17" s="10">
        <f t="shared" si="11"/>
        <v>0.81631212500000017</v>
      </c>
      <c r="AD17" s="10">
        <f t="shared" si="12"/>
        <v>0.82059950000000004</v>
      </c>
      <c r="AE17" s="10">
        <f t="shared" si="13"/>
        <v>0.81212600000000001</v>
      </c>
      <c r="AF17" s="10">
        <f t="shared" si="14"/>
        <v>0.82107862499999995</v>
      </c>
      <c r="AG17" s="13">
        <f t="shared" si="15"/>
        <v>0.81716960000000005</v>
      </c>
      <c r="AH17" s="14">
        <f t="shared" si="16"/>
        <v>5.4134511111111117E-2</v>
      </c>
      <c r="AI17" s="13"/>
      <c r="AJ17" s="10">
        <f t="shared" si="17"/>
        <v>0.84281226315789493</v>
      </c>
      <c r="AK17" s="10">
        <f t="shared" si="18"/>
        <v>0.8418711764705884</v>
      </c>
      <c r="AL17" s="10">
        <f t="shared" si="19"/>
        <v>0.85081150000000005</v>
      </c>
      <c r="AM17" s="10">
        <f t="shared" si="20"/>
        <v>0.83159499999999997</v>
      </c>
      <c r="AN17" s="10">
        <f t="shared" si="21"/>
        <v>0.847993</v>
      </c>
      <c r="AO17" s="27">
        <f t="shared" si="22"/>
        <v>0.84281226315789493</v>
      </c>
      <c r="AQ17" s="28" t="s">
        <v>639</v>
      </c>
    </row>
    <row r="18" spans="1:43" x14ac:dyDescent="0.25">
      <c r="A18" s="18"/>
      <c r="B18" s="6" t="s">
        <v>6</v>
      </c>
      <c r="C18">
        <v>0.788026</v>
      </c>
      <c r="D18">
        <v>0.86549500000000001</v>
      </c>
      <c r="E18">
        <v>0.88985199999999998</v>
      </c>
      <c r="F18">
        <v>0.89678999999999998</v>
      </c>
      <c r="G18">
        <v>0.92325299999999999</v>
      </c>
      <c r="H18">
        <v>0.57513999999999998</v>
      </c>
      <c r="I18">
        <v>0.98030700000000004</v>
      </c>
      <c r="J18">
        <v>0.85121599999999997</v>
      </c>
      <c r="K18">
        <v>0.906246</v>
      </c>
      <c r="L18">
        <v>0.97044299999999994</v>
      </c>
      <c r="M18">
        <v>0.94292799999999999</v>
      </c>
      <c r="N18">
        <v>0.81764800000000004</v>
      </c>
      <c r="O18">
        <v>0.95792600000000006</v>
      </c>
      <c r="P18">
        <v>0.62321099999999996</v>
      </c>
      <c r="Q18">
        <v>0.80419700000000005</v>
      </c>
      <c r="R18">
        <v>0.805037</v>
      </c>
      <c r="S18">
        <v>0.93712899999999999</v>
      </c>
      <c r="T18">
        <v>0.88624999999999998</v>
      </c>
      <c r="U18">
        <v>0.91899699999999995</v>
      </c>
      <c r="V18" s="10">
        <f t="shared" si="4"/>
        <v>0.85481366666666647</v>
      </c>
      <c r="W18" s="10">
        <f t="shared" si="5"/>
        <v>0.87316942857142821</v>
      </c>
      <c r="X18" s="10">
        <f t="shared" si="6"/>
        <v>0.79056850000000001</v>
      </c>
      <c r="Y18" s="10">
        <f t="shared" si="7"/>
        <v>0.88624999999999998</v>
      </c>
      <c r="Z18" s="10">
        <f t="shared" si="8"/>
        <v>0.87108300000000005</v>
      </c>
      <c r="AA18" s="13">
        <f t="shared" si="9"/>
        <v>0.87108300000000005</v>
      </c>
      <c r="AB18" s="10">
        <f t="shared" si="10"/>
        <v>0.86467680000000002</v>
      </c>
      <c r="AC18" s="10">
        <f t="shared" si="11"/>
        <v>0.88641512500000008</v>
      </c>
      <c r="AD18" s="10">
        <f t="shared" si="12"/>
        <v>0.77772350000000001</v>
      </c>
      <c r="AE18" s="10">
        <f t="shared" si="13"/>
        <v>0.89332100000000003</v>
      </c>
      <c r="AF18" s="10">
        <f t="shared" si="14"/>
        <v>0.8868935</v>
      </c>
      <c r="AG18" s="13">
        <f t="shared" si="15"/>
        <v>0.88641512500000008</v>
      </c>
      <c r="AH18" s="14">
        <f t="shared" si="16"/>
        <v>-1.533212500000003E-2</v>
      </c>
      <c r="AI18" s="13"/>
      <c r="AJ18" s="10">
        <f t="shared" si="17"/>
        <v>0.86000478947368431</v>
      </c>
      <c r="AK18" s="10">
        <f t="shared" si="18"/>
        <v>0.86968494117647066</v>
      </c>
      <c r="AL18" s="10">
        <f t="shared" si="19"/>
        <v>0.77772350000000001</v>
      </c>
      <c r="AM18" s="10">
        <f t="shared" si="20"/>
        <v>0.88985199999999998</v>
      </c>
      <c r="AN18" s="10">
        <f t="shared" si="21"/>
        <v>0.87076675000000003</v>
      </c>
      <c r="AO18" s="27">
        <f t="shared" si="22"/>
        <v>0.86968494117647066</v>
      </c>
      <c r="AQ18" s="28" t="s">
        <v>640</v>
      </c>
    </row>
    <row r="19" spans="1:43" x14ac:dyDescent="0.25">
      <c r="A19" s="18"/>
      <c r="B19" s="6" t="s">
        <v>7</v>
      </c>
      <c r="C19">
        <v>0.86994000000000005</v>
      </c>
      <c r="D19">
        <v>0.80746600000000002</v>
      </c>
      <c r="E19">
        <v>0.80116799999999999</v>
      </c>
      <c r="F19">
        <v>0.83860699999999999</v>
      </c>
      <c r="G19">
        <v>0.81062900000000004</v>
      </c>
      <c r="H19">
        <v>0.89080099999999995</v>
      </c>
      <c r="I19">
        <v>0.74087000000000003</v>
      </c>
      <c r="J19">
        <v>0.82951900000000001</v>
      </c>
      <c r="K19">
        <v>0.807948</v>
      </c>
      <c r="L19">
        <v>0.74416000000000004</v>
      </c>
      <c r="M19">
        <v>0.88760399999999995</v>
      </c>
      <c r="N19">
        <v>0.89258400000000004</v>
      </c>
      <c r="O19">
        <v>0.88487199999999999</v>
      </c>
      <c r="P19">
        <v>0.95177500000000004</v>
      </c>
      <c r="Q19">
        <v>0.89571500000000004</v>
      </c>
      <c r="R19">
        <v>0.90511699999999995</v>
      </c>
      <c r="S19">
        <v>0.79547000000000001</v>
      </c>
      <c r="T19">
        <v>0.82100300000000004</v>
      </c>
      <c r="U19">
        <v>0.79858700000000005</v>
      </c>
      <c r="V19" s="10">
        <f t="shared" si="4"/>
        <v>0.87030300000000005</v>
      </c>
      <c r="W19" s="10">
        <f t="shared" si="5"/>
        <v>0.86935457142857153</v>
      </c>
      <c r="X19" s="10">
        <f t="shared" si="6"/>
        <v>0.87362249999999997</v>
      </c>
      <c r="Y19" s="10">
        <f t="shared" si="7"/>
        <v>0.88760399999999995</v>
      </c>
      <c r="Z19" s="10">
        <f t="shared" si="8"/>
        <v>0.85835900000000009</v>
      </c>
      <c r="AA19" s="13">
        <f t="shared" si="9"/>
        <v>0.87030300000000005</v>
      </c>
      <c r="AB19" s="10">
        <f t="shared" si="10"/>
        <v>0.81411080000000013</v>
      </c>
      <c r="AC19" s="10">
        <f t="shared" si="11"/>
        <v>0.81367962500000013</v>
      </c>
      <c r="AD19" s="10">
        <f t="shared" si="12"/>
        <v>0.81583549999999994</v>
      </c>
      <c r="AE19" s="10">
        <f t="shared" si="13"/>
        <v>0.80928850000000008</v>
      </c>
      <c r="AF19" s="10">
        <f t="shared" si="14"/>
        <v>0.81953874999999998</v>
      </c>
      <c r="AG19" s="13">
        <f t="shared" si="15"/>
        <v>0.81411080000000013</v>
      </c>
      <c r="AH19" s="14">
        <f t="shared" si="16"/>
        <v>5.6192199999999914E-2</v>
      </c>
      <c r="AI19" s="13"/>
      <c r="AJ19" s="10">
        <f t="shared" si="17"/>
        <v>0.84072815789473676</v>
      </c>
      <c r="AK19" s="10">
        <f t="shared" si="18"/>
        <v>0.84006999999999998</v>
      </c>
      <c r="AL19" s="10">
        <f t="shared" si="19"/>
        <v>0.84632250000000009</v>
      </c>
      <c r="AM19" s="10">
        <f t="shared" si="20"/>
        <v>0.82951900000000001</v>
      </c>
      <c r="AN19" s="10">
        <f t="shared" si="21"/>
        <v>0.84675974999999992</v>
      </c>
      <c r="AO19" s="27">
        <f t="shared" si="22"/>
        <v>0.84072815789473676</v>
      </c>
      <c r="AQ19" s="28" t="s">
        <v>641</v>
      </c>
    </row>
    <row r="20" spans="1:43" x14ac:dyDescent="0.25">
      <c r="A20" s="18" t="s">
        <v>10</v>
      </c>
      <c r="B20" s="6" t="s">
        <v>2</v>
      </c>
      <c r="C20">
        <v>2.7188099999999999E-3</v>
      </c>
      <c r="D20">
        <v>5.0753300000000003E-3</v>
      </c>
      <c r="E20">
        <v>4.4802100000000001E-3</v>
      </c>
      <c r="F20">
        <v>1.62649E-3</v>
      </c>
      <c r="G20">
        <v>2.18052E-3</v>
      </c>
      <c r="H20">
        <v>2.8051E-3</v>
      </c>
      <c r="I20">
        <v>4.3254299999999999E-3</v>
      </c>
      <c r="J20">
        <v>2.7605799999999999E-3</v>
      </c>
      <c r="K20">
        <v>2.8790600000000001E-3</v>
      </c>
      <c r="L20">
        <v>4.8815200000000003E-3</v>
      </c>
      <c r="M20">
        <v>1.6620999999999999E-3</v>
      </c>
      <c r="N20">
        <v>1.23613E-3</v>
      </c>
      <c r="O20">
        <v>1.6812800000000001E-3</v>
      </c>
      <c r="P20">
        <v>5.9512400000000004E-4</v>
      </c>
      <c r="Q20">
        <v>1.2635299999999999E-3</v>
      </c>
      <c r="R20">
        <v>1.23339E-3</v>
      </c>
      <c r="S20">
        <v>2.66402E-3</v>
      </c>
      <c r="T20">
        <v>2.9496000000000001E-3</v>
      </c>
      <c r="U20">
        <v>2.5523899999999999E-3</v>
      </c>
      <c r="V20" s="10">
        <f t="shared" si="4"/>
        <v>1.7597293333333332E-3</v>
      </c>
      <c r="W20" s="10">
        <f t="shared" si="5"/>
        <v>1.7561199999999997E-3</v>
      </c>
      <c r="X20" s="10">
        <f t="shared" si="6"/>
        <v>1.772362E-3</v>
      </c>
      <c r="Y20" s="10">
        <f t="shared" si="7"/>
        <v>1.6620999999999999E-3</v>
      </c>
      <c r="Z20" s="10">
        <f t="shared" si="8"/>
        <v>1.89426E-3</v>
      </c>
      <c r="AA20" s="13">
        <f t="shared" si="9"/>
        <v>1.7597293333333332E-3</v>
      </c>
      <c r="AB20" s="10">
        <f t="shared" si="10"/>
        <v>3.3733050000000001E-3</v>
      </c>
      <c r="AC20" s="10">
        <f t="shared" si="11"/>
        <v>3.37890375E-3</v>
      </c>
      <c r="AD20" s="10">
        <f t="shared" si="12"/>
        <v>3.3509100000000003E-3</v>
      </c>
      <c r="AE20" s="10">
        <f t="shared" si="13"/>
        <v>2.8420800000000003E-3</v>
      </c>
      <c r="AF20" s="10">
        <f t="shared" si="14"/>
        <v>3.5853837499999998E-3</v>
      </c>
      <c r="AG20" s="13">
        <f t="shared" si="15"/>
        <v>3.3733050000000001E-3</v>
      </c>
      <c r="AH20" s="14">
        <f t="shared" si="16"/>
        <v>-1.6135756666666669E-3</v>
      </c>
      <c r="AI20" s="13"/>
      <c r="AJ20" s="10">
        <f t="shared" si="17"/>
        <v>2.6089796842105272E-3</v>
      </c>
      <c r="AK20" s="10">
        <f t="shared" si="18"/>
        <v>2.5823623529411771E-3</v>
      </c>
      <c r="AL20" s="10">
        <f t="shared" si="19"/>
        <v>2.8352270000000001E-3</v>
      </c>
      <c r="AM20" s="10">
        <f t="shared" si="20"/>
        <v>2.66402E-3</v>
      </c>
      <c r="AN20" s="10">
        <f t="shared" si="21"/>
        <v>2.2793125000000001E-3</v>
      </c>
      <c r="AO20" s="27">
        <f t="shared" si="22"/>
        <v>2.6089796842105272E-3</v>
      </c>
      <c r="AQ20" s="28" t="s">
        <v>642</v>
      </c>
    </row>
    <row r="21" spans="1:43" x14ac:dyDescent="0.25">
      <c r="A21" s="18"/>
      <c r="B21" s="6" t="s">
        <v>3</v>
      </c>
      <c r="C21">
        <v>0.90434499999999995</v>
      </c>
      <c r="D21">
        <v>0.89971599999999996</v>
      </c>
      <c r="E21">
        <v>0.90544000000000002</v>
      </c>
      <c r="F21">
        <v>0.89207599999999998</v>
      </c>
      <c r="G21">
        <v>0.82421999999999995</v>
      </c>
      <c r="H21">
        <v>0.89569200000000004</v>
      </c>
      <c r="I21">
        <v>0.837059</v>
      </c>
      <c r="J21">
        <v>0.886467</v>
      </c>
      <c r="K21">
        <v>0.882965</v>
      </c>
      <c r="L21">
        <v>0.82420899999999997</v>
      </c>
      <c r="M21">
        <v>0.94996700000000001</v>
      </c>
      <c r="N21">
        <v>0.94977299999999998</v>
      </c>
      <c r="O21">
        <v>0.94863500000000001</v>
      </c>
      <c r="P21">
        <v>0.94862800000000003</v>
      </c>
      <c r="Q21">
        <v>0.94589699999999999</v>
      </c>
      <c r="R21">
        <v>0.94797100000000001</v>
      </c>
      <c r="S21">
        <v>0.91592799999999996</v>
      </c>
      <c r="T21">
        <v>0.86130499999999999</v>
      </c>
      <c r="U21">
        <v>0.91640100000000002</v>
      </c>
      <c r="V21" s="10">
        <f t="shared" si="4"/>
        <v>0.93161166666666673</v>
      </c>
      <c r="W21" s="10">
        <f t="shared" si="5"/>
        <v>0.9390332857142859</v>
      </c>
      <c r="X21" s="10">
        <f t="shared" si="6"/>
        <v>0.905636</v>
      </c>
      <c r="Y21" s="10">
        <f t="shared" si="7"/>
        <v>0.94797100000000001</v>
      </c>
      <c r="Z21" s="10">
        <f t="shared" si="8"/>
        <v>0.93251799999999996</v>
      </c>
      <c r="AA21" s="13">
        <f t="shared" si="9"/>
        <v>0.93251799999999996</v>
      </c>
      <c r="AB21" s="10">
        <f t="shared" si="10"/>
        <v>0.87521889999999991</v>
      </c>
      <c r="AC21" s="10">
        <f t="shared" si="11"/>
        <v>0.87781749999999992</v>
      </c>
      <c r="AD21" s="10">
        <f t="shared" si="12"/>
        <v>0.8648245</v>
      </c>
      <c r="AE21" s="10">
        <f t="shared" si="13"/>
        <v>0.88927149999999999</v>
      </c>
      <c r="AF21" s="10">
        <f t="shared" si="14"/>
        <v>0.87362275</v>
      </c>
      <c r="AG21" s="13">
        <f t="shared" si="15"/>
        <v>0.87521889999999991</v>
      </c>
      <c r="AH21" s="14">
        <f t="shared" si="16"/>
        <v>5.7299100000000047E-2</v>
      </c>
      <c r="AI21" s="13"/>
      <c r="AJ21" s="10">
        <f t="shared" si="17"/>
        <v>0.90193126315789462</v>
      </c>
      <c r="AK21" s="10">
        <f t="shared" si="18"/>
        <v>0.9036775294117646</v>
      </c>
      <c r="AL21" s="10">
        <f t="shared" si="19"/>
        <v>0.88708799999999999</v>
      </c>
      <c r="AM21" s="10">
        <f t="shared" si="20"/>
        <v>0.90434499999999995</v>
      </c>
      <c r="AN21" s="10">
        <f t="shared" si="21"/>
        <v>0.915825</v>
      </c>
      <c r="AO21" s="27">
        <f t="shared" si="22"/>
        <v>0.9036775294117646</v>
      </c>
      <c r="AQ21" s="28" t="s">
        <v>643</v>
      </c>
    </row>
    <row r="22" spans="1:43" x14ac:dyDescent="0.25">
      <c r="A22" s="18"/>
      <c r="B22" s="6" t="s">
        <v>4</v>
      </c>
      <c r="C22">
        <v>0.40012999999999999</v>
      </c>
      <c r="D22">
        <v>0.32268200000000002</v>
      </c>
      <c r="E22">
        <v>0.341275</v>
      </c>
      <c r="F22">
        <v>0.564577</v>
      </c>
      <c r="G22">
        <v>0.60548599999999997</v>
      </c>
      <c r="H22">
        <v>0.631768</v>
      </c>
      <c r="I22">
        <v>0.39132299999999998</v>
      </c>
      <c r="J22">
        <v>0.44274599999999997</v>
      </c>
      <c r="K22">
        <v>0.43662499999999999</v>
      </c>
      <c r="L22">
        <v>0.37212800000000001</v>
      </c>
      <c r="M22">
        <v>0.397422</v>
      </c>
      <c r="N22">
        <v>0.47997200000000001</v>
      </c>
      <c r="O22">
        <v>0.40028000000000002</v>
      </c>
      <c r="P22">
        <v>0.74027100000000001</v>
      </c>
      <c r="Q22">
        <v>0.50733200000000001</v>
      </c>
      <c r="R22">
        <v>0.45302399999999998</v>
      </c>
      <c r="S22">
        <v>0.393951</v>
      </c>
      <c r="T22">
        <v>0.47440199999999999</v>
      </c>
      <c r="U22">
        <v>0.40684500000000001</v>
      </c>
      <c r="V22" s="10">
        <f t="shared" si="4"/>
        <v>0.47261099999999995</v>
      </c>
      <c r="W22" s="10">
        <f t="shared" si="5"/>
        <v>0.44561099999999998</v>
      </c>
      <c r="X22" s="10">
        <f t="shared" si="6"/>
        <v>0.56711100000000003</v>
      </c>
      <c r="Y22" s="10">
        <f t="shared" si="7"/>
        <v>0.45302399999999998</v>
      </c>
      <c r="Z22" s="10">
        <f t="shared" si="8"/>
        <v>0.44012600000000002</v>
      </c>
      <c r="AA22" s="13">
        <f t="shared" si="9"/>
        <v>0.45302399999999998</v>
      </c>
      <c r="AB22" s="10">
        <f t="shared" si="10"/>
        <v>0.45087400000000005</v>
      </c>
      <c r="AC22" s="10">
        <f t="shared" si="11"/>
        <v>0.44428624999999999</v>
      </c>
      <c r="AD22" s="10">
        <f t="shared" si="12"/>
        <v>0.47722500000000001</v>
      </c>
      <c r="AE22" s="10">
        <f t="shared" si="13"/>
        <v>0.41837749999999996</v>
      </c>
      <c r="AF22" s="10">
        <f t="shared" si="14"/>
        <v>0.45552300000000001</v>
      </c>
      <c r="AG22" s="13">
        <f t="shared" si="15"/>
        <v>0.45087400000000005</v>
      </c>
      <c r="AH22" s="14">
        <f t="shared" si="16"/>
        <v>2.1499999999999297E-3</v>
      </c>
      <c r="AI22" s="13"/>
      <c r="AJ22" s="10">
        <f t="shared" si="17"/>
        <v>0.4611704736842106</v>
      </c>
      <c r="AK22" s="10">
        <f t="shared" si="18"/>
        <v>0.4528991764705883</v>
      </c>
      <c r="AL22" s="10">
        <f t="shared" si="19"/>
        <v>0.53147650000000002</v>
      </c>
      <c r="AM22" s="10">
        <f t="shared" si="20"/>
        <v>0.43662499999999999</v>
      </c>
      <c r="AN22" s="10">
        <f t="shared" si="21"/>
        <v>0.44466925000000002</v>
      </c>
      <c r="AO22" s="27">
        <f t="shared" si="22"/>
        <v>0.4528991764705883</v>
      </c>
      <c r="AQ22" s="28" t="s">
        <v>644</v>
      </c>
    </row>
    <row r="23" spans="1:43" x14ac:dyDescent="0.25">
      <c r="A23" s="18"/>
      <c r="B23" s="6" t="s">
        <v>5</v>
      </c>
      <c r="C23">
        <v>0.93410499999999996</v>
      </c>
      <c r="D23">
        <v>0.88683999999999996</v>
      </c>
      <c r="E23">
        <v>0.89497800000000005</v>
      </c>
      <c r="F23">
        <v>0.96015099999999998</v>
      </c>
      <c r="G23">
        <v>0.946577</v>
      </c>
      <c r="H23">
        <v>0.94174500000000005</v>
      </c>
      <c r="I23">
        <v>0.89823299999999995</v>
      </c>
      <c r="J23">
        <v>0.93276800000000004</v>
      </c>
      <c r="K23">
        <v>0.92977600000000005</v>
      </c>
      <c r="L23">
        <v>0.88617400000000002</v>
      </c>
      <c r="M23">
        <v>0.95927899999999999</v>
      </c>
      <c r="N23">
        <v>0.96984899999999996</v>
      </c>
      <c r="O23">
        <v>0.95880900000000002</v>
      </c>
      <c r="P23">
        <v>0.98541900000000004</v>
      </c>
      <c r="Q23">
        <v>0.96913300000000002</v>
      </c>
      <c r="R23">
        <v>0.96978200000000003</v>
      </c>
      <c r="S23">
        <v>0.93540299999999998</v>
      </c>
      <c r="T23">
        <v>0.92818199999999995</v>
      </c>
      <c r="U23">
        <v>0.93769000000000002</v>
      </c>
      <c r="V23" s="10">
        <f t="shared" si="4"/>
        <v>0.95706066666666678</v>
      </c>
      <c r="W23" s="10">
        <f t="shared" si="5"/>
        <v>0.95713500000000018</v>
      </c>
      <c r="X23" s="10">
        <f t="shared" si="6"/>
        <v>0.95680049999999994</v>
      </c>
      <c r="Y23" s="10">
        <f t="shared" si="7"/>
        <v>0.95927899999999999</v>
      </c>
      <c r="Z23" s="10">
        <f t="shared" si="8"/>
        <v>0.95373600000000003</v>
      </c>
      <c r="AA23" s="13">
        <f t="shared" si="9"/>
        <v>0.95706066666666678</v>
      </c>
      <c r="AB23" s="10">
        <f t="shared" si="10"/>
        <v>0.92113469999999997</v>
      </c>
      <c r="AC23" s="10">
        <f t="shared" si="11"/>
        <v>0.92062774999999997</v>
      </c>
      <c r="AD23" s="10">
        <f t="shared" si="12"/>
        <v>0.9231625</v>
      </c>
      <c r="AE23" s="10">
        <f t="shared" si="13"/>
        <v>0.9312720000000001</v>
      </c>
      <c r="AF23" s="10">
        <f t="shared" si="14"/>
        <v>0.91781337499999993</v>
      </c>
      <c r="AG23" s="13">
        <f t="shared" si="15"/>
        <v>0.92113469999999997</v>
      </c>
      <c r="AH23" s="14">
        <f t="shared" si="16"/>
        <v>3.5925966666666809E-2</v>
      </c>
      <c r="AI23" s="13"/>
      <c r="AJ23" s="10">
        <f t="shared" si="17"/>
        <v>0.93815226315789468</v>
      </c>
      <c r="AK23" s="10">
        <f t="shared" si="18"/>
        <v>0.93842941176470585</v>
      </c>
      <c r="AL23" s="10">
        <f t="shared" si="19"/>
        <v>0.93579650000000003</v>
      </c>
      <c r="AM23" s="10">
        <f t="shared" si="20"/>
        <v>0.93769000000000002</v>
      </c>
      <c r="AN23" s="10">
        <f t="shared" si="21"/>
        <v>0.94434700000000005</v>
      </c>
      <c r="AO23" s="27">
        <f t="shared" si="22"/>
        <v>0.93815226315789468</v>
      </c>
      <c r="AQ23" s="28" t="s">
        <v>645</v>
      </c>
    </row>
    <row r="24" spans="1:43" x14ac:dyDescent="0.25">
      <c r="A24" s="18"/>
      <c r="B24" s="6" t="s">
        <v>6</v>
      </c>
      <c r="C24">
        <v>0.53194399999999997</v>
      </c>
      <c r="D24">
        <v>0.68618800000000002</v>
      </c>
      <c r="E24">
        <v>0.65553600000000001</v>
      </c>
      <c r="F24">
        <v>0.35737999999999998</v>
      </c>
      <c r="G24">
        <v>0.34383799999999998</v>
      </c>
      <c r="H24">
        <v>0.39353199999999999</v>
      </c>
      <c r="I24">
        <v>0.56444399999999995</v>
      </c>
      <c r="J24">
        <v>0.495921</v>
      </c>
      <c r="K24">
        <v>0.50345200000000001</v>
      </c>
      <c r="L24">
        <v>0.58859700000000004</v>
      </c>
      <c r="M24">
        <v>0.51452600000000004</v>
      </c>
      <c r="N24">
        <v>0.428537</v>
      </c>
      <c r="O24">
        <v>0.51246700000000001</v>
      </c>
      <c r="P24">
        <v>0.23885999999999999</v>
      </c>
      <c r="Q24">
        <v>0.413966</v>
      </c>
      <c r="R24">
        <v>0.432672</v>
      </c>
      <c r="S24">
        <v>0.54720400000000002</v>
      </c>
      <c r="T24">
        <v>0.472105</v>
      </c>
      <c r="U24">
        <v>0.53355600000000003</v>
      </c>
      <c r="V24" s="10">
        <f t="shared" si="4"/>
        <v>0.45487700000000003</v>
      </c>
      <c r="W24" s="10">
        <f t="shared" si="5"/>
        <v>0.47254700000000011</v>
      </c>
      <c r="X24" s="10">
        <f t="shared" si="6"/>
        <v>0.39303199999999999</v>
      </c>
      <c r="Y24" s="10">
        <f t="shared" si="7"/>
        <v>0.472105</v>
      </c>
      <c r="Z24" s="10">
        <f t="shared" si="8"/>
        <v>0.47153149999999999</v>
      </c>
      <c r="AA24" s="13">
        <f t="shared" si="9"/>
        <v>0.47153149999999999</v>
      </c>
      <c r="AB24" s="10">
        <f t="shared" si="10"/>
        <v>0.51208319999999996</v>
      </c>
      <c r="AC24" s="10">
        <f t="shared" si="11"/>
        <v>0.51135075000000008</v>
      </c>
      <c r="AD24" s="10">
        <f t="shared" si="12"/>
        <v>0.51501299999999994</v>
      </c>
      <c r="AE24" s="10">
        <f t="shared" si="13"/>
        <v>0.51769799999999999</v>
      </c>
      <c r="AF24" s="10">
        <f t="shared" si="14"/>
        <v>0.50084400000000007</v>
      </c>
      <c r="AG24" s="13">
        <f t="shared" si="15"/>
        <v>0.51208319999999996</v>
      </c>
      <c r="AH24" s="14">
        <f t="shared" si="16"/>
        <v>-4.0551699999999968E-2</v>
      </c>
      <c r="AI24" s="13"/>
      <c r="AJ24" s="10">
        <f t="shared" si="17"/>
        <v>0.48498552631578956</v>
      </c>
      <c r="AK24" s="10">
        <f t="shared" si="18"/>
        <v>0.4876280588235295</v>
      </c>
      <c r="AL24" s="10">
        <f t="shared" si="19"/>
        <v>0.46252399999999999</v>
      </c>
      <c r="AM24" s="10">
        <f t="shared" si="20"/>
        <v>0.50345200000000001</v>
      </c>
      <c r="AN24" s="10">
        <f t="shared" si="21"/>
        <v>0.48081575000000004</v>
      </c>
      <c r="AO24" s="27">
        <f t="shared" si="22"/>
        <v>0.48498552631578956</v>
      </c>
      <c r="AQ24" s="28" t="s">
        <v>646</v>
      </c>
    </row>
    <row r="25" spans="1:43" x14ac:dyDescent="0.25">
      <c r="A25" s="18"/>
      <c r="B25" s="6" t="s">
        <v>7</v>
      </c>
      <c r="C25">
        <v>0.93403400000000003</v>
      </c>
      <c r="D25">
        <v>0.88572099999999998</v>
      </c>
      <c r="E25">
        <v>0.89450300000000005</v>
      </c>
      <c r="F25">
        <v>0.96015099999999998</v>
      </c>
      <c r="G25">
        <v>0.946577</v>
      </c>
      <c r="H25">
        <v>0.94069800000000003</v>
      </c>
      <c r="I25">
        <v>0.89781200000000005</v>
      </c>
      <c r="J25">
        <v>0.932728</v>
      </c>
      <c r="K25">
        <v>0.92974500000000004</v>
      </c>
      <c r="L25">
        <v>0.88559699999999997</v>
      </c>
      <c r="M25">
        <v>0.95927899999999999</v>
      </c>
      <c r="N25">
        <v>0.96983600000000003</v>
      </c>
      <c r="O25">
        <v>0.95880900000000002</v>
      </c>
      <c r="P25">
        <v>0.98541900000000004</v>
      </c>
      <c r="Q25">
        <v>0.96912399999999999</v>
      </c>
      <c r="R25">
        <v>0.96978200000000003</v>
      </c>
      <c r="S25">
        <v>0.93533599999999995</v>
      </c>
      <c r="T25">
        <v>0.92813800000000002</v>
      </c>
      <c r="U25">
        <v>0.93766799999999995</v>
      </c>
      <c r="V25" s="10">
        <f t="shared" si="4"/>
        <v>0.95704344444444445</v>
      </c>
      <c r="W25" s="10">
        <f t="shared" si="5"/>
        <v>0.95711914285714284</v>
      </c>
      <c r="X25" s="10">
        <f t="shared" si="6"/>
        <v>0.95677849999999998</v>
      </c>
      <c r="Y25" s="10">
        <f t="shared" si="7"/>
        <v>0.95927899999999999</v>
      </c>
      <c r="Z25" s="10">
        <f t="shared" si="8"/>
        <v>0.95372499999999993</v>
      </c>
      <c r="AA25" s="13">
        <f t="shared" si="9"/>
        <v>0.95704344444444445</v>
      </c>
      <c r="AB25" s="10">
        <f t="shared" si="10"/>
        <v>0.92075660000000015</v>
      </c>
      <c r="AC25" s="10">
        <f t="shared" si="11"/>
        <v>0.92022725000000016</v>
      </c>
      <c r="AD25" s="10">
        <f t="shared" si="12"/>
        <v>0.92287399999999997</v>
      </c>
      <c r="AE25" s="10">
        <f t="shared" si="13"/>
        <v>0.93123650000000002</v>
      </c>
      <c r="AF25" s="10">
        <f t="shared" si="14"/>
        <v>0.91718112500000004</v>
      </c>
      <c r="AG25" s="13">
        <f t="shared" si="15"/>
        <v>0.92075660000000015</v>
      </c>
      <c r="AH25" s="14">
        <f t="shared" si="16"/>
        <v>3.6286844444444299E-2</v>
      </c>
      <c r="AI25" s="13"/>
      <c r="AJ25" s="10">
        <f t="shared" si="17"/>
        <v>0.93794510526315811</v>
      </c>
      <c r="AK25" s="10">
        <f t="shared" si="18"/>
        <v>0.93823182352941192</v>
      </c>
      <c r="AL25" s="10">
        <f t="shared" si="19"/>
        <v>0.93550800000000001</v>
      </c>
      <c r="AM25" s="10">
        <f t="shared" si="20"/>
        <v>0.93766799999999995</v>
      </c>
      <c r="AN25" s="10">
        <f t="shared" si="21"/>
        <v>0.94432825000000009</v>
      </c>
      <c r="AO25" s="27">
        <f t="shared" si="22"/>
        <v>0.93794510526315811</v>
      </c>
      <c r="AQ25" s="28" t="s">
        <v>647</v>
      </c>
    </row>
    <row r="26" spans="1:43" x14ac:dyDescent="0.25">
      <c r="A26" s="18" t="s">
        <v>11</v>
      </c>
      <c r="B26" s="6" t="s">
        <v>2</v>
      </c>
      <c r="C26">
        <v>4.5836200000000001E-3</v>
      </c>
      <c r="D26">
        <v>8.1975099999999999E-3</v>
      </c>
      <c r="E26">
        <v>6.9134399999999999E-3</v>
      </c>
      <c r="F26">
        <v>4.08574E-3</v>
      </c>
      <c r="G26">
        <v>4.8267400000000004E-3</v>
      </c>
      <c r="H26">
        <v>5.1047799999999997E-3</v>
      </c>
      <c r="I26">
        <v>7.9646600000000001E-3</v>
      </c>
      <c r="J26">
        <v>4.7096300000000002E-3</v>
      </c>
      <c r="K26">
        <v>5.0486200000000002E-3</v>
      </c>
      <c r="L26">
        <v>8.96658E-3</v>
      </c>
      <c r="M26">
        <v>2.8550899999999998E-3</v>
      </c>
      <c r="N26">
        <v>2.8502900000000001E-3</v>
      </c>
      <c r="O26">
        <v>2.84687E-3</v>
      </c>
      <c r="P26">
        <v>1.84632E-3</v>
      </c>
      <c r="Q26">
        <v>2.7948199999999999E-3</v>
      </c>
      <c r="R26">
        <v>2.1997000000000002E-3</v>
      </c>
      <c r="S26">
        <v>4.27955E-3</v>
      </c>
      <c r="T26">
        <v>5.2239399999999998E-3</v>
      </c>
      <c r="U26">
        <v>4.2370899999999998E-3</v>
      </c>
      <c r="V26" s="10">
        <f t="shared" si="4"/>
        <v>3.2370744444444443E-3</v>
      </c>
      <c r="W26" s="10">
        <f t="shared" si="5"/>
        <v>3.1519157142857143E-3</v>
      </c>
      <c r="X26" s="10">
        <f t="shared" si="6"/>
        <v>3.53513E-3</v>
      </c>
      <c r="Y26" s="10">
        <f t="shared" si="7"/>
        <v>2.8502900000000001E-3</v>
      </c>
      <c r="Z26" s="10">
        <f t="shared" si="8"/>
        <v>3.5159549999999999E-3</v>
      </c>
      <c r="AA26" s="13">
        <f t="shared" si="9"/>
        <v>3.2370744444444443E-3</v>
      </c>
      <c r="AB26" s="10">
        <f t="shared" si="10"/>
        <v>6.0401319999999993E-3</v>
      </c>
      <c r="AC26" s="10">
        <f t="shared" si="11"/>
        <v>5.9186249999999994E-3</v>
      </c>
      <c r="AD26" s="10">
        <f t="shared" si="12"/>
        <v>6.5261599999999996E-3</v>
      </c>
      <c r="AE26" s="10">
        <f t="shared" si="13"/>
        <v>5.0767E-3</v>
      </c>
      <c r="AF26" s="10">
        <f t="shared" si="14"/>
        <v>6.2203812500000004E-3</v>
      </c>
      <c r="AG26" s="13">
        <f t="shared" si="15"/>
        <v>6.0401319999999993E-3</v>
      </c>
      <c r="AH26" s="14">
        <f t="shared" si="16"/>
        <v>-2.803057555555555E-3</v>
      </c>
      <c r="AI26" s="13"/>
      <c r="AJ26" s="10">
        <f t="shared" si="17"/>
        <v>4.7123678947368422E-3</v>
      </c>
      <c r="AK26" s="10">
        <f t="shared" si="18"/>
        <v>4.6307111764705882E-3</v>
      </c>
      <c r="AL26" s="10">
        <f t="shared" si="19"/>
        <v>5.4064500000000001E-3</v>
      </c>
      <c r="AM26" s="10">
        <f t="shared" si="20"/>
        <v>4.5836200000000001E-3</v>
      </c>
      <c r="AN26" s="10">
        <f t="shared" si="21"/>
        <v>4.0085249999999998E-3</v>
      </c>
      <c r="AO26" s="27">
        <f t="shared" si="22"/>
        <v>4.6307111764705882E-3</v>
      </c>
      <c r="AQ26" s="28" t="s">
        <v>648</v>
      </c>
    </row>
    <row r="27" spans="1:43" x14ac:dyDescent="0.25">
      <c r="A27" s="18"/>
      <c r="B27" s="6" t="s">
        <v>3</v>
      </c>
      <c r="C27">
        <v>0.93001</v>
      </c>
      <c r="D27">
        <v>0.92478499999999997</v>
      </c>
      <c r="E27">
        <v>0.93284999999999996</v>
      </c>
      <c r="F27">
        <v>0.91081000000000001</v>
      </c>
      <c r="G27">
        <v>0.87739199999999995</v>
      </c>
      <c r="H27">
        <v>0.82923500000000006</v>
      </c>
      <c r="I27">
        <v>0.88266999999999995</v>
      </c>
      <c r="J27">
        <v>0.91980399999999995</v>
      </c>
      <c r="K27">
        <v>0.91611399999999998</v>
      </c>
      <c r="L27">
        <v>0.87059299999999995</v>
      </c>
      <c r="M27">
        <v>0.95705799999999996</v>
      </c>
      <c r="N27">
        <v>0.96371200000000001</v>
      </c>
      <c r="O27">
        <v>0.95731100000000002</v>
      </c>
      <c r="P27">
        <v>0.97590900000000003</v>
      </c>
      <c r="Q27">
        <v>0.96465400000000001</v>
      </c>
      <c r="R27">
        <v>0.95195600000000002</v>
      </c>
      <c r="S27">
        <v>0.941191</v>
      </c>
      <c r="T27">
        <v>0.90817099999999995</v>
      </c>
      <c r="U27">
        <v>0.93989999999999996</v>
      </c>
      <c r="V27" s="10">
        <f t="shared" si="4"/>
        <v>0.95109577777777787</v>
      </c>
      <c r="W27" s="10">
        <f t="shared" si="5"/>
        <v>0.95368314285714295</v>
      </c>
      <c r="X27" s="10">
        <f t="shared" si="6"/>
        <v>0.94203999999999999</v>
      </c>
      <c r="Y27" s="10">
        <f t="shared" si="7"/>
        <v>0.95705799999999996</v>
      </c>
      <c r="Z27" s="10">
        <f t="shared" si="8"/>
        <v>0.95245150000000001</v>
      </c>
      <c r="AA27" s="13">
        <f t="shared" si="9"/>
        <v>0.95245150000000001</v>
      </c>
      <c r="AB27" s="10">
        <f t="shared" si="10"/>
        <v>0.89942629999999979</v>
      </c>
      <c r="AC27" s="10">
        <f t="shared" si="11"/>
        <v>0.90402224999999969</v>
      </c>
      <c r="AD27" s="10">
        <f t="shared" si="12"/>
        <v>0.88104249999999995</v>
      </c>
      <c r="AE27" s="10">
        <f t="shared" si="13"/>
        <v>0.913462</v>
      </c>
      <c r="AF27" s="10">
        <f t="shared" si="14"/>
        <v>0.90112562499999993</v>
      </c>
      <c r="AG27" s="13">
        <f t="shared" si="15"/>
        <v>0.90112562499999993</v>
      </c>
      <c r="AH27" s="14">
        <f t="shared" si="16"/>
        <v>5.1325875000000076E-2</v>
      </c>
      <c r="AI27" s="13"/>
      <c r="AJ27" s="10">
        <f t="shared" si="17"/>
        <v>0.92390131578947365</v>
      </c>
      <c r="AK27" s="10">
        <f t="shared" si="18"/>
        <v>0.92641064705882348</v>
      </c>
      <c r="AL27" s="10">
        <f t="shared" si="19"/>
        <v>0.90257200000000004</v>
      </c>
      <c r="AM27" s="10">
        <f t="shared" si="20"/>
        <v>0.93001</v>
      </c>
      <c r="AN27" s="10">
        <f t="shared" si="21"/>
        <v>0.93199874999999999</v>
      </c>
      <c r="AO27" s="27">
        <f t="shared" si="22"/>
        <v>0.92641064705882348</v>
      </c>
      <c r="AQ27" s="28" t="s">
        <v>649</v>
      </c>
    </row>
    <row r="28" spans="1:43" x14ac:dyDescent="0.25">
      <c r="A28" s="18"/>
      <c r="B28" s="6" t="s">
        <v>4</v>
      </c>
      <c r="C28">
        <v>0.201957</v>
      </c>
      <c r="D28">
        <v>0.13546900000000001</v>
      </c>
      <c r="E28">
        <v>0.14685999999999999</v>
      </c>
      <c r="F28">
        <v>0.24171899999999999</v>
      </c>
      <c r="G28">
        <v>0.255774</v>
      </c>
      <c r="H28">
        <v>0.33345799999999998</v>
      </c>
      <c r="I28">
        <v>0.16200500000000001</v>
      </c>
      <c r="J28">
        <v>0.200797</v>
      </c>
      <c r="K28">
        <v>0.19491800000000001</v>
      </c>
      <c r="L28">
        <v>0.15570500000000001</v>
      </c>
      <c r="M28">
        <v>0.22867899999999999</v>
      </c>
      <c r="N28">
        <v>0.209899</v>
      </c>
      <c r="O28">
        <v>0.22822200000000001</v>
      </c>
      <c r="P28">
        <v>0.25971899999999998</v>
      </c>
      <c r="Q28">
        <v>0.21102299999999999</v>
      </c>
      <c r="R28">
        <v>0.29229699999999997</v>
      </c>
      <c r="S28">
        <v>0.205291</v>
      </c>
      <c r="T28">
        <v>0.194525</v>
      </c>
      <c r="U28">
        <v>0.204593</v>
      </c>
      <c r="V28" s="10">
        <f t="shared" si="4"/>
        <v>0.22602755555555559</v>
      </c>
      <c r="W28" s="10">
        <f t="shared" si="5"/>
        <v>0.22106085714285717</v>
      </c>
      <c r="X28" s="10">
        <f t="shared" si="6"/>
        <v>0.24341099999999999</v>
      </c>
      <c r="Y28" s="10">
        <f t="shared" si="7"/>
        <v>0.21102299999999999</v>
      </c>
      <c r="Z28" s="10">
        <f t="shared" si="8"/>
        <v>0.21698499999999998</v>
      </c>
      <c r="AA28" s="13">
        <f t="shared" si="9"/>
        <v>0.22106085714285717</v>
      </c>
      <c r="AB28" s="10">
        <f t="shared" si="10"/>
        <v>0.20286620000000002</v>
      </c>
      <c r="AC28" s="10">
        <f t="shared" si="11"/>
        <v>0.19496687500000001</v>
      </c>
      <c r="AD28" s="10">
        <f t="shared" si="12"/>
        <v>0.23446349999999999</v>
      </c>
      <c r="AE28" s="10">
        <f t="shared" si="13"/>
        <v>0.19785750000000002</v>
      </c>
      <c r="AF28" s="10">
        <f t="shared" si="14"/>
        <v>0.19452924999999999</v>
      </c>
      <c r="AG28" s="13">
        <f t="shared" si="15"/>
        <v>0.19785750000000002</v>
      </c>
      <c r="AH28" s="14">
        <f t="shared" si="16"/>
        <v>2.3203357142857151E-2</v>
      </c>
      <c r="AI28" s="13"/>
      <c r="AJ28" s="10">
        <f t="shared" si="17"/>
        <v>0.21383736842105266</v>
      </c>
      <c r="AK28" s="10">
        <f t="shared" si="18"/>
        <v>0.21141076470588238</v>
      </c>
      <c r="AL28" s="10">
        <f t="shared" si="19"/>
        <v>0.23446349999999999</v>
      </c>
      <c r="AM28" s="10">
        <f t="shared" si="20"/>
        <v>0.205291</v>
      </c>
      <c r="AN28" s="10">
        <f t="shared" si="21"/>
        <v>0.21496024999999999</v>
      </c>
      <c r="AO28" s="27">
        <f t="shared" si="22"/>
        <v>0.21383736842105266</v>
      </c>
      <c r="AQ28" s="28" t="s">
        <v>650</v>
      </c>
    </row>
    <row r="29" spans="1:43" x14ac:dyDescent="0.25">
      <c r="A29" s="18"/>
      <c r="B29" s="6" t="s">
        <v>5</v>
      </c>
      <c r="C29">
        <v>0.88940200000000003</v>
      </c>
      <c r="D29">
        <v>0.82219500000000001</v>
      </c>
      <c r="E29">
        <v>0.83947099999999997</v>
      </c>
      <c r="F29">
        <v>0.89994399999999997</v>
      </c>
      <c r="G29">
        <v>0.88420600000000005</v>
      </c>
      <c r="H29">
        <v>0.87784099999999998</v>
      </c>
      <c r="I29">
        <v>0.82347899999999996</v>
      </c>
      <c r="J29">
        <v>0.88568800000000003</v>
      </c>
      <c r="K29">
        <v>0.87854600000000005</v>
      </c>
      <c r="L29">
        <v>0.80935699999999999</v>
      </c>
      <c r="M29">
        <v>0.93054300000000001</v>
      </c>
      <c r="N29">
        <v>0.93110700000000002</v>
      </c>
      <c r="O29">
        <v>0.93065399999999998</v>
      </c>
      <c r="P29">
        <v>0.95507799999999998</v>
      </c>
      <c r="Q29">
        <v>0.93251099999999998</v>
      </c>
      <c r="R29">
        <v>0.94610700000000003</v>
      </c>
      <c r="S29">
        <v>0.89783599999999997</v>
      </c>
      <c r="T29">
        <v>0.87443000000000004</v>
      </c>
      <c r="U29">
        <v>0.898428</v>
      </c>
      <c r="V29" s="10">
        <f t="shared" si="4"/>
        <v>0.92185488888888878</v>
      </c>
      <c r="W29" s="10">
        <f t="shared" si="5"/>
        <v>0.92388371428571403</v>
      </c>
      <c r="X29" s="10">
        <f t="shared" si="6"/>
        <v>0.91475400000000007</v>
      </c>
      <c r="Y29" s="10">
        <f t="shared" si="7"/>
        <v>0.93065399999999998</v>
      </c>
      <c r="Z29" s="10">
        <f t="shared" si="8"/>
        <v>0.91546949999999994</v>
      </c>
      <c r="AA29" s="13">
        <f t="shared" si="9"/>
        <v>0.92185488888888878</v>
      </c>
      <c r="AB29" s="10">
        <f t="shared" si="10"/>
        <v>0.86101290000000008</v>
      </c>
      <c r="AC29" s="10">
        <f t="shared" si="11"/>
        <v>0.86260350000000008</v>
      </c>
      <c r="AD29" s="10">
        <f t="shared" si="12"/>
        <v>0.85465049999999998</v>
      </c>
      <c r="AE29" s="10">
        <f t="shared" si="13"/>
        <v>0.87819350000000007</v>
      </c>
      <c r="AF29" s="10">
        <f t="shared" si="14"/>
        <v>0.85639725</v>
      </c>
      <c r="AG29" s="13">
        <f t="shared" si="15"/>
        <v>0.86101290000000008</v>
      </c>
      <c r="AH29" s="14">
        <f t="shared" si="16"/>
        <v>6.0841988888888698E-2</v>
      </c>
      <c r="AI29" s="13"/>
      <c r="AJ29" s="10">
        <f t="shared" si="17"/>
        <v>0.88983278947368416</v>
      </c>
      <c r="AK29" s="10">
        <f t="shared" si="18"/>
        <v>0.89072870588235298</v>
      </c>
      <c r="AL29" s="10">
        <f t="shared" si="19"/>
        <v>0.88221749999999999</v>
      </c>
      <c r="AM29" s="10">
        <f t="shared" si="20"/>
        <v>0.88940200000000003</v>
      </c>
      <c r="AN29" s="10">
        <f t="shared" si="21"/>
        <v>0.90336700000000003</v>
      </c>
      <c r="AO29" s="27">
        <f t="shared" si="22"/>
        <v>0.88983278947368416</v>
      </c>
      <c r="AQ29" s="28" t="s">
        <v>651</v>
      </c>
    </row>
    <row r="30" spans="1:43" x14ac:dyDescent="0.25">
      <c r="A30" s="18"/>
      <c r="B30" s="6" t="s">
        <v>6</v>
      </c>
      <c r="C30">
        <v>0.80192099999999999</v>
      </c>
      <c r="D30">
        <v>0.98618099999999997</v>
      </c>
      <c r="E30">
        <v>0.94893000000000005</v>
      </c>
      <c r="F30">
        <v>0.70584800000000003</v>
      </c>
      <c r="G30">
        <v>0.69994500000000004</v>
      </c>
      <c r="H30">
        <v>0.67347100000000004</v>
      </c>
      <c r="I30">
        <v>0.89302700000000002</v>
      </c>
      <c r="J30">
        <v>0.80057900000000004</v>
      </c>
      <c r="K30">
        <v>0.80964400000000003</v>
      </c>
      <c r="L30">
        <v>0.91274900000000003</v>
      </c>
      <c r="M30">
        <v>0.77233600000000002</v>
      </c>
      <c r="N30">
        <v>0.79949099999999995</v>
      </c>
      <c r="O30">
        <v>0.77203699999999997</v>
      </c>
      <c r="P30">
        <v>0.70328100000000004</v>
      </c>
      <c r="Q30">
        <v>0.79519799999999996</v>
      </c>
      <c r="R30">
        <v>0.65413100000000002</v>
      </c>
      <c r="S30">
        <v>0.80283800000000005</v>
      </c>
      <c r="T30">
        <v>0.80732099999999996</v>
      </c>
      <c r="U30">
        <v>0.80048699999999995</v>
      </c>
      <c r="V30" s="10">
        <f t="shared" si="4"/>
        <v>0.76745777777777791</v>
      </c>
      <c r="W30" s="10">
        <f t="shared" si="5"/>
        <v>0.77795257142857166</v>
      </c>
      <c r="X30" s="10">
        <f t="shared" si="6"/>
        <v>0.73072599999999999</v>
      </c>
      <c r="Y30" s="10">
        <f t="shared" si="7"/>
        <v>0.79519799999999996</v>
      </c>
      <c r="Z30" s="10">
        <f t="shared" si="8"/>
        <v>0.78626200000000002</v>
      </c>
      <c r="AA30" s="13">
        <f t="shared" si="9"/>
        <v>0.77795257142857166</v>
      </c>
      <c r="AB30" s="10">
        <f t="shared" si="10"/>
        <v>0.82322950000000006</v>
      </c>
      <c r="AC30" s="10">
        <f t="shared" si="11"/>
        <v>0.82158037500000003</v>
      </c>
      <c r="AD30" s="10">
        <f t="shared" si="12"/>
        <v>0.82982599999999995</v>
      </c>
      <c r="AE30" s="10">
        <f t="shared" si="13"/>
        <v>0.80578250000000007</v>
      </c>
      <c r="AF30" s="10">
        <f t="shared" si="14"/>
        <v>0.8186746250000001</v>
      </c>
      <c r="AG30" s="13">
        <f t="shared" si="15"/>
        <v>0.82158037500000003</v>
      </c>
      <c r="AH30" s="14">
        <f t="shared" si="16"/>
        <v>-4.362780357142837E-2</v>
      </c>
      <c r="AI30" s="13"/>
      <c r="AJ30" s="10">
        <f t="shared" si="17"/>
        <v>0.79681131578947362</v>
      </c>
      <c r="AK30" s="10">
        <f t="shared" si="18"/>
        <v>0.79406488235294104</v>
      </c>
      <c r="AL30" s="10">
        <f t="shared" si="19"/>
        <v>0.820156</v>
      </c>
      <c r="AM30" s="10">
        <f t="shared" si="20"/>
        <v>0.80048699999999995</v>
      </c>
      <c r="AN30" s="10">
        <f t="shared" si="21"/>
        <v>0.77371250000000003</v>
      </c>
      <c r="AO30" s="27">
        <f t="shared" si="22"/>
        <v>0.79681131578947362</v>
      </c>
      <c r="AQ30" s="28" t="s">
        <v>652</v>
      </c>
    </row>
    <row r="31" spans="1:43" x14ac:dyDescent="0.25">
      <c r="A31" s="18"/>
      <c r="B31" s="6" t="s">
        <v>7</v>
      </c>
      <c r="C31">
        <v>0.88923200000000002</v>
      </c>
      <c r="D31">
        <v>0.81989900000000004</v>
      </c>
      <c r="E31">
        <v>0.83859399999999995</v>
      </c>
      <c r="F31">
        <v>0.89993999999999996</v>
      </c>
      <c r="G31">
        <v>0.88395999999999997</v>
      </c>
      <c r="H31">
        <v>0.87755000000000005</v>
      </c>
      <c r="I31">
        <v>0.82161700000000004</v>
      </c>
      <c r="J31">
        <v>0.88558099999999995</v>
      </c>
      <c r="K31">
        <v>0.87832200000000005</v>
      </c>
      <c r="L31">
        <v>0.80645299999999998</v>
      </c>
      <c r="M31">
        <v>0.93049300000000001</v>
      </c>
      <c r="N31">
        <v>0.93101299999999998</v>
      </c>
      <c r="O31">
        <v>0.93061400000000005</v>
      </c>
      <c r="P31">
        <v>0.95504699999999998</v>
      </c>
      <c r="Q31">
        <v>0.93241300000000005</v>
      </c>
      <c r="R31">
        <v>0.94610700000000003</v>
      </c>
      <c r="S31">
        <v>0.897567</v>
      </c>
      <c r="T31">
        <v>0.87418799999999997</v>
      </c>
      <c r="U31">
        <v>0.89820500000000003</v>
      </c>
      <c r="V31" s="10">
        <f t="shared" si="4"/>
        <v>0.92173855555555562</v>
      </c>
      <c r="W31" s="10">
        <f t="shared" si="5"/>
        <v>0.92377314285714285</v>
      </c>
      <c r="X31" s="10">
        <f t="shared" si="6"/>
        <v>0.91461749999999997</v>
      </c>
      <c r="Y31" s="10">
        <f t="shared" si="7"/>
        <v>0.93061400000000005</v>
      </c>
      <c r="Z31" s="10">
        <f t="shared" si="8"/>
        <v>0.91530900000000004</v>
      </c>
      <c r="AA31" s="13">
        <f t="shared" si="9"/>
        <v>0.92173855555555562</v>
      </c>
      <c r="AB31" s="10">
        <f t="shared" si="10"/>
        <v>0.86011480000000007</v>
      </c>
      <c r="AC31" s="10">
        <f t="shared" si="11"/>
        <v>0.861844375</v>
      </c>
      <c r="AD31" s="10">
        <f t="shared" si="12"/>
        <v>0.85319649999999991</v>
      </c>
      <c r="AE31" s="10">
        <f t="shared" si="13"/>
        <v>0.87793600000000005</v>
      </c>
      <c r="AF31" s="10">
        <f t="shared" si="14"/>
        <v>0.85551849999999996</v>
      </c>
      <c r="AG31" s="13">
        <f t="shared" si="15"/>
        <v>0.86011480000000007</v>
      </c>
      <c r="AH31" s="14">
        <f t="shared" si="16"/>
        <v>6.1623755555555548E-2</v>
      </c>
      <c r="AI31" s="13"/>
      <c r="AJ31" s="10">
        <f t="shared" si="17"/>
        <v>0.88930500000000001</v>
      </c>
      <c r="AK31" s="10">
        <f t="shared" si="18"/>
        <v>0.89031147058823523</v>
      </c>
      <c r="AL31" s="10">
        <f t="shared" si="19"/>
        <v>0.88074999999999992</v>
      </c>
      <c r="AM31" s="10">
        <f t="shared" si="20"/>
        <v>0.88923200000000002</v>
      </c>
      <c r="AN31" s="10">
        <f t="shared" si="21"/>
        <v>0.90321125000000002</v>
      </c>
      <c r="AO31" s="27">
        <f t="shared" si="22"/>
        <v>0.88930500000000001</v>
      </c>
      <c r="AQ31" s="28" t="s">
        <v>653</v>
      </c>
    </row>
    <row r="32" spans="1:43" x14ac:dyDescent="0.25">
      <c r="A32" s="18" t="s">
        <v>12</v>
      </c>
      <c r="B32" s="6" t="s">
        <v>2</v>
      </c>
      <c r="C32">
        <v>3.49541E-3</v>
      </c>
      <c r="D32">
        <v>3.9665799999999999E-3</v>
      </c>
      <c r="E32">
        <v>3.3016E-3</v>
      </c>
      <c r="F32">
        <v>3.0776599999999999E-3</v>
      </c>
      <c r="G32">
        <v>3.42282E-3</v>
      </c>
      <c r="H32">
        <v>6.1553199999999997E-3</v>
      </c>
      <c r="I32">
        <v>4.6658000000000003E-3</v>
      </c>
      <c r="J32">
        <v>2.7208599999999999E-3</v>
      </c>
      <c r="K32">
        <v>3.18039E-3</v>
      </c>
      <c r="L32">
        <v>5.11437E-3</v>
      </c>
      <c r="M32">
        <v>1.38817E-3</v>
      </c>
      <c r="N32">
        <v>1.5415699999999999E-3</v>
      </c>
      <c r="O32">
        <v>1.3956999999999999E-3</v>
      </c>
      <c r="P32">
        <v>8.9850699999999999E-4</v>
      </c>
      <c r="Q32">
        <v>1.5614299999999999E-3</v>
      </c>
      <c r="R32">
        <v>1.3696800000000001E-3</v>
      </c>
      <c r="S32">
        <v>3.0105499999999999E-3</v>
      </c>
      <c r="T32">
        <v>3.0865599999999999E-3</v>
      </c>
      <c r="U32">
        <v>2.83249E-3</v>
      </c>
      <c r="V32" s="10">
        <f t="shared" si="4"/>
        <v>1.8982952222222225E-3</v>
      </c>
      <c r="W32" s="10">
        <f t="shared" si="5"/>
        <v>1.8713700000000005E-3</v>
      </c>
      <c r="X32" s="10">
        <f t="shared" si="6"/>
        <v>1.9925335000000001E-3</v>
      </c>
      <c r="Y32" s="10">
        <f t="shared" si="7"/>
        <v>1.5415699999999999E-3</v>
      </c>
      <c r="Z32" s="10">
        <f t="shared" si="8"/>
        <v>2.1103300000000001E-3</v>
      </c>
      <c r="AA32" s="13">
        <f t="shared" si="9"/>
        <v>1.8982952222222225E-3</v>
      </c>
      <c r="AB32" s="10">
        <f t="shared" si="10"/>
        <v>3.9100810000000001E-3</v>
      </c>
      <c r="AC32" s="10">
        <f t="shared" si="11"/>
        <v>3.7780787500000003E-3</v>
      </c>
      <c r="AD32" s="10">
        <f t="shared" si="12"/>
        <v>4.4380899999999996E-3</v>
      </c>
      <c r="AE32" s="10">
        <f t="shared" si="13"/>
        <v>3.459115E-3</v>
      </c>
      <c r="AF32" s="10">
        <f t="shared" si="14"/>
        <v>3.8508437500000001E-3</v>
      </c>
      <c r="AG32" s="13">
        <f t="shared" si="15"/>
        <v>3.8508437500000001E-3</v>
      </c>
      <c r="AH32" s="14">
        <f t="shared" si="16"/>
        <v>-1.9525485277777776E-3</v>
      </c>
      <c r="AI32" s="13"/>
      <c r="AJ32" s="10">
        <f t="shared" si="17"/>
        <v>2.9571298421052633E-3</v>
      </c>
      <c r="AK32" s="10">
        <f t="shared" si="18"/>
        <v>2.8900964705882355E-3</v>
      </c>
      <c r="AL32" s="10">
        <f t="shared" si="19"/>
        <v>3.5269134999999997E-3</v>
      </c>
      <c r="AM32" s="10">
        <f t="shared" si="20"/>
        <v>3.0776599999999999E-3</v>
      </c>
      <c r="AN32" s="10">
        <f t="shared" si="21"/>
        <v>2.5053074999999998E-3</v>
      </c>
      <c r="AO32" s="27">
        <f t="shared" si="22"/>
        <v>2.9571298421052633E-3</v>
      </c>
      <c r="AQ32" s="28" t="s">
        <v>654</v>
      </c>
    </row>
    <row r="33" spans="1:43" x14ac:dyDescent="0.25">
      <c r="A33" s="18"/>
      <c r="B33" s="6" t="s">
        <v>3</v>
      </c>
      <c r="C33">
        <v>0.83005799999999996</v>
      </c>
      <c r="D33">
        <v>0.75124400000000002</v>
      </c>
      <c r="E33">
        <v>0.79541300000000004</v>
      </c>
      <c r="F33">
        <v>0.86721999999999999</v>
      </c>
      <c r="G33">
        <v>0.84148000000000001</v>
      </c>
      <c r="H33">
        <v>0.84286799999999995</v>
      </c>
      <c r="I33">
        <v>0.73759200000000003</v>
      </c>
      <c r="J33">
        <v>0.80387900000000001</v>
      </c>
      <c r="K33">
        <v>0.79848600000000003</v>
      </c>
      <c r="L33">
        <v>0.72264300000000004</v>
      </c>
      <c r="M33">
        <v>0.91194600000000003</v>
      </c>
      <c r="N33">
        <v>0.92860799999999999</v>
      </c>
      <c r="O33">
        <v>0.91481800000000002</v>
      </c>
      <c r="P33">
        <v>0.94996100000000006</v>
      </c>
      <c r="Q33">
        <v>0.92510899999999996</v>
      </c>
      <c r="R33">
        <v>0.91264599999999996</v>
      </c>
      <c r="S33">
        <v>0.85018400000000005</v>
      </c>
      <c r="T33">
        <v>0.77576900000000004</v>
      </c>
      <c r="U33">
        <v>0.85452499999999998</v>
      </c>
      <c r="V33" s="10">
        <f t="shared" si="4"/>
        <v>0.89150733333333343</v>
      </c>
      <c r="W33" s="10">
        <f t="shared" si="5"/>
        <v>0.89969085714285713</v>
      </c>
      <c r="X33" s="10">
        <f t="shared" si="6"/>
        <v>0.86286499999999999</v>
      </c>
      <c r="Y33" s="10">
        <f t="shared" si="7"/>
        <v>0.91264599999999996</v>
      </c>
      <c r="Z33" s="10">
        <f t="shared" si="8"/>
        <v>0.88981699999999997</v>
      </c>
      <c r="AA33" s="13">
        <f t="shared" si="9"/>
        <v>0.89150733333333343</v>
      </c>
      <c r="AB33" s="10">
        <f t="shared" si="10"/>
        <v>0.79908829999999997</v>
      </c>
      <c r="AC33" s="10">
        <f t="shared" si="11"/>
        <v>0.8001275000000001</v>
      </c>
      <c r="AD33" s="10">
        <f t="shared" si="12"/>
        <v>0.79493150000000001</v>
      </c>
      <c r="AE33" s="10">
        <f t="shared" si="13"/>
        <v>0.80118250000000002</v>
      </c>
      <c r="AF33" s="10">
        <f t="shared" si="14"/>
        <v>0.80045537500000008</v>
      </c>
      <c r="AG33" s="13">
        <f t="shared" si="15"/>
        <v>0.8001275000000001</v>
      </c>
      <c r="AH33" s="14">
        <f t="shared" si="16"/>
        <v>9.1379833333333327E-2</v>
      </c>
      <c r="AI33" s="13"/>
      <c r="AJ33" s="10">
        <f t="shared" si="17"/>
        <v>0.84286573684210542</v>
      </c>
      <c r="AK33" s="10">
        <f t="shared" si="18"/>
        <v>0.84363794117647073</v>
      </c>
      <c r="AL33" s="10">
        <f t="shared" si="19"/>
        <v>0.8363020000000001</v>
      </c>
      <c r="AM33" s="10">
        <f t="shared" si="20"/>
        <v>0.84286799999999995</v>
      </c>
      <c r="AN33" s="10">
        <f t="shared" si="21"/>
        <v>0.85462274999999999</v>
      </c>
      <c r="AO33" s="27">
        <f t="shared" si="22"/>
        <v>0.84286799999999995</v>
      </c>
      <c r="AQ33" s="28" t="s">
        <v>655</v>
      </c>
    </row>
    <row r="34" spans="1:43" x14ac:dyDescent="0.25">
      <c r="A34" s="18"/>
      <c r="B34" s="6" t="s">
        <v>4</v>
      </c>
      <c r="C34">
        <v>0.35792499999999999</v>
      </c>
      <c r="D34">
        <v>0.471003</v>
      </c>
      <c r="E34">
        <v>0.48270099999999999</v>
      </c>
      <c r="F34">
        <v>0.36369200000000002</v>
      </c>
      <c r="G34">
        <v>0.37375799999999998</v>
      </c>
      <c r="H34">
        <v>0.219439</v>
      </c>
      <c r="I34">
        <v>0.38816099999999998</v>
      </c>
      <c r="J34">
        <v>0.54455900000000002</v>
      </c>
      <c r="K34">
        <v>0.48178799999999999</v>
      </c>
      <c r="L34">
        <v>0.36050199999999999</v>
      </c>
      <c r="M34">
        <v>0.59217699999999995</v>
      </c>
      <c r="N34">
        <v>0.49648300000000001</v>
      </c>
      <c r="O34">
        <v>0.58381400000000006</v>
      </c>
      <c r="P34">
        <v>0.57122300000000004</v>
      </c>
      <c r="Q34">
        <v>0.51132299999999997</v>
      </c>
      <c r="R34">
        <v>0.55689299999999997</v>
      </c>
      <c r="S34">
        <v>0.38211099999999998</v>
      </c>
      <c r="T34">
        <v>0.53443600000000002</v>
      </c>
      <c r="U34">
        <v>0.40353899999999998</v>
      </c>
      <c r="V34" s="10">
        <f t="shared" si="4"/>
        <v>0.51466655555555563</v>
      </c>
      <c r="W34" s="10">
        <f t="shared" si="5"/>
        <v>0.52253014285714294</v>
      </c>
      <c r="X34" s="10">
        <f t="shared" si="6"/>
        <v>0.48714399999999997</v>
      </c>
      <c r="Y34" s="10">
        <f t="shared" si="7"/>
        <v>0.53443600000000002</v>
      </c>
      <c r="Z34" s="10">
        <f t="shared" si="8"/>
        <v>0.53385300000000002</v>
      </c>
      <c r="AA34" s="13">
        <f t="shared" si="9"/>
        <v>0.52253014285714294</v>
      </c>
      <c r="AB34" s="10">
        <f t="shared" si="10"/>
        <v>0.40435279999999996</v>
      </c>
      <c r="AC34" s="10">
        <f t="shared" si="11"/>
        <v>0.40994124999999992</v>
      </c>
      <c r="AD34" s="10">
        <f t="shared" si="12"/>
        <v>0.38199899999999998</v>
      </c>
      <c r="AE34" s="10">
        <f t="shared" si="13"/>
        <v>0.38095950000000001</v>
      </c>
      <c r="AF34" s="10">
        <f t="shared" si="14"/>
        <v>0.42019562499999996</v>
      </c>
      <c r="AG34" s="13">
        <f t="shared" si="15"/>
        <v>0.40435279999999996</v>
      </c>
      <c r="AH34" s="14">
        <f t="shared" si="16"/>
        <v>0.11817734285714299</v>
      </c>
      <c r="AI34" s="13"/>
      <c r="AJ34" s="10">
        <f t="shared" si="17"/>
        <v>0.45660668421052625</v>
      </c>
      <c r="AK34" s="10">
        <f t="shared" si="18"/>
        <v>0.46258299999999997</v>
      </c>
      <c r="AL34" s="10">
        <f t="shared" si="19"/>
        <v>0.40580799999999995</v>
      </c>
      <c r="AM34" s="10">
        <f t="shared" si="20"/>
        <v>0.48178799999999999</v>
      </c>
      <c r="AN34" s="10">
        <f t="shared" si="21"/>
        <v>0.45871599999999996</v>
      </c>
      <c r="AO34" s="27">
        <f t="shared" si="22"/>
        <v>0.45871599999999996</v>
      </c>
      <c r="AQ34" s="28" t="s">
        <v>656</v>
      </c>
    </row>
    <row r="35" spans="1:43" x14ac:dyDescent="0.25">
      <c r="A35" s="18"/>
      <c r="B35" s="6" t="s">
        <v>5</v>
      </c>
      <c r="C35">
        <v>0.91436200000000001</v>
      </c>
      <c r="D35">
        <v>0.90304300000000004</v>
      </c>
      <c r="E35">
        <v>0.91911100000000001</v>
      </c>
      <c r="F35">
        <v>0.924597</v>
      </c>
      <c r="G35">
        <v>0.91614099999999998</v>
      </c>
      <c r="H35">
        <v>0.85398200000000002</v>
      </c>
      <c r="I35">
        <v>0.88568800000000003</v>
      </c>
      <c r="J35">
        <v>0.93333900000000003</v>
      </c>
      <c r="K35">
        <v>0.92208100000000004</v>
      </c>
      <c r="L35">
        <v>0.87469799999999998</v>
      </c>
      <c r="M35">
        <v>0.96603499999999998</v>
      </c>
      <c r="N35">
        <v>0.96223199999999998</v>
      </c>
      <c r="O35">
        <v>0.96580500000000002</v>
      </c>
      <c r="P35">
        <v>0.97798700000000005</v>
      </c>
      <c r="Q35">
        <v>0.96174499999999996</v>
      </c>
      <c r="R35">
        <v>0.96644300000000005</v>
      </c>
      <c r="S35">
        <v>0.92628600000000005</v>
      </c>
      <c r="T35">
        <v>0.92437899999999995</v>
      </c>
      <c r="U35">
        <v>0.93060399999999999</v>
      </c>
      <c r="V35" s="10">
        <f t="shared" si="4"/>
        <v>0.95350177777777789</v>
      </c>
      <c r="W35" s="10">
        <f t="shared" si="5"/>
        <v>0.9541642857142858</v>
      </c>
      <c r="X35" s="10">
        <f t="shared" si="6"/>
        <v>0.951183</v>
      </c>
      <c r="Y35" s="10">
        <f t="shared" si="7"/>
        <v>0.96223199999999998</v>
      </c>
      <c r="Z35" s="10">
        <f t="shared" si="8"/>
        <v>0.94831949999999998</v>
      </c>
      <c r="AA35" s="13">
        <f t="shared" si="9"/>
        <v>0.95350177777777789</v>
      </c>
      <c r="AB35" s="10">
        <f t="shared" si="10"/>
        <v>0.90470420000000007</v>
      </c>
      <c r="AC35" s="10">
        <f t="shared" si="11"/>
        <v>0.90746512500000009</v>
      </c>
      <c r="AD35" s="10">
        <f t="shared" si="12"/>
        <v>0.89366049999999997</v>
      </c>
      <c r="AE35" s="10">
        <f t="shared" si="13"/>
        <v>0.9152515</v>
      </c>
      <c r="AF35" s="10">
        <f t="shared" si="14"/>
        <v>0.90568262500000007</v>
      </c>
      <c r="AG35" s="13">
        <f t="shared" si="15"/>
        <v>0.90568262500000007</v>
      </c>
      <c r="AH35" s="14">
        <f t="shared" si="16"/>
        <v>4.7819152777777818E-2</v>
      </c>
      <c r="AI35" s="13"/>
      <c r="AJ35" s="10">
        <f t="shared" si="17"/>
        <v>0.92781884210526311</v>
      </c>
      <c r="AK35" s="10">
        <f t="shared" si="18"/>
        <v>0.92921111764705877</v>
      </c>
      <c r="AL35" s="10">
        <f t="shared" si="19"/>
        <v>0.91598449999999998</v>
      </c>
      <c r="AM35" s="10">
        <f t="shared" si="20"/>
        <v>0.924597</v>
      </c>
      <c r="AN35" s="10">
        <f t="shared" si="21"/>
        <v>0.93862000000000001</v>
      </c>
      <c r="AO35" s="27">
        <f t="shared" si="22"/>
        <v>0.92781884210526311</v>
      </c>
      <c r="AQ35" s="28" t="s">
        <v>657</v>
      </c>
    </row>
    <row r="36" spans="1:43" x14ac:dyDescent="0.25">
      <c r="A36" s="18"/>
      <c r="B36" s="6" t="s">
        <v>6</v>
      </c>
      <c r="C36">
        <v>0.50454399999999999</v>
      </c>
      <c r="D36">
        <v>0.47044900000000001</v>
      </c>
      <c r="E36">
        <v>0.44998199999999999</v>
      </c>
      <c r="F36">
        <v>0.521787</v>
      </c>
      <c r="G36">
        <v>0.51485300000000001</v>
      </c>
      <c r="H36">
        <v>0.75279700000000005</v>
      </c>
      <c r="I36">
        <v>0.49721700000000002</v>
      </c>
      <c r="J36">
        <v>0.38434800000000002</v>
      </c>
      <c r="K36">
        <v>0.427068</v>
      </c>
      <c r="L36">
        <v>0.51693800000000001</v>
      </c>
      <c r="M36">
        <v>0.375942</v>
      </c>
      <c r="N36">
        <v>0.45129999999999998</v>
      </c>
      <c r="O36">
        <v>0.38496900000000001</v>
      </c>
      <c r="P36">
        <v>0.37152800000000002</v>
      </c>
      <c r="Q36">
        <v>0.44570700000000002</v>
      </c>
      <c r="R36">
        <v>0.35605500000000001</v>
      </c>
      <c r="S36">
        <v>0.478912</v>
      </c>
      <c r="T36">
        <v>0.39468900000000001</v>
      </c>
      <c r="U36">
        <v>0.46443899999999999</v>
      </c>
      <c r="V36" s="10">
        <f t="shared" si="4"/>
        <v>0.41372677777777778</v>
      </c>
      <c r="W36" s="10">
        <f t="shared" si="5"/>
        <v>0.41265342857142862</v>
      </c>
      <c r="X36" s="10">
        <f t="shared" si="6"/>
        <v>0.41748350000000001</v>
      </c>
      <c r="Y36" s="10">
        <f t="shared" si="7"/>
        <v>0.39468900000000001</v>
      </c>
      <c r="Z36" s="10">
        <f t="shared" si="8"/>
        <v>0.41362100000000002</v>
      </c>
      <c r="AA36" s="13">
        <f t="shared" si="9"/>
        <v>0.41362100000000002</v>
      </c>
      <c r="AB36" s="10">
        <f t="shared" si="10"/>
        <v>0.50399830000000001</v>
      </c>
      <c r="AC36" s="10">
        <f t="shared" si="11"/>
        <v>0.48785475</v>
      </c>
      <c r="AD36" s="10">
        <f t="shared" si="12"/>
        <v>0.56857250000000004</v>
      </c>
      <c r="AE36" s="10">
        <f t="shared" si="13"/>
        <v>0.50088050000000006</v>
      </c>
      <c r="AF36" s="10">
        <f t="shared" si="14"/>
        <v>0.48575774999999999</v>
      </c>
      <c r="AG36" s="13">
        <f t="shared" si="15"/>
        <v>0.50088050000000006</v>
      </c>
      <c r="AH36" s="14">
        <f t="shared" si="16"/>
        <v>-8.7259500000000045E-2</v>
      </c>
      <c r="AI36" s="13"/>
      <c r="AJ36" s="10">
        <f t="shared" si="17"/>
        <v>0.46123810526315789</v>
      </c>
      <c r="AK36" s="10">
        <f t="shared" si="18"/>
        <v>0.45027482352941178</v>
      </c>
      <c r="AL36" s="10">
        <f t="shared" si="19"/>
        <v>0.55442600000000009</v>
      </c>
      <c r="AM36" s="10">
        <f t="shared" si="20"/>
        <v>0.45129999999999998</v>
      </c>
      <c r="AN36" s="10">
        <f t="shared" si="21"/>
        <v>0.44535475000000002</v>
      </c>
      <c r="AO36" s="27">
        <f t="shared" si="22"/>
        <v>0.45129999999999998</v>
      </c>
      <c r="AQ36" s="28" t="s">
        <v>658</v>
      </c>
    </row>
    <row r="37" spans="1:43" ht="15.75" thickBot="1" x14ac:dyDescent="0.3">
      <c r="A37" s="19"/>
      <c r="B37" s="7" t="s">
        <v>7</v>
      </c>
      <c r="C37">
        <v>0.91436200000000001</v>
      </c>
      <c r="D37">
        <v>0.90302000000000004</v>
      </c>
      <c r="E37">
        <v>0.91911100000000001</v>
      </c>
      <c r="F37">
        <v>0.924597</v>
      </c>
      <c r="G37">
        <v>0.91614099999999998</v>
      </c>
      <c r="H37">
        <v>0.85350300000000001</v>
      </c>
      <c r="I37">
        <v>0.88568800000000003</v>
      </c>
      <c r="J37">
        <v>0.93333900000000003</v>
      </c>
      <c r="K37">
        <v>0.92208100000000004</v>
      </c>
      <c r="L37">
        <v>0.87469799999999998</v>
      </c>
      <c r="M37">
        <v>0.96603000000000006</v>
      </c>
      <c r="N37">
        <v>0.96223199999999998</v>
      </c>
      <c r="O37">
        <v>0.96580500000000002</v>
      </c>
      <c r="P37">
        <v>0.97798700000000005</v>
      </c>
      <c r="Q37">
        <v>0.96174499999999996</v>
      </c>
      <c r="R37">
        <v>0.96644300000000005</v>
      </c>
      <c r="S37">
        <v>0.92628200000000005</v>
      </c>
      <c r="T37">
        <v>0.92437899999999995</v>
      </c>
      <c r="U37">
        <v>0.93060399999999999</v>
      </c>
      <c r="V37" s="10">
        <f t="shared" si="4"/>
        <v>0.95350077777777775</v>
      </c>
      <c r="W37" s="10">
        <f t="shared" si="5"/>
        <v>0.95416300000000009</v>
      </c>
      <c r="X37" s="10">
        <f t="shared" si="6"/>
        <v>0.951183</v>
      </c>
      <c r="Y37" s="10">
        <f t="shared" si="7"/>
        <v>0.96223199999999998</v>
      </c>
      <c r="Z37" s="10">
        <f t="shared" si="8"/>
        <v>0.94831700000000008</v>
      </c>
      <c r="AA37" s="13">
        <f t="shared" si="9"/>
        <v>0.95350077777777775</v>
      </c>
      <c r="AB37" s="10">
        <f t="shared" si="10"/>
        <v>0.90465400000000007</v>
      </c>
      <c r="AC37" s="10">
        <f t="shared" si="11"/>
        <v>0.90746225000000003</v>
      </c>
      <c r="AD37" s="10">
        <f t="shared" si="12"/>
        <v>0.89342100000000002</v>
      </c>
      <c r="AE37" s="10">
        <f t="shared" si="13"/>
        <v>0.9152515</v>
      </c>
      <c r="AF37" s="10">
        <f t="shared" si="14"/>
        <v>0.90567975000000001</v>
      </c>
      <c r="AG37" s="13">
        <f t="shared" si="15"/>
        <v>0.90567975000000001</v>
      </c>
      <c r="AH37" s="14">
        <f t="shared" si="16"/>
        <v>4.7821027777777747E-2</v>
      </c>
      <c r="AI37" s="13"/>
      <c r="AJ37" s="10">
        <f t="shared" si="17"/>
        <v>0.92779194736842097</v>
      </c>
      <c r="AK37" s="10">
        <f t="shared" si="18"/>
        <v>0.92920923529411759</v>
      </c>
      <c r="AL37" s="10">
        <f t="shared" si="19"/>
        <v>0.91574500000000003</v>
      </c>
      <c r="AM37" s="10">
        <f t="shared" si="20"/>
        <v>0.924597</v>
      </c>
      <c r="AN37" s="10">
        <f t="shared" si="21"/>
        <v>0.93862000000000001</v>
      </c>
      <c r="AO37" s="27">
        <f t="shared" si="22"/>
        <v>0.92779194736842097</v>
      </c>
      <c r="AQ37" s="28" t="s">
        <v>659</v>
      </c>
    </row>
    <row r="38" spans="1:43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43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</row>
  </sheetData>
  <mergeCells count="7">
    <mergeCell ref="A32:A37"/>
    <mergeCell ref="A1:B1"/>
    <mergeCell ref="A2:A7"/>
    <mergeCell ref="A8:A13"/>
    <mergeCell ref="A14:A19"/>
    <mergeCell ref="A20:A25"/>
    <mergeCell ref="A26:A3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topLeftCell="AK1" workbookViewId="0">
      <selection activeCell="BE2" sqref="BE2:BE37"/>
    </sheetView>
  </sheetViews>
  <sheetFormatPr defaultRowHeight="15" x14ac:dyDescent="0.25"/>
  <cols>
    <col min="1" max="1" width="6.28515625" customWidth="1"/>
    <col min="2" max="2" width="19.42578125" customWidth="1"/>
    <col min="3" max="3" width="11.28515625" customWidth="1"/>
    <col min="4" max="4" width="11" customWidth="1"/>
    <col min="5" max="5" width="12.5703125" customWidth="1"/>
    <col min="6" max="6" width="12.28515625" customWidth="1"/>
    <col min="7" max="7" width="12.7109375" customWidth="1"/>
    <col min="8" max="8" width="13.5703125" customWidth="1"/>
    <col min="9" max="9" width="12.85546875" customWidth="1"/>
    <col min="10" max="10" width="12.42578125" customWidth="1"/>
    <col min="11" max="11" width="11.42578125" customWidth="1"/>
    <col min="12" max="12" width="11.5703125" customWidth="1"/>
    <col min="13" max="21" width="9.140625" customWidth="1"/>
  </cols>
  <sheetData>
    <row r="1" spans="1:57" x14ac:dyDescent="0.25">
      <c r="A1" s="20" t="s">
        <v>0</v>
      </c>
      <c r="B1" s="2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2">
        <v>10</v>
      </c>
      <c r="AI1">
        <v>23</v>
      </c>
      <c r="AJ1" t="s">
        <v>62</v>
      </c>
      <c r="AK1" t="s">
        <v>56</v>
      </c>
      <c r="AL1" t="s">
        <v>64</v>
      </c>
      <c r="AM1" t="s">
        <v>51</v>
      </c>
      <c r="AN1" t="s">
        <v>57</v>
      </c>
      <c r="AO1" s="15" t="s">
        <v>63</v>
      </c>
      <c r="AP1" t="s">
        <v>55</v>
      </c>
      <c r="AQ1" t="s">
        <v>56</v>
      </c>
      <c r="AR1" t="s">
        <v>64</v>
      </c>
      <c r="AS1" t="s">
        <v>51</v>
      </c>
      <c r="AT1" t="s">
        <v>57</v>
      </c>
      <c r="AU1" s="15" t="s">
        <v>61</v>
      </c>
      <c r="AV1" s="14" t="s">
        <v>59</v>
      </c>
      <c r="AW1" t="s">
        <v>623</v>
      </c>
      <c r="AX1" t="s">
        <v>62</v>
      </c>
      <c r="AY1" t="s">
        <v>56</v>
      </c>
      <c r="AZ1" t="s">
        <v>64</v>
      </c>
      <c r="BA1" t="s">
        <v>51</v>
      </c>
      <c r="BB1" t="s">
        <v>57</v>
      </c>
      <c r="BC1" s="15" t="s">
        <v>63</v>
      </c>
    </row>
    <row r="2" spans="1:57" x14ac:dyDescent="0.25">
      <c r="A2" s="22" t="s">
        <v>1</v>
      </c>
      <c r="B2" s="5" t="s">
        <v>2</v>
      </c>
      <c r="C2">
        <v>1.3162600000000001E-3</v>
      </c>
      <c r="D2">
        <v>8.5714299999999997E-3</v>
      </c>
      <c r="E2">
        <v>4.7020999999999999E-3</v>
      </c>
      <c r="F2">
        <v>3.0530100000000001E-3</v>
      </c>
      <c r="G2">
        <v>2.9968500000000001E-3</v>
      </c>
      <c r="H2">
        <v>2.9448E-3</v>
      </c>
      <c r="I2">
        <v>5.6081400000000002E-3</v>
      </c>
      <c r="J2">
        <v>7.5010299999999997E-3</v>
      </c>
      <c r="K2">
        <v>8.0728699999999994E-3</v>
      </c>
      <c r="L2">
        <v>3.5666299999999999E-3</v>
      </c>
      <c r="M2">
        <v>4.5055499999999997E-3</v>
      </c>
      <c r="N2">
        <v>4.3987100000000001E-3</v>
      </c>
      <c r="O2">
        <v>4.7247000000000001E-3</v>
      </c>
      <c r="P2">
        <v>6.1457300000000003E-3</v>
      </c>
      <c r="Q2">
        <v>2.9215199999999999E-3</v>
      </c>
      <c r="R2">
        <v>5.5663600000000002E-3</v>
      </c>
      <c r="S2">
        <v>3.2995500000000001E-3</v>
      </c>
      <c r="T2">
        <v>2.6290900000000002E-3</v>
      </c>
      <c r="U2">
        <v>3.2303800000000001E-3</v>
      </c>
      <c r="V2">
        <v>4.5212999999999998E-3</v>
      </c>
      <c r="W2">
        <v>5.6615499999999996E-3</v>
      </c>
      <c r="X2">
        <v>5.4287099999999998E-3</v>
      </c>
      <c r="Y2">
        <v>8.21531E-3</v>
      </c>
      <c r="Z2">
        <v>5.1855900000000003E-3</v>
      </c>
      <c r="AA2">
        <v>4.9506899999999998E-3</v>
      </c>
      <c r="AB2">
        <v>4.0850599999999997E-3</v>
      </c>
      <c r="AC2">
        <v>3.0214999999999999E-3</v>
      </c>
      <c r="AD2">
        <v>8.92891E-3</v>
      </c>
      <c r="AE2">
        <v>9.4945900000000007E-3</v>
      </c>
      <c r="AF2">
        <v>4.7329099999999999E-3</v>
      </c>
      <c r="AG2">
        <v>3.2475E-3</v>
      </c>
      <c r="AH2">
        <v>8.8830300000000001E-3</v>
      </c>
      <c r="AI2">
        <v>5.3225599999999996E-3</v>
      </c>
      <c r="AJ2">
        <f>AVERAGE(M2:AI2)</f>
        <v>5.1782956521739133E-3</v>
      </c>
      <c r="AK2" s="10">
        <f>(SUM(M2:AI2)-MIN(M2:AI2)-MAX(M2:AI2))/21</f>
        <v>5.0941485714285717E-3</v>
      </c>
      <c r="AL2">
        <f>(MIN(M2:AI2)+MAX(M2:AI2))/2</f>
        <v>6.0618400000000006E-3</v>
      </c>
      <c r="AM2">
        <f>MEDIAN(M2:AI2)</f>
        <v>4.7329099999999999E-3</v>
      </c>
      <c r="AN2" s="10">
        <f>(QUARTILE(M2:AI2,1)+QUARTILE(M2:AI2,3))/2</f>
        <v>4.6531300000000001E-3</v>
      </c>
      <c r="AO2" s="13">
        <f>MEDIAN(AJ2:AN2)</f>
        <v>5.0941485714285717E-3</v>
      </c>
      <c r="AP2">
        <f>AVERAGE(C2:L2)</f>
        <v>4.8333120000000011E-3</v>
      </c>
      <c r="AQ2" s="10">
        <f>(SUM(C2:L2)-MIN(C2:L2)-MAX(C2:L2))/8</f>
        <v>4.8056787500000012E-3</v>
      </c>
      <c r="AR2">
        <f>(MIN(C2:L2)+MAX(C2:L2))/2</f>
        <v>4.9438449999999997E-3</v>
      </c>
      <c r="AS2">
        <f>MEDIAN(C2:L2)</f>
        <v>4.1343650000000001E-3</v>
      </c>
      <c r="AT2" s="10">
        <f>(QUARTILE(C2:L2,1)+QUARTILE(C2:L2,3))/2</f>
        <v>5.0193487500000003E-3</v>
      </c>
      <c r="AU2" s="13">
        <f>MEDIAN(AP2:AT2)</f>
        <v>4.8333120000000011E-3</v>
      </c>
      <c r="AV2" s="14">
        <f>AO2-AU2</f>
        <v>2.6083657142857066E-4</v>
      </c>
      <c r="AW2">
        <v>33</v>
      </c>
      <c r="AX2">
        <f>AVERAGE(C2:AI2)</f>
        <v>5.073755151515153E-3</v>
      </c>
      <c r="AY2" s="10">
        <f>(SUM(C2:AI2)-MIN(C2:AI2)-MAX(C2:AI2))/31</f>
        <v>5.0523570967741949E-3</v>
      </c>
      <c r="AZ2">
        <f>(MIN(C2:AI2)+MAX(C2:AI2))/2</f>
        <v>5.4054250000000002E-3</v>
      </c>
      <c r="BA2">
        <f>MEDIAN(C2:AI2)</f>
        <v>4.7247000000000001E-3</v>
      </c>
      <c r="BB2" s="10">
        <f>(QUARTILE(C2:AI2,1)+QUARTILE(C2:AI2,3))/2</f>
        <v>4.454525E-3</v>
      </c>
      <c r="BC2" s="13">
        <f>MEDIAN(AX2:BB2)</f>
        <v>5.0523570967741949E-3</v>
      </c>
      <c r="BE2" s="16" t="s">
        <v>1077</v>
      </c>
    </row>
    <row r="3" spans="1:57" x14ac:dyDescent="0.25">
      <c r="A3" s="18"/>
      <c r="B3" s="6" t="s">
        <v>3</v>
      </c>
      <c r="C3">
        <v>0.97292299999999998</v>
      </c>
      <c r="D3">
        <v>0.92152100000000003</v>
      </c>
      <c r="E3">
        <v>0.98599700000000001</v>
      </c>
      <c r="F3">
        <v>0.98849500000000001</v>
      </c>
      <c r="G3">
        <v>0.983545</v>
      </c>
      <c r="H3">
        <v>0.97336599999999995</v>
      </c>
      <c r="I3">
        <v>0.95780299999999996</v>
      </c>
      <c r="J3">
        <v>0.88783699999999999</v>
      </c>
      <c r="K3">
        <v>0.84448100000000004</v>
      </c>
      <c r="L3">
        <v>0.96513700000000002</v>
      </c>
      <c r="M3">
        <v>0.97377899999999995</v>
      </c>
      <c r="N3">
        <v>0.97155000000000002</v>
      </c>
      <c r="O3">
        <v>0.93999500000000002</v>
      </c>
      <c r="P3">
        <v>0.93350500000000003</v>
      </c>
      <c r="Q3">
        <v>0.92074400000000001</v>
      </c>
      <c r="R3">
        <v>0.93960699999999997</v>
      </c>
      <c r="S3">
        <v>0.97648500000000005</v>
      </c>
      <c r="T3">
        <v>0.93179900000000004</v>
      </c>
      <c r="U3">
        <v>0.93746499999999999</v>
      </c>
      <c r="V3">
        <v>0.985429</v>
      </c>
      <c r="W3">
        <v>0.95365800000000001</v>
      </c>
      <c r="X3">
        <v>0.90754100000000004</v>
      </c>
      <c r="Y3">
        <v>0.942801</v>
      </c>
      <c r="Z3">
        <v>0.93790600000000002</v>
      </c>
      <c r="AA3">
        <v>0.94747599999999998</v>
      </c>
      <c r="AB3">
        <v>0.96837099999999998</v>
      </c>
      <c r="AC3">
        <v>0.94697600000000004</v>
      </c>
      <c r="AD3">
        <v>0.89874900000000002</v>
      </c>
      <c r="AE3">
        <v>0.86947300000000005</v>
      </c>
      <c r="AF3">
        <v>0.967028</v>
      </c>
      <c r="AG3">
        <v>0.97127799999999997</v>
      </c>
      <c r="AH3">
        <v>0.97338199999999997</v>
      </c>
      <c r="AI3">
        <v>0.95898600000000001</v>
      </c>
      <c r="AJ3">
        <f t="shared" ref="AJ3:AJ37" si="0">AVERAGE(M3:AI3)</f>
        <v>0.94582534782608685</v>
      </c>
      <c r="AK3" s="10">
        <f t="shared" ref="AK3:AK37" si="1">(SUM(M3:AI3)-MIN(M3:AI3)-MAX(M3:AI3))/21</f>
        <v>0.94757528571428562</v>
      </c>
      <c r="AL3">
        <f t="shared" ref="AL3:AL37" si="2">(MIN(M3:AI3)+MAX(M3:AI3))/2</f>
        <v>0.92745100000000003</v>
      </c>
      <c r="AM3">
        <f t="shared" ref="AM3:AM37" si="3">MEDIAN(M3:AI3)</f>
        <v>0.94697600000000004</v>
      </c>
      <c r="AN3" s="10">
        <f t="shared" ref="AN3:AN37" si="4">(QUARTILE(M3:AI3,1)+QUARTILE(M3:AI3,3))/2</f>
        <v>0.95265474999999999</v>
      </c>
      <c r="AO3" s="13">
        <f t="shared" ref="AO3:AO37" si="5">MEDIAN(AJ3:AN3)</f>
        <v>0.94697600000000004</v>
      </c>
      <c r="AP3">
        <f t="shared" ref="AP3:AP37" si="6">AVERAGE(C3:L3)</f>
        <v>0.94811050000000008</v>
      </c>
      <c r="AQ3" s="10">
        <f t="shared" ref="AQ3:AQ37" si="7">(SUM(C3:L3)-MIN(C3:L3)-MAX(C3:L3))/8</f>
        <v>0.95601612500000011</v>
      </c>
      <c r="AR3">
        <f t="shared" ref="AR3:AR37" si="8">(MIN(C3:L3)+MAX(C3:L3))/2</f>
        <v>0.91648799999999997</v>
      </c>
      <c r="AS3">
        <f t="shared" ref="AS3:AS37" si="9">MEDIAN(C3:L3)</f>
        <v>0.96903000000000006</v>
      </c>
      <c r="AT3" s="10">
        <f t="shared" ref="AT3:AT37" si="10">(QUARTILE(C3:L3,1)+QUARTILE(C3:L3,3))/2</f>
        <v>0.95579587499999996</v>
      </c>
      <c r="AU3" s="13">
        <f t="shared" ref="AU3:AU37" si="11">MEDIAN(AP3:AT3)</f>
        <v>0.95579587499999996</v>
      </c>
      <c r="AV3" s="14">
        <f t="shared" ref="AV3:AV37" si="12">AO3-AU3</f>
        <v>-8.8198749999999215E-3</v>
      </c>
      <c r="AX3">
        <f t="shared" ref="AX3:AX37" si="13">AVERAGE(C3:AI3)</f>
        <v>0.94651781818181835</v>
      </c>
      <c r="AY3" s="10">
        <f t="shared" ref="AY3:AY37" si="14">(SUM(C3:AI3)-MIN(C3:AI3)-MAX(C3:AI3))/31</f>
        <v>0.9484552258064517</v>
      </c>
      <c r="AZ3">
        <f t="shared" ref="AZ3:AZ37" si="15">(MIN(C3:AI3)+MAX(C3:AI3))/2</f>
        <v>0.91648799999999997</v>
      </c>
      <c r="BA3">
        <f t="shared" ref="BA3:BA37" si="16">MEDIAN(C3:AI3)</f>
        <v>0.95365800000000001</v>
      </c>
      <c r="BB3" s="10">
        <f t="shared" ref="BB3:BB37" si="17">(QUARTILE(C3:AI3,1)+QUARTILE(C3:AI3,3))/2</f>
        <v>0.95321400000000001</v>
      </c>
      <c r="BC3" s="13">
        <f t="shared" ref="BC3:BE37" si="18">MEDIAN(AX3:BB3)</f>
        <v>0.9484552258064517</v>
      </c>
      <c r="BE3" s="16" t="s">
        <v>1078</v>
      </c>
    </row>
    <row r="4" spans="1:57" x14ac:dyDescent="0.25">
      <c r="A4" s="18"/>
      <c r="B4" s="6" t="s">
        <v>4</v>
      </c>
      <c r="C4">
        <v>0.32149800000000001</v>
      </c>
      <c r="D4">
        <v>0.116382</v>
      </c>
      <c r="E4">
        <v>9.5633200000000002E-2</v>
      </c>
      <c r="F4">
        <v>0.13919400000000001</v>
      </c>
      <c r="G4">
        <v>0.17999799999999999</v>
      </c>
      <c r="H4">
        <v>0.22428699999999999</v>
      </c>
      <c r="I4">
        <v>0.167935</v>
      </c>
      <c r="J4">
        <v>0.156724</v>
      </c>
      <c r="K4">
        <v>0.173628</v>
      </c>
      <c r="L4">
        <v>0.193192</v>
      </c>
      <c r="M4">
        <v>0.15015800000000001</v>
      </c>
      <c r="N4">
        <v>0.177671</v>
      </c>
      <c r="O4">
        <v>0.199048</v>
      </c>
      <c r="P4">
        <v>0.17455399999999999</v>
      </c>
      <c r="Q4">
        <v>0.317106</v>
      </c>
      <c r="R4">
        <v>0.17480000000000001</v>
      </c>
      <c r="S4">
        <v>0.28638200000000003</v>
      </c>
      <c r="T4">
        <v>0.318218</v>
      </c>
      <c r="U4">
        <v>0.30602099999999999</v>
      </c>
      <c r="V4">
        <v>9.9891800000000003E-2</v>
      </c>
      <c r="W4">
        <v>0.140269</v>
      </c>
      <c r="X4">
        <v>0.204681</v>
      </c>
      <c r="Y4">
        <v>0.102257</v>
      </c>
      <c r="Z4">
        <v>0.162385</v>
      </c>
      <c r="AA4">
        <v>0.15452099999999999</v>
      </c>
      <c r="AB4">
        <v>0.15746099999999999</v>
      </c>
      <c r="AC4">
        <v>0.25548700000000002</v>
      </c>
      <c r="AD4">
        <v>0.12890599999999999</v>
      </c>
      <c r="AE4">
        <v>0.13191800000000001</v>
      </c>
      <c r="AF4">
        <v>0.13102900000000001</v>
      </c>
      <c r="AG4">
        <v>0.16821800000000001</v>
      </c>
      <c r="AH4">
        <v>7.5842400000000004E-2</v>
      </c>
      <c r="AI4">
        <v>0.13018399999999999</v>
      </c>
      <c r="AJ4">
        <f t="shared" si="0"/>
        <v>0.18030470434782608</v>
      </c>
      <c r="AK4" s="10">
        <f t="shared" si="1"/>
        <v>0.1787118</v>
      </c>
      <c r="AL4">
        <f t="shared" si="2"/>
        <v>0.19703019999999999</v>
      </c>
      <c r="AM4">
        <f t="shared" si="3"/>
        <v>0.162385</v>
      </c>
      <c r="AN4" s="10">
        <f t="shared" si="4"/>
        <v>0.16666900000000001</v>
      </c>
      <c r="AO4" s="13">
        <f t="shared" si="5"/>
        <v>0.1787118</v>
      </c>
      <c r="AP4">
        <f t="shared" si="6"/>
        <v>0.17684712000000002</v>
      </c>
      <c r="AQ4" s="10">
        <f t="shared" si="7"/>
        <v>0.16891750000000003</v>
      </c>
      <c r="AR4">
        <f t="shared" si="8"/>
        <v>0.20856560000000002</v>
      </c>
      <c r="AS4">
        <f t="shared" si="9"/>
        <v>0.1707815</v>
      </c>
      <c r="AT4" s="10">
        <f t="shared" si="10"/>
        <v>0.16673499999999999</v>
      </c>
      <c r="AU4" s="13">
        <f t="shared" si="11"/>
        <v>0.1707815</v>
      </c>
      <c r="AV4" s="14">
        <f t="shared" si="12"/>
        <v>7.9303000000000012E-3</v>
      </c>
      <c r="AX4">
        <f t="shared" si="13"/>
        <v>0.17925695151515147</v>
      </c>
      <c r="AY4" s="10">
        <f t="shared" si="14"/>
        <v>0.17800448387096771</v>
      </c>
      <c r="AZ4">
        <f t="shared" si="15"/>
        <v>0.19867020000000002</v>
      </c>
      <c r="BA4">
        <f t="shared" si="16"/>
        <v>0.167935</v>
      </c>
      <c r="BB4" s="10">
        <f t="shared" si="17"/>
        <v>0.16548299999999999</v>
      </c>
      <c r="BC4" s="13">
        <f t="shared" si="18"/>
        <v>0.17800448387096771</v>
      </c>
      <c r="BE4" s="16" t="s">
        <v>1079</v>
      </c>
    </row>
    <row r="5" spans="1:57" x14ac:dyDescent="0.25">
      <c r="A5" s="18"/>
      <c r="B5" s="6" t="s">
        <v>5</v>
      </c>
      <c r="C5">
        <v>0.96775199999999995</v>
      </c>
      <c r="D5">
        <v>0.81790300000000005</v>
      </c>
      <c r="E5">
        <v>0.88676699999999997</v>
      </c>
      <c r="F5">
        <v>0.92524600000000001</v>
      </c>
      <c r="G5">
        <v>0.92688999999999999</v>
      </c>
      <c r="H5">
        <v>0.92789699999999997</v>
      </c>
      <c r="I5">
        <v>0.86712</v>
      </c>
      <c r="J5">
        <v>0.82754499999999998</v>
      </c>
      <c r="K5">
        <v>0.81456399999999995</v>
      </c>
      <c r="L5">
        <v>0.91275200000000001</v>
      </c>
      <c r="M5">
        <v>0.89086699999999996</v>
      </c>
      <c r="N5">
        <v>0.90430900000000003</v>
      </c>
      <c r="O5">
        <v>0.88558700000000001</v>
      </c>
      <c r="P5">
        <v>0.85532699999999995</v>
      </c>
      <c r="Q5">
        <v>0.928423</v>
      </c>
      <c r="R5">
        <v>0.867919</v>
      </c>
      <c r="S5">
        <v>0.95084199999999996</v>
      </c>
      <c r="T5">
        <v>0.93558699999999995</v>
      </c>
      <c r="U5">
        <v>0.92143699999999995</v>
      </c>
      <c r="V5">
        <v>0.89244999999999997</v>
      </c>
      <c r="W5">
        <v>0.86576900000000001</v>
      </c>
      <c r="X5">
        <v>0.86757799999999996</v>
      </c>
      <c r="Y5">
        <v>0.82197500000000001</v>
      </c>
      <c r="Z5">
        <v>0.87366900000000003</v>
      </c>
      <c r="AA5">
        <v>0.87996099999999999</v>
      </c>
      <c r="AB5">
        <v>0.90098999999999996</v>
      </c>
      <c r="AC5">
        <v>0.92624200000000001</v>
      </c>
      <c r="AD5">
        <v>0.80783300000000002</v>
      </c>
      <c r="AE5">
        <v>0.80136700000000005</v>
      </c>
      <c r="AF5">
        <v>0.886988</v>
      </c>
      <c r="AG5">
        <v>0.92043600000000003</v>
      </c>
      <c r="AH5">
        <v>0.82946299999999995</v>
      </c>
      <c r="AI5">
        <v>0.87120799999999998</v>
      </c>
      <c r="AJ5">
        <f t="shared" si="0"/>
        <v>0.88200986956521721</v>
      </c>
      <c r="AK5" s="10">
        <f t="shared" si="1"/>
        <v>0.88257228571428548</v>
      </c>
      <c r="AL5">
        <f t="shared" si="2"/>
        <v>0.87610450000000006</v>
      </c>
      <c r="AM5">
        <f t="shared" si="3"/>
        <v>0.88558700000000001</v>
      </c>
      <c r="AN5" s="10">
        <f t="shared" si="4"/>
        <v>0.88952300000000006</v>
      </c>
      <c r="AO5" s="13">
        <f t="shared" si="5"/>
        <v>0.88257228571428548</v>
      </c>
      <c r="AP5">
        <f t="shared" si="6"/>
        <v>0.88744359999999989</v>
      </c>
      <c r="AQ5" s="10">
        <f t="shared" si="7"/>
        <v>0.88651499999999983</v>
      </c>
      <c r="AR5">
        <f t="shared" si="8"/>
        <v>0.89115799999999989</v>
      </c>
      <c r="AS5">
        <f t="shared" si="9"/>
        <v>0.89975950000000005</v>
      </c>
      <c r="AT5" s="10">
        <f t="shared" si="10"/>
        <v>0.88195887500000003</v>
      </c>
      <c r="AU5" s="13">
        <f t="shared" si="11"/>
        <v>0.88744359999999989</v>
      </c>
      <c r="AV5" s="14">
        <f t="shared" si="12"/>
        <v>-4.8713142857144121E-3</v>
      </c>
      <c r="AX5">
        <f t="shared" si="13"/>
        <v>0.88365645454545438</v>
      </c>
      <c r="AY5" s="10">
        <f t="shared" si="14"/>
        <v>0.88359819354838698</v>
      </c>
      <c r="AZ5">
        <f t="shared" si="15"/>
        <v>0.88455949999999994</v>
      </c>
      <c r="BA5">
        <f t="shared" si="16"/>
        <v>0.88676699999999997</v>
      </c>
      <c r="BB5" s="10">
        <f t="shared" si="17"/>
        <v>0.89360299999999993</v>
      </c>
      <c r="BC5" s="13">
        <f t="shared" si="18"/>
        <v>0.88455949999999994</v>
      </c>
      <c r="BE5" s="16" t="s">
        <v>1080</v>
      </c>
    </row>
    <row r="6" spans="1:57" x14ac:dyDescent="0.25">
      <c r="A6" s="18"/>
      <c r="B6" s="6" t="s">
        <v>6</v>
      </c>
      <c r="C6">
        <v>0.61479099999999998</v>
      </c>
      <c r="D6">
        <v>1.0235300000000001</v>
      </c>
      <c r="E6">
        <v>1.1370400000000001</v>
      </c>
      <c r="F6">
        <v>0.99889899999999998</v>
      </c>
      <c r="G6">
        <v>0.90931899999999999</v>
      </c>
      <c r="H6">
        <v>0.83068500000000001</v>
      </c>
      <c r="I6">
        <v>0.96401599999999998</v>
      </c>
      <c r="J6">
        <v>0.94375500000000001</v>
      </c>
      <c r="K6">
        <v>0.89412400000000003</v>
      </c>
      <c r="L6">
        <v>0.848136</v>
      </c>
      <c r="M6">
        <v>0.97733800000000004</v>
      </c>
      <c r="N6">
        <v>0.90377300000000005</v>
      </c>
      <c r="O6">
        <v>0.85881300000000005</v>
      </c>
      <c r="P6">
        <v>0.91098000000000001</v>
      </c>
      <c r="Q6">
        <v>0.64388000000000001</v>
      </c>
      <c r="R6">
        <v>0.92869900000000005</v>
      </c>
      <c r="S6">
        <v>0.73699300000000001</v>
      </c>
      <c r="T6">
        <v>0.64164100000000002</v>
      </c>
      <c r="U6">
        <v>0.66824600000000001</v>
      </c>
      <c r="V6">
        <v>1.1217699999999999</v>
      </c>
      <c r="W6">
        <v>1.0019899999999999</v>
      </c>
      <c r="X6">
        <v>0.83910499999999999</v>
      </c>
      <c r="Y6">
        <v>1.1248499999999999</v>
      </c>
      <c r="Z6">
        <v>0.91157100000000002</v>
      </c>
      <c r="AA6">
        <v>0.92454499999999995</v>
      </c>
      <c r="AB6">
        <v>0.92741899999999999</v>
      </c>
      <c r="AC6">
        <v>0.71786799999999995</v>
      </c>
      <c r="AD6">
        <v>0.99487599999999998</v>
      </c>
      <c r="AE6">
        <v>0.99630799999999997</v>
      </c>
      <c r="AF6">
        <v>1.02118</v>
      </c>
      <c r="AG6">
        <v>0.88588699999999998</v>
      </c>
      <c r="AH6">
        <v>1.23298</v>
      </c>
      <c r="AI6">
        <v>0.98446800000000001</v>
      </c>
      <c r="AJ6">
        <f t="shared" si="0"/>
        <v>0.9110947826086957</v>
      </c>
      <c r="AK6" s="10">
        <f t="shared" si="1"/>
        <v>0.90859804761904761</v>
      </c>
      <c r="AL6">
        <f t="shared" si="2"/>
        <v>0.93731049999999994</v>
      </c>
      <c r="AM6">
        <f t="shared" si="3"/>
        <v>0.92454499999999995</v>
      </c>
      <c r="AN6" s="10">
        <f t="shared" si="4"/>
        <v>0.92227550000000003</v>
      </c>
      <c r="AO6" s="13">
        <f t="shared" si="5"/>
        <v>0.92227550000000003</v>
      </c>
      <c r="AP6">
        <f t="shared" si="6"/>
        <v>0.91642950000000012</v>
      </c>
      <c r="AQ6" s="10">
        <f t="shared" si="7"/>
        <v>0.9265580000000001</v>
      </c>
      <c r="AR6">
        <f t="shared" si="8"/>
        <v>0.87591550000000007</v>
      </c>
      <c r="AS6">
        <f t="shared" si="9"/>
        <v>0.92653699999999994</v>
      </c>
      <c r="AT6" s="10">
        <f t="shared" si="10"/>
        <v>0.92490562500000006</v>
      </c>
      <c r="AU6" s="13">
        <f t="shared" si="11"/>
        <v>0.92490562500000006</v>
      </c>
      <c r="AV6" s="14">
        <f t="shared" si="12"/>
        <v>-2.6301250000000387E-3</v>
      </c>
      <c r="AX6">
        <f t="shared" si="13"/>
        <v>0.91271136363636352</v>
      </c>
      <c r="AY6" s="10">
        <f t="shared" si="14"/>
        <v>0.91199045161290315</v>
      </c>
      <c r="AZ6">
        <f t="shared" si="15"/>
        <v>0.92388549999999992</v>
      </c>
      <c r="BA6">
        <f t="shared" si="16"/>
        <v>0.92454499999999995</v>
      </c>
      <c r="BB6" s="10">
        <f t="shared" si="17"/>
        <v>0.92222199999999999</v>
      </c>
      <c r="BC6" s="13">
        <f t="shared" si="18"/>
        <v>0.92222199999999999</v>
      </c>
      <c r="BE6" s="16" t="s">
        <v>1081</v>
      </c>
    </row>
    <row r="7" spans="1:57" x14ac:dyDescent="0.25">
      <c r="A7" s="18"/>
      <c r="B7" s="6" t="s">
        <v>7</v>
      </c>
      <c r="C7">
        <v>0.96775199999999995</v>
      </c>
      <c r="D7">
        <v>0.81512799999999996</v>
      </c>
      <c r="E7">
        <v>0.88656999999999997</v>
      </c>
      <c r="F7">
        <v>0.92524200000000001</v>
      </c>
      <c r="G7">
        <v>0.92685899999999999</v>
      </c>
      <c r="H7">
        <v>0.92789299999999997</v>
      </c>
      <c r="I7">
        <v>0.86666799999999999</v>
      </c>
      <c r="J7">
        <v>0.82641299999999995</v>
      </c>
      <c r="K7">
        <v>0.81332899999999997</v>
      </c>
      <c r="L7">
        <v>0.91273800000000005</v>
      </c>
      <c r="M7">
        <v>0.89074200000000003</v>
      </c>
      <c r="N7">
        <v>0.90379200000000004</v>
      </c>
      <c r="O7">
        <v>0.88545300000000005</v>
      </c>
      <c r="P7">
        <v>0.85474499999999998</v>
      </c>
      <c r="Q7">
        <v>0.928423</v>
      </c>
      <c r="R7">
        <v>0.86748999999999998</v>
      </c>
      <c r="S7">
        <v>0.95025000000000004</v>
      </c>
      <c r="T7">
        <v>0.93558699999999995</v>
      </c>
      <c r="U7">
        <v>0.92137899999999995</v>
      </c>
      <c r="V7">
        <v>0.89212800000000003</v>
      </c>
      <c r="W7">
        <v>0.86535899999999999</v>
      </c>
      <c r="X7">
        <v>0.86751999999999996</v>
      </c>
      <c r="Y7">
        <v>0.81982100000000002</v>
      </c>
      <c r="Z7">
        <v>0.87359699999999996</v>
      </c>
      <c r="AA7">
        <v>0.87983599999999995</v>
      </c>
      <c r="AB7">
        <v>0.90088299999999999</v>
      </c>
      <c r="AC7">
        <v>0.92621500000000001</v>
      </c>
      <c r="AD7">
        <v>0.80524200000000001</v>
      </c>
      <c r="AE7">
        <v>0.79806699999999997</v>
      </c>
      <c r="AF7">
        <v>0.88670099999999996</v>
      </c>
      <c r="AG7">
        <v>0.92043600000000003</v>
      </c>
      <c r="AH7">
        <v>0.82715499999999997</v>
      </c>
      <c r="AI7">
        <v>0.87104700000000002</v>
      </c>
      <c r="AJ7">
        <f t="shared" si="0"/>
        <v>0.8813855652173912</v>
      </c>
      <c r="AK7" s="10">
        <f t="shared" si="1"/>
        <v>0.88207385714285702</v>
      </c>
      <c r="AL7">
        <f t="shared" si="2"/>
        <v>0.87415850000000006</v>
      </c>
      <c r="AM7">
        <f t="shared" si="3"/>
        <v>0.88545300000000005</v>
      </c>
      <c r="AN7" s="10">
        <f t="shared" si="4"/>
        <v>0.88926925000000001</v>
      </c>
      <c r="AO7" s="13">
        <f t="shared" si="5"/>
        <v>0.88207385714285702</v>
      </c>
      <c r="AP7">
        <f t="shared" si="6"/>
        <v>0.88685919999999996</v>
      </c>
      <c r="AQ7" s="10">
        <f t="shared" si="7"/>
        <v>0.88593887500000001</v>
      </c>
      <c r="AR7">
        <f t="shared" si="8"/>
        <v>0.89054049999999996</v>
      </c>
      <c r="AS7">
        <f t="shared" si="9"/>
        <v>0.89965399999999995</v>
      </c>
      <c r="AT7" s="10">
        <f t="shared" si="10"/>
        <v>0.88146575000000005</v>
      </c>
      <c r="AU7" s="13">
        <f t="shared" si="11"/>
        <v>0.88685919999999996</v>
      </c>
      <c r="AV7" s="14">
        <f t="shared" si="12"/>
        <v>-4.7853428571429379E-3</v>
      </c>
      <c r="AX7">
        <f t="shared" si="13"/>
        <v>0.8830442424242424</v>
      </c>
      <c r="AY7" s="10">
        <f t="shared" si="14"/>
        <v>0.88305293548387098</v>
      </c>
      <c r="AZ7">
        <f t="shared" si="15"/>
        <v>0.88290950000000001</v>
      </c>
      <c r="BA7">
        <f t="shared" si="16"/>
        <v>0.88656999999999997</v>
      </c>
      <c r="BB7" s="10">
        <f t="shared" si="17"/>
        <v>0.89336899999999997</v>
      </c>
      <c r="BC7" s="13">
        <f t="shared" si="18"/>
        <v>0.88305293548387098</v>
      </c>
      <c r="BE7" s="16" t="s">
        <v>1082</v>
      </c>
    </row>
    <row r="8" spans="1:57" x14ac:dyDescent="0.25">
      <c r="A8" s="18" t="s">
        <v>8</v>
      </c>
      <c r="B8" s="6" t="s">
        <v>2</v>
      </c>
      <c r="C8">
        <v>9.7247000000000002E-4</v>
      </c>
      <c r="D8">
        <v>7.7893399999999996E-3</v>
      </c>
      <c r="E8">
        <v>4.6534699999999998E-3</v>
      </c>
      <c r="F8">
        <v>3.1214900000000002E-3</v>
      </c>
      <c r="G8">
        <v>2.9509699999999998E-3</v>
      </c>
      <c r="H8">
        <v>2.8982299999999999E-3</v>
      </c>
      <c r="I8">
        <v>5.3362599999999998E-3</v>
      </c>
      <c r="J8">
        <v>5.9635699999999996E-3</v>
      </c>
      <c r="K8">
        <v>6.4922599999999997E-3</v>
      </c>
      <c r="L8">
        <v>3.6447099999999998E-3</v>
      </c>
      <c r="M8">
        <v>4.5164999999999997E-3</v>
      </c>
      <c r="N8">
        <v>4.3404999999999997E-3</v>
      </c>
      <c r="O8">
        <v>4.9479499999999996E-3</v>
      </c>
      <c r="P8">
        <v>6.4162400000000001E-3</v>
      </c>
      <c r="Q8">
        <v>2.75647E-3</v>
      </c>
      <c r="R8">
        <v>5.1280600000000003E-3</v>
      </c>
      <c r="S8">
        <v>3.64745E-3</v>
      </c>
      <c r="T8">
        <v>2.48117E-3</v>
      </c>
      <c r="U8">
        <v>4.0816300000000002E-3</v>
      </c>
      <c r="V8">
        <v>3.9508299999999998E-3</v>
      </c>
      <c r="W8">
        <v>4.4445999999999999E-3</v>
      </c>
      <c r="X8">
        <v>4.5144499999999997E-3</v>
      </c>
      <c r="Y8">
        <v>5.4807600000000003E-3</v>
      </c>
      <c r="Z8">
        <v>4.9904099999999998E-3</v>
      </c>
      <c r="AA8">
        <v>4.7157900000000001E-3</v>
      </c>
      <c r="AB8">
        <v>3.7583899999999999E-3</v>
      </c>
      <c r="AC8">
        <v>3.42487E-3</v>
      </c>
      <c r="AD8">
        <v>9.5959500000000007E-3</v>
      </c>
      <c r="AE8">
        <v>7.5263700000000001E-3</v>
      </c>
      <c r="AF8">
        <v>4.0713600000000004E-3</v>
      </c>
      <c r="AG8">
        <v>2.29489E-3</v>
      </c>
      <c r="AH8">
        <v>8.6844299999999999E-3</v>
      </c>
      <c r="AI8">
        <v>2.8859100000000002E-3</v>
      </c>
      <c r="AJ8">
        <f t="shared" si="0"/>
        <v>4.7241295652173916E-3</v>
      </c>
      <c r="AK8" s="10">
        <f t="shared" si="1"/>
        <v>4.6078161904761902E-3</v>
      </c>
      <c r="AL8">
        <f t="shared" si="2"/>
        <v>5.9454199999999999E-3</v>
      </c>
      <c r="AM8">
        <f t="shared" si="3"/>
        <v>4.4445999999999999E-3</v>
      </c>
      <c r="AN8" s="10">
        <f t="shared" si="4"/>
        <v>4.3810775000000003E-3</v>
      </c>
      <c r="AO8" s="13">
        <f t="shared" si="5"/>
        <v>4.6078161904761902E-3</v>
      </c>
      <c r="AP8">
        <f t="shared" si="6"/>
        <v>4.3822769999999995E-3</v>
      </c>
      <c r="AQ8" s="10">
        <f t="shared" si="7"/>
        <v>4.3826199999999994E-3</v>
      </c>
      <c r="AR8">
        <f t="shared" si="8"/>
        <v>4.380905E-3</v>
      </c>
      <c r="AS8">
        <f t="shared" si="9"/>
        <v>4.1490899999999994E-3</v>
      </c>
      <c r="AT8" s="10">
        <f t="shared" si="10"/>
        <v>4.4001712499999995E-3</v>
      </c>
      <c r="AU8" s="13">
        <f t="shared" si="11"/>
        <v>4.3822769999999995E-3</v>
      </c>
      <c r="AV8" s="14">
        <f t="shared" si="12"/>
        <v>2.2553919047619067E-4</v>
      </c>
      <c r="AX8">
        <f t="shared" si="13"/>
        <v>4.6205378787878776E-3</v>
      </c>
      <c r="AY8" s="10">
        <f t="shared" si="14"/>
        <v>4.577720322580644E-3</v>
      </c>
      <c r="AZ8">
        <f t="shared" si="15"/>
        <v>5.2842100000000001E-3</v>
      </c>
      <c r="BA8">
        <f t="shared" si="16"/>
        <v>4.4445999999999999E-3</v>
      </c>
      <c r="BB8" s="10">
        <f t="shared" si="17"/>
        <v>4.3805649999999995E-3</v>
      </c>
      <c r="BC8" s="13">
        <f t="shared" si="18"/>
        <v>4.577720322580644E-3</v>
      </c>
      <c r="BE8" s="16" t="s">
        <v>1083</v>
      </c>
    </row>
    <row r="9" spans="1:57" x14ac:dyDescent="0.25">
      <c r="A9" s="18"/>
      <c r="B9" s="6" t="s">
        <v>3</v>
      </c>
      <c r="C9">
        <v>0.90310299999999999</v>
      </c>
      <c r="D9">
        <v>0.89774699999999996</v>
      </c>
      <c r="E9">
        <v>0.97906300000000002</v>
      </c>
      <c r="F9">
        <v>0.98761699999999997</v>
      </c>
      <c r="G9">
        <v>0.98629800000000001</v>
      </c>
      <c r="H9">
        <v>0.98092299999999999</v>
      </c>
      <c r="I9">
        <v>0.96706800000000004</v>
      </c>
      <c r="J9">
        <v>0.82772900000000005</v>
      </c>
      <c r="K9">
        <v>0.76414899999999997</v>
      </c>
      <c r="L9">
        <v>0.89726600000000001</v>
      </c>
      <c r="M9">
        <v>0.96374099999999996</v>
      </c>
      <c r="N9">
        <v>0.96754300000000004</v>
      </c>
      <c r="O9">
        <v>0.94559599999999999</v>
      </c>
      <c r="P9">
        <v>0.93919600000000003</v>
      </c>
      <c r="Q9">
        <v>0.92358200000000001</v>
      </c>
      <c r="R9">
        <v>0.93296900000000005</v>
      </c>
      <c r="S9">
        <v>0.97536699999999998</v>
      </c>
      <c r="T9">
        <v>0.93318299999999998</v>
      </c>
      <c r="U9">
        <v>0.91714600000000002</v>
      </c>
      <c r="V9">
        <v>0.98023300000000002</v>
      </c>
      <c r="W9">
        <v>0.88019700000000001</v>
      </c>
      <c r="X9">
        <v>0.90036700000000003</v>
      </c>
      <c r="Y9">
        <v>0.92296299999999998</v>
      </c>
      <c r="Z9">
        <v>0.848167</v>
      </c>
      <c r="AA9">
        <v>0.86761999999999995</v>
      </c>
      <c r="AB9">
        <v>0.95254300000000003</v>
      </c>
      <c r="AC9">
        <v>0.95482299999999998</v>
      </c>
      <c r="AD9">
        <v>0.86833700000000003</v>
      </c>
      <c r="AE9">
        <v>0.84423499999999996</v>
      </c>
      <c r="AF9">
        <v>0.93569100000000005</v>
      </c>
      <c r="AG9">
        <v>0.93203199999999997</v>
      </c>
      <c r="AH9">
        <v>0.96830099999999997</v>
      </c>
      <c r="AI9">
        <v>0.90176299999999998</v>
      </c>
      <c r="AJ9">
        <f t="shared" si="0"/>
        <v>0.92415630434782592</v>
      </c>
      <c r="AK9" s="10">
        <f t="shared" si="1"/>
        <v>0.9252917619047617</v>
      </c>
      <c r="AL9">
        <f t="shared" si="2"/>
        <v>0.91223399999999999</v>
      </c>
      <c r="AM9">
        <f t="shared" si="3"/>
        <v>0.93296900000000005</v>
      </c>
      <c r="AN9" s="10">
        <f t="shared" si="4"/>
        <v>0.92737400000000003</v>
      </c>
      <c r="AO9" s="13">
        <f t="shared" si="5"/>
        <v>0.9252917619047617</v>
      </c>
      <c r="AP9">
        <f t="shared" si="6"/>
        <v>0.91909629999999998</v>
      </c>
      <c r="AQ9" s="10">
        <f t="shared" si="7"/>
        <v>0.92989962500000001</v>
      </c>
      <c r="AR9">
        <f t="shared" si="8"/>
        <v>0.87588299999999997</v>
      </c>
      <c r="AS9">
        <f t="shared" si="9"/>
        <v>0.93508550000000001</v>
      </c>
      <c r="AT9" s="10">
        <f t="shared" si="10"/>
        <v>0.93892212500000005</v>
      </c>
      <c r="AU9" s="13">
        <f t="shared" si="11"/>
        <v>0.92989962500000001</v>
      </c>
      <c r="AV9" s="14">
        <f t="shared" si="12"/>
        <v>-4.6078630952383071E-3</v>
      </c>
      <c r="AX9">
        <f t="shared" si="13"/>
        <v>0.92262296969696955</v>
      </c>
      <c r="AY9" s="10">
        <f t="shared" si="14"/>
        <v>0.92563845161290315</v>
      </c>
      <c r="AZ9">
        <f t="shared" si="15"/>
        <v>0.87588299999999997</v>
      </c>
      <c r="BA9">
        <f t="shared" si="16"/>
        <v>0.93296900000000005</v>
      </c>
      <c r="BB9" s="10">
        <f t="shared" si="17"/>
        <v>0.93240750000000006</v>
      </c>
      <c r="BC9" s="13">
        <f t="shared" si="18"/>
        <v>0.92563845161290315</v>
      </c>
      <c r="BE9" s="16" t="s">
        <v>1084</v>
      </c>
    </row>
    <row r="10" spans="1:57" x14ac:dyDescent="0.25">
      <c r="A10" s="18"/>
      <c r="B10" s="6" t="s">
        <v>4</v>
      </c>
      <c r="C10">
        <v>0.72245099999999995</v>
      </c>
      <c r="D10">
        <v>0.14275199999999999</v>
      </c>
      <c r="E10">
        <v>0.101942</v>
      </c>
      <c r="F10">
        <v>0.119038</v>
      </c>
      <c r="G10">
        <v>0.169289</v>
      </c>
      <c r="H10">
        <v>0.20507500000000001</v>
      </c>
      <c r="I10">
        <v>0.15875300000000001</v>
      </c>
      <c r="J10">
        <v>0.28195300000000001</v>
      </c>
      <c r="K10">
        <v>0.28550999999999999</v>
      </c>
      <c r="L10">
        <v>0.29587999999999998</v>
      </c>
      <c r="M10">
        <v>0.15398600000000001</v>
      </c>
      <c r="N10">
        <v>0.17641599999999999</v>
      </c>
      <c r="O10">
        <v>0.18665899999999999</v>
      </c>
      <c r="P10">
        <v>0.15437200000000001</v>
      </c>
      <c r="Q10">
        <v>0.34096599999999999</v>
      </c>
      <c r="R10">
        <v>0.19203899999999999</v>
      </c>
      <c r="S10">
        <v>0.213947</v>
      </c>
      <c r="T10">
        <v>0.34132299999999999</v>
      </c>
      <c r="U10">
        <v>0.23385600000000001</v>
      </c>
      <c r="V10">
        <v>0.13813400000000001</v>
      </c>
      <c r="W10">
        <v>0.28037200000000001</v>
      </c>
      <c r="X10">
        <v>0.276389</v>
      </c>
      <c r="Y10">
        <v>0.18992800000000001</v>
      </c>
      <c r="Z10">
        <v>0.27749400000000002</v>
      </c>
      <c r="AA10">
        <v>0.27729500000000001</v>
      </c>
      <c r="AB10">
        <v>0.24313000000000001</v>
      </c>
      <c r="AC10">
        <v>0.204373</v>
      </c>
      <c r="AD10">
        <v>0.12795999999999999</v>
      </c>
      <c r="AE10">
        <v>0.19517999999999999</v>
      </c>
      <c r="AF10">
        <v>0.23527200000000001</v>
      </c>
      <c r="AG10">
        <v>0.34501799999999999</v>
      </c>
      <c r="AH10">
        <v>7.7091599999999996E-2</v>
      </c>
      <c r="AI10">
        <v>0.36498599999999998</v>
      </c>
      <c r="AJ10">
        <f t="shared" si="0"/>
        <v>0.22722550434782604</v>
      </c>
      <c r="AK10" s="10">
        <f t="shared" si="1"/>
        <v>0.22781471428571423</v>
      </c>
      <c r="AL10">
        <f t="shared" si="2"/>
        <v>0.22103879999999998</v>
      </c>
      <c r="AM10">
        <f t="shared" si="3"/>
        <v>0.213947</v>
      </c>
      <c r="AN10" s="10">
        <f t="shared" si="4"/>
        <v>0.229466</v>
      </c>
      <c r="AO10" s="13">
        <f t="shared" si="5"/>
        <v>0.22722550434782604</v>
      </c>
      <c r="AP10">
        <f t="shared" si="6"/>
        <v>0.24826429999999999</v>
      </c>
      <c r="AQ10" s="10">
        <f t="shared" si="7"/>
        <v>0.20728124999999997</v>
      </c>
      <c r="AR10">
        <f t="shared" si="8"/>
        <v>0.41219649999999997</v>
      </c>
      <c r="AS10">
        <f t="shared" si="9"/>
        <v>0.18718200000000002</v>
      </c>
      <c r="AT10" s="10">
        <f t="shared" si="10"/>
        <v>0.2156865</v>
      </c>
      <c r="AU10" s="13">
        <f t="shared" si="11"/>
        <v>0.2156865</v>
      </c>
      <c r="AV10" s="14">
        <f t="shared" si="12"/>
        <v>1.1539004347826037E-2</v>
      </c>
      <c r="AX10">
        <f t="shared" si="13"/>
        <v>0.23360089696969696</v>
      </c>
      <c r="AY10" s="10">
        <f t="shared" si="14"/>
        <v>0.22288022580645159</v>
      </c>
      <c r="AZ10">
        <f t="shared" si="15"/>
        <v>0.3997713</v>
      </c>
      <c r="BA10">
        <f t="shared" si="16"/>
        <v>0.20507500000000001</v>
      </c>
      <c r="BB10" s="10">
        <f t="shared" si="17"/>
        <v>0.21956249999999999</v>
      </c>
      <c r="BC10" s="13">
        <f t="shared" si="18"/>
        <v>0.22288022580645159</v>
      </c>
      <c r="BE10" s="16" t="s">
        <v>1085</v>
      </c>
    </row>
    <row r="11" spans="1:57" x14ac:dyDescent="0.25">
      <c r="A11" s="18"/>
      <c r="B11" s="6" t="s">
        <v>5</v>
      </c>
      <c r="C11">
        <v>0.97617399999999999</v>
      </c>
      <c r="D11">
        <v>0.82505600000000001</v>
      </c>
      <c r="E11">
        <v>0.88781600000000005</v>
      </c>
      <c r="F11">
        <v>0.92361300000000002</v>
      </c>
      <c r="G11">
        <v>0.92774599999999996</v>
      </c>
      <c r="H11">
        <v>0.92908299999999999</v>
      </c>
      <c r="I11">
        <v>0.87172300000000003</v>
      </c>
      <c r="J11">
        <v>0.85782999999999998</v>
      </c>
      <c r="K11">
        <v>0.84411599999999998</v>
      </c>
      <c r="L11">
        <v>0.91074900000000003</v>
      </c>
      <c r="M11">
        <v>0.89064299999999996</v>
      </c>
      <c r="N11">
        <v>0.90382799999999996</v>
      </c>
      <c r="O11">
        <v>0.88011700000000004</v>
      </c>
      <c r="P11">
        <v>0.84955800000000004</v>
      </c>
      <c r="Q11">
        <v>0.93246600000000002</v>
      </c>
      <c r="R11">
        <v>0.87624199999999997</v>
      </c>
      <c r="S11">
        <v>0.93545</v>
      </c>
      <c r="T11">
        <v>0.93921100000000002</v>
      </c>
      <c r="U11">
        <v>0.900447</v>
      </c>
      <c r="V11">
        <v>0.90490499999999996</v>
      </c>
      <c r="W11">
        <v>0.89249400000000001</v>
      </c>
      <c r="X11">
        <v>0.88970899999999997</v>
      </c>
      <c r="Y11">
        <v>0.87126999999999999</v>
      </c>
      <c r="Z11">
        <v>0.879301</v>
      </c>
      <c r="AA11">
        <v>0.88531300000000002</v>
      </c>
      <c r="AB11">
        <v>0.90917199999999998</v>
      </c>
      <c r="AC11">
        <v>0.916404</v>
      </c>
      <c r="AD11">
        <v>0.79397099999999998</v>
      </c>
      <c r="AE11">
        <v>0.83208099999999996</v>
      </c>
      <c r="AF11">
        <v>0.90181800000000001</v>
      </c>
      <c r="AG11">
        <v>0.94377500000000003</v>
      </c>
      <c r="AH11">
        <v>0.82900700000000005</v>
      </c>
      <c r="AI11">
        <v>0.92929499999999998</v>
      </c>
      <c r="AJ11">
        <f t="shared" si="0"/>
        <v>0.89071639130434754</v>
      </c>
      <c r="AK11" s="10">
        <f t="shared" si="1"/>
        <v>0.89279671428571405</v>
      </c>
      <c r="AL11">
        <f t="shared" si="2"/>
        <v>0.86887300000000001</v>
      </c>
      <c r="AM11">
        <f t="shared" si="3"/>
        <v>0.89249400000000001</v>
      </c>
      <c r="AN11" s="10">
        <f t="shared" si="4"/>
        <v>0.89527974999999993</v>
      </c>
      <c r="AO11" s="13">
        <f t="shared" si="5"/>
        <v>0.89249400000000001</v>
      </c>
      <c r="AP11">
        <f t="shared" si="6"/>
        <v>0.89539060000000004</v>
      </c>
      <c r="AQ11" s="10">
        <f t="shared" si="7"/>
        <v>0.89408449999999995</v>
      </c>
      <c r="AR11">
        <f t="shared" si="8"/>
        <v>0.90061499999999994</v>
      </c>
      <c r="AS11">
        <f t="shared" si="9"/>
        <v>0.89928249999999998</v>
      </c>
      <c r="AT11" s="10">
        <f t="shared" si="10"/>
        <v>0.89400799999999991</v>
      </c>
      <c r="AU11" s="13">
        <f t="shared" si="11"/>
        <v>0.89539060000000004</v>
      </c>
      <c r="AV11" s="14">
        <f t="shared" si="12"/>
        <v>-2.8966000000000269E-3</v>
      </c>
      <c r="AX11">
        <f t="shared" si="13"/>
        <v>0.89213281818181811</v>
      </c>
      <c r="AY11" s="10">
        <f t="shared" si="14"/>
        <v>0.89258832258064513</v>
      </c>
      <c r="AZ11">
        <f t="shared" si="15"/>
        <v>0.88507249999999993</v>
      </c>
      <c r="BA11">
        <f t="shared" si="16"/>
        <v>0.89249400000000001</v>
      </c>
      <c r="BB11" s="10">
        <f t="shared" si="17"/>
        <v>0.89766800000000002</v>
      </c>
      <c r="BC11" s="13">
        <f t="shared" si="18"/>
        <v>0.89249400000000001</v>
      </c>
      <c r="BE11" s="16" t="s">
        <v>414</v>
      </c>
    </row>
    <row r="12" spans="1:57" x14ac:dyDescent="0.25">
      <c r="A12" s="18"/>
      <c r="B12" s="6" t="s">
        <v>6</v>
      </c>
      <c r="C12">
        <v>0.27150200000000002</v>
      </c>
      <c r="D12">
        <v>0.94851700000000005</v>
      </c>
      <c r="E12">
        <v>1.1001799999999999</v>
      </c>
      <c r="F12">
        <v>1.04748</v>
      </c>
      <c r="G12">
        <v>0.94952899999999996</v>
      </c>
      <c r="H12">
        <v>0.87165599999999999</v>
      </c>
      <c r="I12">
        <v>0.98699599999999998</v>
      </c>
      <c r="J12">
        <v>0.73544200000000004</v>
      </c>
      <c r="K12">
        <v>0.68918999999999997</v>
      </c>
      <c r="L12">
        <v>0.65603599999999995</v>
      </c>
      <c r="M12">
        <v>0.96040199999999998</v>
      </c>
      <c r="N12">
        <v>0.90806900000000002</v>
      </c>
      <c r="O12">
        <v>0.91013100000000002</v>
      </c>
      <c r="P12">
        <v>0.98662300000000003</v>
      </c>
      <c r="Q12">
        <v>0.62898799999999999</v>
      </c>
      <c r="R12">
        <v>0.87722</v>
      </c>
      <c r="S12">
        <v>0.87019599999999997</v>
      </c>
      <c r="T12">
        <v>0.62147300000000005</v>
      </c>
      <c r="U12">
        <v>0.75322100000000003</v>
      </c>
      <c r="V12">
        <v>1.0098</v>
      </c>
      <c r="W12">
        <v>0.70796000000000003</v>
      </c>
      <c r="X12">
        <v>0.74451699999999998</v>
      </c>
      <c r="Y12">
        <v>0.89776500000000004</v>
      </c>
      <c r="Z12">
        <v>0.69610799999999995</v>
      </c>
      <c r="AA12">
        <v>0.70479800000000004</v>
      </c>
      <c r="AB12">
        <v>0.79206600000000005</v>
      </c>
      <c r="AC12">
        <v>0.82820899999999997</v>
      </c>
      <c r="AD12">
        <v>1.0047999999999999</v>
      </c>
      <c r="AE12">
        <v>0.86131599999999997</v>
      </c>
      <c r="AF12">
        <v>0.80868499999999999</v>
      </c>
      <c r="AG12">
        <v>0.58989800000000003</v>
      </c>
      <c r="AH12">
        <v>1.2247699999999999</v>
      </c>
      <c r="AI12">
        <v>0.5897</v>
      </c>
      <c r="AJ12">
        <f t="shared" si="0"/>
        <v>0.82507456521739142</v>
      </c>
      <c r="AK12" s="10">
        <f t="shared" si="1"/>
        <v>0.81724976190476206</v>
      </c>
      <c r="AL12">
        <f t="shared" si="2"/>
        <v>0.90723500000000001</v>
      </c>
      <c r="AM12">
        <f t="shared" si="3"/>
        <v>0.82820899999999997</v>
      </c>
      <c r="AN12" s="10">
        <f t="shared" si="4"/>
        <v>0.80773950000000005</v>
      </c>
      <c r="AO12" s="13">
        <f t="shared" si="5"/>
        <v>0.82507456521739142</v>
      </c>
      <c r="AP12">
        <f t="shared" si="6"/>
        <v>0.82565279999999996</v>
      </c>
      <c r="AQ12" s="10">
        <f t="shared" si="7"/>
        <v>0.86060574999999995</v>
      </c>
      <c r="AR12">
        <f t="shared" si="8"/>
        <v>0.68584099999999992</v>
      </c>
      <c r="AS12">
        <f t="shared" si="9"/>
        <v>0.91008650000000002</v>
      </c>
      <c r="AT12" s="10">
        <f t="shared" si="10"/>
        <v>0.83919112499999993</v>
      </c>
      <c r="AU12" s="13">
        <f t="shared" si="11"/>
        <v>0.83919112499999993</v>
      </c>
      <c r="AV12" s="14">
        <f t="shared" si="12"/>
        <v>-1.4116559782608507E-2</v>
      </c>
      <c r="AX12">
        <f t="shared" si="13"/>
        <v>0.82524978787878767</v>
      </c>
      <c r="AY12" s="10">
        <f t="shared" si="14"/>
        <v>0.83022487096774167</v>
      </c>
      <c r="AZ12">
        <f t="shared" si="15"/>
        <v>0.74813599999999991</v>
      </c>
      <c r="BA12">
        <f t="shared" si="16"/>
        <v>0.86131599999999997</v>
      </c>
      <c r="BB12" s="10">
        <f t="shared" si="17"/>
        <v>0.82716349999999994</v>
      </c>
      <c r="BC12" s="13">
        <f t="shared" si="18"/>
        <v>0.82716349999999994</v>
      </c>
      <c r="BE12" s="16" t="s">
        <v>1086</v>
      </c>
    </row>
    <row r="13" spans="1:57" x14ac:dyDescent="0.25">
      <c r="A13" s="18"/>
      <c r="B13" s="6" t="s">
        <v>7</v>
      </c>
      <c r="C13">
        <v>0.97617399999999999</v>
      </c>
      <c r="D13">
        <v>0.82349700000000003</v>
      </c>
      <c r="E13">
        <v>0.88764100000000001</v>
      </c>
      <c r="F13">
        <v>0.92360399999999998</v>
      </c>
      <c r="G13">
        <v>0.92774199999999996</v>
      </c>
      <c r="H13">
        <v>0.92907399999999996</v>
      </c>
      <c r="I13">
        <v>0.87147699999999995</v>
      </c>
      <c r="J13">
        <v>0.85743599999999998</v>
      </c>
      <c r="K13">
        <v>0.84379899999999997</v>
      </c>
      <c r="L13">
        <v>0.91074500000000003</v>
      </c>
      <c r="M13">
        <v>0.890513</v>
      </c>
      <c r="N13">
        <v>0.90332400000000002</v>
      </c>
      <c r="O13">
        <v>0.87998299999999996</v>
      </c>
      <c r="P13">
        <v>0.84888300000000005</v>
      </c>
      <c r="Q13">
        <v>0.93246600000000002</v>
      </c>
      <c r="R13">
        <v>0.876054</v>
      </c>
      <c r="S13">
        <v>0.93487399999999998</v>
      </c>
      <c r="T13">
        <v>0.93921100000000002</v>
      </c>
      <c r="U13">
        <v>0.90040299999999995</v>
      </c>
      <c r="V13">
        <v>0.90473499999999996</v>
      </c>
      <c r="W13">
        <v>0.89235600000000004</v>
      </c>
      <c r="X13">
        <v>0.88967799999999997</v>
      </c>
      <c r="Y13">
        <v>0.87071500000000002</v>
      </c>
      <c r="Z13">
        <v>0.87914400000000004</v>
      </c>
      <c r="AA13">
        <v>0.88522800000000001</v>
      </c>
      <c r="AB13">
        <v>0.90904700000000005</v>
      </c>
      <c r="AC13">
        <v>0.91637199999999996</v>
      </c>
      <c r="AD13">
        <v>0.79115400000000002</v>
      </c>
      <c r="AE13">
        <v>0.83046299999999995</v>
      </c>
      <c r="AF13">
        <v>0.90166100000000005</v>
      </c>
      <c r="AG13">
        <v>0.94377500000000003</v>
      </c>
      <c r="AH13">
        <v>0.82716000000000001</v>
      </c>
      <c r="AI13">
        <v>0.92929499999999998</v>
      </c>
      <c r="AJ13">
        <f t="shared" si="0"/>
        <v>0.89028234782608695</v>
      </c>
      <c r="AK13" s="10">
        <f t="shared" si="1"/>
        <v>0.89245547619047627</v>
      </c>
      <c r="AL13">
        <f t="shared" si="2"/>
        <v>0.86746450000000008</v>
      </c>
      <c r="AM13">
        <f t="shared" si="3"/>
        <v>0.89235600000000004</v>
      </c>
      <c r="AN13" s="10">
        <f t="shared" si="4"/>
        <v>0.89515425000000004</v>
      </c>
      <c r="AO13" s="13">
        <f t="shared" si="5"/>
        <v>0.89235600000000004</v>
      </c>
      <c r="AP13">
        <f t="shared" si="6"/>
        <v>0.89511889999999994</v>
      </c>
      <c r="AQ13" s="10">
        <f t="shared" si="7"/>
        <v>0.89393974999999992</v>
      </c>
      <c r="AR13">
        <f t="shared" si="8"/>
        <v>0.89983550000000001</v>
      </c>
      <c r="AS13">
        <f t="shared" si="9"/>
        <v>0.89919300000000002</v>
      </c>
      <c r="AT13" s="10">
        <f t="shared" si="10"/>
        <v>0.89382687500000002</v>
      </c>
      <c r="AU13" s="13">
        <f t="shared" si="11"/>
        <v>0.89511889999999994</v>
      </c>
      <c r="AV13" s="14">
        <f t="shared" si="12"/>
        <v>-2.7628999999999015E-3</v>
      </c>
      <c r="AX13">
        <f t="shared" si="13"/>
        <v>0.89174796969696968</v>
      </c>
      <c r="AY13" s="10">
        <f t="shared" si="14"/>
        <v>0.89226951612903227</v>
      </c>
      <c r="AZ13">
        <f t="shared" si="15"/>
        <v>0.88366400000000001</v>
      </c>
      <c r="BA13">
        <f t="shared" si="16"/>
        <v>0.89235600000000004</v>
      </c>
      <c r="BB13" s="10">
        <f t="shared" si="17"/>
        <v>0.89754049999999996</v>
      </c>
      <c r="BC13" s="13">
        <f t="shared" si="18"/>
        <v>0.89226951612903227</v>
      </c>
      <c r="BE13" s="16" t="s">
        <v>1087</v>
      </c>
    </row>
    <row r="14" spans="1:57" x14ac:dyDescent="0.25">
      <c r="A14" s="18" t="s">
        <v>9</v>
      </c>
      <c r="B14" s="6" t="s">
        <v>2</v>
      </c>
      <c r="C14">
        <v>2.20929E-3</v>
      </c>
      <c r="D14">
        <v>9.2295599999999995E-3</v>
      </c>
      <c r="E14">
        <v>4.6774399999999997E-3</v>
      </c>
      <c r="F14">
        <v>2.6325200000000002E-3</v>
      </c>
      <c r="G14">
        <v>2.4729499999999998E-3</v>
      </c>
      <c r="H14">
        <v>2.3530999999999999E-3</v>
      </c>
      <c r="I14">
        <v>4.29256E-3</v>
      </c>
      <c r="J14">
        <v>6.2443500000000001E-3</v>
      </c>
      <c r="K14">
        <v>6.2731100000000001E-3</v>
      </c>
      <c r="L14">
        <v>3.2187399999999999E-3</v>
      </c>
      <c r="M14">
        <v>4.70689E-3</v>
      </c>
      <c r="N14">
        <v>4.2816099999999999E-3</v>
      </c>
      <c r="O14">
        <v>5.4163800000000002E-3</v>
      </c>
      <c r="P14">
        <v>7.98863E-3</v>
      </c>
      <c r="Q14">
        <v>2.6393599999999999E-3</v>
      </c>
      <c r="R14">
        <v>4.9643899999999999E-3</v>
      </c>
      <c r="S14">
        <v>3.46459E-3</v>
      </c>
      <c r="T14">
        <v>2.38324E-3</v>
      </c>
      <c r="U14">
        <v>4.2754400000000001E-3</v>
      </c>
      <c r="V14">
        <v>2.8112599999999999E-3</v>
      </c>
      <c r="W14">
        <v>2.9906899999999998E-3</v>
      </c>
      <c r="X14">
        <v>4.3583099999999998E-3</v>
      </c>
      <c r="Y14">
        <v>4.9972599999999999E-3</v>
      </c>
      <c r="Z14">
        <v>2.7468800000000002E-3</v>
      </c>
      <c r="AA14">
        <v>2.83797E-3</v>
      </c>
      <c r="AB14">
        <v>3.0125999999999998E-3</v>
      </c>
      <c r="AC14">
        <v>3.1228599999999999E-3</v>
      </c>
      <c r="AD14">
        <v>8.41802E-3</v>
      </c>
      <c r="AE14">
        <v>6.5956699999999997E-3</v>
      </c>
      <c r="AF14">
        <v>3.7152399999999999E-3</v>
      </c>
      <c r="AG14">
        <v>2.7325000000000001E-3</v>
      </c>
      <c r="AH14">
        <v>9.5411599999999999E-3</v>
      </c>
      <c r="AI14">
        <v>4.4500800000000004E-3</v>
      </c>
      <c r="AJ14">
        <f t="shared" si="0"/>
        <v>4.4543926086956518E-3</v>
      </c>
      <c r="AK14" s="10">
        <f t="shared" si="1"/>
        <v>4.3107919047619047E-3</v>
      </c>
      <c r="AL14">
        <f t="shared" si="2"/>
        <v>5.9622E-3</v>
      </c>
      <c r="AM14">
        <f t="shared" si="3"/>
        <v>4.2754400000000001E-3</v>
      </c>
      <c r="AN14" s="10">
        <f t="shared" si="4"/>
        <v>3.9475774999999996E-3</v>
      </c>
      <c r="AO14" s="13">
        <f t="shared" si="5"/>
        <v>4.3107919047619047E-3</v>
      </c>
      <c r="AP14">
        <f t="shared" si="6"/>
        <v>4.3603619999999996E-3</v>
      </c>
      <c r="AQ14" s="10">
        <f t="shared" si="7"/>
        <v>4.0205962499999994E-3</v>
      </c>
      <c r="AR14">
        <f t="shared" si="8"/>
        <v>5.7194250000000002E-3</v>
      </c>
      <c r="AS14">
        <f t="shared" si="9"/>
        <v>3.7556500000000001E-3</v>
      </c>
      <c r="AT14" s="10">
        <f t="shared" si="10"/>
        <v>4.1827324999999995E-3</v>
      </c>
      <c r="AU14" s="13">
        <f t="shared" si="11"/>
        <v>4.1827324999999995E-3</v>
      </c>
      <c r="AV14" s="14">
        <f t="shared" si="12"/>
        <v>1.2805940476190523E-4</v>
      </c>
      <c r="AX14">
        <f t="shared" si="13"/>
        <v>4.4258984848484844E-3</v>
      </c>
      <c r="AY14" s="10">
        <f t="shared" si="14"/>
        <v>4.3323935483870965E-3</v>
      </c>
      <c r="AZ14">
        <f t="shared" si="15"/>
        <v>5.8752249999999995E-3</v>
      </c>
      <c r="BA14">
        <f t="shared" si="16"/>
        <v>4.2754400000000001E-3</v>
      </c>
      <c r="BB14" s="10">
        <f t="shared" si="17"/>
        <v>3.9042599999999997E-3</v>
      </c>
      <c r="BC14" s="13">
        <f t="shared" si="18"/>
        <v>4.3323935483870965E-3</v>
      </c>
      <c r="BE14" s="16" t="s">
        <v>1088</v>
      </c>
    </row>
    <row r="15" spans="1:57" x14ac:dyDescent="0.25">
      <c r="A15" s="18"/>
      <c r="B15" s="6" t="s">
        <v>3</v>
      </c>
      <c r="C15">
        <v>0.93131600000000003</v>
      </c>
      <c r="D15">
        <v>0.87970199999999998</v>
      </c>
      <c r="E15">
        <v>0.94017899999999999</v>
      </c>
      <c r="F15">
        <v>0.98109400000000002</v>
      </c>
      <c r="G15">
        <v>0.96236699999999997</v>
      </c>
      <c r="H15">
        <v>0.96055100000000004</v>
      </c>
      <c r="I15">
        <v>0.92995000000000005</v>
      </c>
      <c r="J15">
        <v>0.85394099999999995</v>
      </c>
      <c r="K15">
        <v>0.79820599999999997</v>
      </c>
      <c r="L15">
        <v>0.83834399999999998</v>
      </c>
      <c r="M15">
        <v>0.95844600000000002</v>
      </c>
      <c r="N15">
        <v>0.96019299999999996</v>
      </c>
      <c r="O15">
        <v>0.95537399999999995</v>
      </c>
      <c r="P15">
        <v>0.94298999999999999</v>
      </c>
      <c r="Q15">
        <v>0.94310799999999995</v>
      </c>
      <c r="R15">
        <v>0.90616300000000005</v>
      </c>
      <c r="S15">
        <v>0.96917200000000003</v>
      </c>
      <c r="T15">
        <v>0.94727300000000003</v>
      </c>
      <c r="U15">
        <v>0.91715400000000002</v>
      </c>
      <c r="V15">
        <v>0.96545999999999998</v>
      </c>
      <c r="W15">
        <v>0.899505</v>
      </c>
      <c r="X15">
        <v>0.91116200000000003</v>
      </c>
      <c r="Y15">
        <v>0.92860200000000004</v>
      </c>
      <c r="Z15">
        <v>0.75112100000000004</v>
      </c>
      <c r="AA15">
        <v>0.77561000000000002</v>
      </c>
      <c r="AB15">
        <v>0.93225499999999994</v>
      </c>
      <c r="AC15">
        <v>0.95755400000000002</v>
      </c>
      <c r="AD15">
        <v>0.86278699999999997</v>
      </c>
      <c r="AE15">
        <v>0.85891300000000004</v>
      </c>
      <c r="AF15">
        <v>0.92948799999999998</v>
      </c>
      <c r="AG15">
        <v>0.91491400000000001</v>
      </c>
      <c r="AH15">
        <v>0.93779400000000002</v>
      </c>
      <c r="AI15">
        <v>0.859155</v>
      </c>
      <c r="AJ15">
        <f t="shared" si="0"/>
        <v>0.91235621739130435</v>
      </c>
      <c r="AK15" s="10">
        <f t="shared" si="1"/>
        <v>0.91732857142857138</v>
      </c>
      <c r="AL15">
        <f t="shared" si="2"/>
        <v>0.86014650000000004</v>
      </c>
      <c r="AM15">
        <f t="shared" si="3"/>
        <v>0.92948799999999998</v>
      </c>
      <c r="AN15" s="10">
        <f t="shared" si="4"/>
        <v>0.92707874999999995</v>
      </c>
      <c r="AO15" s="13">
        <f t="shared" si="5"/>
        <v>0.91732857142857138</v>
      </c>
      <c r="AP15">
        <f t="shared" si="6"/>
        <v>0.90756499999999996</v>
      </c>
      <c r="AQ15" s="10">
        <f t="shared" si="7"/>
        <v>0.91204374999999993</v>
      </c>
      <c r="AR15">
        <f t="shared" si="8"/>
        <v>0.88965000000000005</v>
      </c>
      <c r="AS15">
        <f t="shared" si="9"/>
        <v>0.93063300000000004</v>
      </c>
      <c r="AT15" s="10">
        <f t="shared" si="10"/>
        <v>0.90791962500000001</v>
      </c>
      <c r="AU15" s="13">
        <f t="shared" si="11"/>
        <v>0.90791962500000001</v>
      </c>
      <c r="AV15" s="14">
        <f t="shared" si="12"/>
        <v>9.4089464285713742E-3</v>
      </c>
      <c r="AX15">
        <f t="shared" si="13"/>
        <v>0.91090433333333365</v>
      </c>
      <c r="AY15" s="10">
        <f t="shared" si="14"/>
        <v>0.91379445161290362</v>
      </c>
      <c r="AZ15">
        <f t="shared" si="15"/>
        <v>0.86610750000000003</v>
      </c>
      <c r="BA15">
        <f t="shared" si="16"/>
        <v>0.92995000000000005</v>
      </c>
      <c r="BB15" s="10">
        <f t="shared" si="17"/>
        <v>0.91753799999999996</v>
      </c>
      <c r="BC15" s="13">
        <f t="shared" si="18"/>
        <v>0.91379445161290362</v>
      </c>
      <c r="BE15" s="16" t="s">
        <v>1089</v>
      </c>
    </row>
    <row r="16" spans="1:57" x14ac:dyDescent="0.25">
      <c r="A16" s="18"/>
      <c r="B16" s="6" t="s">
        <v>4</v>
      </c>
      <c r="C16">
        <v>0.391592</v>
      </c>
      <c r="D16">
        <v>0.133468</v>
      </c>
      <c r="E16">
        <v>0.177648</v>
      </c>
      <c r="F16">
        <v>0.19422900000000001</v>
      </c>
      <c r="G16">
        <v>0.26508799999999999</v>
      </c>
      <c r="H16">
        <v>0.27350799999999997</v>
      </c>
      <c r="I16">
        <v>0.22500700000000001</v>
      </c>
      <c r="J16">
        <v>0.22842399999999999</v>
      </c>
      <c r="K16">
        <v>0.28312199999999998</v>
      </c>
      <c r="L16">
        <v>0.46039000000000002</v>
      </c>
      <c r="M16">
        <v>0.16214899999999999</v>
      </c>
      <c r="N16">
        <v>0.17131099999999999</v>
      </c>
      <c r="O16">
        <v>0.128965</v>
      </c>
      <c r="P16">
        <v>0.100365</v>
      </c>
      <c r="Q16">
        <v>0.29602699999999998</v>
      </c>
      <c r="R16">
        <v>0.21987200000000001</v>
      </c>
      <c r="S16">
        <v>0.175896</v>
      </c>
      <c r="T16">
        <v>0.308811</v>
      </c>
      <c r="U16">
        <v>0.23419400000000001</v>
      </c>
      <c r="V16">
        <v>0.240788</v>
      </c>
      <c r="W16">
        <v>0.46687299999999998</v>
      </c>
      <c r="X16">
        <v>0.24071600000000001</v>
      </c>
      <c r="Y16">
        <v>0.20923900000000001</v>
      </c>
      <c r="Z16">
        <v>0.63363899999999995</v>
      </c>
      <c r="AA16">
        <v>0.608985</v>
      </c>
      <c r="AB16">
        <v>0.36752699999999999</v>
      </c>
      <c r="AC16">
        <v>0.208035</v>
      </c>
      <c r="AD16">
        <v>0.15224599999999999</v>
      </c>
      <c r="AE16">
        <v>0.23905499999999999</v>
      </c>
      <c r="AF16">
        <v>0.28355000000000002</v>
      </c>
      <c r="AG16">
        <v>0.38333800000000001</v>
      </c>
      <c r="AH16">
        <v>9.9231899999999998E-2</v>
      </c>
      <c r="AI16">
        <v>0.33340599999999998</v>
      </c>
      <c r="AJ16">
        <f t="shared" si="0"/>
        <v>0.27235734347826085</v>
      </c>
      <c r="AK16" s="10">
        <f t="shared" si="1"/>
        <v>0.2633975238095238</v>
      </c>
      <c r="AL16">
        <f t="shared" si="2"/>
        <v>0.36643545</v>
      </c>
      <c r="AM16">
        <f t="shared" si="3"/>
        <v>0.23905499999999999</v>
      </c>
      <c r="AN16" s="10">
        <f t="shared" si="4"/>
        <v>0.24735600000000002</v>
      </c>
      <c r="AO16" s="13">
        <f t="shared" si="5"/>
        <v>0.2633975238095238</v>
      </c>
      <c r="AP16">
        <f t="shared" si="6"/>
        <v>0.26324759999999997</v>
      </c>
      <c r="AQ16" s="10">
        <f t="shared" si="7"/>
        <v>0.25482724999999995</v>
      </c>
      <c r="AR16">
        <f t="shared" si="8"/>
        <v>0.296929</v>
      </c>
      <c r="AS16">
        <f t="shared" si="9"/>
        <v>0.24675599999999998</v>
      </c>
      <c r="AT16" s="10">
        <f t="shared" si="10"/>
        <v>0.24132100000000001</v>
      </c>
      <c r="AU16" s="13">
        <f t="shared" si="11"/>
        <v>0.25482724999999995</v>
      </c>
      <c r="AV16" s="14">
        <f t="shared" si="12"/>
        <v>8.570273809523854E-3</v>
      </c>
      <c r="AX16">
        <f t="shared" si="13"/>
        <v>0.26959681515151512</v>
      </c>
      <c r="AY16" s="10">
        <f t="shared" si="14"/>
        <v>0.26334916129032254</v>
      </c>
      <c r="AZ16">
        <f t="shared" si="15"/>
        <v>0.36643545</v>
      </c>
      <c r="BA16">
        <f t="shared" si="16"/>
        <v>0.23905499999999999</v>
      </c>
      <c r="BB16" s="10">
        <f t="shared" si="17"/>
        <v>0.24322949999999999</v>
      </c>
      <c r="BC16" s="13">
        <f t="shared" si="18"/>
        <v>0.26334916129032254</v>
      </c>
      <c r="BE16" s="16" t="s">
        <v>1090</v>
      </c>
    </row>
    <row r="17" spans="1:57" x14ac:dyDescent="0.25">
      <c r="A17" s="18"/>
      <c r="B17" s="6" t="s">
        <v>5</v>
      </c>
      <c r="C17">
        <v>0.94587200000000005</v>
      </c>
      <c r="D17">
        <v>0.80144000000000004</v>
      </c>
      <c r="E17">
        <v>0.88656599999999997</v>
      </c>
      <c r="F17">
        <v>0.93550299999999997</v>
      </c>
      <c r="G17">
        <v>0.93945699999999999</v>
      </c>
      <c r="H17">
        <v>0.94239399999999995</v>
      </c>
      <c r="I17">
        <v>0.89563800000000005</v>
      </c>
      <c r="J17">
        <v>0.85045899999999996</v>
      </c>
      <c r="K17">
        <v>0.848993</v>
      </c>
      <c r="L17">
        <v>0.92122999999999999</v>
      </c>
      <c r="M17">
        <v>0.88830500000000001</v>
      </c>
      <c r="N17">
        <v>0.89752799999999999</v>
      </c>
      <c r="O17">
        <v>0.86850700000000003</v>
      </c>
      <c r="P17">
        <v>0.81998300000000002</v>
      </c>
      <c r="Q17">
        <v>0.93533599999999995</v>
      </c>
      <c r="R17">
        <v>0.87890900000000005</v>
      </c>
      <c r="S17">
        <v>0.92377699999999996</v>
      </c>
      <c r="T17">
        <v>0.94161099999999998</v>
      </c>
      <c r="U17">
        <v>0.89632599999999996</v>
      </c>
      <c r="V17">
        <v>0.93166099999999996</v>
      </c>
      <c r="W17">
        <v>0.926728</v>
      </c>
      <c r="X17">
        <v>0.89339999999999997</v>
      </c>
      <c r="Y17">
        <v>0.88265099999999996</v>
      </c>
      <c r="Z17">
        <v>0.932701</v>
      </c>
      <c r="AA17">
        <v>0.93047000000000002</v>
      </c>
      <c r="AB17">
        <v>0.92658600000000002</v>
      </c>
      <c r="AC17">
        <v>0.92371400000000004</v>
      </c>
      <c r="AD17">
        <v>0.81207799999999997</v>
      </c>
      <c r="AE17">
        <v>0.84679300000000002</v>
      </c>
      <c r="AF17">
        <v>0.90982700000000005</v>
      </c>
      <c r="AG17">
        <v>0.93305400000000005</v>
      </c>
      <c r="AH17">
        <v>0.80785300000000004</v>
      </c>
      <c r="AI17">
        <v>0.89124199999999998</v>
      </c>
      <c r="AJ17">
        <f t="shared" si="0"/>
        <v>0.8956104347826086</v>
      </c>
      <c r="AK17" s="10">
        <f t="shared" si="1"/>
        <v>0.89759885714285714</v>
      </c>
      <c r="AL17">
        <f t="shared" si="2"/>
        <v>0.87473200000000007</v>
      </c>
      <c r="AM17">
        <f t="shared" si="3"/>
        <v>0.89752799999999999</v>
      </c>
      <c r="AN17" s="10">
        <f t="shared" si="4"/>
        <v>0.90468949999999992</v>
      </c>
      <c r="AO17" s="13">
        <f t="shared" si="5"/>
        <v>0.89752799999999999</v>
      </c>
      <c r="AP17">
        <f t="shared" si="6"/>
        <v>0.89675519999999997</v>
      </c>
      <c r="AQ17" s="10">
        <f t="shared" si="7"/>
        <v>0.90253000000000005</v>
      </c>
      <c r="AR17">
        <f t="shared" si="8"/>
        <v>0.87365599999999999</v>
      </c>
      <c r="AS17">
        <f t="shared" si="9"/>
        <v>0.90843399999999996</v>
      </c>
      <c r="AT17" s="10">
        <f t="shared" si="10"/>
        <v>0.89897712499999993</v>
      </c>
      <c r="AU17" s="13">
        <f t="shared" si="11"/>
        <v>0.89897712499999993</v>
      </c>
      <c r="AV17" s="14">
        <f t="shared" si="12"/>
        <v>-1.44912499999994E-3</v>
      </c>
      <c r="AX17">
        <f t="shared" si="13"/>
        <v>0.89595733333333327</v>
      </c>
      <c r="AY17" s="10">
        <f t="shared" si="14"/>
        <v>0.89739612903225796</v>
      </c>
      <c r="AZ17">
        <f t="shared" si="15"/>
        <v>0.87365599999999999</v>
      </c>
      <c r="BA17">
        <f t="shared" si="16"/>
        <v>0.89752799999999999</v>
      </c>
      <c r="BB17" s="10">
        <f t="shared" si="17"/>
        <v>0.90528500000000001</v>
      </c>
      <c r="BC17" s="13">
        <f t="shared" si="18"/>
        <v>0.89739612903225796</v>
      </c>
      <c r="BE17" s="16" t="s">
        <v>1091</v>
      </c>
    </row>
    <row r="18" spans="1:57" x14ac:dyDescent="0.25">
      <c r="A18" s="18"/>
      <c r="B18" s="6" t="s">
        <v>6</v>
      </c>
      <c r="C18">
        <v>0.57497900000000002</v>
      </c>
      <c r="D18">
        <v>0.97655599999999998</v>
      </c>
      <c r="E18">
        <v>0.88996200000000003</v>
      </c>
      <c r="F18">
        <v>0.87797700000000001</v>
      </c>
      <c r="G18">
        <v>0.74245799999999995</v>
      </c>
      <c r="H18">
        <v>0.71989899999999996</v>
      </c>
      <c r="I18">
        <v>0.81437199999999998</v>
      </c>
      <c r="J18">
        <v>0.80009399999999997</v>
      </c>
      <c r="K18">
        <v>0.716943</v>
      </c>
      <c r="L18">
        <v>0.51126400000000005</v>
      </c>
      <c r="M18">
        <v>0.969171</v>
      </c>
      <c r="N18">
        <v>0.94065299999999996</v>
      </c>
      <c r="O18">
        <v>1.01613</v>
      </c>
      <c r="P18">
        <v>1.12096</v>
      </c>
      <c r="Q18">
        <v>0.66146000000000005</v>
      </c>
      <c r="R18">
        <v>0.80657500000000004</v>
      </c>
      <c r="S18">
        <v>0.90629999999999999</v>
      </c>
      <c r="T18">
        <v>0.63913600000000004</v>
      </c>
      <c r="U18">
        <v>0.780555</v>
      </c>
      <c r="V18">
        <v>0.76487000000000005</v>
      </c>
      <c r="W18">
        <v>0.522374</v>
      </c>
      <c r="X18">
        <v>0.77202199999999999</v>
      </c>
      <c r="Y18">
        <v>0.85976900000000001</v>
      </c>
      <c r="Z18">
        <v>0.36930600000000002</v>
      </c>
      <c r="AA18">
        <v>0.403673</v>
      </c>
      <c r="AB18">
        <v>0.63080400000000003</v>
      </c>
      <c r="AC18">
        <v>0.79522099999999996</v>
      </c>
      <c r="AD18">
        <v>0.92558799999999997</v>
      </c>
      <c r="AE18">
        <v>0.806423</v>
      </c>
      <c r="AF18">
        <v>0.74014400000000002</v>
      </c>
      <c r="AG18">
        <v>0.60448800000000003</v>
      </c>
      <c r="AH18">
        <v>1.1528099999999999</v>
      </c>
      <c r="AI18">
        <v>0.66998599999999997</v>
      </c>
      <c r="AJ18">
        <f t="shared" si="0"/>
        <v>0.77645295652173896</v>
      </c>
      <c r="AK18" s="10">
        <f t="shared" si="1"/>
        <v>0.7779191428571427</v>
      </c>
      <c r="AL18">
        <f t="shared" si="2"/>
        <v>0.76105800000000001</v>
      </c>
      <c r="AM18">
        <f t="shared" si="3"/>
        <v>0.780555</v>
      </c>
      <c r="AN18" s="10">
        <f t="shared" si="4"/>
        <v>0.78312099999999996</v>
      </c>
      <c r="AO18" s="13">
        <f t="shared" si="5"/>
        <v>0.7779191428571427</v>
      </c>
      <c r="AP18">
        <f t="shared" si="6"/>
        <v>0.76245039999999986</v>
      </c>
      <c r="AQ18" s="10">
        <f t="shared" si="7"/>
        <v>0.76708549999999986</v>
      </c>
      <c r="AR18">
        <f t="shared" si="8"/>
        <v>0.74391000000000007</v>
      </c>
      <c r="AS18">
        <f t="shared" si="9"/>
        <v>0.77127599999999996</v>
      </c>
      <c r="AT18" s="10">
        <f t="shared" si="10"/>
        <v>0.78987887499999998</v>
      </c>
      <c r="AU18" s="13">
        <f t="shared" si="11"/>
        <v>0.76708549999999986</v>
      </c>
      <c r="AV18" s="14">
        <f t="shared" si="12"/>
        <v>1.0833642857142833E-2</v>
      </c>
      <c r="AX18">
        <f t="shared" si="13"/>
        <v>0.7722097575757576</v>
      </c>
      <c r="AY18" s="10">
        <f t="shared" si="14"/>
        <v>0.77292922580645163</v>
      </c>
      <c r="AZ18">
        <f t="shared" si="15"/>
        <v>0.76105800000000001</v>
      </c>
      <c r="BA18">
        <f t="shared" si="16"/>
        <v>0.780555</v>
      </c>
      <c r="BB18" s="10">
        <f t="shared" si="17"/>
        <v>0.77571100000000004</v>
      </c>
      <c r="BC18" s="13">
        <f t="shared" si="18"/>
        <v>0.77292922580645163</v>
      </c>
      <c r="BE18" s="16" t="s">
        <v>1092</v>
      </c>
    </row>
    <row r="19" spans="1:57" x14ac:dyDescent="0.25">
      <c r="A19" s="18"/>
      <c r="B19" s="6" t="s">
        <v>7</v>
      </c>
      <c r="C19">
        <v>0.94587200000000005</v>
      </c>
      <c r="D19">
        <v>0.79872100000000001</v>
      </c>
      <c r="E19">
        <v>0.88644999999999996</v>
      </c>
      <c r="F19">
        <v>0.93550299999999997</v>
      </c>
      <c r="G19">
        <v>0.93945299999999998</v>
      </c>
      <c r="H19">
        <v>0.94238900000000003</v>
      </c>
      <c r="I19">
        <v>0.89555700000000005</v>
      </c>
      <c r="J19">
        <v>0.85011400000000004</v>
      </c>
      <c r="K19">
        <v>0.84872499999999995</v>
      </c>
      <c r="L19">
        <v>0.92122099999999996</v>
      </c>
      <c r="M19">
        <v>0.88794300000000004</v>
      </c>
      <c r="N19">
        <v>0.89731499999999997</v>
      </c>
      <c r="O19">
        <v>0.86838599999999999</v>
      </c>
      <c r="P19">
        <v>0.81841299999999995</v>
      </c>
      <c r="Q19">
        <v>0.93533599999999995</v>
      </c>
      <c r="R19">
        <v>0.87885599999999997</v>
      </c>
      <c r="S19">
        <v>0.92338699999999996</v>
      </c>
      <c r="T19">
        <v>0.94161099999999998</v>
      </c>
      <c r="U19">
        <v>0.89621799999999996</v>
      </c>
      <c r="V19">
        <v>0.93160699999999996</v>
      </c>
      <c r="W19">
        <v>0.926728</v>
      </c>
      <c r="X19">
        <v>0.89338300000000004</v>
      </c>
      <c r="Y19">
        <v>0.882158</v>
      </c>
      <c r="Z19">
        <v>0.932701</v>
      </c>
      <c r="AA19">
        <v>0.93047000000000002</v>
      </c>
      <c r="AB19">
        <v>0.92655399999999999</v>
      </c>
      <c r="AC19">
        <v>0.92369100000000004</v>
      </c>
      <c r="AD19">
        <v>0.81026799999999999</v>
      </c>
      <c r="AE19">
        <v>0.84597699999999998</v>
      </c>
      <c r="AF19">
        <v>0.90974200000000005</v>
      </c>
      <c r="AG19">
        <v>0.93305400000000005</v>
      </c>
      <c r="AH19">
        <v>0.805064</v>
      </c>
      <c r="AI19">
        <v>0.89121499999999998</v>
      </c>
      <c r="AJ19">
        <f t="shared" si="0"/>
        <v>0.89522073913043487</v>
      </c>
      <c r="AK19" s="10">
        <f t="shared" si="1"/>
        <v>0.89730485714285702</v>
      </c>
      <c r="AL19">
        <f t="shared" si="2"/>
        <v>0.87333749999999999</v>
      </c>
      <c r="AM19">
        <f t="shared" si="3"/>
        <v>0.89731499999999997</v>
      </c>
      <c r="AN19" s="10">
        <f t="shared" si="4"/>
        <v>0.90455299999999994</v>
      </c>
      <c r="AO19" s="13">
        <f t="shared" si="5"/>
        <v>0.89730485714285702</v>
      </c>
      <c r="AP19">
        <f t="shared" si="6"/>
        <v>0.89640050000000004</v>
      </c>
      <c r="AQ19" s="10">
        <f t="shared" si="7"/>
        <v>0.90242650000000002</v>
      </c>
      <c r="AR19">
        <f t="shared" si="8"/>
        <v>0.87229650000000003</v>
      </c>
      <c r="AS19">
        <f t="shared" si="9"/>
        <v>0.908389</v>
      </c>
      <c r="AT19" s="10">
        <f t="shared" si="10"/>
        <v>0.89883175000000004</v>
      </c>
      <c r="AU19" s="13">
        <f t="shared" si="11"/>
        <v>0.89883175000000004</v>
      </c>
      <c r="AV19" s="14">
        <f t="shared" si="12"/>
        <v>-1.5268928571430251E-3</v>
      </c>
      <c r="AX19">
        <f t="shared" si="13"/>
        <v>0.89557824242424255</v>
      </c>
      <c r="AY19" s="10">
        <f t="shared" si="14"/>
        <v>0.89708029032258074</v>
      </c>
      <c r="AZ19">
        <f t="shared" si="15"/>
        <v>0.87229650000000003</v>
      </c>
      <c r="BA19">
        <f t="shared" si="16"/>
        <v>0.89731499999999997</v>
      </c>
      <c r="BB19" s="10">
        <f t="shared" si="17"/>
        <v>0.90523149999999997</v>
      </c>
      <c r="BC19" s="13">
        <f t="shared" si="18"/>
        <v>0.89708029032258074</v>
      </c>
      <c r="BE19" s="16" t="s">
        <v>1093</v>
      </c>
    </row>
    <row r="20" spans="1:57" x14ac:dyDescent="0.25">
      <c r="A20" s="18" t="s">
        <v>10</v>
      </c>
      <c r="B20" s="6" t="s">
        <v>2</v>
      </c>
      <c r="C20">
        <v>0</v>
      </c>
      <c r="D20">
        <v>5.7108599999999999E-3</v>
      </c>
      <c r="E20">
        <v>5.9443899999999999E-4</v>
      </c>
      <c r="F20">
        <v>9.2453100000000003E-4</v>
      </c>
      <c r="G20">
        <v>1.13546E-3</v>
      </c>
      <c r="H20">
        <v>8.2865399999999996E-4</v>
      </c>
      <c r="I20">
        <v>1.8134500000000001E-3</v>
      </c>
      <c r="J20">
        <v>2.7468800000000002E-3</v>
      </c>
      <c r="K20">
        <v>3.3207800000000002E-3</v>
      </c>
      <c r="L20">
        <v>6.3142000000000005E-4</v>
      </c>
      <c r="M20">
        <v>1.2210700000000001E-3</v>
      </c>
      <c r="N20">
        <v>1.1149199999999999E-3</v>
      </c>
      <c r="O20">
        <v>8.3618699999999995E-4</v>
      </c>
      <c r="P20">
        <v>1.09779E-3</v>
      </c>
      <c r="Q20">
        <v>1.3251599999999999E-3</v>
      </c>
      <c r="R20">
        <v>2.6140299999999998E-3</v>
      </c>
      <c r="S20">
        <v>1.4046E-3</v>
      </c>
      <c r="T20">
        <v>1.29229E-3</v>
      </c>
      <c r="U20">
        <v>8.4098099999999998E-4</v>
      </c>
      <c r="V20">
        <v>2.3537900000000001E-3</v>
      </c>
      <c r="W20">
        <v>2.37981E-3</v>
      </c>
      <c r="X20">
        <v>1.1231299999999999E-4</v>
      </c>
      <c r="Y20">
        <v>2.28051E-4</v>
      </c>
      <c r="Z20">
        <v>1.8579600000000001E-3</v>
      </c>
      <c r="AA20">
        <v>1.3100900000000001E-3</v>
      </c>
      <c r="AB20">
        <v>2.2825599999999999E-3</v>
      </c>
      <c r="AC20">
        <v>1.3895400000000001E-3</v>
      </c>
      <c r="AD20">
        <v>3.8980999999999998E-3</v>
      </c>
      <c r="AE20">
        <v>2.31475E-4</v>
      </c>
      <c r="AF20">
        <v>1.2381899999999999E-3</v>
      </c>
      <c r="AG20">
        <v>1.5771800000000001E-3</v>
      </c>
      <c r="AH20">
        <v>1.1450500000000001E-3</v>
      </c>
      <c r="AI20">
        <v>2.41953E-3</v>
      </c>
      <c r="AJ20">
        <f t="shared" si="0"/>
        <v>1.4856811739130435E-3</v>
      </c>
      <c r="AK20" s="10">
        <f t="shared" si="1"/>
        <v>1.4362025714285713E-3</v>
      </c>
      <c r="AL20">
        <f t="shared" si="2"/>
        <v>2.0052065E-3</v>
      </c>
      <c r="AM20">
        <f t="shared" si="3"/>
        <v>1.3100900000000001E-3</v>
      </c>
      <c r="AN20" s="10">
        <f t="shared" si="4"/>
        <v>1.5883074999999999E-3</v>
      </c>
      <c r="AO20" s="13">
        <f t="shared" si="5"/>
        <v>1.4856811739130435E-3</v>
      </c>
      <c r="AP20">
        <f t="shared" si="6"/>
        <v>1.7706473999999999E-3</v>
      </c>
      <c r="AQ20" s="10">
        <f t="shared" si="7"/>
        <v>1.49945175E-3</v>
      </c>
      <c r="AR20">
        <f t="shared" si="8"/>
        <v>2.8554299999999999E-3</v>
      </c>
      <c r="AS20">
        <f t="shared" si="9"/>
        <v>1.0299955000000001E-3</v>
      </c>
      <c r="AT20" s="10">
        <f t="shared" si="10"/>
        <v>1.5971255000000002E-3</v>
      </c>
      <c r="AU20" s="13">
        <f t="shared" si="11"/>
        <v>1.5971255000000002E-3</v>
      </c>
      <c r="AV20" s="14">
        <f t="shared" si="12"/>
        <v>-1.1144432608695674E-4</v>
      </c>
      <c r="AX20">
        <f t="shared" si="13"/>
        <v>1.5720345757575763E-3</v>
      </c>
      <c r="AY20" s="10">
        <f t="shared" si="14"/>
        <v>1.4892348709677425E-3</v>
      </c>
      <c r="AZ20">
        <f t="shared" si="15"/>
        <v>2.8554299999999999E-3</v>
      </c>
      <c r="BA20">
        <f t="shared" si="16"/>
        <v>1.29229E-3</v>
      </c>
      <c r="BB20" s="10">
        <f t="shared" si="17"/>
        <v>1.5617704999999998E-3</v>
      </c>
      <c r="BC20" s="13">
        <f t="shared" si="18"/>
        <v>1.5617704999999998E-3</v>
      </c>
      <c r="BE20" s="16" t="s">
        <v>1094</v>
      </c>
    </row>
    <row r="21" spans="1:57" x14ac:dyDescent="0.25">
      <c r="A21" s="18"/>
      <c r="B21" s="6" t="s">
        <v>3</v>
      </c>
      <c r="C21">
        <v>1</v>
      </c>
      <c r="D21">
        <v>0.85634200000000005</v>
      </c>
      <c r="E21">
        <v>0.95472599999999996</v>
      </c>
      <c r="F21">
        <v>0.96243999999999996</v>
      </c>
      <c r="G21">
        <v>0.94628800000000002</v>
      </c>
      <c r="H21">
        <v>0.96101199999999998</v>
      </c>
      <c r="I21">
        <v>0.913354</v>
      </c>
      <c r="J21">
        <v>0.85930399999999996</v>
      </c>
      <c r="K21">
        <v>0.83907799999999999</v>
      </c>
      <c r="L21">
        <v>0.88081399999999999</v>
      </c>
      <c r="M21">
        <v>0.87979700000000005</v>
      </c>
      <c r="N21">
        <v>0.89210500000000004</v>
      </c>
      <c r="O21">
        <v>0.82716900000000004</v>
      </c>
      <c r="P21">
        <v>0.72278299999999995</v>
      </c>
      <c r="Q21">
        <v>0.93426699999999996</v>
      </c>
      <c r="R21">
        <v>0.843526</v>
      </c>
      <c r="S21">
        <v>0.89231899999999997</v>
      </c>
      <c r="T21">
        <v>0.93591199999999997</v>
      </c>
      <c r="U21">
        <v>0.92474599999999996</v>
      </c>
      <c r="V21">
        <v>0.94838800000000001</v>
      </c>
      <c r="W21">
        <v>0.94708300000000001</v>
      </c>
      <c r="X21">
        <v>0.84389499999999995</v>
      </c>
      <c r="Y21">
        <v>0.76752299999999996</v>
      </c>
      <c r="Z21">
        <v>0.83891899999999997</v>
      </c>
      <c r="AA21">
        <v>0.85640700000000003</v>
      </c>
      <c r="AB21">
        <v>0.91919399999999996</v>
      </c>
      <c r="AC21">
        <v>0.95216000000000001</v>
      </c>
      <c r="AD21">
        <v>0.86894000000000005</v>
      </c>
      <c r="AE21">
        <v>0.61129900000000004</v>
      </c>
      <c r="AF21">
        <v>0.93066099999999996</v>
      </c>
      <c r="AG21">
        <v>0.91683599999999998</v>
      </c>
      <c r="AH21">
        <v>0.88550300000000004</v>
      </c>
      <c r="AI21">
        <v>0.87477099999999997</v>
      </c>
      <c r="AJ21">
        <f t="shared" si="0"/>
        <v>0.87018273913043476</v>
      </c>
      <c r="AK21" s="10">
        <f t="shared" si="1"/>
        <v>0.87860685714285713</v>
      </c>
      <c r="AL21">
        <f t="shared" si="2"/>
        <v>0.78172949999999997</v>
      </c>
      <c r="AM21">
        <f t="shared" si="3"/>
        <v>0.88550300000000004</v>
      </c>
      <c r="AN21" s="10">
        <f t="shared" si="4"/>
        <v>0.88570700000000002</v>
      </c>
      <c r="AO21" s="13">
        <f t="shared" si="5"/>
        <v>0.87860685714285713</v>
      </c>
      <c r="AP21">
        <f t="shared" si="6"/>
        <v>0.91733580000000003</v>
      </c>
      <c r="AQ21" s="10">
        <f t="shared" si="7"/>
        <v>0.91678499999999996</v>
      </c>
      <c r="AR21">
        <f t="shared" si="8"/>
        <v>0.919539</v>
      </c>
      <c r="AS21">
        <f t="shared" si="9"/>
        <v>0.92982100000000001</v>
      </c>
      <c r="AT21" s="10">
        <f t="shared" si="10"/>
        <v>0.91206100000000001</v>
      </c>
      <c r="AU21" s="13">
        <f t="shared" si="11"/>
        <v>0.91733580000000003</v>
      </c>
      <c r="AV21" s="14">
        <f t="shared" si="12"/>
        <v>-3.8728942857142901E-2</v>
      </c>
      <c r="AX21">
        <f t="shared" si="13"/>
        <v>0.88447154545454543</v>
      </c>
      <c r="AY21" s="10">
        <f t="shared" si="14"/>
        <v>0.88955683870967739</v>
      </c>
      <c r="AZ21">
        <f t="shared" si="15"/>
        <v>0.80564950000000002</v>
      </c>
      <c r="BA21">
        <f t="shared" si="16"/>
        <v>0.89210500000000004</v>
      </c>
      <c r="BB21" s="10">
        <f t="shared" si="17"/>
        <v>0.89612700000000001</v>
      </c>
      <c r="BC21" s="13">
        <f t="shared" si="18"/>
        <v>0.88955683870967739</v>
      </c>
      <c r="BE21" s="16" t="s">
        <v>1095</v>
      </c>
    </row>
    <row r="22" spans="1:57" x14ac:dyDescent="0.25">
      <c r="A22" s="18"/>
      <c r="B22" s="6" t="s">
        <v>4</v>
      </c>
      <c r="C22">
        <v>1</v>
      </c>
      <c r="D22">
        <v>0.22295999999999999</v>
      </c>
      <c r="E22">
        <v>0.68933699999999998</v>
      </c>
      <c r="F22">
        <v>0.46367700000000001</v>
      </c>
      <c r="G22">
        <v>0.44829400000000003</v>
      </c>
      <c r="H22">
        <v>0.46235700000000002</v>
      </c>
      <c r="I22">
        <v>0.42099599999999998</v>
      </c>
      <c r="J22">
        <v>0.41120299999999999</v>
      </c>
      <c r="K22">
        <v>0.36928899999999998</v>
      </c>
      <c r="L22">
        <v>0.84022200000000002</v>
      </c>
      <c r="M22">
        <v>0.69486899999999996</v>
      </c>
      <c r="N22">
        <v>0.69518899999999995</v>
      </c>
      <c r="O22">
        <v>0.84223099999999995</v>
      </c>
      <c r="P22">
        <v>0.85208099999999998</v>
      </c>
      <c r="Q22">
        <v>0.44536700000000001</v>
      </c>
      <c r="R22">
        <v>0.47903200000000001</v>
      </c>
      <c r="S22">
        <v>0.61633499999999997</v>
      </c>
      <c r="T22">
        <v>0.44666800000000001</v>
      </c>
      <c r="U22">
        <v>0.686697</v>
      </c>
      <c r="V22">
        <v>0.285692</v>
      </c>
      <c r="W22">
        <v>0.29438799999999998</v>
      </c>
      <c r="X22">
        <v>0.97689999999999999</v>
      </c>
      <c r="Y22">
        <v>0.96491700000000002</v>
      </c>
      <c r="Z22">
        <v>0.63618200000000003</v>
      </c>
      <c r="AA22">
        <v>0.71732200000000002</v>
      </c>
      <c r="AB22">
        <v>0.36814599999999997</v>
      </c>
      <c r="AC22">
        <v>0.41346699999999997</v>
      </c>
      <c r="AD22">
        <v>0.315662</v>
      </c>
      <c r="AE22">
        <v>0.97419599999999995</v>
      </c>
      <c r="AF22">
        <v>0.50551100000000004</v>
      </c>
      <c r="AG22">
        <v>0.48115799999999997</v>
      </c>
      <c r="AH22">
        <v>0.748116</v>
      </c>
      <c r="AI22">
        <v>0.50301700000000005</v>
      </c>
      <c r="AJ22">
        <f t="shared" si="0"/>
        <v>0.60622360869565206</v>
      </c>
      <c r="AK22" s="10">
        <f t="shared" si="1"/>
        <v>0.60383576190476185</v>
      </c>
      <c r="AL22">
        <f t="shared" si="2"/>
        <v>0.63129599999999997</v>
      </c>
      <c r="AM22">
        <f t="shared" si="3"/>
        <v>0.61633499999999997</v>
      </c>
      <c r="AN22" s="10">
        <f t="shared" si="4"/>
        <v>0.58936825000000004</v>
      </c>
      <c r="AO22" s="13">
        <f t="shared" si="5"/>
        <v>0.60622360869565206</v>
      </c>
      <c r="AP22">
        <f t="shared" si="6"/>
        <v>0.53283349999999996</v>
      </c>
      <c r="AQ22" s="10">
        <f t="shared" si="7"/>
        <v>0.51317187500000006</v>
      </c>
      <c r="AR22">
        <f t="shared" si="8"/>
        <v>0.61148000000000002</v>
      </c>
      <c r="AS22">
        <f t="shared" si="9"/>
        <v>0.45532550000000005</v>
      </c>
      <c r="AT22" s="10">
        <f t="shared" si="10"/>
        <v>0.52328662500000001</v>
      </c>
      <c r="AU22" s="13">
        <f t="shared" si="11"/>
        <v>0.52328662500000001</v>
      </c>
      <c r="AV22" s="14">
        <f t="shared" si="12"/>
        <v>8.2936983695652056E-2</v>
      </c>
      <c r="AX22">
        <f t="shared" si="13"/>
        <v>0.58398418181818168</v>
      </c>
      <c r="AY22" s="10">
        <f t="shared" si="14"/>
        <v>0.58221025806451598</v>
      </c>
      <c r="AZ22">
        <f t="shared" si="15"/>
        <v>0.61148000000000002</v>
      </c>
      <c r="BA22">
        <f t="shared" si="16"/>
        <v>0.50301700000000005</v>
      </c>
      <c r="BB22" s="10">
        <f t="shared" si="17"/>
        <v>0.56915899999999997</v>
      </c>
      <c r="BC22" s="13">
        <f t="shared" si="18"/>
        <v>0.58221025806451598</v>
      </c>
      <c r="BE22" s="16" t="s">
        <v>1096</v>
      </c>
    </row>
    <row r="23" spans="1:57" x14ac:dyDescent="0.25">
      <c r="A23" s="18"/>
      <c r="B23" s="6" t="s">
        <v>5</v>
      </c>
      <c r="C23">
        <v>1</v>
      </c>
      <c r="D23">
        <v>0.86218700000000004</v>
      </c>
      <c r="E23">
        <v>0.98543599999999998</v>
      </c>
      <c r="F23">
        <v>0.97734900000000002</v>
      </c>
      <c r="G23">
        <v>0.97218099999999996</v>
      </c>
      <c r="H23">
        <v>0.97969799999999996</v>
      </c>
      <c r="I23">
        <v>0.95557000000000003</v>
      </c>
      <c r="J23">
        <v>0.932701</v>
      </c>
      <c r="K23">
        <v>0.91864100000000004</v>
      </c>
      <c r="L23">
        <v>0.98453000000000002</v>
      </c>
      <c r="M23">
        <v>0.97008399999999995</v>
      </c>
      <c r="N23">
        <v>0.97268500000000002</v>
      </c>
      <c r="O23">
        <v>0.97951299999999997</v>
      </c>
      <c r="P23">
        <v>0.97310399999999997</v>
      </c>
      <c r="Q23">
        <v>0.96753400000000001</v>
      </c>
      <c r="R23">
        <v>0.93595600000000001</v>
      </c>
      <c r="S23">
        <v>0.96558699999999997</v>
      </c>
      <c r="T23">
        <v>0.96833899999999995</v>
      </c>
      <c r="U23">
        <v>0.97939600000000004</v>
      </c>
      <c r="V23">
        <v>0.94273499999999999</v>
      </c>
      <c r="W23">
        <v>0.94200799999999996</v>
      </c>
      <c r="X23">
        <v>0.99724800000000002</v>
      </c>
      <c r="Y23">
        <v>0.99441299999999999</v>
      </c>
      <c r="Z23">
        <v>0.95448</v>
      </c>
      <c r="AA23">
        <v>0.96790299999999996</v>
      </c>
      <c r="AB23">
        <v>0.94412200000000002</v>
      </c>
      <c r="AC23">
        <v>0.96595600000000004</v>
      </c>
      <c r="AD23">
        <v>0.90507800000000005</v>
      </c>
      <c r="AE23">
        <v>0.99432900000000002</v>
      </c>
      <c r="AF23">
        <v>0.96966399999999997</v>
      </c>
      <c r="AG23">
        <v>0.96135899999999996</v>
      </c>
      <c r="AH23">
        <v>0.97194599999999998</v>
      </c>
      <c r="AI23">
        <v>0.94072100000000003</v>
      </c>
      <c r="AJ23">
        <f t="shared" si="0"/>
        <v>0.96365913043478268</v>
      </c>
      <c r="AK23" s="10">
        <f t="shared" si="1"/>
        <v>0.96484923809523826</v>
      </c>
      <c r="AL23">
        <f t="shared" si="2"/>
        <v>0.95116299999999998</v>
      </c>
      <c r="AM23">
        <f t="shared" si="3"/>
        <v>0.96790299999999996</v>
      </c>
      <c r="AN23" s="10">
        <f t="shared" si="4"/>
        <v>0.96109774999999997</v>
      </c>
      <c r="AO23" s="13">
        <f t="shared" si="5"/>
        <v>0.96365913043478268</v>
      </c>
      <c r="AP23">
        <f t="shared" si="6"/>
        <v>0.95682929999999988</v>
      </c>
      <c r="AQ23" s="10">
        <f t="shared" si="7"/>
        <v>0.96326324999999979</v>
      </c>
      <c r="AR23">
        <f t="shared" si="8"/>
        <v>0.93109350000000002</v>
      </c>
      <c r="AS23">
        <f t="shared" si="9"/>
        <v>0.97476499999999999</v>
      </c>
      <c r="AT23" s="10">
        <f t="shared" si="10"/>
        <v>0.96087012500000002</v>
      </c>
      <c r="AU23" s="13">
        <f t="shared" si="11"/>
        <v>0.96087012500000002</v>
      </c>
      <c r="AV23" s="14">
        <f t="shared" si="12"/>
        <v>2.7890054347826654E-3</v>
      </c>
      <c r="AX23">
        <f t="shared" si="13"/>
        <v>0.96158948484848494</v>
      </c>
      <c r="AY23" s="10">
        <f t="shared" si="14"/>
        <v>0.96355696774193567</v>
      </c>
      <c r="AZ23">
        <f t="shared" si="15"/>
        <v>0.93109350000000002</v>
      </c>
      <c r="BA23">
        <f t="shared" si="16"/>
        <v>0.96833899999999995</v>
      </c>
      <c r="BB23" s="10">
        <f t="shared" si="17"/>
        <v>0.96175900000000003</v>
      </c>
      <c r="BC23" s="13">
        <f t="shared" si="18"/>
        <v>0.96175900000000003</v>
      </c>
      <c r="BE23" s="16" t="s">
        <v>1097</v>
      </c>
    </row>
    <row r="24" spans="1:57" x14ac:dyDescent="0.25">
      <c r="A24" s="18"/>
      <c r="B24" s="6" t="s">
        <v>6</v>
      </c>
      <c r="C24">
        <v>0</v>
      </c>
      <c r="D24">
        <v>0.74500599999999995</v>
      </c>
      <c r="E24">
        <v>0.26554499999999998</v>
      </c>
      <c r="F24">
        <v>0.41877700000000001</v>
      </c>
      <c r="G24">
        <v>0.40886699999999998</v>
      </c>
      <c r="H24">
        <v>0.38809300000000002</v>
      </c>
      <c r="I24">
        <v>0.44151800000000002</v>
      </c>
      <c r="J24">
        <v>0.463972</v>
      </c>
      <c r="K24">
        <v>0.50109700000000001</v>
      </c>
      <c r="L24">
        <v>0.160106</v>
      </c>
      <c r="M24">
        <v>0.26870699999999997</v>
      </c>
      <c r="N24">
        <v>0.26586100000000001</v>
      </c>
      <c r="O24">
        <v>0.16247300000000001</v>
      </c>
      <c r="P24">
        <v>0.156141</v>
      </c>
      <c r="Q24">
        <v>0.40257199999999999</v>
      </c>
      <c r="R24">
        <v>0.42006900000000003</v>
      </c>
      <c r="S24">
        <v>0.318606</v>
      </c>
      <c r="T24">
        <v>0.40074900000000002</v>
      </c>
      <c r="U24">
        <v>0.26246399999999998</v>
      </c>
      <c r="V24">
        <v>0.63861699999999999</v>
      </c>
      <c r="W24">
        <v>0.63569200000000003</v>
      </c>
      <c r="X24">
        <v>3.2700600000000003E-2</v>
      </c>
      <c r="Y24">
        <v>4.7165100000000001E-2</v>
      </c>
      <c r="Z24">
        <v>0.31806000000000001</v>
      </c>
      <c r="AA24">
        <v>0.25750600000000001</v>
      </c>
      <c r="AB24">
        <v>0.53882099999999999</v>
      </c>
      <c r="AC24">
        <v>0.50326099999999996</v>
      </c>
      <c r="AD24">
        <v>0.62173100000000003</v>
      </c>
      <c r="AE24">
        <v>3.5752600000000002E-2</v>
      </c>
      <c r="AF24">
        <v>0.37078</v>
      </c>
      <c r="AG24">
        <v>0.40447699999999998</v>
      </c>
      <c r="AH24">
        <v>0.249337</v>
      </c>
      <c r="AI24">
        <v>0.43579000000000001</v>
      </c>
      <c r="AJ24">
        <f t="shared" si="0"/>
        <v>0.33684053478260872</v>
      </c>
      <c r="AK24" s="10">
        <f t="shared" si="1"/>
        <v>0.33695308095238097</v>
      </c>
      <c r="AL24">
        <f t="shared" si="2"/>
        <v>0.33565879999999998</v>
      </c>
      <c r="AM24">
        <f t="shared" si="3"/>
        <v>0.318606</v>
      </c>
      <c r="AN24" s="10">
        <f t="shared" si="4"/>
        <v>0.34067550000000002</v>
      </c>
      <c r="AO24" s="13">
        <f t="shared" si="5"/>
        <v>0.33684053478260872</v>
      </c>
      <c r="AP24">
        <f t="shared" si="6"/>
        <v>0.37929809999999997</v>
      </c>
      <c r="AQ24" s="10">
        <f t="shared" si="7"/>
        <v>0.38099687499999996</v>
      </c>
      <c r="AR24">
        <f t="shared" si="8"/>
        <v>0.37250299999999997</v>
      </c>
      <c r="AS24">
        <f t="shared" si="9"/>
        <v>0.41382200000000002</v>
      </c>
      <c r="AT24" s="10">
        <f t="shared" si="10"/>
        <v>0.37727025000000003</v>
      </c>
      <c r="AU24" s="13">
        <f t="shared" si="11"/>
        <v>0.37929809999999997</v>
      </c>
      <c r="AV24" s="14">
        <f t="shared" si="12"/>
        <v>-4.2457565217391247E-2</v>
      </c>
      <c r="AX24">
        <f t="shared" si="13"/>
        <v>0.34970646363636365</v>
      </c>
      <c r="AY24" s="10">
        <f t="shared" si="14"/>
        <v>0.34823571935483877</v>
      </c>
      <c r="AZ24">
        <f t="shared" si="15"/>
        <v>0.37250299999999997</v>
      </c>
      <c r="BA24">
        <f t="shared" si="16"/>
        <v>0.38809300000000002</v>
      </c>
      <c r="BB24" s="10">
        <f t="shared" si="17"/>
        <v>0.34951200000000004</v>
      </c>
      <c r="BC24" s="13">
        <f t="shared" si="18"/>
        <v>0.34970646363636365</v>
      </c>
      <c r="BE24" s="16" t="s">
        <v>1098</v>
      </c>
    </row>
    <row r="25" spans="1:57" x14ac:dyDescent="0.25">
      <c r="A25" s="18"/>
      <c r="B25" s="6" t="s">
        <v>7</v>
      </c>
      <c r="C25">
        <v>1</v>
      </c>
      <c r="D25">
        <v>0.86197699999999999</v>
      </c>
      <c r="E25">
        <v>0.98543599999999998</v>
      </c>
      <c r="F25">
        <v>0.97734900000000002</v>
      </c>
      <c r="G25">
        <v>0.97218099999999996</v>
      </c>
      <c r="H25">
        <v>0.97969799999999996</v>
      </c>
      <c r="I25">
        <v>0.95557000000000003</v>
      </c>
      <c r="J25">
        <v>0.932701</v>
      </c>
      <c r="K25">
        <v>0.91864100000000004</v>
      </c>
      <c r="L25">
        <v>0.98453000000000002</v>
      </c>
      <c r="M25">
        <v>0.97008399999999995</v>
      </c>
      <c r="N25">
        <v>0.97268500000000002</v>
      </c>
      <c r="O25">
        <v>0.97951299999999997</v>
      </c>
      <c r="P25">
        <v>0.97310399999999997</v>
      </c>
      <c r="Q25">
        <v>0.96753400000000001</v>
      </c>
      <c r="R25">
        <v>0.93595600000000001</v>
      </c>
      <c r="S25">
        <v>0.96558699999999997</v>
      </c>
      <c r="T25">
        <v>0.96833899999999995</v>
      </c>
      <c r="U25">
        <v>0.97939600000000004</v>
      </c>
      <c r="V25">
        <v>0.94269499999999995</v>
      </c>
      <c r="W25">
        <v>0.94197699999999995</v>
      </c>
      <c r="X25">
        <v>0.99724800000000002</v>
      </c>
      <c r="Y25">
        <v>0.99441299999999999</v>
      </c>
      <c r="Z25">
        <v>0.95448</v>
      </c>
      <c r="AA25">
        <v>0.96790299999999996</v>
      </c>
      <c r="AB25">
        <v>0.94411699999999998</v>
      </c>
      <c r="AC25">
        <v>0.96595600000000004</v>
      </c>
      <c r="AD25">
        <v>0.90502000000000005</v>
      </c>
      <c r="AE25">
        <v>0.99432900000000002</v>
      </c>
      <c r="AF25">
        <v>0.96966399999999997</v>
      </c>
      <c r="AG25">
        <v>0.96135899999999996</v>
      </c>
      <c r="AH25">
        <v>0.97194599999999998</v>
      </c>
      <c r="AI25">
        <v>0.94072100000000003</v>
      </c>
      <c r="AJ25">
        <f t="shared" si="0"/>
        <v>0.96365330434782626</v>
      </c>
      <c r="AK25" s="10">
        <f t="shared" si="1"/>
        <v>0.96484561904761923</v>
      </c>
      <c r="AL25">
        <f t="shared" si="2"/>
        <v>0.95113400000000003</v>
      </c>
      <c r="AM25">
        <f t="shared" si="3"/>
        <v>0.96790299999999996</v>
      </c>
      <c r="AN25" s="10">
        <f t="shared" si="4"/>
        <v>0.96109650000000002</v>
      </c>
      <c r="AO25" s="13">
        <f t="shared" si="5"/>
        <v>0.96365330434782626</v>
      </c>
      <c r="AP25">
        <f t="shared" si="6"/>
        <v>0.95680829999999983</v>
      </c>
      <c r="AQ25" s="10">
        <f t="shared" si="7"/>
        <v>0.96326324999999979</v>
      </c>
      <c r="AR25">
        <f t="shared" si="8"/>
        <v>0.9309885</v>
      </c>
      <c r="AS25">
        <f t="shared" si="9"/>
        <v>0.97476499999999999</v>
      </c>
      <c r="AT25" s="10">
        <f t="shared" si="10"/>
        <v>0.96087012500000002</v>
      </c>
      <c r="AU25" s="13">
        <f t="shared" si="11"/>
        <v>0.96087012500000002</v>
      </c>
      <c r="AV25" s="14">
        <f t="shared" si="12"/>
        <v>2.7831793478262368E-3</v>
      </c>
      <c r="AX25">
        <f t="shared" si="13"/>
        <v>0.96157906060606069</v>
      </c>
      <c r="AY25" s="10">
        <f t="shared" si="14"/>
        <v>0.96355264516129036</v>
      </c>
      <c r="AZ25">
        <f t="shared" si="15"/>
        <v>0.9309885</v>
      </c>
      <c r="BA25">
        <f t="shared" si="16"/>
        <v>0.96833899999999995</v>
      </c>
      <c r="BB25" s="10">
        <f t="shared" si="17"/>
        <v>0.96175650000000001</v>
      </c>
      <c r="BC25" s="13">
        <f t="shared" si="18"/>
        <v>0.96175650000000001</v>
      </c>
      <c r="BE25" s="16" t="s">
        <v>1099</v>
      </c>
    </row>
    <row r="26" spans="1:57" x14ac:dyDescent="0.25">
      <c r="A26" s="18" t="s">
        <v>11</v>
      </c>
      <c r="B26" s="6" t="s">
        <v>2</v>
      </c>
      <c r="C26">
        <v>1.67374E-3</v>
      </c>
      <c r="D26">
        <v>1.0480099999999999E-2</v>
      </c>
      <c r="E26">
        <v>2.6352599999999999E-3</v>
      </c>
      <c r="F26">
        <v>2.0024700000000001E-3</v>
      </c>
      <c r="G26">
        <v>2.1490200000000002E-3</v>
      </c>
      <c r="H26">
        <v>1.70867E-3</v>
      </c>
      <c r="I26">
        <v>3.12423E-3</v>
      </c>
      <c r="J26">
        <v>4.77948E-3</v>
      </c>
      <c r="K26">
        <v>4.9308299999999998E-3</v>
      </c>
      <c r="L26">
        <v>1.8381000000000001E-3</v>
      </c>
      <c r="M26">
        <v>4.0213699999999998E-3</v>
      </c>
      <c r="N26">
        <v>3.7556500000000001E-3</v>
      </c>
      <c r="O26">
        <v>2.6434700000000002E-3</v>
      </c>
      <c r="P26">
        <v>4.6356699999999997E-3</v>
      </c>
      <c r="Q26">
        <v>2.3387199999999999E-3</v>
      </c>
      <c r="R26">
        <v>4.29256E-3</v>
      </c>
      <c r="S26">
        <v>2.2291500000000001E-3</v>
      </c>
      <c r="T26">
        <v>2.1592899999999999E-3</v>
      </c>
      <c r="U26">
        <v>1.5888199999999999E-3</v>
      </c>
      <c r="V26">
        <v>3.2338000000000002E-3</v>
      </c>
      <c r="W26">
        <v>3.7878399999999998E-3</v>
      </c>
      <c r="X26">
        <v>3.92275E-3</v>
      </c>
      <c r="Y26">
        <v>3.5563600000000002E-3</v>
      </c>
      <c r="Z26">
        <v>3.6481299999999999E-3</v>
      </c>
      <c r="AA26">
        <v>3.3591300000000001E-3</v>
      </c>
      <c r="AB26">
        <v>3.3228300000000001E-3</v>
      </c>
      <c r="AC26">
        <v>1.9422E-3</v>
      </c>
      <c r="AD26">
        <v>5.8560499999999998E-3</v>
      </c>
      <c r="AE26">
        <v>7.0442400000000002E-3</v>
      </c>
      <c r="AF26">
        <v>4.0069900000000002E-3</v>
      </c>
      <c r="AG26">
        <v>3.6090900000000001E-3</v>
      </c>
      <c r="AH26">
        <v>5.8307100000000002E-3</v>
      </c>
      <c r="AI26">
        <v>6.5730700000000003E-3</v>
      </c>
      <c r="AJ26">
        <f t="shared" si="0"/>
        <v>3.7981691304347829E-3</v>
      </c>
      <c r="AK26" s="10">
        <f t="shared" si="1"/>
        <v>3.7488014285714283E-3</v>
      </c>
      <c r="AL26">
        <f t="shared" si="2"/>
        <v>4.3165299999999998E-3</v>
      </c>
      <c r="AM26">
        <f t="shared" si="3"/>
        <v>3.6481299999999999E-3</v>
      </c>
      <c r="AN26" s="10">
        <f t="shared" si="4"/>
        <v>3.5478000000000003E-3</v>
      </c>
      <c r="AO26" s="13">
        <f t="shared" si="5"/>
        <v>3.7488014285714283E-3</v>
      </c>
      <c r="AP26">
        <f t="shared" si="6"/>
        <v>3.5321899999999997E-3</v>
      </c>
      <c r="AQ26" s="10">
        <f t="shared" si="7"/>
        <v>2.8960074999999997E-3</v>
      </c>
      <c r="AR26">
        <f t="shared" si="8"/>
        <v>6.0769199999999995E-3</v>
      </c>
      <c r="AS26">
        <f t="shared" si="9"/>
        <v>2.3921400000000001E-3</v>
      </c>
      <c r="AT26" s="10">
        <f t="shared" si="10"/>
        <v>3.1224299999999998E-3</v>
      </c>
      <c r="AU26" s="13">
        <f t="shared" si="11"/>
        <v>3.1224299999999998E-3</v>
      </c>
      <c r="AV26" s="14">
        <f t="shared" si="12"/>
        <v>6.2637142857142848E-4</v>
      </c>
      <c r="AX26">
        <f t="shared" si="13"/>
        <v>3.7175693939393941E-3</v>
      </c>
      <c r="AY26" s="10">
        <f t="shared" si="14"/>
        <v>3.5680925806451614E-3</v>
      </c>
      <c r="AZ26">
        <f t="shared" si="15"/>
        <v>6.0344599999999993E-3</v>
      </c>
      <c r="BA26">
        <f t="shared" si="16"/>
        <v>3.5563600000000002E-3</v>
      </c>
      <c r="BB26" s="10">
        <f t="shared" si="17"/>
        <v>3.260855E-3</v>
      </c>
      <c r="BC26" s="13">
        <f t="shared" si="18"/>
        <v>3.5680925806451614E-3</v>
      </c>
      <c r="BE26" s="16" t="s">
        <v>1100</v>
      </c>
    </row>
    <row r="27" spans="1:57" x14ac:dyDescent="0.25">
      <c r="A27" s="18"/>
      <c r="B27" s="6" t="s">
        <v>3</v>
      </c>
      <c r="C27">
        <v>0.98144699999999996</v>
      </c>
      <c r="D27">
        <v>0.89726300000000003</v>
      </c>
      <c r="E27">
        <v>0.98298399999999997</v>
      </c>
      <c r="F27">
        <v>0.98555999999999999</v>
      </c>
      <c r="G27">
        <v>0.97248299999999999</v>
      </c>
      <c r="H27">
        <v>0.959179</v>
      </c>
      <c r="I27">
        <v>0.93710899999999997</v>
      </c>
      <c r="J27">
        <v>0.90592099999999998</v>
      </c>
      <c r="K27">
        <v>0.87921499999999997</v>
      </c>
      <c r="L27">
        <v>0.97241500000000003</v>
      </c>
      <c r="M27">
        <v>0.95958299999999996</v>
      </c>
      <c r="N27">
        <v>0.96226900000000004</v>
      </c>
      <c r="O27">
        <v>0.94132300000000002</v>
      </c>
      <c r="P27">
        <v>0.90645699999999996</v>
      </c>
      <c r="Q27">
        <v>0.94941799999999998</v>
      </c>
      <c r="R27">
        <v>0.91799299999999995</v>
      </c>
      <c r="S27">
        <v>0.94983700000000004</v>
      </c>
      <c r="T27">
        <v>0.95182699999999998</v>
      </c>
      <c r="U27">
        <v>0.97555199999999997</v>
      </c>
      <c r="V27">
        <v>0.97547300000000003</v>
      </c>
      <c r="W27">
        <v>0.96108700000000002</v>
      </c>
      <c r="X27">
        <v>0.93134099999999997</v>
      </c>
      <c r="Y27">
        <v>0.93421799999999999</v>
      </c>
      <c r="Z27">
        <v>0.94595099999999999</v>
      </c>
      <c r="AA27">
        <v>0.95100499999999999</v>
      </c>
      <c r="AB27">
        <v>0.94920400000000005</v>
      </c>
      <c r="AC27">
        <v>0.96910799999999997</v>
      </c>
      <c r="AD27">
        <v>0.91427199999999997</v>
      </c>
      <c r="AE27">
        <v>0.88644500000000004</v>
      </c>
      <c r="AF27">
        <v>0.97468500000000002</v>
      </c>
      <c r="AG27">
        <v>0.96558100000000002</v>
      </c>
      <c r="AH27">
        <v>0.96534200000000003</v>
      </c>
      <c r="AI27">
        <v>0.95328100000000004</v>
      </c>
      <c r="AJ27">
        <f t="shared" si="0"/>
        <v>0.94744573913043462</v>
      </c>
      <c r="AK27" s="10">
        <f t="shared" si="1"/>
        <v>0.94901214285714275</v>
      </c>
      <c r="AL27">
        <f t="shared" si="2"/>
        <v>0.93099850000000006</v>
      </c>
      <c r="AM27">
        <f t="shared" si="3"/>
        <v>0.95100499999999999</v>
      </c>
      <c r="AN27" s="10">
        <f t="shared" si="4"/>
        <v>0.95078800000000008</v>
      </c>
      <c r="AO27" s="13">
        <f t="shared" si="5"/>
        <v>0.94901214285714275</v>
      </c>
      <c r="AP27">
        <f t="shared" si="6"/>
        <v>0.94735759999999991</v>
      </c>
      <c r="AQ27" s="10">
        <f t="shared" si="7"/>
        <v>0.95110012499999996</v>
      </c>
      <c r="AR27">
        <f t="shared" si="8"/>
        <v>0.93238749999999992</v>
      </c>
      <c r="AS27">
        <f t="shared" si="9"/>
        <v>0.96579700000000002</v>
      </c>
      <c r="AT27" s="10">
        <f t="shared" si="10"/>
        <v>0.94646200000000003</v>
      </c>
      <c r="AU27" s="13">
        <f t="shared" si="11"/>
        <v>0.94735759999999991</v>
      </c>
      <c r="AV27" s="14">
        <f t="shared" si="12"/>
        <v>1.6545428571428378E-3</v>
      </c>
      <c r="AX27">
        <f t="shared" si="13"/>
        <v>0.94741903030303032</v>
      </c>
      <c r="AY27" s="10">
        <f t="shared" si="14"/>
        <v>0.94838880645161305</v>
      </c>
      <c r="AZ27">
        <f t="shared" si="15"/>
        <v>0.93238749999999992</v>
      </c>
      <c r="BA27">
        <f t="shared" si="16"/>
        <v>0.95182699999999998</v>
      </c>
      <c r="BB27" s="10">
        <f t="shared" si="17"/>
        <v>0.95166299999999993</v>
      </c>
      <c r="BC27" s="13">
        <f t="shared" si="18"/>
        <v>0.94838880645161305</v>
      </c>
      <c r="BE27" s="16" t="s">
        <v>1101</v>
      </c>
    </row>
    <row r="28" spans="1:57" x14ac:dyDescent="0.25">
      <c r="A28" s="18"/>
      <c r="B28" s="6" t="s">
        <v>4</v>
      </c>
      <c r="C28">
        <v>0.22276000000000001</v>
      </c>
      <c r="D28">
        <v>0.10220700000000001</v>
      </c>
      <c r="E28">
        <v>0.16336100000000001</v>
      </c>
      <c r="F28">
        <v>0.179094</v>
      </c>
      <c r="G28">
        <v>0.23888100000000001</v>
      </c>
      <c r="H28">
        <v>0.33154899999999998</v>
      </c>
      <c r="I28">
        <v>0.280447</v>
      </c>
      <c r="J28">
        <v>0.22495200000000001</v>
      </c>
      <c r="K28">
        <v>0.25504700000000002</v>
      </c>
      <c r="L28">
        <v>0.28834300000000002</v>
      </c>
      <c r="M28">
        <v>0.16456799999999999</v>
      </c>
      <c r="N28">
        <v>0.170736</v>
      </c>
      <c r="O28">
        <v>0.32473800000000003</v>
      </c>
      <c r="P28">
        <v>0.25685599999999997</v>
      </c>
      <c r="Q28">
        <v>0.30192000000000002</v>
      </c>
      <c r="R28">
        <v>0.23405300000000001</v>
      </c>
      <c r="S28">
        <v>0.33022099999999999</v>
      </c>
      <c r="T28">
        <v>0.31033899999999998</v>
      </c>
      <c r="U28">
        <v>0.27466699999999999</v>
      </c>
      <c r="V28">
        <v>0.162742</v>
      </c>
      <c r="W28">
        <v>0.191829</v>
      </c>
      <c r="X28">
        <v>0.23125100000000001</v>
      </c>
      <c r="Y28">
        <v>0.41832900000000001</v>
      </c>
      <c r="Z28">
        <v>0.20927999999999999</v>
      </c>
      <c r="AA28">
        <v>0.21656700000000001</v>
      </c>
      <c r="AB28">
        <v>0.22142100000000001</v>
      </c>
      <c r="AC28">
        <v>0.30668600000000001</v>
      </c>
      <c r="AD28">
        <v>0.18176200000000001</v>
      </c>
      <c r="AE28">
        <v>0.16692599999999999</v>
      </c>
      <c r="AF28">
        <v>0.14649400000000001</v>
      </c>
      <c r="AG28">
        <v>0.17366699999999999</v>
      </c>
      <c r="AH28">
        <v>0.13066700000000001</v>
      </c>
      <c r="AI28">
        <v>0.12740799999999999</v>
      </c>
      <c r="AJ28">
        <f t="shared" si="0"/>
        <v>0.22839682608695649</v>
      </c>
      <c r="AK28" s="10">
        <f t="shared" si="1"/>
        <v>0.22416142857142854</v>
      </c>
      <c r="AL28">
        <f t="shared" si="2"/>
        <v>0.27286850000000001</v>
      </c>
      <c r="AM28">
        <f t="shared" si="3"/>
        <v>0.21656700000000001</v>
      </c>
      <c r="AN28" s="10">
        <f t="shared" si="4"/>
        <v>0.22856224999999999</v>
      </c>
      <c r="AO28" s="13">
        <f t="shared" si="5"/>
        <v>0.22839682608695649</v>
      </c>
      <c r="AP28">
        <f t="shared" si="6"/>
        <v>0.22866409999999998</v>
      </c>
      <c r="AQ28" s="10">
        <f t="shared" si="7"/>
        <v>0.23161062500000001</v>
      </c>
      <c r="AR28">
        <f t="shared" si="8"/>
        <v>0.21687799999999999</v>
      </c>
      <c r="AS28">
        <f t="shared" si="9"/>
        <v>0.23191650000000003</v>
      </c>
      <c r="AT28" s="10">
        <f t="shared" si="10"/>
        <v>0.23205375</v>
      </c>
      <c r="AU28" s="13">
        <f t="shared" si="11"/>
        <v>0.23161062500000001</v>
      </c>
      <c r="AV28" s="14">
        <f t="shared" si="12"/>
        <v>-3.2137989130435196E-3</v>
      </c>
      <c r="AX28">
        <f t="shared" si="13"/>
        <v>0.2284778181818182</v>
      </c>
      <c r="AY28" s="10">
        <f t="shared" si="14"/>
        <v>0.22642683870967745</v>
      </c>
      <c r="AZ28">
        <f t="shared" si="15"/>
        <v>0.260268</v>
      </c>
      <c r="BA28">
        <f t="shared" si="16"/>
        <v>0.22276000000000001</v>
      </c>
      <c r="BB28" s="10">
        <f t="shared" si="17"/>
        <v>0.2255915</v>
      </c>
      <c r="BC28" s="13">
        <f t="shared" si="18"/>
        <v>0.22642683870967745</v>
      </c>
      <c r="BE28" s="16" t="s">
        <v>1102</v>
      </c>
    </row>
    <row r="29" spans="1:57" x14ac:dyDescent="0.25">
      <c r="A29" s="18"/>
      <c r="B29" s="6" t="s">
        <v>5</v>
      </c>
      <c r="C29">
        <v>0.95899299999999998</v>
      </c>
      <c r="D29">
        <v>0.77858799999999995</v>
      </c>
      <c r="E29">
        <v>0.93548100000000001</v>
      </c>
      <c r="F29">
        <v>0.95094000000000001</v>
      </c>
      <c r="G29">
        <v>0.947349</v>
      </c>
      <c r="H29">
        <v>0.95813800000000005</v>
      </c>
      <c r="I29">
        <v>0.92381400000000002</v>
      </c>
      <c r="J29">
        <v>0.88361900000000004</v>
      </c>
      <c r="K29">
        <v>0.879776</v>
      </c>
      <c r="L29">
        <v>0.95496599999999998</v>
      </c>
      <c r="M29">
        <v>0.90250600000000003</v>
      </c>
      <c r="N29">
        <v>0.91053099999999998</v>
      </c>
      <c r="O29">
        <v>0.93523500000000004</v>
      </c>
      <c r="P29">
        <v>0.88696299999999995</v>
      </c>
      <c r="Q29">
        <v>0.94270100000000001</v>
      </c>
      <c r="R29">
        <v>0.89483199999999996</v>
      </c>
      <c r="S29">
        <v>0.94943900000000003</v>
      </c>
      <c r="T29">
        <v>0.94709699999999997</v>
      </c>
      <c r="U29">
        <v>0.96107399999999998</v>
      </c>
      <c r="V29">
        <v>0.92184600000000005</v>
      </c>
      <c r="W29">
        <v>0.90893500000000005</v>
      </c>
      <c r="X29">
        <v>0.90389299999999995</v>
      </c>
      <c r="Y29">
        <v>0.91550900000000002</v>
      </c>
      <c r="Z29">
        <v>0.91071000000000002</v>
      </c>
      <c r="AA29">
        <v>0.91770099999999999</v>
      </c>
      <c r="AB29">
        <v>0.91863499999999998</v>
      </c>
      <c r="AC29">
        <v>0.95241600000000004</v>
      </c>
      <c r="AD29">
        <v>0.85898799999999997</v>
      </c>
      <c r="AE29">
        <v>0.84003399999999995</v>
      </c>
      <c r="AF29">
        <v>0.90223200000000003</v>
      </c>
      <c r="AG29">
        <v>0.91157699999999997</v>
      </c>
      <c r="AH29">
        <v>0.86677300000000002</v>
      </c>
      <c r="AI29">
        <v>0.84972599999999998</v>
      </c>
      <c r="AJ29">
        <f t="shared" si="0"/>
        <v>0.90910230434782602</v>
      </c>
      <c r="AK29" s="10">
        <f t="shared" si="1"/>
        <v>0.90991642857142863</v>
      </c>
      <c r="AL29">
        <f t="shared" si="2"/>
        <v>0.90055399999999997</v>
      </c>
      <c r="AM29">
        <f t="shared" si="3"/>
        <v>0.91071000000000002</v>
      </c>
      <c r="AN29" s="10">
        <f t="shared" si="4"/>
        <v>0.91353624999999994</v>
      </c>
      <c r="AO29" s="13">
        <f t="shared" si="5"/>
        <v>0.90991642857142863</v>
      </c>
      <c r="AP29">
        <f t="shared" si="6"/>
        <v>0.91716640000000016</v>
      </c>
      <c r="AQ29" s="10">
        <f t="shared" si="7"/>
        <v>0.92926037500000036</v>
      </c>
      <c r="AR29">
        <f t="shared" si="8"/>
        <v>0.86879050000000002</v>
      </c>
      <c r="AS29">
        <f t="shared" si="9"/>
        <v>0.941415</v>
      </c>
      <c r="AT29" s="10">
        <f t="shared" si="10"/>
        <v>0.92381362499999997</v>
      </c>
      <c r="AU29" s="13">
        <f t="shared" si="11"/>
        <v>0.92381362499999997</v>
      </c>
      <c r="AV29" s="14">
        <f t="shared" si="12"/>
        <v>-1.3897196428571346E-2</v>
      </c>
      <c r="AX29">
        <f t="shared" si="13"/>
        <v>0.91154596969696977</v>
      </c>
      <c r="AY29" s="10">
        <f t="shared" si="14"/>
        <v>0.91423725806451628</v>
      </c>
      <c r="AZ29">
        <f t="shared" si="15"/>
        <v>0.86983100000000002</v>
      </c>
      <c r="BA29">
        <f t="shared" si="16"/>
        <v>0.91550900000000002</v>
      </c>
      <c r="BB29" s="10">
        <f t="shared" si="17"/>
        <v>0.92096449999999996</v>
      </c>
      <c r="BC29" s="13">
        <f t="shared" si="18"/>
        <v>0.91423725806451628</v>
      </c>
      <c r="BE29" s="16" t="s">
        <v>1103</v>
      </c>
    </row>
    <row r="30" spans="1:57" x14ac:dyDescent="0.25">
      <c r="A30" s="18"/>
      <c r="B30" s="6" t="s">
        <v>6</v>
      </c>
      <c r="C30">
        <v>0.76798500000000003</v>
      </c>
      <c r="D30">
        <v>1.1018699999999999</v>
      </c>
      <c r="E30">
        <v>0.88612199999999997</v>
      </c>
      <c r="F30">
        <v>0.865259</v>
      </c>
      <c r="G30">
        <v>0.763629</v>
      </c>
      <c r="H30">
        <v>0.60350000000000004</v>
      </c>
      <c r="I30">
        <v>0.70388300000000004</v>
      </c>
      <c r="J30">
        <v>0.79638699999999996</v>
      </c>
      <c r="K30">
        <v>0.74975000000000003</v>
      </c>
      <c r="L30">
        <v>0.668848</v>
      </c>
      <c r="M30">
        <v>0.90033700000000005</v>
      </c>
      <c r="N30">
        <v>0.90168300000000001</v>
      </c>
      <c r="O30">
        <v>0.64867699999999995</v>
      </c>
      <c r="P30">
        <v>0.73919000000000001</v>
      </c>
      <c r="Q30">
        <v>0.65146000000000004</v>
      </c>
      <c r="R30">
        <v>0.77932500000000005</v>
      </c>
      <c r="S30">
        <v>0.64007599999999998</v>
      </c>
      <c r="T30">
        <v>0.63665899999999997</v>
      </c>
      <c r="U30">
        <v>0.69489000000000001</v>
      </c>
      <c r="V30">
        <v>0.92330100000000004</v>
      </c>
      <c r="W30">
        <v>0.88277399999999995</v>
      </c>
      <c r="X30">
        <v>0.77590199999999998</v>
      </c>
      <c r="Y30">
        <v>0.60622600000000004</v>
      </c>
      <c r="Z30">
        <v>0.79576400000000003</v>
      </c>
      <c r="AA30">
        <v>0.78262200000000004</v>
      </c>
      <c r="AB30">
        <v>0.78166800000000003</v>
      </c>
      <c r="AC30">
        <v>0.66536300000000004</v>
      </c>
      <c r="AD30">
        <v>0.877077</v>
      </c>
      <c r="AE30">
        <v>0.87726999999999999</v>
      </c>
      <c r="AF30">
        <v>0.95068200000000003</v>
      </c>
      <c r="AG30">
        <v>0.86307900000000004</v>
      </c>
      <c r="AH30">
        <v>1.0341499999999999</v>
      </c>
      <c r="AI30">
        <v>1.02006</v>
      </c>
      <c r="AJ30">
        <f t="shared" si="0"/>
        <v>0.80122760869565224</v>
      </c>
      <c r="AK30" s="10">
        <f t="shared" si="1"/>
        <v>0.79942185714285718</v>
      </c>
      <c r="AL30">
        <f t="shared" si="2"/>
        <v>0.82018799999999992</v>
      </c>
      <c r="AM30">
        <f t="shared" si="3"/>
        <v>0.78262200000000004</v>
      </c>
      <c r="AN30" s="10">
        <f t="shared" si="4"/>
        <v>0.78584100000000001</v>
      </c>
      <c r="AO30" s="13">
        <f t="shared" si="5"/>
        <v>0.79942185714285718</v>
      </c>
      <c r="AP30">
        <f t="shared" si="6"/>
        <v>0.79072330000000002</v>
      </c>
      <c r="AQ30" s="10">
        <f t="shared" si="7"/>
        <v>0.77523287499999993</v>
      </c>
      <c r="AR30">
        <f t="shared" si="8"/>
        <v>0.85268499999999992</v>
      </c>
      <c r="AS30">
        <f t="shared" si="9"/>
        <v>0.76580700000000002</v>
      </c>
      <c r="AT30" s="10">
        <f t="shared" si="10"/>
        <v>0.78169537499999997</v>
      </c>
      <c r="AU30" s="13">
        <f t="shared" si="11"/>
        <v>0.78169537499999997</v>
      </c>
      <c r="AV30" s="14">
        <f t="shared" si="12"/>
        <v>1.7726482142857214E-2</v>
      </c>
      <c r="AX30">
        <f t="shared" si="13"/>
        <v>0.79804448484848467</v>
      </c>
      <c r="AY30" s="10">
        <f t="shared" si="14"/>
        <v>0.79451929032258051</v>
      </c>
      <c r="AZ30">
        <f t="shared" si="15"/>
        <v>0.85268499999999992</v>
      </c>
      <c r="BA30">
        <f t="shared" si="16"/>
        <v>0.78166800000000003</v>
      </c>
      <c r="BB30" s="10">
        <f t="shared" si="17"/>
        <v>0.78883199999999998</v>
      </c>
      <c r="BC30" s="13">
        <f t="shared" si="18"/>
        <v>0.79451929032258051</v>
      </c>
      <c r="BE30" s="16" t="s">
        <v>1104</v>
      </c>
    </row>
    <row r="31" spans="1:57" x14ac:dyDescent="0.25">
      <c r="A31" s="18"/>
      <c r="B31" s="6" t="s">
        <v>7</v>
      </c>
      <c r="C31">
        <v>0.95899299999999998</v>
      </c>
      <c r="D31">
        <v>0.77509099999999997</v>
      </c>
      <c r="E31">
        <v>0.935477</v>
      </c>
      <c r="F31">
        <v>0.95094000000000001</v>
      </c>
      <c r="G31">
        <v>0.947349</v>
      </c>
      <c r="H31">
        <v>0.95813800000000005</v>
      </c>
      <c r="I31">
        <v>0.92377900000000002</v>
      </c>
      <c r="J31">
        <v>0.88354699999999997</v>
      </c>
      <c r="K31">
        <v>0.879718</v>
      </c>
      <c r="L31">
        <v>0.95496599999999998</v>
      </c>
      <c r="M31">
        <v>0.90240299999999996</v>
      </c>
      <c r="N31">
        <v>0.91032199999999996</v>
      </c>
      <c r="O31">
        <v>0.93523500000000004</v>
      </c>
      <c r="P31">
        <v>0.88690899999999995</v>
      </c>
      <c r="Q31">
        <v>0.94270100000000001</v>
      </c>
      <c r="R31">
        <v>0.89483199999999996</v>
      </c>
      <c r="S31">
        <v>0.94916599999999995</v>
      </c>
      <c r="T31">
        <v>0.94709699999999997</v>
      </c>
      <c r="U31">
        <v>0.96107399999999998</v>
      </c>
      <c r="V31">
        <v>0.92173799999999995</v>
      </c>
      <c r="W31">
        <v>0.90876800000000002</v>
      </c>
      <c r="X31">
        <v>0.90389299999999995</v>
      </c>
      <c r="Y31">
        <v>0.91524499999999998</v>
      </c>
      <c r="Z31">
        <v>0.91070099999999998</v>
      </c>
      <c r="AA31">
        <v>0.91770099999999999</v>
      </c>
      <c r="AB31">
        <v>0.91863099999999998</v>
      </c>
      <c r="AC31">
        <v>0.95241600000000004</v>
      </c>
      <c r="AD31">
        <v>0.85874200000000001</v>
      </c>
      <c r="AE31">
        <v>0.83877199999999996</v>
      </c>
      <c r="AF31">
        <v>0.90219099999999997</v>
      </c>
      <c r="AG31">
        <v>0.91157699999999997</v>
      </c>
      <c r="AH31">
        <v>0.86588600000000004</v>
      </c>
      <c r="AI31">
        <v>0.84866399999999997</v>
      </c>
      <c r="AJ31">
        <f t="shared" si="0"/>
        <v>0.90889843478260857</v>
      </c>
      <c r="AK31" s="10">
        <f t="shared" si="1"/>
        <v>0.909753238095238</v>
      </c>
      <c r="AL31">
        <f t="shared" si="2"/>
        <v>0.89992300000000003</v>
      </c>
      <c r="AM31">
        <f t="shared" si="3"/>
        <v>0.91070099999999998</v>
      </c>
      <c r="AN31" s="10">
        <f t="shared" si="4"/>
        <v>0.91349899999999995</v>
      </c>
      <c r="AO31" s="13">
        <f t="shared" si="5"/>
        <v>0.909753238095238</v>
      </c>
      <c r="AP31">
        <f t="shared" si="6"/>
        <v>0.91679980000000005</v>
      </c>
      <c r="AQ31" s="10">
        <f t="shared" si="7"/>
        <v>0.92923925000000018</v>
      </c>
      <c r="AR31">
        <f t="shared" si="8"/>
        <v>0.86704199999999998</v>
      </c>
      <c r="AS31">
        <f t="shared" si="9"/>
        <v>0.94141300000000006</v>
      </c>
      <c r="AT31" s="10">
        <f t="shared" si="10"/>
        <v>0.92378224999999992</v>
      </c>
      <c r="AU31" s="13">
        <f t="shared" si="11"/>
        <v>0.92378224999999992</v>
      </c>
      <c r="AV31" s="14">
        <f t="shared" si="12"/>
        <v>-1.4029011904761912E-2</v>
      </c>
      <c r="AX31">
        <f t="shared" si="13"/>
        <v>0.91129278787878776</v>
      </c>
      <c r="AY31" s="10">
        <f t="shared" si="14"/>
        <v>0.91408054838709674</v>
      </c>
      <c r="AZ31">
        <f t="shared" si="15"/>
        <v>0.86808249999999998</v>
      </c>
      <c r="BA31">
        <f t="shared" si="16"/>
        <v>0.91524499999999998</v>
      </c>
      <c r="BB31" s="10">
        <f t="shared" si="17"/>
        <v>0.92096449999999996</v>
      </c>
      <c r="BC31" s="13">
        <f t="shared" si="18"/>
        <v>0.91408054838709674</v>
      </c>
      <c r="BE31" s="16" t="s">
        <v>1105</v>
      </c>
    </row>
    <row r="32" spans="1:57" x14ac:dyDescent="0.25">
      <c r="A32" s="18" t="s">
        <v>12</v>
      </c>
      <c r="B32" s="6" t="s">
        <v>2</v>
      </c>
      <c r="C32">
        <v>1.60389E-3</v>
      </c>
      <c r="D32">
        <v>5.3670699999999998E-3</v>
      </c>
      <c r="E32">
        <v>2.0380799999999998E-3</v>
      </c>
      <c r="F32">
        <v>1.34023E-3</v>
      </c>
      <c r="G32">
        <v>1.07109E-3</v>
      </c>
      <c r="H32">
        <v>9.3548800000000005E-4</v>
      </c>
      <c r="I32">
        <v>1.67443E-3</v>
      </c>
      <c r="J32">
        <v>2.9201499999999998E-3</v>
      </c>
      <c r="K32">
        <v>3.3111899999999999E-3</v>
      </c>
      <c r="L32">
        <v>1.3326900000000001E-3</v>
      </c>
      <c r="M32">
        <v>3.0399899999999998E-3</v>
      </c>
      <c r="N32">
        <v>2.8030400000000001E-3</v>
      </c>
      <c r="O32">
        <v>1.5854E-3</v>
      </c>
      <c r="P32">
        <v>2.764E-3</v>
      </c>
      <c r="Q32">
        <v>1.8661800000000001E-3</v>
      </c>
      <c r="R32">
        <v>2.7318199999999998E-3</v>
      </c>
      <c r="S32">
        <v>1.6004700000000001E-3</v>
      </c>
      <c r="T32">
        <v>1.6846999999999999E-3</v>
      </c>
      <c r="U32">
        <v>1.1840799999999999E-3</v>
      </c>
      <c r="V32">
        <v>1.5867699999999999E-3</v>
      </c>
      <c r="W32">
        <v>1.45254E-3</v>
      </c>
      <c r="X32">
        <v>2.5037700000000002E-3</v>
      </c>
      <c r="Y32">
        <v>2.0045200000000001E-3</v>
      </c>
      <c r="Z32">
        <v>1.5299300000000001E-3</v>
      </c>
      <c r="AA32">
        <v>1.2265399999999999E-3</v>
      </c>
      <c r="AB32">
        <v>1.9689099999999999E-3</v>
      </c>
      <c r="AC32">
        <v>9.4370599999999999E-4</v>
      </c>
      <c r="AD32">
        <v>3.0393099999999999E-3</v>
      </c>
      <c r="AE32">
        <v>4.9773999999999999E-3</v>
      </c>
      <c r="AF32">
        <v>2.6633300000000002E-3</v>
      </c>
      <c r="AG32">
        <v>1.9120700000000001E-3</v>
      </c>
      <c r="AH32">
        <v>5.1924400000000004E-3</v>
      </c>
      <c r="AI32">
        <v>3.2824299999999998E-3</v>
      </c>
      <c r="AJ32">
        <f t="shared" si="0"/>
        <v>2.3279715652173914E-3</v>
      </c>
      <c r="AK32" s="10">
        <f t="shared" si="1"/>
        <v>2.257485714285714E-3</v>
      </c>
      <c r="AL32">
        <f t="shared" si="2"/>
        <v>3.0680730000000002E-3</v>
      </c>
      <c r="AM32">
        <f t="shared" si="3"/>
        <v>1.9689099999999999E-3</v>
      </c>
      <c r="AN32" s="10">
        <f t="shared" si="4"/>
        <v>2.1848025000000002E-3</v>
      </c>
      <c r="AO32" s="13">
        <f t="shared" si="5"/>
        <v>2.257485714285714E-3</v>
      </c>
      <c r="AP32">
        <f t="shared" si="6"/>
        <v>2.1594307999999998E-3</v>
      </c>
      <c r="AQ32" s="10">
        <f t="shared" si="7"/>
        <v>1.9114687499999993E-3</v>
      </c>
      <c r="AR32">
        <f t="shared" si="8"/>
        <v>3.1512789999999999E-3</v>
      </c>
      <c r="AS32">
        <f t="shared" si="9"/>
        <v>1.63916E-3</v>
      </c>
      <c r="AT32" s="10">
        <f t="shared" si="10"/>
        <v>2.0171037499999997E-3</v>
      </c>
      <c r="AU32" s="13">
        <f t="shared" si="11"/>
        <v>2.0171037499999997E-3</v>
      </c>
      <c r="AV32" s="14">
        <f t="shared" si="12"/>
        <v>2.4038196428571423E-4</v>
      </c>
      <c r="AX32">
        <f t="shared" si="13"/>
        <v>2.2768986060606065E-3</v>
      </c>
      <c r="AY32" s="10">
        <f t="shared" si="14"/>
        <v>2.2204869677419359E-3</v>
      </c>
      <c r="AZ32">
        <f t="shared" si="15"/>
        <v>3.1512789999999999E-3</v>
      </c>
      <c r="BA32">
        <f t="shared" si="16"/>
        <v>1.9120700000000001E-3</v>
      </c>
      <c r="BB32" s="10">
        <f t="shared" si="17"/>
        <v>2.1664850000000001E-3</v>
      </c>
      <c r="BC32" s="13">
        <f t="shared" si="18"/>
        <v>2.2204869677419359E-3</v>
      </c>
      <c r="BE32" s="16" t="s">
        <v>1106</v>
      </c>
    </row>
    <row r="33" spans="1:57" x14ac:dyDescent="0.25">
      <c r="A33" s="18"/>
      <c r="B33" s="6" t="s">
        <v>3</v>
      </c>
      <c r="C33">
        <v>0.95662100000000005</v>
      </c>
      <c r="D33">
        <v>0.79047500000000004</v>
      </c>
      <c r="E33">
        <v>0.96897800000000001</v>
      </c>
      <c r="F33">
        <v>0.97669300000000003</v>
      </c>
      <c r="G33">
        <v>0.98518700000000003</v>
      </c>
      <c r="H33">
        <v>0.97604100000000005</v>
      </c>
      <c r="I33">
        <v>0.96234799999999998</v>
      </c>
      <c r="J33">
        <v>0.812442</v>
      </c>
      <c r="K33">
        <v>0.80746799999999996</v>
      </c>
      <c r="L33">
        <v>0.93136300000000005</v>
      </c>
      <c r="M33">
        <v>0.91386999999999996</v>
      </c>
      <c r="N33">
        <v>0.93237700000000001</v>
      </c>
      <c r="O33">
        <v>0.92536600000000002</v>
      </c>
      <c r="P33">
        <v>0.89126700000000003</v>
      </c>
      <c r="Q33">
        <v>0.92211100000000001</v>
      </c>
      <c r="R33">
        <v>0.89296900000000001</v>
      </c>
      <c r="S33">
        <v>0.95131100000000002</v>
      </c>
      <c r="T33">
        <v>0.92845699999999998</v>
      </c>
      <c r="U33">
        <v>0.96358600000000005</v>
      </c>
      <c r="V33">
        <v>0.96976300000000004</v>
      </c>
      <c r="W33">
        <v>0.86224299999999998</v>
      </c>
      <c r="X33">
        <v>0.88940600000000003</v>
      </c>
      <c r="Y33">
        <v>0.87797499999999995</v>
      </c>
      <c r="Z33">
        <v>0.81963600000000003</v>
      </c>
      <c r="AA33">
        <v>0.853854</v>
      </c>
      <c r="AB33">
        <v>0.87468500000000005</v>
      </c>
      <c r="AC33">
        <v>0.92599799999999999</v>
      </c>
      <c r="AD33">
        <v>0.78589799999999999</v>
      </c>
      <c r="AE33">
        <v>0.85402299999999998</v>
      </c>
      <c r="AF33">
        <v>0.957673</v>
      </c>
      <c r="AG33">
        <v>0.88392899999999996</v>
      </c>
      <c r="AH33">
        <v>0.94479500000000005</v>
      </c>
      <c r="AI33">
        <v>0.86588500000000002</v>
      </c>
      <c r="AJ33">
        <f t="shared" si="0"/>
        <v>0.89943813043478238</v>
      </c>
      <c r="AK33" s="10">
        <f t="shared" si="1"/>
        <v>0.90149599999999974</v>
      </c>
      <c r="AL33">
        <f t="shared" si="2"/>
        <v>0.87783049999999996</v>
      </c>
      <c r="AM33">
        <f t="shared" si="3"/>
        <v>0.89296900000000001</v>
      </c>
      <c r="AN33" s="10">
        <f t="shared" si="4"/>
        <v>0.90035100000000001</v>
      </c>
      <c r="AO33" s="13">
        <f t="shared" si="5"/>
        <v>0.89943813043478238</v>
      </c>
      <c r="AP33">
        <f t="shared" si="6"/>
        <v>0.91676159999999984</v>
      </c>
      <c r="AQ33" s="10">
        <f t="shared" si="7"/>
        <v>0.92399424999999979</v>
      </c>
      <c r="AR33">
        <f t="shared" si="8"/>
        <v>0.88783100000000004</v>
      </c>
      <c r="AS33">
        <f t="shared" si="9"/>
        <v>0.95948450000000007</v>
      </c>
      <c r="AT33" s="10">
        <f t="shared" si="10"/>
        <v>0.90822375</v>
      </c>
      <c r="AU33" s="13">
        <f t="shared" si="11"/>
        <v>0.91676159999999984</v>
      </c>
      <c r="AV33" s="14">
        <f t="shared" si="12"/>
        <v>-1.7323469565217464E-2</v>
      </c>
      <c r="AX33">
        <f t="shared" si="13"/>
        <v>0.90468766666666645</v>
      </c>
      <c r="AY33" s="10">
        <f t="shared" si="14"/>
        <v>0.90592283870967727</v>
      </c>
      <c r="AZ33">
        <f t="shared" si="15"/>
        <v>0.88554250000000001</v>
      </c>
      <c r="BA33">
        <f t="shared" si="16"/>
        <v>0.92211100000000001</v>
      </c>
      <c r="BB33" s="10">
        <f t="shared" si="17"/>
        <v>0.91125300000000009</v>
      </c>
      <c r="BC33" s="13">
        <f t="shared" si="18"/>
        <v>0.90592283870967727</v>
      </c>
      <c r="BE33" s="16" t="s">
        <v>1107</v>
      </c>
    </row>
    <row r="34" spans="1:57" x14ac:dyDescent="0.25">
      <c r="A34" s="18"/>
      <c r="B34" s="6" t="s">
        <v>4</v>
      </c>
      <c r="C34">
        <v>0.36418200000000001</v>
      </c>
      <c r="D34">
        <v>0.28906999999999999</v>
      </c>
      <c r="E34">
        <v>0.246614</v>
      </c>
      <c r="F34">
        <v>0.31221500000000002</v>
      </c>
      <c r="G34">
        <v>0.32360899999999998</v>
      </c>
      <c r="H34">
        <v>0.422315</v>
      </c>
      <c r="I34">
        <v>0.39021299999999998</v>
      </c>
      <c r="J34">
        <v>0.51816499999999999</v>
      </c>
      <c r="K34">
        <v>0.45701199999999997</v>
      </c>
      <c r="L34">
        <v>0.54530900000000004</v>
      </c>
      <c r="M34">
        <v>0.32011000000000001</v>
      </c>
      <c r="N34">
        <v>0.31809999999999999</v>
      </c>
      <c r="O34">
        <v>0.56951200000000002</v>
      </c>
      <c r="P34">
        <v>0.50161999999999995</v>
      </c>
      <c r="Q34">
        <v>0.40109899999999998</v>
      </c>
      <c r="R34">
        <v>0.413997</v>
      </c>
      <c r="S34">
        <v>0.42085499999999998</v>
      </c>
      <c r="T34">
        <v>0.41173700000000002</v>
      </c>
      <c r="U34">
        <v>0.39843800000000001</v>
      </c>
      <c r="V34">
        <v>0.37264999999999998</v>
      </c>
      <c r="W34">
        <v>0.72861200000000004</v>
      </c>
      <c r="X34">
        <v>0.38173000000000001</v>
      </c>
      <c r="Y34">
        <v>0.57611400000000001</v>
      </c>
      <c r="Z34">
        <v>0.740842</v>
      </c>
      <c r="AA34">
        <v>0.75354100000000002</v>
      </c>
      <c r="AB34">
        <v>0.589194</v>
      </c>
      <c r="AC34">
        <v>0.68306199999999995</v>
      </c>
      <c r="AD34">
        <v>0.57571300000000003</v>
      </c>
      <c r="AE34">
        <v>0.27294800000000002</v>
      </c>
      <c r="AF34">
        <v>0.23672199999999999</v>
      </c>
      <c r="AG34">
        <v>0.53145200000000004</v>
      </c>
      <c r="AH34">
        <v>0.16136700000000001</v>
      </c>
      <c r="AI34">
        <v>0.36550100000000002</v>
      </c>
      <c r="AJ34">
        <f t="shared" si="0"/>
        <v>0.46630069565217391</v>
      </c>
      <c r="AK34" s="10">
        <f t="shared" si="1"/>
        <v>0.46714323809523811</v>
      </c>
      <c r="AL34">
        <f t="shared" si="2"/>
        <v>0.45745400000000003</v>
      </c>
      <c r="AM34">
        <f t="shared" si="3"/>
        <v>0.413997</v>
      </c>
      <c r="AN34" s="10">
        <f t="shared" si="4"/>
        <v>0.47249449999999998</v>
      </c>
      <c r="AO34" s="13">
        <f t="shared" si="5"/>
        <v>0.46630069565217391</v>
      </c>
      <c r="AP34">
        <f t="shared" si="6"/>
        <v>0.38687039999999995</v>
      </c>
      <c r="AQ34" s="10">
        <f t="shared" si="7"/>
        <v>0.38459762499999994</v>
      </c>
      <c r="AR34">
        <f t="shared" si="8"/>
        <v>0.39596150000000002</v>
      </c>
      <c r="AS34">
        <f t="shared" si="9"/>
        <v>0.37719749999999996</v>
      </c>
      <c r="AT34" s="10">
        <f t="shared" si="10"/>
        <v>0.38170062500000002</v>
      </c>
      <c r="AU34" s="13">
        <f t="shared" si="11"/>
        <v>0.38459762499999994</v>
      </c>
      <c r="AV34" s="14">
        <f t="shared" si="12"/>
        <v>8.170307065217397E-2</v>
      </c>
      <c r="AX34">
        <f t="shared" si="13"/>
        <v>0.44223090909090906</v>
      </c>
      <c r="AY34" s="10">
        <f t="shared" si="14"/>
        <v>0.44124877419354835</v>
      </c>
      <c r="AZ34">
        <f t="shared" si="15"/>
        <v>0.45745400000000003</v>
      </c>
      <c r="BA34">
        <f t="shared" si="16"/>
        <v>0.41173700000000002</v>
      </c>
      <c r="BB34" s="10">
        <f t="shared" si="17"/>
        <v>0.43445900000000004</v>
      </c>
      <c r="BC34" s="13">
        <f t="shared" si="18"/>
        <v>0.44124877419354835</v>
      </c>
      <c r="BE34" s="16" t="s">
        <v>1108</v>
      </c>
    </row>
    <row r="35" spans="1:57" x14ac:dyDescent="0.25">
      <c r="A35" s="18"/>
      <c r="B35" s="6" t="s">
        <v>5</v>
      </c>
      <c r="C35">
        <v>0.96070500000000003</v>
      </c>
      <c r="D35">
        <v>0.86904400000000004</v>
      </c>
      <c r="E35">
        <v>0.95006699999999999</v>
      </c>
      <c r="F35">
        <v>0.96716400000000002</v>
      </c>
      <c r="G35">
        <v>0.97375800000000001</v>
      </c>
      <c r="H35">
        <v>0.97708099999999998</v>
      </c>
      <c r="I35">
        <v>0.95897699999999997</v>
      </c>
      <c r="J35">
        <v>0.92850100000000002</v>
      </c>
      <c r="K35">
        <v>0.91887600000000003</v>
      </c>
      <c r="L35">
        <v>0.96734900000000001</v>
      </c>
      <c r="M35">
        <v>0.92583300000000002</v>
      </c>
      <c r="N35">
        <v>0.93279400000000001</v>
      </c>
      <c r="O35">
        <v>0.96115799999999996</v>
      </c>
      <c r="P35">
        <v>0.93228200000000006</v>
      </c>
      <c r="Q35">
        <v>0.95427899999999999</v>
      </c>
      <c r="R35">
        <v>0.93306999999999995</v>
      </c>
      <c r="S35">
        <v>0.96233800000000003</v>
      </c>
      <c r="T35">
        <v>0.95872500000000005</v>
      </c>
      <c r="U35">
        <v>0.97099000000000002</v>
      </c>
      <c r="V35">
        <v>0.96112399999999998</v>
      </c>
      <c r="W35">
        <v>0.96441299999999996</v>
      </c>
      <c r="X35">
        <v>0.93865799999999999</v>
      </c>
      <c r="Y35">
        <v>0.95088899999999998</v>
      </c>
      <c r="Z35">
        <v>0.96251699999999996</v>
      </c>
      <c r="AA35">
        <v>0.96994999999999998</v>
      </c>
      <c r="AB35">
        <v>0.951762</v>
      </c>
      <c r="AC35">
        <v>0.97687900000000005</v>
      </c>
      <c r="AD35">
        <v>0.92553700000000005</v>
      </c>
      <c r="AE35">
        <v>0.87881399999999998</v>
      </c>
      <c r="AF35">
        <v>0.93474800000000002</v>
      </c>
      <c r="AG35">
        <v>0.95315399999999995</v>
      </c>
      <c r="AH35">
        <v>0.87780800000000003</v>
      </c>
      <c r="AI35">
        <v>0.91962500000000003</v>
      </c>
      <c r="AJ35">
        <f t="shared" si="0"/>
        <v>0.9433629130434783</v>
      </c>
      <c r="AK35" s="10">
        <f t="shared" si="1"/>
        <v>0.94488857142857141</v>
      </c>
      <c r="AL35">
        <f t="shared" si="2"/>
        <v>0.9273435000000001</v>
      </c>
      <c r="AM35">
        <f t="shared" si="3"/>
        <v>0.951762</v>
      </c>
      <c r="AN35" s="10">
        <f t="shared" si="4"/>
        <v>0.94714300000000007</v>
      </c>
      <c r="AO35" s="13">
        <f t="shared" si="5"/>
        <v>0.94488857142857141</v>
      </c>
      <c r="AP35">
        <f t="shared" si="6"/>
        <v>0.9471522</v>
      </c>
      <c r="AQ35" s="10">
        <f t="shared" si="7"/>
        <v>0.95317462499999994</v>
      </c>
      <c r="AR35">
        <f t="shared" si="8"/>
        <v>0.92306250000000001</v>
      </c>
      <c r="AS35">
        <f t="shared" si="9"/>
        <v>0.95984099999999994</v>
      </c>
      <c r="AT35" s="10">
        <f t="shared" si="10"/>
        <v>0.950597625</v>
      </c>
      <c r="AU35" s="13">
        <f t="shared" si="11"/>
        <v>0.950597625</v>
      </c>
      <c r="AV35" s="14">
        <f t="shared" si="12"/>
        <v>-5.7090535714285906E-3</v>
      </c>
      <c r="AX35">
        <f t="shared" si="13"/>
        <v>0.94451118181818183</v>
      </c>
      <c r="AY35" s="10">
        <f t="shared" si="14"/>
        <v>0.9458949677419356</v>
      </c>
      <c r="AZ35">
        <f t="shared" si="15"/>
        <v>0.92306250000000001</v>
      </c>
      <c r="BA35">
        <f t="shared" si="16"/>
        <v>0.95315399999999995</v>
      </c>
      <c r="BB35" s="10">
        <f t="shared" si="17"/>
        <v>0.94739949999999995</v>
      </c>
      <c r="BC35" s="13">
        <f t="shared" si="18"/>
        <v>0.9458949677419356</v>
      </c>
      <c r="BE35" s="16" t="s">
        <v>1109</v>
      </c>
    </row>
    <row r="36" spans="1:57" x14ac:dyDescent="0.25">
      <c r="A36" s="18"/>
      <c r="B36" s="6" t="s">
        <v>6</v>
      </c>
      <c r="C36">
        <v>0.56387799999999999</v>
      </c>
      <c r="D36">
        <v>0.63822900000000005</v>
      </c>
      <c r="E36">
        <v>0.72067199999999998</v>
      </c>
      <c r="F36">
        <v>0.64498999999999995</v>
      </c>
      <c r="G36">
        <v>0.62533300000000003</v>
      </c>
      <c r="H36">
        <v>0.48837999999999998</v>
      </c>
      <c r="I36">
        <v>0.5504</v>
      </c>
      <c r="J36">
        <v>0.43488900000000003</v>
      </c>
      <c r="K36">
        <v>0.46421099999999998</v>
      </c>
      <c r="L36">
        <v>0.414968</v>
      </c>
      <c r="M36">
        <v>0.63974399999999998</v>
      </c>
      <c r="N36">
        <v>0.64805000000000001</v>
      </c>
      <c r="O36">
        <v>0.43306299999999998</v>
      </c>
      <c r="P36">
        <v>0.50890199999999997</v>
      </c>
      <c r="Q36">
        <v>0.48080099999999998</v>
      </c>
      <c r="R36">
        <v>0.54578800000000005</v>
      </c>
      <c r="S36">
        <v>0.54347599999999996</v>
      </c>
      <c r="T36">
        <v>0.467615</v>
      </c>
      <c r="U36">
        <v>0.51715800000000001</v>
      </c>
      <c r="V36">
        <v>0.600414</v>
      </c>
      <c r="W36">
        <v>0.292439</v>
      </c>
      <c r="X36">
        <v>0.494591</v>
      </c>
      <c r="Y36">
        <v>0.42119200000000001</v>
      </c>
      <c r="Z36">
        <v>0.28262100000000001</v>
      </c>
      <c r="AA36">
        <v>0.26493499999999998</v>
      </c>
      <c r="AB36">
        <v>0.41141100000000003</v>
      </c>
      <c r="AC36">
        <v>0.31435400000000002</v>
      </c>
      <c r="AD36">
        <v>0.43412899999999999</v>
      </c>
      <c r="AE36">
        <v>0.69328800000000002</v>
      </c>
      <c r="AF36">
        <v>0.72911199999999998</v>
      </c>
      <c r="AG36">
        <v>0.40284300000000001</v>
      </c>
      <c r="AH36">
        <v>0.90899399999999997</v>
      </c>
      <c r="AI36">
        <v>0.55906599999999995</v>
      </c>
      <c r="AJ36">
        <f t="shared" si="0"/>
        <v>0.50408634782608697</v>
      </c>
      <c r="AK36" s="10">
        <f t="shared" si="1"/>
        <v>0.49619319047619054</v>
      </c>
      <c r="AL36">
        <f t="shared" si="2"/>
        <v>0.5869645</v>
      </c>
      <c r="AM36">
        <f t="shared" si="3"/>
        <v>0.494591</v>
      </c>
      <c r="AN36" s="10">
        <f t="shared" si="4"/>
        <v>0.49802074999999996</v>
      </c>
      <c r="AO36" s="13">
        <f t="shared" si="5"/>
        <v>0.49802074999999996</v>
      </c>
      <c r="AP36">
        <f t="shared" si="6"/>
        <v>0.55459499999999995</v>
      </c>
      <c r="AQ36" s="10">
        <f t="shared" si="7"/>
        <v>0.55128874999999988</v>
      </c>
      <c r="AR36">
        <f t="shared" si="8"/>
        <v>0.56781999999999999</v>
      </c>
      <c r="AS36">
        <f t="shared" si="9"/>
        <v>0.55713900000000005</v>
      </c>
      <c r="AT36" s="10">
        <f t="shared" si="10"/>
        <v>0.55262912499999994</v>
      </c>
      <c r="AU36" s="13">
        <f t="shared" si="11"/>
        <v>0.55459499999999995</v>
      </c>
      <c r="AV36" s="14">
        <f t="shared" si="12"/>
        <v>-5.6574249999999993E-2</v>
      </c>
      <c r="AX36">
        <f t="shared" si="13"/>
        <v>0.51939200000000008</v>
      </c>
      <c r="AY36" s="10">
        <f t="shared" si="14"/>
        <v>0.51503248387096778</v>
      </c>
      <c r="AZ36">
        <f t="shared" si="15"/>
        <v>0.5869645</v>
      </c>
      <c r="BA36">
        <f t="shared" si="16"/>
        <v>0.50890199999999997</v>
      </c>
      <c r="BB36" s="10">
        <f t="shared" si="17"/>
        <v>0.52919800000000006</v>
      </c>
      <c r="BC36" s="13">
        <f t="shared" si="18"/>
        <v>0.51939200000000008</v>
      </c>
      <c r="BE36" s="16" t="s">
        <v>1110</v>
      </c>
    </row>
    <row r="37" spans="1:57" ht="15.75" thickBot="1" x14ac:dyDescent="0.3">
      <c r="A37" s="19"/>
      <c r="B37" s="7" t="s">
        <v>7</v>
      </c>
      <c r="C37">
        <v>0.96070500000000003</v>
      </c>
      <c r="D37">
        <v>0.86899000000000004</v>
      </c>
      <c r="E37">
        <v>0.95006699999999999</v>
      </c>
      <c r="F37">
        <v>0.96716400000000002</v>
      </c>
      <c r="G37">
        <v>0.97375800000000001</v>
      </c>
      <c r="H37">
        <v>0.97708099999999998</v>
      </c>
      <c r="I37">
        <v>0.95897699999999997</v>
      </c>
      <c r="J37">
        <v>0.92849700000000002</v>
      </c>
      <c r="K37">
        <v>0.91887600000000003</v>
      </c>
      <c r="L37">
        <v>0.96734900000000001</v>
      </c>
      <c r="M37">
        <v>0.92580200000000001</v>
      </c>
      <c r="N37">
        <v>0.93265399999999998</v>
      </c>
      <c r="O37">
        <v>0.96115799999999996</v>
      </c>
      <c r="P37">
        <v>0.93228200000000006</v>
      </c>
      <c r="Q37">
        <v>0.95427899999999999</v>
      </c>
      <c r="R37">
        <v>0.93306999999999995</v>
      </c>
      <c r="S37">
        <v>0.962198</v>
      </c>
      <c r="T37">
        <v>0.95872500000000005</v>
      </c>
      <c r="U37">
        <v>0.97099000000000002</v>
      </c>
      <c r="V37">
        <v>0.96112399999999998</v>
      </c>
      <c r="W37">
        <v>0.96441299999999996</v>
      </c>
      <c r="X37">
        <v>0.93865799999999999</v>
      </c>
      <c r="Y37">
        <v>0.95088899999999998</v>
      </c>
      <c r="Z37">
        <v>0.96251699999999996</v>
      </c>
      <c r="AA37">
        <v>0.96994999999999998</v>
      </c>
      <c r="AB37">
        <v>0.951762</v>
      </c>
      <c r="AC37">
        <v>0.97687900000000005</v>
      </c>
      <c r="AD37">
        <v>0.92553700000000005</v>
      </c>
      <c r="AE37">
        <v>0.87873800000000002</v>
      </c>
      <c r="AF37">
        <v>0.93474800000000002</v>
      </c>
      <c r="AG37">
        <v>0.95315399999999995</v>
      </c>
      <c r="AH37">
        <v>0.877336</v>
      </c>
      <c r="AI37">
        <v>0.91962100000000002</v>
      </c>
      <c r="AJ37">
        <f t="shared" si="0"/>
        <v>0.94332539130434778</v>
      </c>
      <c r="AK37" s="10">
        <f t="shared" si="1"/>
        <v>0.94486995238095228</v>
      </c>
      <c r="AL37">
        <f t="shared" si="2"/>
        <v>0.92710749999999997</v>
      </c>
      <c r="AM37">
        <f t="shared" si="3"/>
        <v>0.951762</v>
      </c>
      <c r="AN37" s="10">
        <f t="shared" si="4"/>
        <v>0.94707300000000005</v>
      </c>
      <c r="AO37" s="13">
        <f t="shared" si="5"/>
        <v>0.94486995238095228</v>
      </c>
      <c r="AP37">
        <f t="shared" si="6"/>
        <v>0.94714639999999994</v>
      </c>
      <c r="AQ37" s="10">
        <f t="shared" si="7"/>
        <v>0.95317412499999987</v>
      </c>
      <c r="AR37">
        <f t="shared" si="8"/>
        <v>0.92303550000000001</v>
      </c>
      <c r="AS37">
        <f t="shared" si="9"/>
        <v>0.95984099999999994</v>
      </c>
      <c r="AT37" s="10">
        <f t="shared" si="10"/>
        <v>0.95059612500000001</v>
      </c>
      <c r="AU37" s="13">
        <f t="shared" si="11"/>
        <v>0.95059612500000001</v>
      </c>
      <c r="AV37" s="14">
        <f t="shared" si="12"/>
        <v>-5.7261726190477313E-3</v>
      </c>
      <c r="AX37">
        <f t="shared" si="13"/>
        <v>0.94448327272727262</v>
      </c>
      <c r="AY37" s="10">
        <f t="shared" si="14"/>
        <v>0.9458669999999999</v>
      </c>
      <c r="AZ37">
        <f t="shared" si="15"/>
        <v>0.92303550000000001</v>
      </c>
      <c r="BA37">
        <f t="shared" si="16"/>
        <v>0.95315399999999995</v>
      </c>
      <c r="BB37" s="10">
        <f t="shared" si="17"/>
        <v>0.94739949999999995</v>
      </c>
      <c r="BC37" s="13">
        <f t="shared" si="18"/>
        <v>0.9458669999999999</v>
      </c>
      <c r="BE37" s="16" t="s">
        <v>1111</v>
      </c>
    </row>
    <row r="38" spans="1:57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57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</row>
  </sheetData>
  <mergeCells count="7">
    <mergeCell ref="A32:A37"/>
    <mergeCell ref="A1:B1"/>
    <mergeCell ref="A2:A7"/>
    <mergeCell ref="A8:A13"/>
    <mergeCell ref="A14:A19"/>
    <mergeCell ref="A20:A25"/>
    <mergeCell ref="A26:A31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4" workbookViewId="0">
      <selection sqref="A1:J37"/>
    </sheetView>
  </sheetViews>
  <sheetFormatPr defaultRowHeight="15" x14ac:dyDescent="0.25"/>
  <cols>
    <col min="1" max="1" width="4.5703125" customWidth="1"/>
    <col min="2" max="2" width="13.28515625" customWidth="1"/>
    <col min="3" max="3" width="9.140625" customWidth="1"/>
    <col min="10" max="10" width="15.140625" customWidth="1"/>
  </cols>
  <sheetData>
    <row r="1" spans="1:12" x14ac:dyDescent="0.25">
      <c r="A1" s="25" t="s">
        <v>13</v>
      </c>
      <c r="B1" s="25"/>
      <c r="C1">
        <v>1</v>
      </c>
      <c r="D1">
        <v>2</v>
      </c>
      <c r="E1">
        <v>3</v>
      </c>
      <c r="F1">
        <v>4</v>
      </c>
      <c r="G1">
        <v>6</v>
      </c>
      <c r="H1">
        <v>7</v>
      </c>
      <c r="I1">
        <v>9</v>
      </c>
      <c r="J1">
        <v>10</v>
      </c>
    </row>
    <row r="2" spans="1:12" x14ac:dyDescent="0.25">
      <c r="A2" s="26" t="s">
        <v>1</v>
      </c>
      <c r="B2" s="11" t="s">
        <v>14</v>
      </c>
      <c r="C2" s="17" t="s">
        <v>336</v>
      </c>
      <c r="D2" s="17" t="s">
        <v>337</v>
      </c>
      <c r="E2" s="17" t="s">
        <v>338</v>
      </c>
      <c r="F2" s="17" t="s">
        <v>339</v>
      </c>
      <c r="G2" s="17" t="s">
        <v>618</v>
      </c>
      <c r="H2" s="17" t="s">
        <v>340</v>
      </c>
      <c r="I2" s="17" t="s">
        <v>341</v>
      </c>
      <c r="J2" s="17" t="s">
        <v>342</v>
      </c>
      <c r="L2" t="s">
        <v>65</v>
      </c>
    </row>
    <row r="3" spans="1:12" x14ac:dyDescent="0.25">
      <c r="A3" s="23"/>
      <c r="B3" s="12" t="s">
        <v>15</v>
      </c>
      <c r="C3" s="17" t="s">
        <v>343</v>
      </c>
      <c r="D3" s="17" t="s">
        <v>344</v>
      </c>
      <c r="E3" s="17" t="s">
        <v>345</v>
      </c>
      <c r="F3" s="17" t="s">
        <v>346</v>
      </c>
      <c r="G3" s="17" t="s">
        <v>347</v>
      </c>
      <c r="H3" s="17" t="s">
        <v>348</v>
      </c>
      <c r="I3" s="17" t="s">
        <v>349</v>
      </c>
      <c r="J3" s="17" t="s">
        <v>350</v>
      </c>
    </row>
    <row r="4" spans="1:12" x14ac:dyDescent="0.25">
      <c r="A4" s="23"/>
      <c r="B4" s="12" t="s">
        <v>16</v>
      </c>
      <c r="C4" s="17" t="s">
        <v>351</v>
      </c>
      <c r="D4" s="17" t="s">
        <v>352</v>
      </c>
      <c r="E4" s="17" t="s">
        <v>353</v>
      </c>
      <c r="F4" s="17" t="s">
        <v>354</v>
      </c>
      <c r="G4" s="17" t="s">
        <v>355</v>
      </c>
      <c r="H4" s="17" t="s">
        <v>356</v>
      </c>
      <c r="I4" s="17" t="s">
        <v>357</v>
      </c>
      <c r="J4" s="17" t="s">
        <v>358</v>
      </c>
    </row>
    <row r="5" spans="1:12" x14ac:dyDescent="0.25">
      <c r="A5" s="23"/>
      <c r="B5" s="12" t="s">
        <v>17</v>
      </c>
      <c r="C5" s="17" t="s">
        <v>359</v>
      </c>
      <c r="D5" s="17" t="s">
        <v>360</v>
      </c>
      <c r="E5" s="17" t="s">
        <v>361</v>
      </c>
      <c r="F5" s="17" t="s">
        <v>362</v>
      </c>
      <c r="G5" s="17" t="s">
        <v>363</v>
      </c>
      <c r="H5" s="17" t="s">
        <v>364</v>
      </c>
      <c r="I5" s="17" t="s">
        <v>365</v>
      </c>
      <c r="J5" s="17" t="s">
        <v>366</v>
      </c>
    </row>
    <row r="6" spans="1:12" x14ac:dyDescent="0.25">
      <c r="A6" s="23"/>
      <c r="B6" s="12" t="s">
        <v>18</v>
      </c>
      <c r="C6" s="17" t="s">
        <v>367</v>
      </c>
      <c r="D6" s="17" t="s">
        <v>368</v>
      </c>
      <c r="E6" s="17" t="s">
        <v>369</v>
      </c>
      <c r="F6" s="17" t="s">
        <v>370</v>
      </c>
      <c r="G6" s="17" t="s">
        <v>371</v>
      </c>
      <c r="H6" s="17" t="s">
        <v>372</v>
      </c>
      <c r="I6" s="17" t="s">
        <v>373</v>
      </c>
      <c r="J6" s="17" t="s">
        <v>374</v>
      </c>
    </row>
    <row r="7" spans="1:12" x14ac:dyDescent="0.25">
      <c r="A7" s="23"/>
      <c r="B7" s="12" t="s">
        <v>19</v>
      </c>
      <c r="C7" s="17" t="s">
        <v>375</v>
      </c>
      <c r="D7" s="17" t="s">
        <v>376</v>
      </c>
      <c r="E7" s="17" t="s">
        <v>377</v>
      </c>
      <c r="F7" s="17" t="s">
        <v>378</v>
      </c>
      <c r="G7" s="17" t="s">
        <v>379</v>
      </c>
      <c r="H7" s="17" t="s">
        <v>380</v>
      </c>
      <c r="I7" s="17" t="s">
        <v>381</v>
      </c>
      <c r="J7" s="17" t="s">
        <v>382</v>
      </c>
    </row>
    <row r="8" spans="1:12" x14ac:dyDescent="0.25">
      <c r="A8" s="23" t="s">
        <v>8</v>
      </c>
      <c r="B8" s="11" t="s">
        <v>20</v>
      </c>
      <c r="C8" s="17" t="s">
        <v>383</v>
      </c>
      <c r="D8" s="17" t="s">
        <v>384</v>
      </c>
      <c r="E8" s="17" t="s">
        <v>385</v>
      </c>
      <c r="F8" s="17" t="s">
        <v>386</v>
      </c>
      <c r="G8" s="17" t="s">
        <v>387</v>
      </c>
      <c r="H8" s="17" t="s">
        <v>388</v>
      </c>
      <c r="I8" s="17" t="s">
        <v>389</v>
      </c>
      <c r="J8" s="17" t="s">
        <v>390</v>
      </c>
    </row>
    <row r="9" spans="1:12" x14ac:dyDescent="0.25">
      <c r="A9" s="23"/>
      <c r="B9" s="12" t="s">
        <v>21</v>
      </c>
      <c r="C9" s="17" t="s">
        <v>391</v>
      </c>
      <c r="D9" s="17" t="s">
        <v>392</v>
      </c>
      <c r="E9" s="17" t="s">
        <v>393</v>
      </c>
      <c r="F9" s="17" t="s">
        <v>394</v>
      </c>
      <c r="G9" s="17" t="s">
        <v>395</v>
      </c>
      <c r="H9" s="17" t="s">
        <v>396</v>
      </c>
      <c r="I9" s="17" t="s">
        <v>397</v>
      </c>
      <c r="J9" s="17" t="s">
        <v>398</v>
      </c>
    </row>
    <row r="10" spans="1:12" x14ac:dyDescent="0.25">
      <c r="A10" s="23"/>
      <c r="B10" s="12" t="s">
        <v>22</v>
      </c>
      <c r="C10" s="17" t="s">
        <v>399</v>
      </c>
      <c r="D10" s="17" t="s">
        <v>400</v>
      </c>
      <c r="E10" s="17" t="s">
        <v>401</v>
      </c>
      <c r="F10" s="17" t="s">
        <v>402</v>
      </c>
      <c r="G10" s="17" t="s">
        <v>403</v>
      </c>
      <c r="H10" s="17" t="s">
        <v>404</v>
      </c>
      <c r="I10" s="17" t="s">
        <v>405</v>
      </c>
      <c r="J10" s="17" t="s">
        <v>406</v>
      </c>
    </row>
    <row r="11" spans="1:12" x14ac:dyDescent="0.25">
      <c r="A11" s="23"/>
      <c r="B11" s="12" t="s">
        <v>23</v>
      </c>
      <c r="C11" s="17" t="s">
        <v>407</v>
      </c>
      <c r="D11" s="17" t="s">
        <v>408</v>
      </c>
      <c r="E11" s="17" t="s">
        <v>409</v>
      </c>
      <c r="F11" s="17" t="s">
        <v>410</v>
      </c>
      <c r="G11" s="17" t="s">
        <v>411</v>
      </c>
      <c r="H11" s="17" t="s">
        <v>412</v>
      </c>
      <c r="I11" s="17" t="s">
        <v>413</v>
      </c>
      <c r="J11" s="17" t="s">
        <v>414</v>
      </c>
    </row>
    <row r="12" spans="1:12" x14ac:dyDescent="0.25">
      <c r="A12" s="23"/>
      <c r="B12" s="12" t="s">
        <v>24</v>
      </c>
      <c r="C12" s="17" t="s">
        <v>415</v>
      </c>
      <c r="D12" s="17" t="s">
        <v>416</v>
      </c>
      <c r="E12" s="17" t="s">
        <v>417</v>
      </c>
      <c r="F12" s="17" t="s">
        <v>418</v>
      </c>
      <c r="G12" s="17" t="s">
        <v>419</v>
      </c>
      <c r="H12" s="17" t="s">
        <v>420</v>
      </c>
      <c r="I12" s="17" t="s">
        <v>421</v>
      </c>
      <c r="J12" s="17" t="s">
        <v>422</v>
      </c>
    </row>
    <row r="13" spans="1:12" x14ac:dyDescent="0.25">
      <c r="A13" s="23"/>
      <c r="B13" s="12" t="s">
        <v>25</v>
      </c>
      <c r="C13" s="17" t="s">
        <v>423</v>
      </c>
      <c r="D13" s="17" t="s">
        <v>424</v>
      </c>
      <c r="E13" s="17" t="s">
        <v>425</v>
      </c>
      <c r="F13" s="17" t="s">
        <v>426</v>
      </c>
      <c r="G13" s="17" t="s">
        <v>427</v>
      </c>
      <c r="H13" s="17" t="s">
        <v>428</v>
      </c>
      <c r="I13" s="17" t="s">
        <v>429</v>
      </c>
      <c r="J13" s="17" t="s">
        <v>430</v>
      </c>
    </row>
    <row r="14" spans="1:12" x14ac:dyDescent="0.25">
      <c r="A14" s="23" t="s">
        <v>9</v>
      </c>
      <c r="B14" s="11" t="s">
        <v>26</v>
      </c>
      <c r="C14" s="17" t="s">
        <v>431</v>
      </c>
      <c r="D14" s="17" t="s">
        <v>432</v>
      </c>
      <c r="E14" s="17" t="s">
        <v>433</v>
      </c>
      <c r="F14" s="17" t="s">
        <v>434</v>
      </c>
      <c r="G14" s="17" t="s">
        <v>435</v>
      </c>
      <c r="H14" s="17" t="s">
        <v>436</v>
      </c>
      <c r="I14" s="17" t="s">
        <v>437</v>
      </c>
      <c r="J14" s="17" t="s">
        <v>438</v>
      </c>
    </row>
    <row r="15" spans="1:12" x14ac:dyDescent="0.25">
      <c r="A15" s="23"/>
      <c r="B15" s="12" t="s">
        <v>27</v>
      </c>
      <c r="C15" s="17" t="s">
        <v>439</v>
      </c>
      <c r="D15" s="17" t="s">
        <v>440</v>
      </c>
      <c r="E15" s="17" t="s">
        <v>441</v>
      </c>
      <c r="F15" s="17" t="s">
        <v>442</v>
      </c>
      <c r="G15" s="17" t="s">
        <v>443</v>
      </c>
      <c r="H15" s="17" t="s">
        <v>444</v>
      </c>
      <c r="I15" s="17" t="s">
        <v>445</v>
      </c>
      <c r="J15" s="17" t="s">
        <v>446</v>
      </c>
    </row>
    <row r="16" spans="1:12" x14ac:dyDescent="0.25">
      <c r="A16" s="23"/>
      <c r="B16" s="12" t="s">
        <v>28</v>
      </c>
      <c r="C16" s="17" t="s">
        <v>447</v>
      </c>
      <c r="D16" s="17" t="s">
        <v>448</v>
      </c>
      <c r="E16" s="17" t="s">
        <v>449</v>
      </c>
      <c r="F16" s="17" t="s">
        <v>450</v>
      </c>
      <c r="G16" s="17" t="s">
        <v>451</v>
      </c>
      <c r="H16" s="17" t="s">
        <v>452</v>
      </c>
      <c r="I16" s="17" t="s">
        <v>453</v>
      </c>
      <c r="J16" s="17" t="s">
        <v>454</v>
      </c>
    </row>
    <row r="17" spans="1:10" x14ac:dyDescent="0.25">
      <c r="A17" s="23"/>
      <c r="B17" s="12" t="s">
        <v>29</v>
      </c>
      <c r="C17" s="17" t="s">
        <v>455</v>
      </c>
      <c r="D17" s="17" t="s">
        <v>456</v>
      </c>
      <c r="E17" s="17" t="s">
        <v>457</v>
      </c>
      <c r="F17" s="17" t="s">
        <v>458</v>
      </c>
      <c r="G17" s="17" t="s">
        <v>459</v>
      </c>
      <c r="H17" s="17" t="s">
        <v>460</v>
      </c>
      <c r="I17" s="17" t="s">
        <v>461</v>
      </c>
      <c r="J17" s="17" t="s">
        <v>462</v>
      </c>
    </row>
    <row r="18" spans="1:10" x14ac:dyDescent="0.25">
      <c r="A18" s="23"/>
      <c r="B18" s="12" t="s">
        <v>30</v>
      </c>
      <c r="C18" s="17" t="s">
        <v>463</v>
      </c>
      <c r="D18" s="17" t="s">
        <v>464</v>
      </c>
      <c r="E18" s="17" t="s">
        <v>465</v>
      </c>
      <c r="F18" s="17" t="s">
        <v>466</v>
      </c>
      <c r="G18" s="17" t="s">
        <v>467</v>
      </c>
      <c r="H18" s="17" t="s">
        <v>468</v>
      </c>
      <c r="I18" s="17" t="s">
        <v>469</v>
      </c>
      <c r="J18" s="17" t="s">
        <v>470</v>
      </c>
    </row>
    <row r="19" spans="1:10" x14ac:dyDescent="0.25">
      <c r="A19" s="23"/>
      <c r="B19" s="12" t="s">
        <v>31</v>
      </c>
      <c r="C19" s="17" t="s">
        <v>471</v>
      </c>
      <c r="D19" s="17" t="s">
        <v>472</v>
      </c>
      <c r="E19" s="17" t="s">
        <v>473</v>
      </c>
      <c r="F19" s="17" t="s">
        <v>474</v>
      </c>
      <c r="G19" s="17" t="s">
        <v>475</v>
      </c>
      <c r="H19" s="17" t="s">
        <v>476</v>
      </c>
      <c r="I19" s="17" t="s">
        <v>477</v>
      </c>
      <c r="J19" s="17" t="s">
        <v>478</v>
      </c>
    </row>
    <row r="20" spans="1:10" x14ac:dyDescent="0.25">
      <c r="A20" s="23" t="s">
        <v>10</v>
      </c>
      <c r="B20" s="11" t="s">
        <v>32</v>
      </c>
      <c r="C20" s="17" t="s">
        <v>479</v>
      </c>
      <c r="D20" s="17" t="s">
        <v>480</v>
      </c>
      <c r="E20" s="17" t="s">
        <v>481</v>
      </c>
      <c r="F20" s="17" t="s">
        <v>482</v>
      </c>
      <c r="G20" s="17" t="s">
        <v>483</v>
      </c>
      <c r="H20" s="17" t="s">
        <v>484</v>
      </c>
      <c r="I20" s="17" t="s">
        <v>485</v>
      </c>
      <c r="J20" s="17" t="s">
        <v>486</v>
      </c>
    </row>
    <row r="21" spans="1:10" x14ac:dyDescent="0.25">
      <c r="A21" s="23"/>
      <c r="B21" s="12" t="s">
        <v>33</v>
      </c>
      <c r="C21" s="17" t="s">
        <v>487</v>
      </c>
      <c r="D21" s="17" t="s">
        <v>488</v>
      </c>
      <c r="E21" s="17" t="s">
        <v>489</v>
      </c>
      <c r="F21" s="17" t="s">
        <v>490</v>
      </c>
      <c r="G21" s="17" t="s">
        <v>491</v>
      </c>
      <c r="H21" s="17" t="s">
        <v>492</v>
      </c>
      <c r="I21" s="17" t="s">
        <v>493</v>
      </c>
      <c r="J21" s="17" t="s">
        <v>494</v>
      </c>
    </row>
    <row r="22" spans="1:10" x14ac:dyDescent="0.25">
      <c r="A22" s="23"/>
      <c r="B22" s="12" t="s">
        <v>34</v>
      </c>
      <c r="C22" s="17" t="s">
        <v>495</v>
      </c>
      <c r="D22" s="17" t="s">
        <v>496</v>
      </c>
      <c r="E22" s="17" t="s">
        <v>497</v>
      </c>
      <c r="F22" s="17" t="s">
        <v>498</v>
      </c>
      <c r="G22" s="17" t="s">
        <v>499</v>
      </c>
      <c r="H22" s="17" t="s">
        <v>500</v>
      </c>
      <c r="I22" s="17" t="s">
        <v>501</v>
      </c>
      <c r="J22" s="17" t="s">
        <v>502</v>
      </c>
    </row>
    <row r="23" spans="1:10" x14ac:dyDescent="0.25">
      <c r="A23" s="23"/>
      <c r="B23" s="12" t="s">
        <v>35</v>
      </c>
      <c r="C23" s="17" t="s">
        <v>503</v>
      </c>
      <c r="D23" s="17" t="s">
        <v>504</v>
      </c>
      <c r="E23" s="17" t="s">
        <v>505</v>
      </c>
      <c r="F23" s="17" t="s">
        <v>506</v>
      </c>
      <c r="G23" s="17" t="s">
        <v>507</v>
      </c>
      <c r="H23" s="17" t="s">
        <v>508</v>
      </c>
      <c r="I23" s="17" t="s">
        <v>509</v>
      </c>
      <c r="J23" s="17" t="s">
        <v>510</v>
      </c>
    </row>
    <row r="24" spans="1:10" x14ac:dyDescent="0.25">
      <c r="A24" s="23"/>
      <c r="B24" s="12" t="s">
        <v>36</v>
      </c>
      <c r="C24" s="17" t="s">
        <v>511</v>
      </c>
      <c r="D24" s="17" t="s">
        <v>512</v>
      </c>
      <c r="E24" s="17" t="s">
        <v>513</v>
      </c>
      <c r="F24" s="17" t="s">
        <v>514</v>
      </c>
      <c r="G24" s="17" t="s">
        <v>515</v>
      </c>
      <c r="H24" s="17" t="s">
        <v>516</v>
      </c>
      <c r="I24" s="17" t="s">
        <v>517</v>
      </c>
      <c r="J24" s="17" t="s">
        <v>518</v>
      </c>
    </row>
    <row r="25" spans="1:10" x14ac:dyDescent="0.25">
      <c r="A25" s="23"/>
      <c r="B25" s="12" t="s">
        <v>37</v>
      </c>
      <c r="C25" s="17" t="s">
        <v>519</v>
      </c>
      <c r="D25" s="17" t="s">
        <v>520</v>
      </c>
      <c r="E25" s="17" t="s">
        <v>521</v>
      </c>
      <c r="F25" s="17" t="s">
        <v>506</v>
      </c>
      <c r="G25" s="17" t="s">
        <v>507</v>
      </c>
      <c r="H25" s="17" t="s">
        <v>508</v>
      </c>
      <c r="I25" s="17" t="s">
        <v>509</v>
      </c>
      <c r="J25" s="17" t="s">
        <v>522</v>
      </c>
    </row>
    <row r="26" spans="1:10" x14ac:dyDescent="0.25">
      <c r="A26" s="23" t="s">
        <v>11</v>
      </c>
      <c r="B26" s="11" t="s">
        <v>38</v>
      </c>
      <c r="C26" s="17" t="s">
        <v>523</v>
      </c>
      <c r="D26" s="17" t="s">
        <v>524</v>
      </c>
      <c r="E26" s="17" t="s">
        <v>525</v>
      </c>
      <c r="F26" s="17" t="s">
        <v>526</v>
      </c>
      <c r="G26" s="17" t="s">
        <v>527</v>
      </c>
      <c r="H26" s="17" t="s">
        <v>528</v>
      </c>
      <c r="I26" s="17" t="s">
        <v>529</v>
      </c>
      <c r="J26" s="17" t="s">
        <v>530</v>
      </c>
    </row>
    <row r="27" spans="1:10" x14ac:dyDescent="0.25">
      <c r="A27" s="23"/>
      <c r="B27" s="12" t="s">
        <v>39</v>
      </c>
      <c r="C27" s="17" t="s">
        <v>531</v>
      </c>
      <c r="D27" s="17" t="s">
        <v>532</v>
      </c>
      <c r="E27" s="17" t="s">
        <v>533</v>
      </c>
      <c r="F27" s="17" t="s">
        <v>534</v>
      </c>
      <c r="G27" s="17" t="s">
        <v>535</v>
      </c>
      <c r="H27" s="17" t="s">
        <v>536</v>
      </c>
      <c r="I27" s="17" t="s">
        <v>537</v>
      </c>
      <c r="J27" s="17" t="s">
        <v>538</v>
      </c>
    </row>
    <row r="28" spans="1:10" x14ac:dyDescent="0.25">
      <c r="A28" s="23"/>
      <c r="B28" s="12" t="s">
        <v>40</v>
      </c>
      <c r="C28" s="17" t="s">
        <v>539</v>
      </c>
      <c r="D28" s="17" t="s">
        <v>540</v>
      </c>
      <c r="E28" s="17" t="s">
        <v>541</v>
      </c>
      <c r="F28" s="17" t="s">
        <v>542</v>
      </c>
      <c r="G28" s="17" t="s">
        <v>543</v>
      </c>
      <c r="H28" s="17" t="s">
        <v>544</v>
      </c>
      <c r="I28" s="17" t="s">
        <v>545</v>
      </c>
      <c r="J28" s="17" t="s">
        <v>546</v>
      </c>
    </row>
    <row r="29" spans="1:10" x14ac:dyDescent="0.25">
      <c r="A29" s="23"/>
      <c r="B29" s="12" t="s">
        <v>41</v>
      </c>
      <c r="C29" s="17" t="s">
        <v>547</v>
      </c>
      <c r="D29" s="17" t="s">
        <v>548</v>
      </c>
      <c r="E29" s="17" t="s">
        <v>549</v>
      </c>
      <c r="F29" s="17" t="s">
        <v>550</v>
      </c>
      <c r="G29" s="17" t="s">
        <v>551</v>
      </c>
      <c r="H29" s="17" t="s">
        <v>552</v>
      </c>
      <c r="I29" s="17" t="s">
        <v>553</v>
      </c>
      <c r="J29" s="17" t="s">
        <v>554</v>
      </c>
    </row>
    <row r="30" spans="1:10" x14ac:dyDescent="0.25">
      <c r="A30" s="23"/>
      <c r="B30" s="12" t="s">
        <v>42</v>
      </c>
      <c r="C30" s="17" t="s">
        <v>555</v>
      </c>
      <c r="D30" s="17" t="s">
        <v>556</v>
      </c>
      <c r="E30" s="17" t="s">
        <v>557</v>
      </c>
      <c r="F30" s="17" t="s">
        <v>558</v>
      </c>
      <c r="G30" s="17" t="s">
        <v>559</v>
      </c>
      <c r="H30" s="17" t="s">
        <v>560</v>
      </c>
      <c r="I30" s="17" t="s">
        <v>561</v>
      </c>
      <c r="J30" s="17" t="s">
        <v>562</v>
      </c>
    </row>
    <row r="31" spans="1:10" x14ac:dyDescent="0.25">
      <c r="A31" s="23"/>
      <c r="B31" s="12" t="s">
        <v>43</v>
      </c>
      <c r="C31" s="17" t="s">
        <v>563</v>
      </c>
      <c r="D31" s="17" t="s">
        <v>564</v>
      </c>
      <c r="E31" s="17" t="s">
        <v>565</v>
      </c>
      <c r="F31" s="17" t="s">
        <v>566</v>
      </c>
      <c r="G31" s="17" t="s">
        <v>567</v>
      </c>
      <c r="H31" s="17" t="s">
        <v>568</v>
      </c>
      <c r="I31" s="17" t="s">
        <v>569</v>
      </c>
      <c r="J31" s="17" t="s">
        <v>570</v>
      </c>
    </row>
    <row r="32" spans="1:10" x14ac:dyDescent="0.25">
      <c r="A32" s="23" t="s">
        <v>12</v>
      </c>
      <c r="B32" s="11" t="s">
        <v>44</v>
      </c>
      <c r="C32" s="17" t="s">
        <v>571</v>
      </c>
      <c r="D32" s="17" t="s">
        <v>572</v>
      </c>
      <c r="E32" s="17" t="s">
        <v>573</v>
      </c>
      <c r="F32" s="17" t="s">
        <v>574</v>
      </c>
      <c r="G32" s="17" t="s">
        <v>575</v>
      </c>
      <c r="H32" s="17" t="s">
        <v>576</v>
      </c>
      <c r="I32" s="17" t="s">
        <v>577</v>
      </c>
      <c r="J32" s="17" t="s">
        <v>578</v>
      </c>
    </row>
    <row r="33" spans="1:10" x14ac:dyDescent="0.25">
      <c r="A33" s="23"/>
      <c r="B33" s="12" t="s">
        <v>45</v>
      </c>
      <c r="C33" s="17" t="s">
        <v>579</v>
      </c>
      <c r="D33" s="17" t="s">
        <v>580</v>
      </c>
      <c r="E33" s="17" t="s">
        <v>581</v>
      </c>
      <c r="F33" s="17" t="s">
        <v>582</v>
      </c>
      <c r="G33" s="17" t="s">
        <v>583</v>
      </c>
      <c r="H33" s="17" t="s">
        <v>584</v>
      </c>
      <c r="I33" s="17" t="s">
        <v>585</v>
      </c>
      <c r="J33" s="17" t="s">
        <v>586</v>
      </c>
    </row>
    <row r="34" spans="1:10" x14ac:dyDescent="0.25">
      <c r="A34" s="23"/>
      <c r="B34" s="12" t="s">
        <v>46</v>
      </c>
      <c r="C34" s="17" t="s">
        <v>587</v>
      </c>
      <c r="D34" s="17" t="s">
        <v>588</v>
      </c>
      <c r="E34" s="17" t="s">
        <v>589</v>
      </c>
      <c r="F34" s="17" t="s">
        <v>590</v>
      </c>
      <c r="G34" s="17" t="s">
        <v>591</v>
      </c>
      <c r="H34" s="17" t="s">
        <v>592</v>
      </c>
      <c r="I34" s="17" t="s">
        <v>593</v>
      </c>
      <c r="J34" s="17" t="s">
        <v>594</v>
      </c>
    </row>
    <row r="35" spans="1:10" x14ac:dyDescent="0.25">
      <c r="A35" s="23"/>
      <c r="B35" s="12" t="s">
        <v>47</v>
      </c>
      <c r="C35" s="17" t="s">
        <v>595</v>
      </c>
      <c r="D35" s="17" t="s">
        <v>596</v>
      </c>
      <c r="E35" s="17" t="s">
        <v>597</v>
      </c>
      <c r="F35" s="17" t="s">
        <v>598</v>
      </c>
      <c r="G35" s="17" t="s">
        <v>599</v>
      </c>
      <c r="H35" s="17" t="s">
        <v>600</v>
      </c>
      <c r="I35" s="17" t="s">
        <v>601</v>
      </c>
      <c r="J35" s="17" t="s">
        <v>602</v>
      </c>
    </row>
    <row r="36" spans="1:10" x14ac:dyDescent="0.25">
      <c r="A36" s="23"/>
      <c r="B36" s="12" t="s">
        <v>48</v>
      </c>
      <c r="C36" s="17" t="s">
        <v>603</v>
      </c>
      <c r="D36" s="17" t="s">
        <v>604</v>
      </c>
      <c r="E36" s="17" t="s">
        <v>605</v>
      </c>
      <c r="F36" s="17" t="s">
        <v>606</v>
      </c>
      <c r="G36" s="17" t="s">
        <v>607</v>
      </c>
      <c r="H36" s="17" t="s">
        <v>608</v>
      </c>
      <c r="I36" s="17" t="s">
        <v>609</v>
      </c>
      <c r="J36" s="17" t="s">
        <v>610</v>
      </c>
    </row>
    <row r="37" spans="1:10" ht="15.75" thickBot="1" x14ac:dyDescent="0.3">
      <c r="A37" s="24"/>
      <c r="B37" s="12" t="s">
        <v>49</v>
      </c>
      <c r="C37" s="17" t="s">
        <v>611</v>
      </c>
      <c r="D37" s="17" t="s">
        <v>612</v>
      </c>
      <c r="E37" s="17" t="s">
        <v>613</v>
      </c>
      <c r="F37" s="17" t="s">
        <v>598</v>
      </c>
      <c r="G37" s="17" t="s">
        <v>614</v>
      </c>
      <c r="H37" s="17" t="s">
        <v>615</v>
      </c>
      <c r="I37" s="17" t="s">
        <v>616</v>
      </c>
      <c r="J37" s="17" t="s">
        <v>617</v>
      </c>
    </row>
  </sheetData>
  <mergeCells count="7">
    <mergeCell ref="A26:A31"/>
    <mergeCell ref="A32:A37"/>
    <mergeCell ref="A1:B1"/>
    <mergeCell ref="A2:A7"/>
    <mergeCell ref="A8:A13"/>
    <mergeCell ref="A14:A19"/>
    <mergeCell ref="A20:A25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B1" workbookViewId="0">
      <selection activeCell="J36" sqref="J36"/>
    </sheetView>
  </sheetViews>
  <sheetFormatPr defaultRowHeight="15" x14ac:dyDescent="0.25"/>
  <cols>
    <col min="3" max="3" width="9.140625" customWidth="1"/>
  </cols>
  <sheetData>
    <row r="1" spans="1:10" x14ac:dyDescent="0.25">
      <c r="A1" s="25" t="s">
        <v>13</v>
      </c>
      <c r="B1" s="25"/>
      <c r="C1">
        <v>1</v>
      </c>
      <c r="D1">
        <v>2</v>
      </c>
      <c r="E1">
        <v>3</v>
      </c>
      <c r="F1">
        <v>4</v>
      </c>
      <c r="G1">
        <v>6</v>
      </c>
      <c r="H1">
        <v>7</v>
      </c>
      <c r="I1">
        <v>9</v>
      </c>
      <c r="J1">
        <v>10</v>
      </c>
    </row>
    <row r="2" spans="1:10" x14ac:dyDescent="0.25">
      <c r="A2" s="26" t="s">
        <v>1</v>
      </c>
      <c r="B2" s="11" t="s">
        <v>14</v>
      </c>
      <c r="C2" s="28" t="s">
        <v>660</v>
      </c>
      <c r="D2" t="s">
        <v>726</v>
      </c>
      <c r="E2" t="s">
        <v>797</v>
      </c>
      <c r="F2" t="s">
        <v>865</v>
      </c>
      <c r="G2" t="s">
        <v>934</v>
      </c>
      <c r="H2" t="s">
        <v>1003</v>
      </c>
      <c r="I2" t="s">
        <v>1070</v>
      </c>
      <c r="J2" s="16" t="s">
        <v>1113</v>
      </c>
    </row>
    <row r="3" spans="1:10" x14ac:dyDescent="0.25">
      <c r="A3" s="23"/>
      <c r="B3" s="12" t="s">
        <v>15</v>
      </c>
      <c r="C3" s="28" t="s">
        <v>661</v>
      </c>
      <c r="D3" t="s">
        <v>727</v>
      </c>
      <c r="E3" t="s">
        <v>798</v>
      </c>
      <c r="F3" t="s">
        <v>866</v>
      </c>
      <c r="G3" t="s">
        <v>935</v>
      </c>
      <c r="H3" t="s">
        <v>1004</v>
      </c>
      <c r="I3" t="s">
        <v>1036</v>
      </c>
      <c r="J3" s="16" t="s">
        <v>1114</v>
      </c>
    </row>
    <row r="4" spans="1:10" x14ac:dyDescent="0.25">
      <c r="A4" s="23"/>
      <c r="B4" s="12" t="s">
        <v>16</v>
      </c>
      <c r="C4" s="28" t="s">
        <v>662</v>
      </c>
      <c r="D4" t="s">
        <v>728</v>
      </c>
      <c r="E4" t="s">
        <v>799</v>
      </c>
      <c r="F4" t="s">
        <v>867</v>
      </c>
      <c r="G4" t="s">
        <v>936</v>
      </c>
      <c r="H4" t="s">
        <v>1005</v>
      </c>
      <c r="I4" t="s">
        <v>1071</v>
      </c>
      <c r="J4" s="16" t="s">
        <v>1115</v>
      </c>
    </row>
    <row r="5" spans="1:10" x14ac:dyDescent="0.25">
      <c r="A5" s="23"/>
      <c r="B5" s="12" t="s">
        <v>17</v>
      </c>
      <c r="C5" s="28" t="s">
        <v>663</v>
      </c>
      <c r="D5" t="s">
        <v>729</v>
      </c>
      <c r="E5" t="s">
        <v>800</v>
      </c>
      <c r="F5" t="s">
        <v>868</v>
      </c>
      <c r="G5" t="s">
        <v>937</v>
      </c>
      <c r="H5" t="s">
        <v>1006</v>
      </c>
      <c r="I5" t="s">
        <v>1038</v>
      </c>
      <c r="J5" s="16" t="s">
        <v>1080</v>
      </c>
    </row>
    <row r="6" spans="1:10" x14ac:dyDescent="0.25">
      <c r="A6" s="23"/>
      <c r="B6" s="12" t="s">
        <v>18</v>
      </c>
      <c r="C6" s="28" t="s">
        <v>664</v>
      </c>
      <c r="D6" t="s">
        <v>730</v>
      </c>
      <c r="E6" t="s">
        <v>801</v>
      </c>
      <c r="F6" t="s">
        <v>869</v>
      </c>
      <c r="G6" t="s">
        <v>938</v>
      </c>
      <c r="H6" t="s">
        <v>1007</v>
      </c>
      <c r="I6" t="s">
        <v>1039</v>
      </c>
      <c r="J6" s="16" t="s">
        <v>1081</v>
      </c>
    </row>
    <row r="7" spans="1:10" x14ac:dyDescent="0.25">
      <c r="A7" s="23"/>
      <c r="B7" s="12" t="s">
        <v>19</v>
      </c>
      <c r="C7" s="28" t="s">
        <v>629</v>
      </c>
      <c r="D7" t="s">
        <v>731</v>
      </c>
      <c r="E7" t="s">
        <v>766</v>
      </c>
      <c r="F7" t="s">
        <v>870</v>
      </c>
      <c r="G7" t="s">
        <v>939</v>
      </c>
      <c r="H7" t="s">
        <v>1008</v>
      </c>
      <c r="I7" t="s">
        <v>1040</v>
      </c>
      <c r="J7" s="16" t="s">
        <v>1116</v>
      </c>
    </row>
    <row r="8" spans="1:10" x14ac:dyDescent="0.25">
      <c r="A8" s="23" t="s">
        <v>8</v>
      </c>
      <c r="B8" s="11" t="s">
        <v>20</v>
      </c>
      <c r="C8" s="28" t="s">
        <v>665</v>
      </c>
      <c r="D8" t="s">
        <v>732</v>
      </c>
      <c r="E8" t="s">
        <v>802</v>
      </c>
      <c r="F8" t="s">
        <v>871</v>
      </c>
      <c r="G8" t="s">
        <v>940</v>
      </c>
      <c r="H8" t="s">
        <v>1009</v>
      </c>
      <c r="I8" t="s">
        <v>1112</v>
      </c>
      <c r="J8" s="16" t="s">
        <v>1117</v>
      </c>
    </row>
    <row r="9" spans="1:10" x14ac:dyDescent="0.25">
      <c r="A9" s="23"/>
      <c r="B9" s="12" t="s">
        <v>21</v>
      </c>
      <c r="C9" s="28" t="s">
        <v>666</v>
      </c>
      <c r="D9" t="s">
        <v>733</v>
      </c>
      <c r="E9" t="s">
        <v>803</v>
      </c>
      <c r="F9" t="s">
        <v>872</v>
      </c>
      <c r="G9" t="s">
        <v>941</v>
      </c>
      <c r="H9" t="s">
        <v>1010</v>
      </c>
      <c r="I9" t="s">
        <v>1042</v>
      </c>
      <c r="J9" s="16" t="s">
        <v>1118</v>
      </c>
    </row>
    <row r="10" spans="1:10" x14ac:dyDescent="0.25">
      <c r="A10" s="23"/>
      <c r="B10" s="12" t="s">
        <v>22</v>
      </c>
      <c r="C10" s="28" t="s">
        <v>667</v>
      </c>
      <c r="D10" t="s">
        <v>734</v>
      </c>
      <c r="E10" t="s">
        <v>804</v>
      </c>
      <c r="F10" t="s">
        <v>873</v>
      </c>
      <c r="G10" t="s">
        <v>942</v>
      </c>
      <c r="H10" t="s">
        <v>976</v>
      </c>
      <c r="I10" t="s">
        <v>1072</v>
      </c>
      <c r="J10" s="16" t="s">
        <v>1119</v>
      </c>
    </row>
    <row r="11" spans="1:10" x14ac:dyDescent="0.25">
      <c r="A11" s="23"/>
      <c r="B11" s="12" t="s">
        <v>23</v>
      </c>
      <c r="C11" s="28" t="s">
        <v>668</v>
      </c>
      <c r="D11" t="s">
        <v>735</v>
      </c>
      <c r="E11" t="s">
        <v>805</v>
      </c>
      <c r="F11" t="s">
        <v>839</v>
      </c>
      <c r="G11" t="s">
        <v>943</v>
      </c>
      <c r="H11" t="s">
        <v>1011</v>
      </c>
      <c r="I11" t="s">
        <v>1044</v>
      </c>
      <c r="J11" s="16" t="s">
        <v>414</v>
      </c>
    </row>
    <row r="12" spans="1:10" x14ac:dyDescent="0.25">
      <c r="A12" s="23"/>
      <c r="B12" s="12" t="s">
        <v>24</v>
      </c>
      <c r="C12" s="28" t="s">
        <v>634</v>
      </c>
      <c r="D12" t="s">
        <v>736</v>
      </c>
      <c r="E12" t="s">
        <v>771</v>
      </c>
      <c r="F12" t="s">
        <v>874</v>
      </c>
      <c r="G12" t="s">
        <v>944</v>
      </c>
      <c r="H12" t="s">
        <v>1012</v>
      </c>
      <c r="I12" t="s">
        <v>1045</v>
      </c>
      <c r="J12" s="16" t="s">
        <v>1086</v>
      </c>
    </row>
    <row r="13" spans="1:10" x14ac:dyDescent="0.25">
      <c r="A13" s="23"/>
      <c r="B13" s="12" t="s">
        <v>25</v>
      </c>
      <c r="C13" s="28" t="s">
        <v>669</v>
      </c>
      <c r="D13" t="s">
        <v>737</v>
      </c>
      <c r="E13" t="s">
        <v>772</v>
      </c>
      <c r="F13" t="s">
        <v>875</v>
      </c>
      <c r="G13" t="s">
        <v>945</v>
      </c>
      <c r="H13" t="s">
        <v>1013</v>
      </c>
      <c r="I13" t="s">
        <v>1046</v>
      </c>
      <c r="J13" s="16" t="s">
        <v>1120</v>
      </c>
    </row>
    <row r="14" spans="1:10" x14ac:dyDescent="0.25">
      <c r="A14" s="23" t="s">
        <v>9</v>
      </c>
      <c r="B14" s="11" t="s">
        <v>26</v>
      </c>
      <c r="C14" s="28" t="s">
        <v>670</v>
      </c>
      <c r="D14" t="s">
        <v>738</v>
      </c>
      <c r="E14" t="s">
        <v>806</v>
      </c>
      <c r="F14" t="s">
        <v>876</v>
      </c>
      <c r="G14" t="s">
        <v>946</v>
      </c>
      <c r="H14" t="s">
        <v>1014</v>
      </c>
      <c r="I14" t="s">
        <v>1047</v>
      </c>
      <c r="J14" s="16" t="s">
        <v>1121</v>
      </c>
    </row>
    <row r="15" spans="1:10" x14ac:dyDescent="0.25">
      <c r="A15" s="23"/>
      <c r="B15" s="12" t="s">
        <v>27</v>
      </c>
      <c r="C15" s="28" t="s">
        <v>671</v>
      </c>
      <c r="D15" t="s">
        <v>739</v>
      </c>
      <c r="E15" t="s">
        <v>807</v>
      </c>
      <c r="F15" t="s">
        <v>877</v>
      </c>
      <c r="G15" t="s">
        <v>947</v>
      </c>
      <c r="H15" t="s">
        <v>1015</v>
      </c>
      <c r="I15" t="s">
        <v>1048</v>
      </c>
      <c r="J15" s="16" t="s">
        <v>1122</v>
      </c>
    </row>
    <row r="16" spans="1:10" x14ac:dyDescent="0.25">
      <c r="A16" s="23"/>
      <c r="B16" s="12" t="s">
        <v>28</v>
      </c>
      <c r="C16" s="28" t="s">
        <v>672</v>
      </c>
      <c r="D16" t="s">
        <v>740</v>
      </c>
      <c r="E16" t="s">
        <v>808</v>
      </c>
      <c r="F16" t="s">
        <v>878</v>
      </c>
      <c r="G16" t="s">
        <v>912</v>
      </c>
      <c r="H16" t="s">
        <v>982</v>
      </c>
      <c r="I16" t="s">
        <v>1073</v>
      </c>
      <c r="J16" s="16" t="s">
        <v>1123</v>
      </c>
    </row>
    <row r="17" spans="1:10" x14ac:dyDescent="0.25">
      <c r="A17" s="23"/>
      <c r="B17" s="12" t="s">
        <v>29</v>
      </c>
      <c r="C17" s="28" t="s">
        <v>673</v>
      </c>
      <c r="D17" t="s">
        <v>741</v>
      </c>
      <c r="E17" t="s">
        <v>809</v>
      </c>
      <c r="F17" t="s">
        <v>879</v>
      </c>
      <c r="G17" t="s">
        <v>948</v>
      </c>
      <c r="H17" t="s">
        <v>1016</v>
      </c>
      <c r="I17" t="s">
        <v>1050</v>
      </c>
      <c r="J17" s="16" t="s">
        <v>1124</v>
      </c>
    </row>
    <row r="18" spans="1:10" x14ac:dyDescent="0.25">
      <c r="A18" s="23"/>
      <c r="B18" s="12" t="s">
        <v>30</v>
      </c>
      <c r="C18" s="28" t="s">
        <v>674</v>
      </c>
      <c r="D18" t="s">
        <v>760</v>
      </c>
      <c r="E18" t="s">
        <v>810</v>
      </c>
      <c r="F18" t="s">
        <v>880</v>
      </c>
      <c r="G18" t="s">
        <v>949</v>
      </c>
      <c r="H18" t="s">
        <v>1017</v>
      </c>
      <c r="I18" t="s">
        <v>1051</v>
      </c>
      <c r="J18" s="16" t="s">
        <v>1125</v>
      </c>
    </row>
    <row r="19" spans="1:10" x14ac:dyDescent="0.25">
      <c r="A19" s="23"/>
      <c r="B19" s="12" t="s">
        <v>31</v>
      </c>
      <c r="C19" s="28" t="s">
        <v>675</v>
      </c>
      <c r="D19" t="s">
        <v>742</v>
      </c>
      <c r="E19" t="s">
        <v>811</v>
      </c>
      <c r="F19" t="s">
        <v>881</v>
      </c>
      <c r="G19" t="s">
        <v>950</v>
      </c>
      <c r="H19" t="s">
        <v>1018</v>
      </c>
      <c r="I19" t="s">
        <v>1052</v>
      </c>
      <c r="J19" s="16" t="s">
        <v>1126</v>
      </c>
    </row>
    <row r="20" spans="1:10" x14ac:dyDescent="0.25">
      <c r="A20" s="23" t="s">
        <v>10</v>
      </c>
      <c r="B20" s="11" t="s">
        <v>32</v>
      </c>
      <c r="C20" s="28" t="s">
        <v>676</v>
      </c>
      <c r="D20" t="s">
        <v>743</v>
      </c>
      <c r="E20" t="s">
        <v>812</v>
      </c>
      <c r="F20" t="s">
        <v>882</v>
      </c>
      <c r="G20" t="s">
        <v>951</v>
      </c>
      <c r="H20" t="s">
        <v>1019</v>
      </c>
      <c r="I20" t="s">
        <v>1074</v>
      </c>
      <c r="J20" s="16" t="s">
        <v>1127</v>
      </c>
    </row>
    <row r="21" spans="1:10" x14ac:dyDescent="0.25">
      <c r="A21" s="23"/>
      <c r="B21" s="12" t="s">
        <v>33</v>
      </c>
      <c r="C21" s="28" t="s">
        <v>677</v>
      </c>
      <c r="D21" t="s">
        <v>744</v>
      </c>
      <c r="E21" t="s">
        <v>813</v>
      </c>
      <c r="F21" t="s">
        <v>883</v>
      </c>
      <c r="G21" t="s">
        <v>952</v>
      </c>
      <c r="H21" t="s">
        <v>1020</v>
      </c>
      <c r="I21" t="s">
        <v>1054</v>
      </c>
      <c r="J21" s="16" t="s">
        <v>1128</v>
      </c>
    </row>
    <row r="22" spans="1:10" x14ac:dyDescent="0.25">
      <c r="A22" s="23"/>
      <c r="B22" s="12" t="s">
        <v>34</v>
      </c>
      <c r="C22" s="28" t="s">
        <v>678</v>
      </c>
      <c r="D22" t="s">
        <v>745</v>
      </c>
      <c r="E22" t="s">
        <v>814</v>
      </c>
      <c r="F22" t="s">
        <v>884</v>
      </c>
      <c r="G22" t="s">
        <v>953</v>
      </c>
      <c r="H22" t="s">
        <v>1021</v>
      </c>
      <c r="I22" t="s">
        <v>1055</v>
      </c>
      <c r="J22" s="16" t="s">
        <v>1129</v>
      </c>
    </row>
    <row r="23" spans="1:10" x14ac:dyDescent="0.25">
      <c r="A23" s="23"/>
      <c r="B23" s="12" t="s">
        <v>35</v>
      </c>
      <c r="C23" s="28" t="s">
        <v>679</v>
      </c>
      <c r="D23" t="s">
        <v>746</v>
      </c>
      <c r="E23" t="s">
        <v>815</v>
      </c>
      <c r="F23" t="s">
        <v>885</v>
      </c>
      <c r="G23" t="s">
        <v>954</v>
      </c>
      <c r="H23" t="s">
        <v>1022</v>
      </c>
      <c r="I23" t="s">
        <v>1056</v>
      </c>
      <c r="J23" s="16" t="s">
        <v>1097</v>
      </c>
    </row>
    <row r="24" spans="1:10" x14ac:dyDescent="0.25">
      <c r="A24" s="23"/>
      <c r="B24" s="12" t="s">
        <v>36</v>
      </c>
      <c r="C24" s="28" t="s">
        <v>680</v>
      </c>
      <c r="D24" t="s">
        <v>747</v>
      </c>
      <c r="E24" t="s">
        <v>816</v>
      </c>
      <c r="F24" t="s">
        <v>886</v>
      </c>
      <c r="G24" t="s">
        <v>955</v>
      </c>
      <c r="H24" t="s">
        <v>1023</v>
      </c>
      <c r="I24" t="s">
        <v>1057</v>
      </c>
      <c r="J24" s="16" t="s">
        <v>1130</v>
      </c>
    </row>
    <row r="25" spans="1:10" x14ac:dyDescent="0.25">
      <c r="A25" s="23"/>
      <c r="B25" s="12" t="s">
        <v>37</v>
      </c>
      <c r="C25" s="28" t="s">
        <v>681</v>
      </c>
      <c r="D25" t="s">
        <v>748</v>
      </c>
      <c r="E25" t="s">
        <v>817</v>
      </c>
      <c r="F25" t="s">
        <v>887</v>
      </c>
      <c r="G25" t="s">
        <v>956</v>
      </c>
      <c r="H25" t="s">
        <v>1022</v>
      </c>
      <c r="I25" t="s">
        <v>1056</v>
      </c>
      <c r="J25" s="16" t="s">
        <v>1099</v>
      </c>
    </row>
    <row r="26" spans="1:10" x14ac:dyDescent="0.25">
      <c r="A26" s="23" t="s">
        <v>11</v>
      </c>
      <c r="B26" s="11" t="s">
        <v>38</v>
      </c>
      <c r="C26" s="28" t="s">
        <v>682</v>
      </c>
      <c r="D26" t="s">
        <v>749</v>
      </c>
      <c r="E26" t="s">
        <v>818</v>
      </c>
      <c r="F26" t="s">
        <v>888</v>
      </c>
      <c r="G26" t="s">
        <v>957</v>
      </c>
      <c r="H26" t="s">
        <v>1024</v>
      </c>
      <c r="I26" t="s">
        <v>1075</v>
      </c>
      <c r="J26" s="16" t="s">
        <v>1131</v>
      </c>
    </row>
    <row r="27" spans="1:10" x14ac:dyDescent="0.25">
      <c r="A27" s="23"/>
      <c r="B27" s="12" t="s">
        <v>39</v>
      </c>
      <c r="C27" s="28" t="s">
        <v>683</v>
      </c>
      <c r="D27" t="s">
        <v>750</v>
      </c>
      <c r="E27" t="s">
        <v>819</v>
      </c>
      <c r="F27" t="s">
        <v>854</v>
      </c>
      <c r="G27" t="s">
        <v>958</v>
      </c>
      <c r="H27" t="s">
        <v>1025</v>
      </c>
      <c r="I27" t="s">
        <v>1059</v>
      </c>
      <c r="J27" s="16" t="s">
        <v>1132</v>
      </c>
    </row>
    <row r="28" spans="1:10" x14ac:dyDescent="0.25">
      <c r="A28" s="23"/>
      <c r="B28" s="12" t="s">
        <v>40</v>
      </c>
      <c r="C28" s="28" t="s">
        <v>684</v>
      </c>
      <c r="D28" t="s">
        <v>751</v>
      </c>
      <c r="E28" t="s">
        <v>820</v>
      </c>
      <c r="F28" t="s">
        <v>889</v>
      </c>
      <c r="G28" t="s">
        <v>959</v>
      </c>
      <c r="H28" t="s">
        <v>1026</v>
      </c>
      <c r="I28" t="s">
        <v>1060</v>
      </c>
      <c r="J28" s="16" t="s">
        <v>1133</v>
      </c>
    </row>
    <row r="29" spans="1:10" x14ac:dyDescent="0.25">
      <c r="A29" s="23"/>
      <c r="B29" s="12" t="s">
        <v>41</v>
      </c>
      <c r="C29" s="28" t="s">
        <v>685</v>
      </c>
      <c r="D29" t="s">
        <v>752</v>
      </c>
      <c r="E29" t="s">
        <v>821</v>
      </c>
      <c r="F29" t="s">
        <v>890</v>
      </c>
      <c r="G29" t="s">
        <v>960</v>
      </c>
      <c r="H29" t="s">
        <v>1027</v>
      </c>
      <c r="I29" t="s">
        <v>1061</v>
      </c>
      <c r="J29" s="16" t="s">
        <v>1134</v>
      </c>
    </row>
    <row r="30" spans="1:10" x14ac:dyDescent="0.25">
      <c r="A30" s="23"/>
      <c r="B30" s="12" t="s">
        <v>42</v>
      </c>
      <c r="C30" s="28" t="s">
        <v>686</v>
      </c>
      <c r="D30" t="s">
        <v>753</v>
      </c>
      <c r="E30" t="s">
        <v>822</v>
      </c>
      <c r="F30" t="s">
        <v>891</v>
      </c>
      <c r="G30" t="s">
        <v>961</v>
      </c>
      <c r="H30" t="s">
        <v>995</v>
      </c>
      <c r="I30" t="s">
        <v>1062</v>
      </c>
      <c r="J30" s="16" t="s">
        <v>1135</v>
      </c>
    </row>
    <row r="31" spans="1:10" x14ac:dyDescent="0.25">
      <c r="A31" s="23"/>
      <c r="B31" s="12" t="s">
        <v>43</v>
      </c>
      <c r="C31" s="28" t="s">
        <v>653</v>
      </c>
      <c r="D31" t="s">
        <v>754</v>
      </c>
      <c r="E31" t="s">
        <v>823</v>
      </c>
      <c r="F31" t="s">
        <v>858</v>
      </c>
      <c r="G31" t="s">
        <v>962</v>
      </c>
      <c r="H31" t="s">
        <v>1028</v>
      </c>
      <c r="I31" t="s">
        <v>1063</v>
      </c>
      <c r="J31" s="16" t="s">
        <v>1136</v>
      </c>
    </row>
    <row r="32" spans="1:10" x14ac:dyDescent="0.25">
      <c r="A32" s="23" t="s">
        <v>12</v>
      </c>
      <c r="B32" s="11" t="s">
        <v>44</v>
      </c>
      <c r="C32" s="28" t="s">
        <v>687</v>
      </c>
      <c r="D32" t="s">
        <v>755</v>
      </c>
      <c r="E32" t="s">
        <v>824</v>
      </c>
      <c r="F32" t="s">
        <v>893</v>
      </c>
      <c r="G32" t="s">
        <v>963</v>
      </c>
      <c r="H32" t="s">
        <v>1029</v>
      </c>
      <c r="I32" t="s">
        <v>1076</v>
      </c>
      <c r="J32" s="16" t="s">
        <v>1137</v>
      </c>
    </row>
    <row r="33" spans="1:10" x14ac:dyDescent="0.25">
      <c r="A33" s="23"/>
      <c r="B33" s="12" t="s">
        <v>45</v>
      </c>
      <c r="C33" s="28" t="s">
        <v>655</v>
      </c>
      <c r="D33" t="s">
        <v>756</v>
      </c>
      <c r="E33" t="s">
        <v>825</v>
      </c>
      <c r="F33" t="s">
        <v>892</v>
      </c>
      <c r="G33" t="s">
        <v>964</v>
      </c>
      <c r="H33" t="s">
        <v>1030</v>
      </c>
      <c r="I33" t="s">
        <v>1065</v>
      </c>
      <c r="J33" s="16" t="s">
        <v>1138</v>
      </c>
    </row>
    <row r="34" spans="1:10" x14ac:dyDescent="0.25">
      <c r="A34" s="23"/>
      <c r="B34" s="12" t="s">
        <v>46</v>
      </c>
      <c r="C34" s="28" t="s">
        <v>656</v>
      </c>
      <c r="D34" t="s">
        <v>757</v>
      </c>
      <c r="E34" t="s">
        <v>826</v>
      </c>
      <c r="F34" t="s">
        <v>894</v>
      </c>
      <c r="G34" t="s">
        <v>965</v>
      </c>
      <c r="H34" t="s">
        <v>1031</v>
      </c>
      <c r="I34" t="s">
        <v>1066</v>
      </c>
      <c r="J34" s="16" t="s">
        <v>1139</v>
      </c>
    </row>
    <row r="35" spans="1:10" x14ac:dyDescent="0.25">
      <c r="A35" s="23"/>
      <c r="B35" s="12" t="s">
        <v>47</v>
      </c>
      <c r="C35" s="28" t="s">
        <v>688</v>
      </c>
      <c r="D35" t="s">
        <v>758</v>
      </c>
      <c r="E35" t="s">
        <v>827</v>
      </c>
      <c r="F35" t="s">
        <v>895</v>
      </c>
      <c r="G35" t="s">
        <v>966</v>
      </c>
      <c r="H35" t="s">
        <v>1034</v>
      </c>
      <c r="I35" t="s">
        <v>1067</v>
      </c>
      <c r="J35" s="16" t="s">
        <v>1140</v>
      </c>
    </row>
    <row r="36" spans="1:10" x14ac:dyDescent="0.25">
      <c r="A36" s="23"/>
      <c r="B36" s="12" t="s">
        <v>48</v>
      </c>
      <c r="C36" s="28" t="s">
        <v>658</v>
      </c>
      <c r="D36" t="s">
        <v>759</v>
      </c>
      <c r="E36" t="s">
        <v>828</v>
      </c>
      <c r="F36" t="s">
        <v>896</v>
      </c>
      <c r="G36" t="s">
        <v>932</v>
      </c>
      <c r="H36" t="s">
        <v>1032</v>
      </c>
      <c r="I36" t="s">
        <v>1068</v>
      </c>
      <c r="J36" s="16" t="s">
        <v>1110</v>
      </c>
    </row>
    <row r="37" spans="1:10" ht="15.75" thickBot="1" x14ac:dyDescent="0.3">
      <c r="A37" s="24"/>
      <c r="B37" s="12" t="s">
        <v>49</v>
      </c>
      <c r="C37" s="28" t="s">
        <v>689</v>
      </c>
      <c r="D37" t="s">
        <v>725</v>
      </c>
      <c r="E37" t="s">
        <v>829</v>
      </c>
      <c r="F37" t="s">
        <v>897</v>
      </c>
      <c r="G37" t="s">
        <v>967</v>
      </c>
      <c r="H37" t="s">
        <v>1033</v>
      </c>
      <c r="I37" t="s">
        <v>1069</v>
      </c>
      <c r="J37" s="16" t="s">
        <v>1111</v>
      </c>
    </row>
  </sheetData>
  <mergeCells count="7">
    <mergeCell ref="A32:A37"/>
    <mergeCell ref="A1:B1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3" workbookViewId="0">
      <selection activeCell="C2" sqref="C2:J37"/>
    </sheetView>
  </sheetViews>
  <sheetFormatPr defaultRowHeight="15" x14ac:dyDescent="0.25"/>
  <sheetData>
    <row r="1" spans="1:12" x14ac:dyDescent="0.25">
      <c r="A1" s="25" t="s">
        <v>13</v>
      </c>
      <c r="B1" s="25"/>
      <c r="C1">
        <v>1</v>
      </c>
      <c r="D1">
        <v>2</v>
      </c>
      <c r="E1">
        <v>3</v>
      </c>
      <c r="F1">
        <v>4</v>
      </c>
      <c r="G1">
        <v>6</v>
      </c>
      <c r="H1">
        <v>7</v>
      </c>
      <c r="I1">
        <v>9</v>
      </c>
      <c r="J1">
        <v>10</v>
      </c>
    </row>
    <row r="2" spans="1:12" x14ac:dyDescent="0.25">
      <c r="A2" s="26" t="s">
        <v>1</v>
      </c>
      <c r="B2" s="11" t="s">
        <v>14</v>
      </c>
      <c r="C2" s="16" t="s">
        <v>67</v>
      </c>
      <c r="D2" t="s">
        <v>68</v>
      </c>
      <c r="E2" t="s">
        <v>69</v>
      </c>
      <c r="F2" t="s">
        <v>70</v>
      </c>
      <c r="G2" t="s">
        <v>71</v>
      </c>
      <c r="H2" t="s">
        <v>72</v>
      </c>
      <c r="I2" t="s">
        <v>73</v>
      </c>
      <c r="J2" t="s">
        <v>74</v>
      </c>
    </row>
    <row r="3" spans="1:12" x14ac:dyDescent="0.25">
      <c r="A3" s="23"/>
      <c r="B3" s="12" t="s">
        <v>15</v>
      </c>
      <c r="C3" s="16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L3" t="s">
        <v>66</v>
      </c>
    </row>
    <row r="4" spans="1:12" x14ac:dyDescent="0.25">
      <c r="A4" s="23"/>
      <c r="B4" s="12" t="s">
        <v>16</v>
      </c>
      <c r="C4" s="16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89</v>
      </c>
      <c r="J4" t="s">
        <v>90</v>
      </c>
    </row>
    <row r="5" spans="1:12" x14ac:dyDescent="0.25">
      <c r="A5" s="23"/>
      <c r="B5" s="12" t="s">
        <v>17</v>
      </c>
      <c r="C5" s="16" t="s">
        <v>91</v>
      </c>
      <c r="D5" t="s">
        <v>92</v>
      </c>
      <c r="E5" t="s">
        <v>93</v>
      </c>
      <c r="F5" t="s">
        <v>94</v>
      </c>
      <c r="G5" t="s">
        <v>95</v>
      </c>
      <c r="H5" t="s">
        <v>96</v>
      </c>
      <c r="I5" t="s">
        <v>97</v>
      </c>
      <c r="J5" t="s">
        <v>98</v>
      </c>
    </row>
    <row r="6" spans="1:12" x14ac:dyDescent="0.25">
      <c r="A6" s="23"/>
      <c r="B6" s="12" t="s">
        <v>18</v>
      </c>
      <c r="C6" s="16" t="s">
        <v>99</v>
      </c>
      <c r="D6" t="s">
        <v>100</v>
      </c>
      <c r="E6" t="s">
        <v>101</v>
      </c>
      <c r="F6" t="s">
        <v>102</v>
      </c>
      <c r="G6" t="s">
        <v>103</v>
      </c>
      <c r="H6" t="s">
        <v>104</v>
      </c>
      <c r="I6" t="s">
        <v>105</v>
      </c>
      <c r="J6" t="s">
        <v>106</v>
      </c>
    </row>
    <row r="7" spans="1:12" x14ac:dyDescent="0.25">
      <c r="A7" s="23"/>
      <c r="B7" s="12" t="s">
        <v>19</v>
      </c>
      <c r="C7" s="16" t="s">
        <v>107</v>
      </c>
      <c r="D7" t="s">
        <v>108</v>
      </c>
      <c r="E7" t="s">
        <v>109</v>
      </c>
      <c r="F7" t="s">
        <v>110</v>
      </c>
      <c r="G7" t="s">
        <v>111</v>
      </c>
      <c r="H7" t="s">
        <v>112</v>
      </c>
      <c r="I7" t="s">
        <v>113</v>
      </c>
      <c r="J7" t="s">
        <v>114</v>
      </c>
    </row>
    <row r="8" spans="1:12" x14ac:dyDescent="0.25">
      <c r="A8" s="23" t="s">
        <v>8</v>
      </c>
      <c r="B8" s="11" t="s">
        <v>20</v>
      </c>
      <c r="C8" s="16" t="s">
        <v>115</v>
      </c>
      <c r="D8" t="s">
        <v>116</v>
      </c>
      <c r="E8" t="s">
        <v>117</v>
      </c>
      <c r="F8" t="s">
        <v>118</v>
      </c>
      <c r="G8" t="s">
        <v>119</v>
      </c>
      <c r="H8" t="s">
        <v>120</v>
      </c>
      <c r="I8" t="s">
        <v>121</v>
      </c>
      <c r="J8" t="s">
        <v>122</v>
      </c>
    </row>
    <row r="9" spans="1:12" x14ac:dyDescent="0.25">
      <c r="A9" s="23"/>
      <c r="B9" s="12" t="s">
        <v>21</v>
      </c>
      <c r="C9" s="16" t="s">
        <v>123</v>
      </c>
      <c r="D9" t="s">
        <v>124</v>
      </c>
      <c r="E9" t="s">
        <v>125</v>
      </c>
      <c r="F9" t="s">
        <v>126</v>
      </c>
      <c r="G9" t="s">
        <v>127</v>
      </c>
      <c r="H9" t="s">
        <v>128</v>
      </c>
      <c r="I9" t="s">
        <v>129</v>
      </c>
      <c r="J9" t="s">
        <v>130</v>
      </c>
    </row>
    <row r="10" spans="1:12" x14ac:dyDescent="0.25">
      <c r="A10" s="23"/>
      <c r="B10" s="12" t="s">
        <v>22</v>
      </c>
      <c r="C10" s="16" t="s">
        <v>131</v>
      </c>
      <c r="D10" t="s">
        <v>132</v>
      </c>
      <c r="E10" t="s">
        <v>133</v>
      </c>
      <c r="F10" t="s">
        <v>134</v>
      </c>
      <c r="G10" t="s">
        <v>135</v>
      </c>
      <c r="H10" t="s">
        <v>136</v>
      </c>
      <c r="I10" t="s">
        <v>137</v>
      </c>
      <c r="J10" t="s">
        <v>138</v>
      </c>
    </row>
    <row r="11" spans="1:12" x14ac:dyDescent="0.25">
      <c r="A11" s="23"/>
      <c r="B11" s="12" t="s">
        <v>23</v>
      </c>
      <c r="C11" s="16" t="s">
        <v>139</v>
      </c>
      <c r="D11" t="s">
        <v>140</v>
      </c>
      <c r="E11" t="s">
        <v>141</v>
      </c>
      <c r="F11" t="s">
        <v>142</v>
      </c>
      <c r="G11" t="s">
        <v>143</v>
      </c>
      <c r="H11" t="s">
        <v>144</v>
      </c>
      <c r="I11" t="s">
        <v>145</v>
      </c>
      <c r="J11" t="s">
        <v>146</v>
      </c>
    </row>
    <row r="12" spans="1:12" x14ac:dyDescent="0.25">
      <c r="A12" s="23"/>
      <c r="B12" s="12" t="s">
        <v>24</v>
      </c>
      <c r="C12" s="16" t="s">
        <v>147</v>
      </c>
      <c r="D12" t="s">
        <v>148</v>
      </c>
      <c r="E12" t="s">
        <v>149</v>
      </c>
      <c r="F12" t="s">
        <v>150</v>
      </c>
      <c r="G12" t="s">
        <v>151</v>
      </c>
      <c r="H12" t="s">
        <v>152</v>
      </c>
      <c r="I12" t="s">
        <v>153</v>
      </c>
      <c r="J12" t="s">
        <v>154</v>
      </c>
    </row>
    <row r="13" spans="1:12" x14ac:dyDescent="0.25">
      <c r="A13" s="23"/>
      <c r="B13" s="12" t="s">
        <v>25</v>
      </c>
      <c r="C13" s="16" t="s">
        <v>155</v>
      </c>
      <c r="D13" t="s">
        <v>156</v>
      </c>
      <c r="E13" t="s">
        <v>157</v>
      </c>
      <c r="F13" t="s">
        <v>158</v>
      </c>
      <c r="G13" t="s">
        <v>159</v>
      </c>
      <c r="H13" t="s">
        <v>160</v>
      </c>
      <c r="I13" t="s">
        <v>161</v>
      </c>
      <c r="J13" t="s">
        <v>162</v>
      </c>
    </row>
    <row r="14" spans="1:12" x14ac:dyDescent="0.25">
      <c r="A14" s="23" t="s">
        <v>9</v>
      </c>
      <c r="B14" s="11" t="s">
        <v>26</v>
      </c>
      <c r="C14" s="16" t="s">
        <v>163</v>
      </c>
      <c r="D14" t="s">
        <v>164</v>
      </c>
      <c r="E14" t="s">
        <v>165</v>
      </c>
      <c r="F14" t="s">
        <v>166</v>
      </c>
      <c r="G14" t="s">
        <v>167</v>
      </c>
      <c r="H14" t="s">
        <v>168</v>
      </c>
      <c r="I14" t="s">
        <v>169</v>
      </c>
      <c r="J14" t="s">
        <v>170</v>
      </c>
    </row>
    <row r="15" spans="1:12" x14ac:dyDescent="0.25">
      <c r="A15" s="23"/>
      <c r="B15" s="12" t="s">
        <v>27</v>
      </c>
      <c r="C15" s="16" t="s">
        <v>171</v>
      </c>
      <c r="D15" t="s">
        <v>172</v>
      </c>
      <c r="E15" t="s">
        <v>173</v>
      </c>
      <c r="F15" t="s">
        <v>174</v>
      </c>
      <c r="G15" t="s">
        <v>175</v>
      </c>
      <c r="H15" t="s">
        <v>176</v>
      </c>
      <c r="I15" t="s">
        <v>177</v>
      </c>
      <c r="J15" t="s">
        <v>178</v>
      </c>
    </row>
    <row r="16" spans="1:12" x14ac:dyDescent="0.25">
      <c r="A16" s="23"/>
      <c r="B16" s="12" t="s">
        <v>28</v>
      </c>
      <c r="C16" s="16" t="s">
        <v>179</v>
      </c>
      <c r="D16" t="s">
        <v>180</v>
      </c>
      <c r="E16" t="s">
        <v>181</v>
      </c>
      <c r="F16" t="s">
        <v>182</v>
      </c>
      <c r="G16" t="s">
        <v>183</v>
      </c>
      <c r="H16" t="s">
        <v>184</v>
      </c>
      <c r="I16" t="s">
        <v>185</v>
      </c>
      <c r="J16" t="s">
        <v>186</v>
      </c>
    </row>
    <row r="17" spans="1:10" x14ac:dyDescent="0.25">
      <c r="A17" s="23"/>
      <c r="B17" s="12" t="s">
        <v>29</v>
      </c>
      <c r="C17" s="16" t="s">
        <v>187</v>
      </c>
      <c r="D17" t="s">
        <v>188</v>
      </c>
      <c r="E17" t="s">
        <v>189</v>
      </c>
      <c r="F17" t="s">
        <v>190</v>
      </c>
      <c r="G17" t="s">
        <v>191</v>
      </c>
      <c r="H17" t="s">
        <v>192</v>
      </c>
      <c r="I17" t="s">
        <v>193</v>
      </c>
      <c r="J17" t="s">
        <v>194</v>
      </c>
    </row>
    <row r="18" spans="1:10" x14ac:dyDescent="0.25">
      <c r="A18" s="23"/>
      <c r="B18" s="12" t="s">
        <v>30</v>
      </c>
      <c r="C18" s="16" t="s">
        <v>195</v>
      </c>
      <c r="D18" t="s">
        <v>196</v>
      </c>
      <c r="E18" t="s">
        <v>197</v>
      </c>
      <c r="F18" t="s">
        <v>198</v>
      </c>
      <c r="G18" t="s">
        <v>199</v>
      </c>
      <c r="H18" t="s">
        <v>200</v>
      </c>
      <c r="I18" t="s">
        <v>201</v>
      </c>
      <c r="J18" t="s">
        <v>202</v>
      </c>
    </row>
    <row r="19" spans="1:10" x14ac:dyDescent="0.25">
      <c r="A19" s="23"/>
      <c r="B19" s="12" t="s">
        <v>31</v>
      </c>
      <c r="C19" s="16" t="s">
        <v>203</v>
      </c>
      <c r="D19" t="s">
        <v>204</v>
      </c>
      <c r="E19" t="s">
        <v>205</v>
      </c>
      <c r="F19" t="s">
        <v>206</v>
      </c>
      <c r="G19" t="s">
        <v>207</v>
      </c>
      <c r="H19" t="s">
        <v>208</v>
      </c>
      <c r="I19" t="s">
        <v>209</v>
      </c>
      <c r="J19" t="s">
        <v>210</v>
      </c>
    </row>
    <row r="20" spans="1:10" x14ac:dyDescent="0.25">
      <c r="A20" s="23" t="s">
        <v>10</v>
      </c>
      <c r="B20" s="11" t="s">
        <v>32</v>
      </c>
      <c r="C20" s="16" t="s">
        <v>211</v>
      </c>
      <c r="D20" t="s">
        <v>212</v>
      </c>
      <c r="E20">
        <v>0</v>
      </c>
      <c r="F20" t="s">
        <v>213</v>
      </c>
      <c r="G20" t="s">
        <v>214</v>
      </c>
      <c r="H20">
        <v>0</v>
      </c>
      <c r="I20" t="s">
        <v>215</v>
      </c>
      <c r="J20" t="s">
        <v>216</v>
      </c>
    </row>
    <row r="21" spans="1:10" x14ac:dyDescent="0.25">
      <c r="A21" s="23"/>
      <c r="B21" s="12" t="s">
        <v>33</v>
      </c>
      <c r="C21" s="16" t="s">
        <v>217</v>
      </c>
      <c r="D21" t="s">
        <v>218</v>
      </c>
      <c r="E21">
        <v>1</v>
      </c>
      <c r="F21" t="s">
        <v>219</v>
      </c>
      <c r="G21" t="s">
        <v>220</v>
      </c>
      <c r="H21">
        <v>1</v>
      </c>
      <c r="I21" t="s">
        <v>221</v>
      </c>
      <c r="J21" t="s">
        <v>222</v>
      </c>
    </row>
    <row r="22" spans="1:10" x14ac:dyDescent="0.25">
      <c r="A22" s="23"/>
      <c r="B22" s="12" t="s">
        <v>34</v>
      </c>
      <c r="C22" s="16" t="s">
        <v>223</v>
      </c>
      <c r="D22" t="s">
        <v>224</v>
      </c>
      <c r="E22">
        <v>1</v>
      </c>
      <c r="F22" t="s">
        <v>225</v>
      </c>
      <c r="G22" t="s">
        <v>226</v>
      </c>
      <c r="H22">
        <v>1</v>
      </c>
      <c r="I22" t="s">
        <v>227</v>
      </c>
      <c r="J22" t="s">
        <v>228</v>
      </c>
    </row>
    <row r="23" spans="1:10" x14ac:dyDescent="0.25">
      <c r="A23" s="23"/>
      <c r="B23" s="12" t="s">
        <v>35</v>
      </c>
      <c r="C23" s="16" t="s">
        <v>229</v>
      </c>
      <c r="D23" t="s">
        <v>230</v>
      </c>
      <c r="E23">
        <v>1</v>
      </c>
      <c r="F23" t="s">
        <v>231</v>
      </c>
      <c r="G23" t="s">
        <v>232</v>
      </c>
      <c r="H23">
        <v>1</v>
      </c>
      <c r="I23" t="s">
        <v>233</v>
      </c>
      <c r="J23" t="s">
        <v>234</v>
      </c>
    </row>
    <row r="24" spans="1:10" x14ac:dyDescent="0.25">
      <c r="A24" s="23"/>
      <c r="B24" s="12" t="s">
        <v>36</v>
      </c>
      <c r="C24" s="16" t="s">
        <v>235</v>
      </c>
      <c r="D24" t="s">
        <v>236</v>
      </c>
      <c r="E24">
        <v>0</v>
      </c>
      <c r="F24" t="s">
        <v>237</v>
      </c>
      <c r="G24" t="s">
        <v>238</v>
      </c>
      <c r="H24">
        <v>0</v>
      </c>
      <c r="I24" t="s">
        <v>239</v>
      </c>
      <c r="J24" t="s">
        <v>240</v>
      </c>
    </row>
    <row r="25" spans="1:10" x14ac:dyDescent="0.25">
      <c r="A25" s="23"/>
      <c r="B25" s="12" t="s">
        <v>37</v>
      </c>
      <c r="C25" s="16" t="s">
        <v>241</v>
      </c>
      <c r="D25" t="s">
        <v>230</v>
      </c>
      <c r="E25">
        <v>1</v>
      </c>
      <c r="F25" t="s">
        <v>231</v>
      </c>
      <c r="G25" t="s">
        <v>242</v>
      </c>
      <c r="H25">
        <v>1</v>
      </c>
      <c r="I25" t="s">
        <v>233</v>
      </c>
      <c r="J25" t="s">
        <v>234</v>
      </c>
    </row>
    <row r="26" spans="1:10" x14ac:dyDescent="0.25">
      <c r="A26" s="23" t="s">
        <v>11</v>
      </c>
      <c r="B26" s="11" t="s">
        <v>38</v>
      </c>
      <c r="C26" s="16" t="s">
        <v>243</v>
      </c>
      <c r="D26" t="s">
        <v>244</v>
      </c>
      <c r="E26" t="s">
        <v>245</v>
      </c>
      <c r="F26" t="s">
        <v>246</v>
      </c>
      <c r="G26" t="s">
        <v>247</v>
      </c>
      <c r="H26" t="s">
        <v>248</v>
      </c>
      <c r="I26" t="s">
        <v>249</v>
      </c>
      <c r="J26" t="s">
        <v>250</v>
      </c>
    </row>
    <row r="27" spans="1:10" x14ac:dyDescent="0.25">
      <c r="A27" s="23"/>
      <c r="B27" s="12" t="s">
        <v>39</v>
      </c>
      <c r="C27" s="16" t="s">
        <v>251</v>
      </c>
      <c r="D27" t="s">
        <v>252</v>
      </c>
      <c r="E27" t="s">
        <v>253</v>
      </c>
      <c r="F27" t="s">
        <v>254</v>
      </c>
      <c r="G27" t="s">
        <v>255</v>
      </c>
      <c r="H27" t="s">
        <v>256</v>
      </c>
      <c r="I27" t="s">
        <v>257</v>
      </c>
      <c r="J27" t="s">
        <v>258</v>
      </c>
    </row>
    <row r="28" spans="1:10" x14ac:dyDescent="0.25">
      <c r="A28" s="23"/>
      <c r="B28" s="12" t="s">
        <v>40</v>
      </c>
      <c r="C28" s="16" t="s">
        <v>259</v>
      </c>
      <c r="D28" t="s">
        <v>260</v>
      </c>
      <c r="E28" t="s">
        <v>261</v>
      </c>
      <c r="F28" t="s">
        <v>262</v>
      </c>
      <c r="G28" t="s">
        <v>263</v>
      </c>
      <c r="H28" t="s">
        <v>264</v>
      </c>
      <c r="I28" t="s">
        <v>265</v>
      </c>
      <c r="J28" t="s">
        <v>266</v>
      </c>
    </row>
    <row r="29" spans="1:10" x14ac:dyDescent="0.25">
      <c r="A29" s="23"/>
      <c r="B29" s="12" t="s">
        <v>41</v>
      </c>
      <c r="C29" s="16" t="s">
        <v>267</v>
      </c>
      <c r="D29" t="s">
        <v>268</v>
      </c>
      <c r="E29" t="s">
        <v>269</v>
      </c>
      <c r="F29" t="s">
        <v>270</v>
      </c>
      <c r="G29" t="s">
        <v>271</v>
      </c>
      <c r="H29" t="s">
        <v>272</v>
      </c>
      <c r="I29" t="s">
        <v>273</v>
      </c>
      <c r="J29" t="s">
        <v>274</v>
      </c>
    </row>
    <row r="30" spans="1:10" x14ac:dyDescent="0.25">
      <c r="A30" s="23"/>
      <c r="B30" s="12" t="s">
        <v>42</v>
      </c>
      <c r="C30" s="16" t="s">
        <v>275</v>
      </c>
      <c r="D30" t="s">
        <v>276</v>
      </c>
      <c r="E30" t="s">
        <v>277</v>
      </c>
      <c r="F30" t="s">
        <v>278</v>
      </c>
      <c r="G30" t="s">
        <v>279</v>
      </c>
      <c r="H30" t="s">
        <v>280</v>
      </c>
      <c r="I30" t="s">
        <v>281</v>
      </c>
      <c r="J30" t="s">
        <v>282</v>
      </c>
    </row>
    <row r="31" spans="1:10" x14ac:dyDescent="0.25">
      <c r="A31" s="23"/>
      <c r="B31" s="12" t="s">
        <v>43</v>
      </c>
      <c r="C31" s="16" t="s">
        <v>283</v>
      </c>
      <c r="D31" t="s">
        <v>284</v>
      </c>
      <c r="E31" t="s">
        <v>285</v>
      </c>
      <c r="F31" t="s">
        <v>286</v>
      </c>
      <c r="G31" t="s">
        <v>287</v>
      </c>
      <c r="H31" t="s">
        <v>272</v>
      </c>
      <c r="I31" t="s">
        <v>288</v>
      </c>
      <c r="J31" t="s">
        <v>289</v>
      </c>
    </row>
    <row r="32" spans="1:10" x14ac:dyDescent="0.25">
      <c r="A32" s="23" t="s">
        <v>12</v>
      </c>
      <c r="B32" s="11" t="s">
        <v>44</v>
      </c>
      <c r="C32" s="16" t="s">
        <v>290</v>
      </c>
      <c r="D32" t="s">
        <v>291</v>
      </c>
      <c r="E32" t="s">
        <v>292</v>
      </c>
      <c r="F32" t="s">
        <v>293</v>
      </c>
      <c r="G32" t="s">
        <v>294</v>
      </c>
      <c r="H32" t="s">
        <v>295</v>
      </c>
      <c r="I32" t="s">
        <v>296</v>
      </c>
      <c r="J32" t="s">
        <v>297</v>
      </c>
    </row>
    <row r="33" spans="1:10" x14ac:dyDescent="0.25">
      <c r="A33" s="23"/>
      <c r="B33" s="12" t="s">
        <v>45</v>
      </c>
      <c r="C33" s="16" t="s">
        <v>298</v>
      </c>
      <c r="D33" t="s">
        <v>299</v>
      </c>
      <c r="E33" t="s">
        <v>300</v>
      </c>
      <c r="F33" t="s">
        <v>301</v>
      </c>
      <c r="G33" t="s">
        <v>302</v>
      </c>
      <c r="H33" t="s">
        <v>303</v>
      </c>
      <c r="I33" t="s">
        <v>304</v>
      </c>
      <c r="J33" t="s">
        <v>305</v>
      </c>
    </row>
    <row r="34" spans="1:10" x14ac:dyDescent="0.25">
      <c r="A34" s="23"/>
      <c r="B34" s="12" t="s">
        <v>46</v>
      </c>
      <c r="C34" s="16" t="s">
        <v>306</v>
      </c>
      <c r="D34" t="s">
        <v>307</v>
      </c>
      <c r="E34" t="s">
        <v>308</v>
      </c>
      <c r="F34" t="s">
        <v>309</v>
      </c>
      <c r="G34" t="s">
        <v>310</v>
      </c>
      <c r="H34" t="s">
        <v>311</v>
      </c>
      <c r="I34" t="s">
        <v>312</v>
      </c>
      <c r="J34" t="s">
        <v>313</v>
      </c>
    </row>
    <row r="35" spans="1:10" x14ac:dyDescent="0.25">
      <c r="A35" s="23"/>
      <c r="B35" s="12" t="s">
        <v>47</v>
      </c>
      <c r="C35" s="16" t="s">
        <v>314</v>
      </c>
      <c r="D35" t="s">
        <v>315</v>
      </c>
      <c r="E35" t="s">
        <v>316</v>
      </c>
      <c r="F35" t="s">
        <v>317</v>
      </c>
      <c r="G35" t="s">
        <v>318</v>
      </c>
      <c r="H35" t="s">
        <v>319</v>
      </c>
      <c r="I35" t="s">
        <v>320</v>
      </c>
      <c r="J35" t="s">
        <v>321</v>
      </c>
    </row>
    <row r="36" spans="1:10" x14ac:dyDescent="0.25">
      <c r="A36" s="23"/>
      <c r="B36" s="12" t="s">
        <v>48</v>
      </c>
      <c r="C36" s="16" t="s">
        <v>322</v>
      </c>
      <c r="D36" t="s">
        <v>323</v>
      </c>
      <c r="E36" t="s">
        <v>324</v>
      </c>
      <c r="F36" t="s">
        <v>325</v>
      </c>
      <c r="G36" t="s">
        <v>326</v>
      </c>
      <c r="H36" t="s">
        <v>327</v>
      </c>
      <c r="I36" t="s">
        <v>328</v>
      </c>
      <c r="J36" t="s">
        <v>329</v>
      </c>
    </row>
    <row r="37" spans="1:10" ht="15.75" thickBot="1" x14ac:dyDescent="0.3">
      <c r="A37" s="24"/>
      <c r="B37" s="12" t="s">
        <v>49</v>
      </c>
      <c r="C37" s="16" t="s">
        <v>330</v>
      </c>
      <c r="D37" t="s">
        <v>315</v>
      </c>
      <c r="E37" t="s">
        <v>316</v>
      </c>
      <c r="F37" t="s">
        <v>331</v>
      </c>
      <c r="G37" t="s">
        <v>332</v>
      </c>
      <c r="H37" t="s">
        <v>333</v>
      </c>
      <c r="I37" t="s">
        <v>334</v>
      </c>
      <c r="J37" t="s">
        <v>335</v>
      </c>
    </row>
  </sheetData>
  <mergeCells count="7">
    <mergeCell ref="A32:A37"/>
    <mergeCell ref="A1:B1"/>
    <mergeCell ref="A2:A7"/>
    <mergeCell ref="A8:A13"/>
    <mergeCell ref="A14:A19"/>
    <mergeCell ref="A20:A25"/>
    <mergeCell ref="A26:A31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N6" sqref="N6"/>
    </sheetView>
  </sheetViews>
  <sheetFormatPr defaultRowHeight="15" x14ac:dyDescent="0.25"/>
  <cols>
    <col min="11" max="11" width="17.5703125" customWidth="1"/>
    <col min="12" max="12" width="17.28515625" customWidth="1"/>
  </cols>
  <sheetData>
    <row r="1" spans="1:13" x14ac:dyDescent="0.25">
      <c r="I1" t="s">
        <v>50</v>
      </c>
      <c r="J1" t="s">
        <v>51</v>
      </c>
      <c r="K1" t="s">
        <v>52</v>
      </c>
      <c r="L1" t="s">
        <v>53</v>
      </c>
      <c r="M1" t="s">
        <v>54</v>
      </c>
    </row>
    <row r="2" spans="1:13" x14ac:dyDescent="0.25">
      <c r="A2">
        <v>10</v>
      </c>
      <c r="B2">
        <v>10</v>
      </c>
      <c r="C2">
        <v>10</v>
      </c>
      <c r="D2">
        <v>2</v>
      </c>
      <c r="E2">
        <v>2</v>
      </c>
      <c r="F2">
        <v>1</v>
      </c>
      <c r="G2">
        <v>1</v>
      </c>
      <c r="H2">
        <v>1</v>
      </c>
      <c r="I2">
        <f>AVERAGE(A2:H2)</f>
        <v>4.625</v>
      </c>
      <c r="J2">
        <f>MEDIAN(A2:H2)</f>
        <v>2</v>
      </c>
      <c r="K2">
        <f>(MAX(A2:H2)+MIN(A2:H2))/2</f>
        <v>5.5</v>
      </c>
      <c r="M2">
        <f>_xlfn.MODE.SNGL(A2:H2)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9"/>
  <sheetViews>
    <sheetView topLeftCell="AK1" workbookViewId="0">
      <selection activeCell="BF2" sqref="BF2:BF37"/>
    </sheetView>
  </sheetViews>
  <sheetFormatPr defaultRowHeight="15" x14ac:dyDescent="0.25"/>
  <cols>
    <col min="1" max="1" width="6.28515625" customWidth="1"/>
    <col min="2" max="2" width="19.42578125" customWidth="1"/>
    <col min="3" max="3" width="11.28515625" customWidth="1"/>
    <col min="4" max="4" width="11" customWidth="1"/>
    <col min="5" max="5" width="12.5703125" customWidth="1"/>
    <col min="6" max="6" width="12.28515625" customWidth="1"/>
    <col min="7" max="7" width="12.7109375" customWidth="1"/>
    <col min="8" max="8" width="13.5703125" customWidth="1"/>
    <col min="9" max="9" width="12.85546875" customWidth="1"/>
    <col min="10" max="10" width="12.42578125" customWidth="1"/>
    <col min="11" max="11" width="11.42578125" customWidth="1"/>
    <col min="12" max="12" width="11.5703125" customWidth="1"/>
    <col min="13" max="21" width="9.140625" customWidth="1"/>
    <col min="42" max="42" width="11.42578125" customWidth="1"/>
    <col min="51" max="51" width="11.5703125" customWidth="1"/>
  </cols>
  <sheetData>
    <row r="1" spans="1:58" x14ac:dyDescent="0.25">
      <c r="A1" s="20" t="s">
        <v>0</v>
      </c>
      <c r="B1" s="2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2">
        <v>10</v>
      </c>
      <c r="AJ1">
        <v>24</v>
      </c>
      <c r="AK1" t="s">
        <v>55</v>
      </c>
      <c r="AL1" t="s">
        <v>56</v>
      </c>
      <c r="AM1" t="s">
        <v>58</v>
      </c>
      <c r="AN1" t="s">
        <v>51</v>
      </c>
      <c r="AO1" t="s">
        <v>57</v>
      </c>
      <c r="AP1" s="15" t="s">
        <v>60</v>
      </c>
      <c r="AQ1" t="s">
        <v>55</v>
      </c>
      <c r="AR1" t="s">
        <v>56</v>
      </c>
      <c r="AS1" t="s">
        <v>58</v>
      </c>
      <c r="AT1" t="s">
        <v>51</v>
      </c>
      <c r="AU1" t="s">
        <v>57</v>
      </c>
      <c r="AV1" s="15" t="s">
        <v>61</v>
      </c>
      <c r="AW1" s="14" t="s">
        <v>59</v>
      </c>
      <c r="AX1" t="s">
        <v>619</v>
      </c>
      <c r="AY1" t="s">
        <v>55</v>
      </c>
      <c r="AZ1" t="s">
        <v>56</v>
      </c>
      <c r="BA1" t="s">
        <v>58</v>
      </c>
      <c r="BB1" t="s">
        <v>51</v>
      </c>
      <c r="BC1" t="s">
        <v>57</v>
      </c>
      <c r="BD1" s="15" t="s">
        <v>619</v>
      </c>
    </row>
    <row r="2" spans="1:58" x14ac:dyDescent="0.25">
      <c r="A2" s="22" t="s">
        <v>1</v>
      </c>
      <c r="B2" s="5" t="s">
        <v>2</v>
      </c>
      <c r="C2">
        <v>2.64621E-3</v>
      </c>
      <c r="D2">
        <v>1.71346E-3</v>
      </c>
      <c r="E2">
        <v>2.3078999999999999E-3</v>
      </c>
      <c r="F2">
        <v>2.2955800000000002E-3</v>
      </c>
      <c r="G2">
        <v>2.0401299999999998E-3</v>
      </c>
      <c r="H2">
        <v>2.7263399999999998E-3</v>
      </c>
      <c r="I2">
        <v>3.32694E-3</v>
      </c>
      <c r="J2">
        <v>1.9641099999999998E-3</v>
      </c>
      <c r="K2">
        <v>3.6974400000000002E-3</v>
      </c>
      <c r="L2">
        <v>4.1158699999999998E-3</v>
      </c>
      <c r="M2">
        <v>4.8890599999999998E-3</v>
      </c>
      <c r="N2">
        <v>6.5258199999999999E-3</v>
      </c>
      <c r="O2">
        <v>1.2012100000000001E-3</v>
      </c>
      <c r="P2">
        <v>7.6975800000000005E-4</v>
      </c>
      <c r="Q2">
        <v>4.0871099999999997E-3</v>
      </c>
      <c r="R2">
        <v>1.9463099999999999E-3</v>
      </c>
      <c r="S2">
        <v>2.35447E-3</v>
      </c>
      <c r="T2">
        <v>2.6482699999999999E-3</v>
      </c>
      <c r="U2">
        <v>2.9324799999999999E-3</v>
      </c>
      <c r="V2">
        <v>5.6485399999999996E-3</v>
      </c>
      <c r="W2">
        <v>1.75866E-3</v>
      </c>
      <c r="X2" s="15">
        <v>1E-3</v>
      </c>
      <c r="Y2">
        <v>4.3418700000000003E-3</v>
      </c>
      <c r="Z2">
        <v>2.67498E-3</v>
      </c>
      <c r="AA2">
        <v>6.5764999999999999E-3</v>
      </c>
      <c r="AB2">
        <v>9.0521799999999999E-3</v>
      </c>
      <c r="AC2">
        <v>5.1643599999999998E-3</v>
      </c>
      <c r="AD2">
        <v>4.6384099999999999E-3</v>
      </c>
      <c r="AE2">
        <v>4.9541200000000002E-3</v>
      </c>
      <c r="AF2">
        <v>5.0951900000000003E-3</v>
      </c>
      <c r="AG2">
        <v>4.4055600000000002E-3</v>
      </c>
      <c r="AH2">
        <v>4.9780900000000001E-3</v>
      </c>
      <c r="AI2">
        <v>7.3866599999999998E-3</v>
      </c>
      <c r="AJ2">
        <v>6.7655099999999998E-3</v>
      </c>
      <c r="AK2">
        <f>AVERAGE(M2:AJ2)</f>
        <v>4.2414632499999999E-3</v>
      </c>
      <c r="AL2" s="10">
        <f>(SUM(M2:AJ2)-MIN(M2:AJ2)-MAX(M2:AJ2))/22</f>
        <v>4.180599090909092E-3</v>
      </c>
      <c r="AM2" s="10">
        <f>(MIN(M2:AJ2)+MAX(M2:AJ2))/2</f>
        <v>4.9109690000000003E-3</v>
      </c>
      <c r="AN2" s="10">
        <f>MEDIAN(M2:AJ2)</f>
        <v>4.5219850000000001E-3</v>
      </c>
      <c r="AO2" s="10">
        <f>(QUARTILE(M2:AJ2,1)+QUARTILE(M2:AJ2,3))/2</f>
        <v>3.9301125000000001E-3</v>
      </c>
      <c r="AP2" s="13">
        <f>MEDIAN(AK2:AO2)</f>
        <v>4.2414632499999999E-3</v>
      </c>
      <c r="AQ2" s="10">
        <f>AVERAGE(C2:L2)</f>
        <v>2.6833979999999996E-3</v>
      </c>
      <c r="AR2" s="10">
        <f>(SUM(C2:L2)-MIN(C2:L2)-MAX(C2:L2))/8</f>
        <v>2.6255812499999995E-3</v>
      </c>
      <c r="AS2" s="10">
        <f>(MIN(C2:L2)+MAX(C2:L2))/2</f>
        <v>2.9146649999999999E-3</v>
      </c>
      <c r="AT2" s="10">
        <f>MEDIAN(C2:L2)</f>
        <v>2.4770549999999997E-3</v>
      </c>
      <c r="AU2" s="10">
        <f>(QUARTILE(C2:L2,1)+QUARTILE(C2:L2,3))/2</f>
        <v>2.64039125E-3</v>
      </c>
      <c r="AV2" s="13">
        <f>MEDIAN(AQ2:AU2)</f>
        <v>2.64039125E-3</v>
      </c>
      <c r="AW2" s="14">
        <f>AP2-AV2</f>
        <v>1.6010719999999998E-3</v>
      </c>
      <c r="AX2" s="13">
        <v>34</v>
      </c>
      <c r="AY2">
        <f>AVERAGE(C2:AJ2)</f>
        <v>3.7832087647058821E-3</v>
      </c>
      <c r="AZ2" s="10">
        <f>(SUM(C2:AJ2)-MIN(C2:AJ2)-MAX(C2:AJ2))/32</f>
        <v>3.7127237499999998E-3</v>
      </c>
      <c r="BA2" s="10">
        <f>(MIN(C2:AJ2)+MAX(C2:AJ2))/2</f>
        <v>4.9109690000000003E-3</v>
      </c>
      <c r="BB2" s="10">
        <f>MEDIAN(C2:AJ2)</f>
        <v>3.5121900000000001E-3</v>
      </c>
      <c r="BC2" s="10">
        <f>(QUARTILE(C2:AJ2,1)+QUARTILE(C2:AJ2,3))/2</f>
        <v>3.6353787499999999E-3</v>
      </c>
      <c r="BD2" s="13">
        <f>MEDIAN(AY2:BC2)</f>
        <v>3.7127237499999998E-3</v>
      </c>
      <c r="BF2" t="s">
        <v>690</v>
      </c>
    </row>
    <row r="3" spans="1:58" x14ac:dyDescent="0.25">
      <c r="A3" s="18"/>
      <c r="B3" s="6" t="s">
        <v>3</v>
      </c>
      <c r="C3">
        <v>0.95989999999999998</v>
      </c>
      <c r="D3">
        <v>0.97577100000000005</v>
      </c>
      <c r="E3">
        <v>0.98875299999999999</v>
      </c>
      <c r="F3">
        <v>0.98056900000000002</v>
      </c>
      <c r="G3">
        <v>0.98265199999999997</v>
      </c>
      <c r="H3">
        <v>0.96764700000000003</v>
      </c>
      <c r="I3">
        <v>0.98181200000000002</v>
      </c>
      <c r="J3">
        <v>0.97856699999999996</v>
      </c>
      <c r="K3">
        <v>0.964592</v>
      </c>
      <c r="L3">
        <v>0.94340800000000002</v>
      </c>
      <c r="M3">
        <v>0.90931300000000004</v>
      </c>
      <c r="N3">
        <v>0.91528399999999999</v>
      </c>
      <c r="O3">
        <v>0.98675900000000005</v>
      </c>
      <c r="P3">
        <v>0.987653</v>
      </c>
      <c r="Q3">
        <v>0.98059099999999999</v>
      </c>
      <c r="R3">
        <v>0.95949899999999999</v>
      </c>
      <c r="S3">
        <v>0.94334499999999999</v>
      </c>
      <c r="T3">
        <v>0.98755999999999999</v>
      </c>
      <c r="U3">
        <v>0.97498600000000002</v>
      </c>
      <c r="V3">
        <v>0.96865699999999999</v>
      </c>
      <c r="W3">
        <v>0.984788</v>
      </c>
      <c r="X3">
        <v>0.96244499999999999</v>
      </c>
      <c r="Y3">
        <v>0.93027400000000005</v>
      </c>
      <c r="Z3">
        <v>0.98525300000000005</v>
      </c>
      <c r="AA3">
        <v>0.948793</v>
      </c>
      <c r="AB3">
        <v>0.934446</v>
      </c>
      <c r="AC3">
        <v>0.94732400000000005</v>
      </c>
      <c r="AD3">
        <v>0.93329499999999999</v>
      </c>
      <c r="AE3">
        <v>0.95156200000000002</v>
      </c>
      <c r="AF3">
        <v>0.95470699999999997</v>
      </c>
      <c r="AG3">
        <v>0.95821599999999996</v>
      </c>
      <c r="AH3">
        <v>0.95244899999999999</v>
      </c>
      <c r="AI3">
        <v>0.91908100000000004</v>
      </c>
      <c r="AJ3">
        <v>0.934944</v>
      </c>
      <c r="AK3">
        <f t="shared" ref="AK3:AK37" si="0">AVERAGE(M3:AJ3)</f>
        <v>0.95463433333333336</v>
      </c>
      <c r="AL3" s="10">
        <f t="shared" ref="AL3:AL37" si="1">(SUM(M3:AJ3)-MIN(M3:AJ3)-MAX(M3:AJ3))/22</f>
        <v>0.95519354545454538</v>
      </c>
      <c r="AM3" s="10">
        <f t="shared" ref="AM3:AM37" si="2">(MIN(M3:AJ3)+MAX(M3:AJ3))/2</f>
        <v>0.94848299999999997</v>
      </c>
      <c r="AN3" s="10">
        <f t="shared" ref="AN3:AN37" si="3">MEDIAN(M3:AJ3)</f>
        <v>0.95357800000000004</v>
      </c>
      <c r="AO3" s="10">
        <f t="shared" ref="AO3:AO37" si="4">(QUARTILE(M3:AJ3,1)+QUARTILE(M3:AJ3,3))/2</f>
        <v>0.95560337500000003</v>
      </c>
      <c r="AP3" s="13">
        <f t="shared" ref="AP3:AP37" si="5">MEDIAN(AK3:AO3)</f>
        <v>0.95463433333333336</v>
      </c>
      <c r="AQ3" s="10">
        <f t="shared" ref="AQ3:AQ37" si="6">AVERAGE(C3:L3)</f>
        <v>0.97236709999999993</v>
      </c>
      <c r="AR3" s="10">
        <f t="shared" ref="AR3:AR37" si="7">(SUM(C3:L3)-MIN(C3:L3)-MAX(C3:L3))/8</f>
        <v>0.97393874999999996</v>
      </c>
      <c r="AS3" s="10">
        <f t="shared" ref="AS3:AS37" si="8">(MIN(C3:L3)+MAX(C3:L3))/2</f>
        <v>0.96608050000000001</v>
      </c>
      <c r="AT3" s="10">
        <f t="shared" ref="AT3:AT37" si="9">MEDIAN(C3:L3)</f>
        <v>0.97716899999999995</v>
      </c>
      <c r="AU3" s="10">
        <f t="shared" ref="AU3:AU37" si="10">(QUARTILE(C3:L3,1)+QUARTILE(C3:L3,3))/2</f>
        <v>0.97342850000000003</v>
      </c>
      <c r="AV3" s="13">
        <f t="shared" ref="AV3:AV37" si="11">MEDIAN(AQ3:AU3)</f>
        <v>0.97342850000000003</v>
      </c>
      <c r="AW3" s="14">
        <f t="shared" ref="AW3:AW37" si="12">AP3-AV3</f>
        <v>-1.8794166666666667E-2</v>
      </c>
      <c r="AY3">
        <f t="shared" ref="AY3:AY37" si="13">AVERAGE(C3:AJ3)</f>
        <v>0.95984985294117631</v>
      </c>
      <c r="AZ3" s="10">
        <f t="shared" ref="AZ3:AZ37" si="14">(SUM(C3:AJ3)-MIN(C3:AJ3)-MAX(C3:AJ3))/32</f>
        <v>0.96052590624999978</v>
      </c>
      <c r="BA3" s="10">
        <f t="shared" ref="BA3:BA37" si="15">(MIN(C3:AJ3)+MAX(C3:AJ3))/2</f>
        <v>0.94903300000000002</v>
      </c>
      <c r="BB3" s="10">
        <f t="shared" ref="BB3:BB37" si="16">MEDIAN(C3:AJ3)</f>
        <v>0.96117249999999999</v>
      </c>
      <c r="BC3" s="10">
        <f t="shared" ref="BC3:BC37" si="17">(QUARTILE(C3:AJ3,1)+QUARTILE(C3:AJ3,3))/2</f>
        <v>0.96248624999999999</v>
      </c>
      <c r="BD3" s="13">
        <f t="shared" ref="BD3:BD37" si="18">MEDIAN(AY3:BC3)</f>
        <v>0.96052590624999978</v>
      </c>
      <c r="BF3" t="s">
        <v>691</v>
      </c>
    </row>
    <row r="4" spans="1:58" x14ac:dyDescent="0.25">
      <c r="A4" s="18"/>
      <c r="B4" s="6" t="s">
        <v>4</v>
      </c>
      <c r="C4">
        <v>0.24519299999999999</v>
      </c>
      <c r="D4">
        <v>0.31882700000000003</v>
      </c>
      <c r="E4">
        <v>0.18323</v>
      </c>
      <c r="F4">
        <v>0.294576</v>
      </c>
      <c r="G4">
        <v>0.30446899999999999</v>
      </c>
      <c r="H4">
        <v>0.27359800000000001</v>
      </c>
      <c r="I4">
        <v>0.25898399999999999</v>
      </c>
      <c r="J4">
        <v>0.25191599999999997</v>
      </c>
      <c r="K4">
        <v>0.16941300000000001</v>
      </c>
      <c r="L4">
        <v>0.20049400000000001</v>
      </c>
      <c r="M4">
        <v>0.22322800000000001</v>
      </c>
      <c r="N4">
        <v>0.17874499999999999</v>
      </c>
      <c r="O4">
        <v>0.29622900000000002</v>
      </c>
      <c r="P4">
        <v>0.326098</v>
      </c>
      <c r="Q4">
        <v>0.23114599999999999</v>
      </c>
      <c r="R4">
        <v>0.302788</v>
      </c>
      <c r="S4">
        <v>0.356097</v>
      </c>
      <c r="T4">
        <v>0.153392</v>
      </c>
      <c r="U4">
        <v>0.20208799999999999</v>
      </c>
      <c r="V4">
        <v>0.12509700000000001</v>
      </c>
      <c r="W4">
        <v>0.20743300000000001</v>
      </c>
      <c r="X4">
        <v>0.234018</v>
      </c>
      <c r="Y4">
        <v>0.24110000000000001</v>
      </c>
      <c r="Z4">
        <v>0.248053</v>
      </c>
      <c r="AA4">
        <v>0.225796</v>
      </c>
      <c r="AB4">
        <v>0.19781399999999999</v>
      </c>
      <c r="AC4">
        <v>0.26286300000000001</v>
      </c>
      <c r="AD4">
        <v>0.30849399999999999</v>
      </c>
      <c r="AE4">
        <v>0.35839599999999999</v>
      </c>
      <c r="AF4">
        <v>0.26941999999999999</v>
      </c>
      <c r="AG4">
        <v>0.29546699999999998</v>
      </c>
      <c r="AH4">
        <v>0.174563</v>
      </c>
      <c r="AI4">
        <v>0.216198</v>
      </c>
      <c r="AJ4">
        <v>0.13611599999999999</v>
      </c>
      <c r="AK4">
        <f t="shared" si="0"/>
        <v>0.2404432916666667</v>
      </c>
      <c r="AL4" s="10">
        <f t="shared" si="1"/>
        <v>0.24032481818181822</v>
      </c>
      <c r="AM4" s="10">
        <f t="shared" si="2"/>
        <v>0.2417465</v>
      </c>
      <c r="AN4" s="10">
        <f t="shared" si="3"/>
        <v>0.23258200000000001</v>
      </c>
      <c r="AO4" s="10">
        <f t="shared" si="4"/>
        <v>0.24833850000000002</v>
      </c>
      <c r="AP4" s="13">
        <f t="shared" si="5"/>
        <v>0.2404432916666667</v>
      </c>
      <c r="AQ4" s="10">
        <f t="shared" si="6"/>
        <v>0.25007000000000001</v>
      </c>
      <c r="AR4" s="10">
        <f t="shared" si="7"/>
        <v>0.25155749999999999</v>
      </c>
      <c r="AS4" s="10">
        <f t="shared" si="8"/>
        <v>0.24412</v>
      </c>
      <c r="AT4" s="10">
        <f t="shared" si="9"/>
        <v>0.25544999999999995</v>
      </c>
      <c r="AU4" s="10">
        <f t="shared" si="10"/>
        <v>0.25050012500000002</v>
      </c>
      <c r="AV4" s="13">
        <f t="shared" si="11"/>
        <v>0.25050012500000002</v>
      </c>
      <c r="AW4" s="14">
        <f t="shared" si="12"/>
        <v>-1.005683333333332E-2</v>
      </c>
      <c r="AY4">
        <f t="shared" si="13"/>
        <v>0.2432746764705882</v>
      </c>
      <c r="AZ4" s="10">
        <f t="shared" si="14"/>
        <v>0.24337018749999997</v>
      </c>
      <c r="BA4" s="10">
        <f t="shared" si="15"/>
        <v>0.2417465</v>
      </c>
      <c r="BB4" s="10">
        <f t="shared" si="16"/>
        <v>0.24314649999999999</v>
      </c>
      <c r="BC4" s="10">
        <f t="shared" si="17"/>
        <v>0.24806837500000001</v>
      </c>
      <c r="BD4" s="13">
        <f t="shared" si="18"/>
        <v>0.2432746764705882</v>
      </c>
      <c r="BF4" t="s">
        <v>692</v>
      </c>
    </row>
    <row r="5" spans="1:58" x14ac:dyDescent="0.25">
      <c r="A5" s="18"/>
      <c r="B5" s="6" t="s">
        <v>5</v>
      </c>
      <c r="C5">
        <v>0.93530199999999997</v>
      </c>
      <c r="D5">
        <v>0.95801999999999998</v>
      </c>
      <c r="E5">
        <v>0.94345599999999996</v>
      </c>
      <c r="F5">
        <v>0.94375799999999999</v>
      </c>
      <c r="G5">
        <v>0.950017</v>
      </c>
      <c r="H5">
        <v>0.93712200000000001</v>
      </c>
      <c r="I5">
        <v>0.92166700000000001</v>
      </c>
      <c r="J5">
        <v>0.95187900000000003</v>
      </c>
      <c r="K5">
        <v>0.91030800000000001</v>
      </c>
      <c r="L5">
        <v>0.90005599999999997</v>
      </c>
      <c r="M5">
        <v>0.881158</v>
      </c>
      <c r="N5">
        <v>0.85342799999999996</v>
      </c>
      <c r="O5">
        <v>0.97057000000000004</v>
      </c>
      <c r="P5">
        <v>0.98114100000000004</v>
      </c>
      <c r="Q5">
        <v>0.961314</v>
      </c>
      <c r="R5">
        <v>0.95240499999999995</v>
      </c>
      <c r="S5">
        <v>0.94459300000000002</v>
      </c>
      <c r="T5">
        <v>0.93569899999999995</v>
      </c>
      <c r="U5">
        <v>0.92918299999999998</v>
      </c>
      <c r="V5">
        <v>0.88476600000000005</v>
      </c>
      <c r="W5">
        <v>0.95731500000000003</v>
      </c>
      <c r="X5">
        <v>0.909161</v>
      </c>
      <c r="Y5">
        <v>0.89469799999999999</v>
      </c>
      <c r="Z5">
        <v>0.93535800000000002</v>
      </c>
      <c r="AA5">
        <v>0.85632600000000003</v>
      </c>
      <c r="AB5">
        <v>0.82644499999999999</v>
      </c>
      <c r="AC5">
        <v>0.88352600000000003</v>
      </c>
      <c r="AD5">
        <v>0.897679</v>
      </c>
      <c r="AE5">
        <v>0.893154</v>
      </c>
      <c r="AF5">
        <v>0.88155799999999995</v>
      </c>
      <c r="AG5">
        <v>0.89671699999999999</v>
      </c>
      <c r="AH5">
        <v>0.88093699999999997</v>
      </c>
      <c r="AI5">
        <v>0.89461900000000005</v>
      </c>
      <c r="AJ5">
        <v>0.84608799999999995</v>
      </c>
      <c r="AK5">
        <f t="shared" si="0"/>
        <v>0.9061599166666664</v>
      </c>
      <c r="AL5" s="10">
        <f t="shared" si="1"/>
        <v>0.90637509090909063</v>
      </c>
      <c r="AM5" s="10">
        <f t="shared" si="2"/>
        <v>0.90379300000000007</v>
      </c>
      <c r="AN5" s="10">
        <f t="shared" si="3"/>
        <v>0.89570749999999999</v>
      </c>
      <c r="AO5" s="10">
        <f t="shared" si="4"/>
        <v>0.90969024999999992</v>
      </c>
      <c r="AP5" s="13">
        <f t="shared" si="5"/>
        <v>0.9061599166666664</v>
      </c>
      <c r="AQ5" s="10">
        <f t="shared" si="6"/>
        <v>0.93515849999999978</v>
      </c>
      <c r="AR5" s="10">
        <f t="shared" si="7"/>
        <v>0.93668862499999983</v>
      </c>
      <c r="AS5" s="10">
        <f t="shared" si="8"/>
        <v>0.92903800000000003</v>
      </c>
      <c r="AT5" s="10">
        <f t="shared" si="9"/>
        <v>0.94028899999999993</v>
      </c>
      <c r="AU5" s="10">
        <f t="shared" si="10"/>
        <v>0.93676399999999993</v>
      </c>
      <c r="AV5" s="13">
        <f t="shared" si="11"/>
        <v>0.93668862499999983</v>
      </c>
      <c r="AW5" s="14">
        <f t="shared" si="12"/>
        <v>-3.0528708333333432E-2</v>
      </c>
      <c r="AY5">
        <f t="shared" si="13"/>
        <v>0.91468891176470568</v>
      </c>
      <c r="AZ5" s="10">
        <f t="shared" si="14"/>
        <v>0.91536990624999981</v>
      </c>
      <c r="BA5" s="10">
        <f t="shared" si="15"/>
        <v>0.90379300000000007</v>
      </c>
      <c r="BB5" s="10">
        <f t="shared" si="16"/>
        <v>0.91598749999999995</v>
      </c>
      <c r="BC5" s="10">
        <f t="shared" si="17"/>
        <v>0.91562362500000005</v>
      </c>
      <c r="BD5" s="13">
        <f t="shared" si="18"/>
        <v>0.91536990624999981</v>
      </c>
      <c r="BF5" t="s">
        <v>693</v>
      </c>
    </row>
    <row r="6" spans="1:58" x14ac:dyDescent="0.25">
      <c r="A6" s="18"/>
      <c r="B6" s="6" t="s">
        <v>6</v>
      </c>
      <c r="C6">
        <v>0.764181</v>
      </c>
      <c r="D6">
        <v>0.68989900000000004</v>
      </c>
      <c r="E6">
        <v>0.90236899999999998</v>
      </c>
      <c r="F6">
        <v>0.75478599999999996</v>
      </c>
      <c r="G6">
        <v>0.73989799999999994</v>
      </c>
      <c r="H6">
        <v>0.73051100000000002</v>
      </c>
      <c r="I6">
        <v>0.82593300000000003</v>
      </c>
      <c r="J6">
        <v>0.72521800000000003</v>
      </c>
      <c r="K6">
        <v>0.90600700000000001</v>
      </c>
      <c r="L6">
        <v>0.85062099999999996</v>
      </c>
      <c r="M6">
        <v>0.78847199999999995</v>
      </c>
      <c r="N6">
        <v>0.93728</v>
      </c>
      <c r="O6">
        <v>0.66045299999999996</v>
      </c>
      <c r="P6">
        <v>0.59160800000000002</v>
      </c>
      <c r="Q6">
        <v>0.80574599999999996</v>
      </c>
      <c r="R6">
        <v>0.65391699999999997</v>
      </c>
      <c r="S6">
        <v>0.62943400000000005</v>
      </c>
      <c r="T6">
        <v>0.96916000000000002</v>
      </c>
      <c r="U6">
        <v>0.87232100000000001</v>
      </c>
      <c r="V6">
        <v>1.0767800000000001</v>
      </c>
      <c r="W6">
        <v>0.82526500000000003</v>
      </c>
      <c r="X6">
        <v>0.81810400000000005</v>
      </c>
      <c r="Y6">
        <v>0.81101599999999996</v>
      </c>
      <c r="Z6">
        <v>0.850607</v>
      </c>
      <c r="AA6">
        <v>0.92204299999999995</v>
      </c>
      <c r="AB6">
        <v>1.0005500000000001</v>
      </c>
      <c r="AC6">
        <v>0.80559700000000001</v>
      </c>
      <c r="AD6">
        <v>0.75387300000000002</v>
      </c>
      <c r="AE6">
        <v>0.75073299999999998</v>
      </c>
      <c r="AF6">
        <v>0.85229699999999997</v>
      </c>
      <c r="AG6">
        <v>0.82230300000000001</v>
      </c>
      <c r="AH6">
        <v>0.95677500000000004</v>
      </c>
      <c r="AI6">
        <v>0.81563399999999997</v>
      </c>
      <c r="AJ6">
        <v>0.97715600000000002</v>
      </c>
      <c r="AK6">
        <f t="shared" si="0"/>
        <v>0.83113016666666695</v>
      </c>
      <c r="AL6" s="10">
        <f t="shared" si="1"/>
        <v>0.83085163636363657</v>
      </c>
      <c r="AM6" s="10">
        <f t="shared" si="2"/>
        <v>0.8341940000000001</v>
      </c>
      <c r="AN6" s="10">
        <f t="shared" si="3"/>
        <v>0.82020350000000009</v>
      </c>
      <c r="AO6" s="10">
        <f t="shared" si="4"/>
        <v>0.85283724999999988</v>
      </c>
      <c r="AP6" s="13">
        <f t="shared" si="5"/>
        <v>0.83113016666666695</v>
      </c>
      <c r="AQ6" s="10">
        <f t="shared" si="6"/>
        <v>0.78894229999999999</v>
      </c>
      <c r="AR6" s="10">
        <f t="shared" si="7"/>
        <v>0.78668962500000006</v>
      </c>
      <c r="AS6" s="10">
        <f t="shared" si="8"/>
        <v>0.79795300000000002</v>
      </c>
      <c r="AT6" s="10">
        <f t="shared" si="9"/>
        <v>0.75948349999999998</v>
      </c>
      <c r="AU6" s="10">
        <f t="shared" si="10"/>
        <v>0.78865337499999999</v>
      </c>
      <c r="AV6" s="13">
        <f t="shared" si="11"/>
        <v>0.78865337499999999</v>
      </c>
      <c r="AW6" s="14">
        <f t="shared" si="12"/>
        <v>4.2476791666666958E-2</v>
      </c>
      <c r="AY6">
        <f t="shared" si="13"/>
        <v>0.81872197058823526</v>
      </c>
      <c r="AZ6" s="10">
        <f t="shared" si="14"/>
        <v>0.81775496874999998</v>
      </c>
      <c r="BA6" s="10">
        <f t="shared" si="15"/>
        <v>0.8341940000000001</v>
      </c>
      <c r="BB6" s="10">
        <f t="shared" si="16"/>
        <v>0.81686900000000007</v>
      </c>
      <c r="BC6" s="10">
        <f t="shared" si="17"/>
        <v>0.82318749999999996</v>
      </c>
      <c r="BD6" s="13">
        <f t="shared" si="18"/>
        <v>0.81872197058823526</v>
      </c>
      <c r="BF6" t="s">
        <v>694</v>
      </c>
    </row>
    <row r="7" spans="1:58" x14ac:dyDescent="0.25">
      <c r="A7" s="18"/>
      <c r="B7" s="6" t="s">
        <v>7</v>
      </c>
      <c r="C7">
        <v>0.93528900000000004</v>
      </c>
      <c r="D7">
        <v>0.95801999999999998</v>
      </c>
      <c r="E7">
        <v>0.94345599999999996</v>
      </c>
      <c r="F7">
        <v>0.94375799999999999</v>
      </c>
      <c r="G7">
        <v>0.950017</v>
      </c>
      <c r="H7">
        <v>0.93692600000000004</v>
      </c>
      <c r="I7">
        <v>0.92134899999999997</v>
      </c>
      <c r="J7">
        <v>0.95187900000000003</v>
      </c>
      <c r="K7">
        <v>0.91021799999999997</v>
      </c>
      <c r="L7">
        <v>0.89996600000000004</v>
      </c>
      <c r="M7">
        <v>0.88106399999999996</v>
      </c>
      <c r="N7">
        <v>0.85215799999999997</v>
      </c>
      <c r="O7">
        <v>0.97057000000000004</v>
      </c>
      <c r="P7">
        <v>0.98114100000000004</v>
      </c>
      <c r="Q7">
        <v>0.96020899999999998</v>
      </c>
      <c r="R7">
        <v>0.95239600000000002</v>
      </c>
      <c r="S7">
        <v>0.94451099999999999</v>
      </c>
      <c r="T7">
        <v>0.93564099999999994</v>
      </c>
      <c r="U7">
        <v>0.92908100000000005</v>
      </c>
      <c r="V7">
        <v>0.88354699999999997</v>
      </c>
      <c r="W7">
        <v>0.95727499999999999</v>
      </c>
      <c r="X7">
        <v>0.90906699999999996</v>
      </c>
      <c r="Y7">
        <v>0.89459100000000003</v>
      </c>
      <c r="Z7">
        <v>0.93526799999999999</v>
      </c>
      <c r="AA7">
        <v>0.85470100000000004</v>
      </c>
      <c r="AB7">
        <v>0.82229600000000003</v>
      </c>
      <c r="AC7">
        <v>0.88257399999999997</v>
      </c>
      <c r="AD7">
        <v>0.89654699999999998</v>
      </c>
      <c r="AE7">
        <v>0.89179200000000003</v>
      </c>
      <c r="AF7">
        <v>0.88092599999999999</v>
      </c>
      <c r="AG7">
        <v>0.89625200000000005</v>
      </c>
      <c r="AH7">
        <v>0.88065400000000005</v>
      </c>
      <c r="AI7">
        <v>0.89341700000000002</v>
      </c>
      <c r="AJ7">
        <v>0.84495600000000004</v>
      </c>
      <c r="AK7">
        <f t="shared" si="0"/>
        <v>0.90544308333333323</v>
      </c>
      <c r="AL7" s="10">
        <f t="shared" si="1"/>
        <v>0.90578168181818164</v>
      </c>
      <c r="AM7" s="10">
        <f t="shared" si="2"/>
        <v>0.90171850000000009</v>
      </c>
      <c r="AN7" s="10">
        <f t="shared" si="3"/>
        <v>0.89542150000000009</v>
      </c>
      <c r="AO7" s="10">
        <f t="shared" si="4"/>
        <v>0.90944399999999992</v>
      </c>
      <c r="AP7" s="13">
        <f t="shared" si="5"/>
        <v>0.90544308333333323</v>
      </c>
      <c r="AQ7" s="10">
        <f t="shared" si="6"/>
        <v>0.9350877999999998</v>
      </c>
      <c r="AR7" s="10">
        <f t="shared" si="7"/>
        <v>0.93661149999999982</v>
      </c>
      <c r="AS7" s="10">
        <f t="shared" si="8"/>
        <v>0.92899299999999996</v>
      </c>
      <c r="AT7" s="10">
        <f t="shared" si="9"/>
        <v>0.940191</v>
      </c>
      <c r="AU7" s="10">
        <f t="shared" si="10"/>
        <v>0.93664312500000002</v>
      </c>
      <c r="AV7" s="13">
        <f t="shared" si="11"/>
        <v>0.93661149999999982</v>
      </c>
      <c r="AW7" s="14">
        <f t="shared" si="12"/>
        <v>-3.1168416666666587E-2</v>
      </c>
      <c r="AY7">
        <f t="shared" si="13"/>
        <v>0.91416211764705868</v>
      </c>
      <c r="AZ7" s="10">
        <f t="shared" si="14"/>
        <v>0.91493984374999981</v>
      </c>
      <c r="BA7" s="10">
        <f t="shared" si="15"/>
        <v>0.90171850000000009</v>
      </c>
      <c r="BB7" s="10">
        <f t="shared" si="16"/>
        <v>0.91578349999999997</v>
      </c>
      <c r="BC7" s="10">
        <f t="shared" si="17"/>
        <v>0.91496549999999999</v>
      </c>
      <c r="BD7" s="13">
        <f t="shared" si="18"/>
        <v>0.91493984374999981</v>
      </c>
      <c r="BF7" t="s">
        <v>695</v>
      </c>
    </row>
    <row r="8" spans="1:58" x14ac:dyDescent="0.25">
      <c r="A8" s="18" t="s">
        <v>8</v>
      </c>
      <c r="B8" s="6" t="s">
        <v>2</v>
      </c>
      <c r="C8">
        <v>3.2810600000000001E-3</v>
      </c>
      <c r="D8">
        <v>1.6538799999999999E-3</v>
      </c>
      <c r="E8">
        <v>2.27298E-3</v>
      </c>
      <c r="F8">
        <v>2.6243E-3</v>
      </c>
      <c r="G8">
        <v>2.3661099999999998E-3</v>
      </c>
      <c r="H8">
        <v>3.22559E-3</v>
      </c>
      <c r="I8">
        <v>3.7837299999999999E-3</v>
      </c>
      <c r="J8">
        <v>2.2551699999999999E-3</v>
      </c>
      <c r="K8">
        <v>4.3596800000000003E-3</v>
      </c>
      <c r="L8">
        <v>3.9501400000000004E-3</v>
      </c>
      <c r="M8">
        <v>4.93152E-3</v>
      </c>
      <c r="N8">
        <v>5.8533099999999996E-3</v>
      </c>
      <c r="O8">
        <v>1.4559600000000001E-3</v>
      </c>
      <c r="P8">
        <v>8.5810200000000002E-4</v>
      </c>
      <c r="Q8">
        <v>3.9364500000000002E-3</v>
      </c>
      <c r="R8">
        <v>2.1483399999999999E-3</v>
      </c>
      <c r="S8">
        <v>2.5126699999999998E-3</v>
      </c>
      <c r="T8">
        <v>2.6633300000000002E-3</v>
      </c>
      <c r="U8">
        <v>2.88522E-3</v>
      </c>
      <c r="V8">
        <v>5.3930999999999996E-3</v>
      </c>
      <c r="W8">
        <v>1.9648000000000001E-3</v>
      </c>
      <c r="X8">
        <v>3.0940999999999998E-3</v>
      </c>
      <c r="Y8">
        <v>3.7583899999999999E-3</v>
      </c>
      <c r="Z8">
        <v>2.8365999999999999E-3</v>
      </c>
      <c r="AA8">
        <v>6.3669399999999998E-3</v>
      </c>
      <c r="AB8">
        <v>9.2864000000000002E-3</v>
      </c>
      <c r="AC8">
        <v>4.5781399999999996E-3</v>
      </c>
      <c r="AD8">
        <v>4.9917800000000003E-3</v>
      </c>
      <c r="AE8">
        <v>5.9724699999999997E-3</v>
      </c>
      <c r="AF8">
        <v>5.11437E-3</v>
      </c>
      <c r="AG8">
        <v>4.2898199999999997E-3</v>
      </c>
      <c r="AH8">
        <v>4.8445399999999996E-3</v>
      </c>
      <c r="AI8">
        <v>6.9360400000000001E-3</v>
      </c>
      <c r="AJ8">
        <v>7.6366300000000002E-3</v>
      </c>
      <c r="AK8">
        <f t="shared" si="0"/>
        <v>4.3462092499999992E-3</v>
      </c>
      <c r="AL8" s="10">
        <f t="shared" si="1"/>
        <v>4.2802054545454538E-3</v>
      </c>
      <c r="AM8" s="10">
        <f t="shared" si="2"/>
        <v>5.0722509999999998E-3</v>
      </c>
      <c r="AN8" s="10">
        <f t="shared" si="3"/>
        <v>4.4339799999999997E-3</v>
      </c>
      <c r="AO8" s="10">
        <f t="shared" si="4"/>
        <v>4.1507174999999997E-3</v>
      </c>
      <c r="AP8" s="13">
        <f t="shared" si="5"/>
        <v>4.3462092499999992E-3</v>
      </c>
      <c r="AQ8" s="10">
        <f t="shared" si="6"/>
        <v>2.9772640000000003E-3</v>
      </c>
      <c r="AR8" s="10">
        <f t="shared" si="7"/>
        <v>2.9698850000000002E-3</v>
      </c>
      <c r="AS8" s="10">
        <f t="shared" si="8"/>
        <v>3.0067800000000001E-3</v>
      </c>
      <c r="AT8" s="10">
        <f t="shared" si="9"/>
        <v>2.924945E-3</v>
      </c>
      <c r="AU8" s="10">
        <f t="shared" si="10"/>
        <v>2.9771624999999999E-3</v>
      </c>
      <c r="AV8" s="13">
        <f t="shared" si="11"/>
        <v>2.9771624999999999E-3</v>
      </c>
      <c r="AW8" s="14">
        <f t="shared" si="12"/>
        <v>1.3690467499999992E-3</v>
      </c>
      <c r="AY8">
        <f t="shared" si="13"/>
        <v>3.9435782941176466E-3</v>
      </c>
      <c r="AZ8" s="10">
        <f t="shared" si="14"/>
        <v>3.8730362499999997E-3</v>
      </c>
      <c r="BA8" s="10">
        <f t="shared" si="15"/>
        <v>5.0722509999999998E-3</v>
      </c>
      <c r="BB8" s="10">
        <f t="shared" si="16"/>
        <v>3.7710599999999997E-3</v>
      </c>
      <c r="BC8" s="10">
        <f t="shared" si="17"/>
        <v>3.7586462499999999E-3</v>
      </c>
      <c r="BD8" s="13">
        <f t="shared" si="18"/>
        <v>3.8730362499999997E-3</v>
      </c>
      <c r="BF8" t="s">
        <v>696</v>
      </c>
    </row>
    <row r="9" spans="1:58" x14ac:dyDescent="0.25">
      <c r="A9" s="18"/>
      <c r="B9" s="6" t="s">
        <v>3</v>
      </c>
      <c r="C9">
        <v>0.97482100000000005</v>
      </c>
      <c r="D9">
        <v>0.97645700000000002</v>
      </c>
      <c r="E9">
        <v>0.990282</v>
      </c>
      <c r="F9">
        <v>0.98176300000000005</v>
      </c>
      <c r="G9">
        <v>0.98337300000000005</v>
      </c>
      <c r="H9">
        <v>0.97511599999999998</v>
      </c>
      <c r="I9">
        <v>0.97985699999999998</v>
      </c>
      <c r="J9">
        <v>0.97526100000000004</v>
      </c>
      <c r="K9">
        <v>0.96217600000000003</v>
      </c>
      <c r="L9">
        <v>0.93394200000000005</v>
      </c>
      <c r="M9">
        <v>0.91051899999999997</v>
      </c>
      <c r="N9">
        <v>0.92122199999999999</v>
      </c>
      <c r="O9">
        <v>0.98988200000000004</v>
      </c>
      <c r="P9">
        <v>0.99112199999999995</v>
      </c>
      <c r="Q9">
        <v>0.98205100000000001</v>
      </c>
      <c r="R9">
        <v>0.95841399999999999</v>
      </c>
      <c r="S9">
        <v>0.93783000000000005</v>
      </c>
      <c r="T9">
        <v>0.98775100000000005</v>
      </c>
      <c r="U9">
        <v>0.980541</v>
      </c>
      <c r="V9">
        <v>0.97160400000000002</v>
      </c>
      <c r="W9">
        <v>0.98430300000000004</v>
      </c>
      <c r="X9">
        <v>0.97599199999999997</v>
      </c>
      <c r="Y9">
        <v>0.96335000000000004</v>
      </c>
      <c r="Z9">
        <v>0.98966799999999999</v>
      </c>
      <c r="AA9">
        <v>0.97430600000000001</v>
      </c>
      <c r="AB9">
        <v>0.96265800000000001</v>
      </c>
      <c r="AC9">
        <v>0.97426699999999999</v>
      </c>
      <c r="AD9">
        <v>0.95589199999999996</v>
      </c>
      <c r="AE9">
        <v>0.96548100000000003</v>
      </c>
      <c r="AF9">
        <v>0.976715</v>
      </c>
      <c r="AG9">
        <v>0.97632099999999999</v>
      </c>
      <c r="AH9">
        <v>0.97180299999999997</v>
      </c>
      <c r="AI9">
        <v>0.96099299999999999</v>
      </c>
      <c r="AJ9">
        <v>0.95524600000000004</v>
      </c>
      <c r="AK9">
        <f t="shared" si="0"/>
        <v>0.96741379166666652</v>
      </c>
      <c r="AL9" s="10">
        <f t="shared" si="1"/>
        <v>0.96892227272727249</v>
      </c>
      <c r="AM9" s="10">
        <f t="shared" si="2"/>
        <v>0.95082049999999996</v>
      </c>
      <c r="AN9" s="10">
        <f t="shared" si="3"/>
        <v>0.97303499999999998</v>
      </c>
      <c r="AO9" s="10">
        <f t="shared" si="4"/>
        <v>0.97063337500000002</v>
      </c>
      <c r="AP9" s="13">
        <f t="shared" si="5"/>
        <v>0.96892227272727249</v>
      </c>
      <c r="AQ9" s="10">
        <f t="shared" si="6"/>
        <v>0.97330479999999997</v>
      </c>
      <c r="AR9" s="10">
        <f t="shared" si="7"/>
        <v>0.97610300000000005</v>
      </c>
      <c r="AS9" s="10">
        <f t="shared" si="8"/>
        <v>0.96211200000000008</v>
      </c>
      <c r="AT9" s="10">
        <f t="shared" si="9"/>
        <v>0.97585900000000003</v>
      </c>
      <c r="AU9" s="10">
        <f t="shared" si="10"/>
        <v>0.9780906250000001</v>
      </c>
      <c r="AV9" s="13">
        <f t="shared" si="11"/>
        <v>0.97585900000000003</v>
      </c>
      <c r="AW9" s="14">
        <f t="shared" si="12"/>
        <v>-6.9367272727275386E-3</v>
      </c>
      <c r="AY9">
        <f t="shared" si="13"/>
        <v>0.96914644117647053</v>
      </c>
      <c r="AZ9" s="10">
        <f t="shared" si="14"/>
        <v>0.97029181249999985</v>
      </c>
      <c r="BA9" s="10">
        <f t="shared" si="15"/>
        <v>0.95082049999999996</v>
      </c>
      <c r="BB9" s="10">
        <f t="shared" si="16"/>
        <v>0.97496850000000002</v>
      </c>
      <c r="BC9" s="10">
        <f t="shared" si="17"/>
        <v>0.9718770000000001</v>
      </c>
      <c r="BD9" s="13">
        <f t="shared" si="18"/>
        <v>0.97029181249999985</v>
      </c>
      <c r="BF9" t="s">
        <v>697</v>
      </c>
    </row>
    <row r="10" spans="1:58" x14ac:dyDescent="0.25">
      <c r="A10" s="18"/>
      <c r="B10" s="6" t="s">
        <v>4</v>
      </c>
      <c r="C10">
        <v>0.20200000000000001</v>
      </c>
      <c r="D10">
        <v>0.38539600000000002</v>
      </c>
      <c r="E10">
        <v>0.16952200000000001</v>
      </c>
      <c r="F10">
        <v>0.226688</v>
      </c>
      <c r="G10">
        <v>0.22486600000000001</v>
      </c>
      <c r="H10">
        <v>0.172238</v>
      </c>
      <c r="I10">
        <v>0.21600900000000001</v>
      </c>
      <c r="J10">
        <v>0.29456700000000002</v>
      </c>
      <c r="K10">
        <v>0.17469199999999999</v>
      </c>
      <c r="L10">
        <v>0.26146200000000003</v>
      </c>
      <c r="M10">
        <v>0.239236</v>
      </c>
      <c r="N10">
        <v>0.20536499999999999</v>
      </c>
      <c r="O10">
        <v>0.219468</v>
      </c>
      <c r="P10">
        <v>0.31197799999999998</v>
      </c>
      <c r="Q10">
        <v>0.24882399999999999</v>
      </c>
      <c r="R10">
        <v>0.32805800000000002</v>
      </c>
      <c r="S10">
        <v>0.344611</v>
      </c>
      <c r="T10">
        <v>0.142787</v>
      </c>
      <c r="U10">
        <v>0.204265</v>
      </c>
      <c r="V10">
        <v>0.16958999999999999</v>
      </c>
      <c r="W10">
        <v>0.19909099999999999</v>
      </c>
      <c r="X10">
        <v>0.35304999999999997</v>
      </c>
      <c r="Y10">
        <v>0.300097</v>
      </c>
      <c r="Z10">
        <v>0.18818499999999999</v>
      </c>
      <c r="AA10">
        <v>0.18598300000000001</v>
      </c>
      <c r="AB10">
        <v>0.150315</v>
      </c>
      <c r="AC10">
        <v>0.36295899999999998</v>
      </c>
      <c r="AD10">
        <v>0.26455600000000001</v>
      </c>
      <c r="AE10">
        <v>0.23030600000000001</v>
      </c>
      <c r="AF10">
        <v>0.19040899999999999</v>
      </c>
      <c r="AG10">
        <v>0.22271099999999999</v>
      </c>
      <c r="AH10">
        <v>0.126722</v>
      </c>
      <c r="AI10">
        <v>0.15962299999999999</v>
      </c>
      <c r="AJ10">
        <v>0.103961</v>
      </c>
      <c r="AK10">
        <f t="shared" si="0"/>
        <v>0.22717291666666664</v>
      </c>
      <c r="AL10" s="10">
        <f t="shared" si="1"/>
        <v>0.22660136363636363</v>
      </c>
      <c r="AM10" s="10">
        <f t="shared" si="2"/>
        <v>0.23346</v>
      </c>
      <c r="AN10" s="10">
        <f t="shared" si="3"/>
        <v>0.21241650000000001</v>
      </c>
      <c r="AO10" s="10">
        <f t="shared" si="4"/>
        <v>0.227663</v>
      </c>
      <c r="AP10" s="13">
        <f t="shared" si="5"/>
        <v>0.22717291666666664</v>
      </c>
      <c r="AQ10" s="10">
        <f t="shared" si="6"/>
        <v>0.23274400000000001</v>
      </c>
      <c r="AR10" s="10">
        <f t="shared" si="7"/>
        <v>0.22156524999999999</v>
      </c>
      <c r="AS10" s="10">
        <f t="shared" si="8"/>
        <v>0.27745900000000001</v>
      </c>
      <c r="AT10" s="10">
        <f t="shared" si="9"/>
        <v>0.22043750000000001</v>
      </c>
      <c r="AU10" s="10">
        <f t="shared" si="10"/>
        <v>0.21714375</v>
      </c>
      <c r="AV10" s="13">
        <f t="shared" si="11"/>
        <v>0.22156524999999999</v>
      </c>
      <c r="AW10" s="14">
        <f t="shared" si="12"/>
        <v>5.6076666666666497E-3</v>
      </c>
      <c r="AY10">
        <f t="shared" si="13"/>
        <v>0.22881147058823531</v>
      </c>
      <c r="AZ10" s="10">
        <f t="shared" si="14"/>
        <v>0.22781978125000002</v>
      </c>
      <c r="BA10" s="10">
        <f t="shared" si="15"/>
        <v>0.24467850000000002</v>
      </c>
      <c r="BB10" s="10">
        <f t="shared" si="16"/>
        <v>0.2177385</v>
      </c>
      <c r="BC10" s="10">
        <f t="shared" si="17"/>
        <v>0.22064862500000001</v>
      </c>
      <c r="BD10" s="13">
        <f t="shared" si="18"/>
        <v>0.22781978125000002</v>
      </c>
      <c r="BF10" t="s">
        <v>698</v>
      </c>
    </row>
    <row r="11" spans="1:58" x14ac:dyDescent="0.25">
      <c r="A11" s="18"/>
      <c r="B11" s="6" t="s">
        <v>5</v>
      </c>
      <c r="C11">
        <v>0.91961400000000004</v>
      </c>
      <c r="D11">
        <v>0.95948</v>
      </c>
      <c r="E11">
        <v>0.94440199999999996</v>
      </c>
      <c r="F11">
        <v>0.93570500000000001</v>
      </c>
      <c r="G11">
        <v>0.94203000000000003</v>
      </c>
      <c r="H11">
        <v>0.92382699999999995</v>
      </c>
      <c r="I11">
        <v>0.91002799999999995</v>
      </c>
      <c r="J11">
        <v>0.94479299999999999</v>
      </c>
      <c r="K11">
        <v>0.89457500000000001</v>
      </c>
      <c r="L11">
        <v>0.90402700000000003</v>
      </c>
      <c r="M11">
        <v>0.87971500000000002</v>
      </c>
      <c r="N11">
        <v>0.86479300000000003</v>
      </c>
      <c r="O11">
        <v>0.96432899999999999</v>
      </c>
      <c r="P11">
        <v>0.97897699999999999</v>
      </c>
      <c r="Q11">
        <v>0.95676700000000003</v>
      </c>
      <c r="R11">
        <v>0.947411</v>
      </c>
      <c r="S11">
        <v>0.94043100000000002</v>
      </c>
      <c r="T11">
        <v>0.93510599999999999</v>
      </c>
      <c r="U11">
        <v>0.93020700000000001</v>
      </c>
      <c r="V11">
        <v>0.88785199999999997</v>
      </c>
      <c r="W11">
        <v>0.95208599999999999</v>
      </c>
      <c r="X11">
        <v>0.92500000000000004</v>
      </c>
      <c r="Y11">
        <v>0.90899300000000005</v>
      </c>
      <c r="Z11">
        <v>0.93157699999999999</v>
      </c>
      <c r="AA11">
        <v>0.86574399999999996</v>
      </c>
      <c r="AB11">
        <v>0.82865800000000001</v>
      </c>
      <c r="AC11">
        <v>0.90100400000000003</v>
      </c>
      <c r="AD11">
        <v>0.89411399999999996</v>
      </c>
      <c r="AE11">
        <v>0.87258100000000005</v>
      </c>
      <c r="AF11">
        <v>0.88321899999999998</v>
      </c>
      <c r="AG11">
        <v>0.90115500000000004</v>
      </c>
      <c r="AH11">
        <v>0.88397700000000001</v>
      </c>
      <c r="AI11">
        <v>0.88789700000000005</v>
      </c>
      <c r="AJ11">
        <v>0.82500700000000005</v>
      </c>
      <c r="AK11">
        <f t="shared" si="0"/>
        <v>0.9061083333333334</v>
      </c>
      <c r="AL11" s="10">
        <f t="shared" si="1"/>
        <v>0.90648254545454554</v>
      </c>
      <c r="AM11" s="10">
        <f t="shared" si="2"/>
        <v>0.90199200000000002</v>
      </c>
      <c r="AN11" s="10">
        <f t="shared" si="3"/>
        <v>0.90107950000000003</v>
      </c>
      <c r="AO11" s="10">
        <f t="shared" si="4"/>
        <v>0.90939012500000005</v>
      </c>
      <c r="AP11" s="13">
        <f t="shared" si="5"/>
        <v>0.9061083333333334</v>
      </c>
      <c r="AQ11" s="10">
        <f t="shared" si="6"/>
        <v>0.92784809999999995</v>
      </c>
      <c r="AR11" s="10">
        <f t="shared" si="7"/>
        <v>0.92805324999999994</v>
      </c>
      <c r="AS11" s="10">
        <f t="shared" si="8"/>
        <v>0.9270275</v>
      </c>
      <c r="AT11" s="10">
        <f t="shared" si="9"/>
        <v>0.92976599999999998</v>
      </c>
      <c r="AU11" s="10">
        <f t="shared" si="10"/>
        <v>0.92811675000000005</v>
      </c>
      <c r="AV11" s="13">
        <f t="shared" si="11"/>
        <v>0.92805324999999994</v>
      </c>
      <c r="AW11" s="14">
        <f t="shared" si="12"/>
        <v>-2.1944916666666536E-2</v>
      </c>
      <c r="AY11">
        <f t="shared" si="13"/>
        <v>0.91250238235294123</v>
      </c>
      <c r="AZ11" s="10">
        <f t="shared" si="14"/>
        <v>0.91315928125000001</v>
      </c>
      <c r="BA11" s="10">
        <f t="shared" si="15"/>
        <v>0.90199200000000002</v>
      </c>
      <c r="BB11" s="10">
        <f t="shared" si="16"/>
        <v>0.914821</v>
      </c>
      <c r="BC11" s="10">
        <f t="shared" si="17"/>
        <v>0.91474674999999994</v>
      </c>
      <c r="BD11" s="13">
        <f t="shared" si="18"/>
        <v>0.91315928125000001</v>
      </c>
      <c r="BF11" t="s">
        <v>699</v>
      </c>
    </row>
    <row r="12" spans="1:58" x14ac:dyDescent="0.25">
      <c r="A12" s="18"/>
      <c r="B12" s="6" t="s">
        <v>6</v>
      </c>
      <c r="C12">
        <v>0.83386700000000002</v>
      </c>
      <c r="D12">
        <v>0.64064200000000004</v>
      </c>
      <c r="E12">
        <v>0.93207499999999999</v>
      </c>
      <c r="F12">
        <v>0.85111099999999995</v>
      </c>
      <c r="G12">
        <v>0.84460599999999997</v>
      </c>
      <c r="H12">
        <v>0.90721700000000005</v>
      </c>
      <c r="I12">
        <v>0.91416200000000003</v>
      </c>
      <c r="J12">
        <v>0.699627</v>
      </c>
      <c r="K12">
        <v>0.93624399999999997</v>
      </c>
      <c r="L12">
        <v>0.78889500000000001</v>
      </c>
      <c r="M12">
        <v>0.79566499999999996</v>
      </c>
      <c r="N12">
        <v>0.88110900000000003</v>
      </c>
      <c r="O12">
        <v>0.78706900000000002</v>
      </c>
      <c r="P12">
        <v>0.66624300000000003</v>
      </c>
      <c r="Q12">
        <v>0.795686</v>
      </c>
      <c r="R12">
        <v>0.66417700000000002</v>
      </c>
      <c r="S12">
        <v>0.63846599999999998</v>
      </c>
      <c r="T12">
        <v>0.95307299999999995</v>
      </c>
      <c r="U12">
        <v>0.87129999999999996</v>
      </c>
      <c r="V12">
        <v>0.99968900000000005</v>
      </c>
      <c r="W12">
        <v>0.83080799999999999</v>
      </c>
      <c r="X12">
        <v>0.730213</v>
      </c>
      <c r="Y12">
        <v>0.78733799999999998</v>
      </c>
      <c r="Z12">
        <v>0.92568499999999998</v>
      </c>
      <c r="AA12">
        <v>1.0044200000000001</v>
      </c>
      <c r="AB12">
        <v>1.09982</v>
      </c>
      <c r="AC12">
        <v>0.79476400000000003</v>
      </c>
      <c r="AD12">
        <v>0.83276499999999998</v>
      </c>
      <c r="AE12">
        <v>0.87839500000000004</v>
      </c>
      <c r="AF12">
        <v>0.96399900000000005</v>
      </c>
      <c r="AG12">
        <v>0.912296</v>
      </c>
      <c r="AH12">
        <v>1.03769</v>
      </c>
      <c r="AI12">
        <v>0.99781299999999995</v>
      </c>
      <c r="AJ12">
        <v>1.10727</v>
      </c>
      <c r="AK12">
        <f t="shared" si="0"/>
        <v>0.8731563750000001</v>
      </c>
      <c r="AL12" s="10">
        <f t="shared" si="1"/>
        <v>0.87318259090909089</v>
      </c>
      <c r="AM12" s="10">
        <f t="shared" si="2"/>
        <v>0.87286799999999998</v>
      </c>
      <c r="AN12" s="10">
        <f t="shared" si="3"/>
        <v>0.8748475</v>
      </c>
      <c r="AO12" s="10">
        <f t="shared" si="4"/>
        <v>0.88268000000000002</v>
      </c>
      <c r="AP12" s="13">
        <f t="shared" si="5"/>
        <v>0.87318259090909089</v>
      </c>
      <c r="AQ12" s="10">
        <f t="shared" si="6"/>
        <v>0.83484460000000005</v>
      </c>
      <c r="AR12" s="10">
        <f t="shared" si="7"/>
        <v>0.84644500000000011</v>
      </c>
      <c r="AS12" s="10">
        <f t="shared" si="8"/>
        <v>0.788443</v>
      </c>
      <c r="AT12" s="10">
        <f t="shared" si="9"/>
        <v>0.84785849999999996</v>
      </c>
      <c r="AU12" s="10">
        <f t="shared" si="10"/>
        <v>0.85628187500000008</v>
      </c>
      <c r="AV12" s="13">
        <f t="shared" si="11"/>
        <v>0.84644500000000011</v>
      </c>
      <c r="AW12" s="14">
        <f t="shared" si="12"/>
        <v>2.673759090909078E-2</v>
      </c>
      <c r="AY12">
        <f t="shared" si="13"/>
        <v>0.86188820588235304</v>
      </c>
      <c r="AZ12" s="10">
        <f t="shared" si="14"/>
        <v>0.8612019687500001</v>
      </c>
      <c r="BA12" s="10">
        <f t="shared" si="15"/>
        <v>0.87286799999999998</v>
      </c>
      <c r="BB12" s="10">
        <f t="shared" si="16"/>
        <v>0.86120549999999996</v>
      </c>
      <c r="BC12" s="10">
        <f t="shared" si="17"/>
        <v>0.86278199999999994</v>
      </c>
      <c r="BD12" s="13">
        <f t="shared" si="18"/>
        <v>0.86188820588235304</v>
      </c>
      <c r="BF12" t="s">
        <v>700</v>
      </c>
    </row>
    <row r="13" spans="1:58" x14ac:dyDescent="0.25">
      <c r="A13" s="18"/>
      <c r="B13" s="6" t="s">
        <v>7</v>
      </c>
      <c r="C13">
        <v>0.91961400000000004</v>
      </c>
      <c r="D13">
        <v>0.95948</v>
      </c>
      <c r="E13">
        <v>0.94439300000000004</v>
      </c>
      <c r="F13">
        <v>0.93570500000000001</v>
      </c>
      <c r="G13">
        <v>0.94203000000000003</v>
      </c>
      <c r="H13">
        <v>0.92366599999999999</v>
      </c>
      <c r="I13">
        <v>0.90975499999999998</v>
      </c>
      <c r="J13">
        <v>0.94478899999999999</v>
      </c>
      <c r="K13">
        <v>0.89443600000000001</v>
      </c>
      <c r="L13">
        <v>0.90394600000000003</v>
      </c>
      <c r="M13">
        <v>0.87966100000000003</v>
      </c>
      <c r="N13">
        <v>0.86400299999999997</v>
      </c>
      <c r="O13">
        <v>0.96432899999999999</v>
      </c>
      <c r="P13">
        <v>0.97897699999999999</v>
      </c>
      <c r="Q13">
        <v>0.95569199999999999</v>
      </c>
      <c r="R13">
        <v>0.94740599999999997</v>
      </c>
      <c r="S13">
        <v>0.94035800000000003</v>
      </c>
      <c r="T13">
        <v>0.93506999999999996</v>
      </c>
      <c r="U13">
        <v>0.93011699999999997</v>
      </c>
      <c r="V13">
        <v>0.88675300000000001</v>
      </c>
      <c r="W13">
        <v>0.95206400000000002</v>
      </c>
      <c r="X13">
        <v>0.92491900000000005</v>
      </c>
      <c r="Y13">
        <v>0.90888599999999997</v>
      </c>
      <c r="Z13">
        <v>0.93147000000000002</v>
      </c>
      <c r="AA13">
        <v>0.86378200000000005</v>
      </c>
      <c r="AB13">
        <v>0.82401999999999997</v>
      </c>
      <c r="AC13">
        <v>0.89975499999999997</v>
      </c>
      <c r="AD13">
        <v>0.89248000000000005</v>
      </c>
      <c r="AE13">
        <v>0.87078900000000004</v>
      </c>
      <c r="AF13">
        <v>0.88238899999999998</v>
      </c>
      <c r="AG13">
        <v>0.90053700000000003</v>
      </c>
      <c r="AH13">
        <v>0.88372499999999998</v>
      </c>
      <c r="AI13">
        <v>0.88665499999999997</v>
      </c>
      <c r="AJ13">
        <v>0.82389100000000004</v>
      </c>
      <c r="AK13">
        <f t="shared" si="0"/>
        <v>0.90532199999999996</v>
      </c>
      <c r="AL13" s="10">
        <f t="shared" si="1"/>
        <v>0.90567545454545451</v>
      </c>
      <c r="AM13" s="10">
        <f t="shared" si="2"/>
        <v>0.90143400000000007</v>
      </c>
      <c r="AN13" s="10">
        <f t="shared" si="3"/>
        <v>0.900146</v>
      </c>
      <c r="AO13" s="10">
        <f t="shared" si="4"/>
        <v>0.90904950000000007</v>
      </c>
      <c r="AP13" s="13">
        <f t="shared" si="5"/>
        <v>0.90532199999999996</v>
      </c>
      <c r="AQ13" s="10">
        <f t="shared" si="6"/>
        <v>0.92778139999999998</v>
      </c>
      <c r="AR13" s="10">
        <f t="shared" si="7"/>
        <v>0.92798724999999982</v>
      </c>
      <c r="AS13" s="10">
        <f t="shared" si="8"/>
        <v>0.92695799999999995</v>
      </c>
      <c r="AT13" s="10">
        <f t="shared" si="9"/>
        <v>0.92968549999999994</v>
      </c>
      <c r="AU13" s="10">
        <f t="shared" si="10"/>
        <v>0.92801100000000003</v>
      </c>
      <c r="AV13" s="13">
        <f t="shared" si="11"/>
        <v>0.92798724999999982</v>
      </c>
      <c r="AW13" s="14">
        <f t="shared" si="12"/>
        <v>-2.2665249999999859E-2</v>
      </c>
      <c r="AY13">
        <f t="shared" si="13"/>
        <v>0.91192770588235283</v>
      </c>
      <c r="AZ13" s="10">
        <f t="shared" si="14"/>
        <v>0.91258356249999983</v>
      </c>
      <c r="BA13" s="10">
        <f t="shared" si="15"/>
        <v>0.90143400000000007</v>
      </c>
      <c r="BB13" s="10">
        <f t="shared" si="16"/>
        <v>0.91468450000000001</v>
      </c>
      <c r="BC13" s="10">
        <f t="shared" si="17"/>
        <v>0.91414574999999998</v>
      </c>
      <c r="BD13" s="13">
        <f t="shared" si="18"/>
        <v>0.91258356249999983</v>
      </c>
      <c r="BF13" t="s">
        <v>701</v>
      </c>
    </row>
    <row r="14" spans="1:58" x14ac:dyDescent="0.25">
      <c r="A14" s="18" t="s">
        <v>9</v>
      </c>
      <c r="B14" s="6" t="s">
        <v>2</v>
      </c>
      <c r="C14">
        <v>3.6029299999999998E-3</v>
      </c>
      <c r="D14">
        <v>1.3724099999999999E-3</v>
      </c>
      <c r="E14">
        <v>1.7018199999999999E-3</v>
      </c>
      <c r="F14">
        <v>2.0866999999999999E-3</v>
      </c>
      <c r="G14">
        <v>1.8381000000000001E-3</v>
      </c>
      <c r="H14">
        <v>2.6599100000000001E-3</v>
      </c>
      <c r="I14">
        <v>2.7612700000000001E-3</v>
      </c>
      <c r="J14">
        <v>1.5271900000000001E-3</v>
      </c>
      <c r="K14">
        <v>3.2584599999999999E-3</v>
      </c>
      <c r="L14">
        <v>2.5092500000000002E-3</v>
      </c>
      <c r="M14">
        <v>2.9564399999999998E-3</v>
      </c>
      <c r="N14">
        <v>4.4322700000000003E-3</v>
      </c>
      <c r="O14">
        <v>1.1368299999999999E-3</v>
      </c>
      <c r="P14">
        <v>5.6704599999999998E-4</v>
      </c>
      <c r="Q14">
        <v>1.7627700000000001E-3</v>
      </c>
      <c r="R14">
        <v>1.8730299999999999E-3</v>
      </c>
      <c r="S14">
        <v>1.7915400000000001E-3</v>
      </c>
      <c r="T14">
        <v>2.0141099999999999E-3</v>
      </c>
      <c r="U14">
        <v>2.2270900000000001E-3</v>
      </c>
      <c r="V14">
        <v>3.3488599999999999E-3</v>
      </c>
      <c r="W14">
        <v>1.2826999999999999E-3</v>
      </c>
      <c r="X14">
        <v>3.2954400000000002E-3</v>
      </c>
      <c r="Y14">
        <v>3.8303E-3</v>
      </c>
      <c r="Z14">
        <v>2.5606100000000001E-3</v>
      </c>
      <c r="AA14">
        <v>5.5786899999999999E-3</v>
      </c>
      <c r="AB14">
        <v>7.2873599999999997E-3</v>
      </c>
      <c r="AC14">
        <v>4.6637400000000004E-3</v>
      </c>
      <c r="AD14">
        <v>4.4048799999999999E-3</v>
      </c>
      <c r="AE14">
        <v>4.2220199999999999E-3</v>
      </c>
      <c r="AF14">
        <v>3.9905499999999998E-3</v>
      </c>
      <c r="AG14">
        <v>4.0097199999999996E-3</v>
      </c>
      <c r="AH14">
        <v>4.4596599999999998E-3</v>
      </c>
      <c r="AI14">
        <v>5.4191200000000004E-3</v>
      </c>
      <c r="AJ14">
        <v>7.0319099999999997E-3</v>
      </c>
      <c r="AK14">
        <f t="shared" si="0"/>
        <v>3.5061119166666667E-3</v>
      </c>
      <c r="AL14" s="10">
        <f t="shared" si="1"/>
        <v>3.4678309090909088E-3</v>
      </c>
      <c r="AM14" s="10">
        <f t="shared" si="2"/>
        <v>3.9272029999999998E-3</v>
      </c>
      <c r="AN14" s="10">
        <f t="shared" si="3"/>
        <v>3.5895800000000002E-3</v>
      </c>
      <c r="AO14" s="10">
        <f t="shared" si="4"/>
        <v>3.20897875E-3</v>
      </c>
      <c r="AP14" s="13">
        <f t="shared" si="5"/>
        <v>3.5061119166666667E-3</v>
      </c>
      <c r="AQ14" s="10">
        <f t="shared" si="6"/>
        <v>2.3318040000000007E-3</v>
      </c>
      <c r="AR14" s="10">
        <f t="shared" si="7"/>
        <v>2.2928375000000004E-3</v>
      </c>
      <c r="AS14" s="10">
        <f t="shared" si="8"/>
        <v>2.48767E-3</v>
      </c>
      <c r="AT14" s="10">
        <f t="shared" si="9"/>
        <v>2.2979749999999998E-3</v>
      </c>
      <c r="AU14" s="10">
        <f t="shared" si="10"/>
        <v>2.2359099999999998E-3</v>
      </c>
      <c r="AV14" s="13">
        <f t="shared" si="11"/>
        <v>2.2979749999999998E-3</v>
      </c>
      <c r="AW14" s="14">
        <f t="shared" si="12"/>
        <v>1.2081369166666669E-3</v>
      </c>
      <c r="AY14">
        <f t="shared" si="13"/>
        <v>3.1607272352941174E-3</v>
      </c>
      <c r="AZ14" s="10">
        <f t="shared" si="14"/>
        <v>3.1128225000000001E-3</v>
      </c>
      <c r="BA14" s="10">
        <f t="shared" si="15"/>
        <v>3.9272029999999998E-3</v>
      </c>
      <c r="BB14" s="10">
        <f t="shared" si="16"/>
        <v>2.858855E-3</v>
      </c>
      <c r="BC14" s="10">
        <f t="shared" si="17"/>
        <v>3.0078887500000003E-3</v>
      </c>
      <c r="BD14" s="13">
        <f t="shared" si="18"/>
        <v>3.1128225000000001E-3</v>
      </c>
      <c r="BF14" t="s">
        <v>702</v>
      </c>
    </row>
    <row r="15" spans="1:58" x14ac:dyDescent="0.25">
      <c r="A15" s="18"/>
      <c r="B15" s="6" t="s">
        <v>3</v>
      </c>
      <c r="C15">
        <v>0.90920199999999995</v>
      </c>
      <c r="D15">
        <v>0.97487599999999996</v>
      </c>
      <c r="E15">
        <v>0.99194800000000005</v>
      </c>
      <c r="F15">
        <v>0.97756299999999996</v>
      </c>
      <c r="G15">
        <v>0.97995399999999999</v>
      </c>
      <c r="H15">
        <v>0.98155700000000001</v>
      </c>
      <c r="I15">
        <v>0.97273399999999999</v>
      </c>
      <c r="J15">
        <v>0.96439699999999995</v>
      </c>
      <c r="K15">
        <v>0.94252800000000003</v>
      </c>
      <c r="L15">
        <v>0.88568899999999995</v>
      </c>
      <c r="M15">
        <v>0.91991400000000001</v>
      </c>
      <c r="N15">
        <v>0.91979100000000003</v>
      </c>
      <c r="O15">
        <v>0.97464899999999999</v>
      </c>
      <c r="P15">
        <v>0.982047</v>
      </c>
      <c r="Q15">
        <v>0.97244299999999995</v>
      </c>
      <c r="R15">
        <v>0.95527399999999996</v>
      </c>
      <c r="S15">
        <v>0.923736</v>
      </c>
      <c r="T15">
        <v>0.95924299999999996</v>
      </c>
      <c r="U15">
        <v>0.94999299999999998</v>
      </c>
      <c r="V15">
        <v>0.92812099999999997</v>
      </c>
      <c r="W15">
        <v>0.96606099999999995</v>
      </c>
      <c r="X15">
        <v>0.91785499999999998</v>
      </c>
      <c r="Y15">
        <v>0.87971299999999997</v>
      </c>
      <c r="Z15">
        <v>0.97906000000000004</v>
      </c>
      <c r="AA15">
        <v>0.92471800000000004</v>
      </c>
      <c r="AB15">
        <v>0.92387600000000003</v>
      </c>
      <c r="AC15">
        <v>0.94746699999999995</v>
      </c>
      <c r="AD15">
        <v>0.92908900000000005</v>
      </c>
      <c r="AE15">
        <v>0.95191599999999998</v>
      </c>
      <c r="AF15">
        <v>0.94022300000000003</v>
      </c>
      <c r="AG15">
        <v>0.957117</v>
      </c>
      <c r="AH15">
        <v>0.93659800000000004</v>
      </c>
      <c r="AI15">
        <v>0.94255699999999998</v>
      </c>
      <c r="AJ15">
        <v>0.91435100000000002</v>
      </c>
      <c r="AK15">
        <f t="shared" si="0"/>
        <v>0.9414921666666668</v>
      </c>
      <c r="AL15" s="10">
        <f t="shared" si="1"/>
        <v>0.94245690909090918</v>
      </c>
      <c r="AM15" s="10">
        <f t="shared" si="2"/>
        <v>0.93087999999999993</v>
      </c>
      <c r="AN15" s="10">
        <f t="shared" si="3"/>
        <v>0.94138999999999995</v>
      </c>
      <c r="AO15" s="10">
        <f t="shared" si="4"/>
        <v>0.94074475000000002</v>
      </c>
      <c r="AP15" s="13">
        <f t="shared" si="5"/>
        <v>0.94138999999999995</v>
      </c>
      <c r="AQ15" s="10">
        <f t="shared" si="6"/>
        <v>0.95804479999999992</v>
      </c>
      <c r="AR15" s="10">
        <f t="shared" si="7"/>
        <v>0.96285137499999995</v>
      </c>
      <c r="AS15" s="10">
        <f t="shared" si="8"/>
        <v>0.9388185</v>
      </c>
      <c r="AT15" s="10">
        <f t="shared" si="9"/>
        <v>0.97380500000000003</v>
      </c>
      <c r="AU15" s="10">
        <f t="shared" si="10"/>
        <v>0.96367574999999994</v>
      </c>
      <c r="AV15" s="13">
        <f t="shared" si="11"/>
        <v>0.96285137499999995</v>
      </c>
      <c r="AW15" s="14">
        <f t="shared" si="12"/>
        <v>-2.1461375000000005E-2</v>
      </c>
      <c r="AY15">
        <f t="shared" si="13"/>
        <v>0.94636058823529412</v>
      </c>
      <c r="AZ15" s="10">
        <f t="shared" si="14"/>
        <v>0.94701871874999999</v>
      </c>
      <c r="BA15" s="10">
        <f t="shared" si="15"/>
        <v>0.93583050000000001</v>
      </c>
      <c r="BB15" s="10">
        <f t="shared" si="16"/>
        <v>0.94872999999999996</v>
      </c>
      <c r="BC15" s="10">
        <f t="shared" si="17"/>
        <v>0.94837387500000003</v>
      </c>
      <c r="BD15" s="13">
        <f t="shared" si="18"/>
        <v>0.94701871874999999</v>
      </c>
      <c r="BF15" t="s">
        <v>703</v>
      </c>
    </row>
    <row r="16" spans="1:58" x14ac:dyDescent="0.25">
      <c r="A16" s="18"/>
      <c r="B16" s="6" t="s">
        <v>4</v>
      </c>
      <c r="C16">
        <v>0.27154099999999998</v>
      </c>
      <c r="D16">
        <v>0.38449499999999998</v>
      </c>
      <c r="E16">
        <v>0.195303</v>
      </c>
      <c r="F16">
        <v>0.31459399999999998</v>
      </c>
      <c r="G16">
        <v>0.31105699999999997</v>
      </c>
      <c r="H16">
        <v>0.210067</v>
      </c>
      <c r="I16">
        <v>0.29617500000000002</v>
      </c>
      <c r="J16">
        <v>0.47625099999999998</v>
      </c>
      <c r="K16">
        <v>0.30270200000000003</v>
      </c>
      <c r="L16">
        <v>0.53588899999999995</v>
      </c>
      <c r="M16">
        <v>0.54876000000000003</v>
      </c>
      <c r="N16">
        <v>0.39122499999999999</v>
      </c>
      <c r="O16">
        <v>0.36372599999999999</v>
      </c>
      <c r="P16">
        <v>0.47653400000000001</v>
      </c>
      <c r="Q16">
        <v>0.30838500000000002</v>
      </c>
      <c r="R16">
        <v>0.37104100000000001</v>
      </c>
      <c r="S16">
        <v>0.42636499999999999</v>
      </c>
      <c r="T16">
        <v>0.27865299999999998</v>
      </c>
      <c r="U16">
        <v>0.321106</v>
      </c>
      <c r="V16">
        <v>0.29161799999999999</v>
      </c>
      <c r="W16">
        <v>0.35127399999999998</v>
      </c>
      <c r="X16">
        <v>0.40491300000000002</v>
      </c>
      <c r="Y16">
        <v>0.362039</v>
      </c>
      <c r="Z16">
        <v>0.24044099999999999</v>
      </c>
      <c r="AA16">
        <v>0.281306</v>
      </c>
      <c r="AB16">
        <v>0.25547500000000001</v>
      </c>
      <c r="AC16">
        <v>0.33091700000000002</v>
      </c>
      <c r="AD16">
        <v>0.30606299999999997</v>
      </c>
      <c r="AE16">
        <v>0.39250099999999999</v>
      </c>
      <c r="AF16">
        <v>0.37178</v>
      </c>
      <c r="AG16">
        <v>0.29799500000000001</v>
      </c>
      <c r="AH16">
        <v>0.21928900000000001</v>
      </c>
      <c r="AI16">
        <v>0.172681</v>
      </c>
      <c r="AJ16">
        <v>0.14700199999999999</v>
      </c>
      <c r="AK16">
        <f t="shared" si="0"/>
        <v>0.3296287083333333</v>
      </c>
      <c r="AL16" s="10">
        <f t="shared" si="1"/>
        <v>0.3279694090909091</v>
      </c>
      <c r="AM16" s="10">
        <f t="shared" si="2"/>
        <v>0.347881</v>
      </c>
      <c r="AN16" s="10">
        <f t="shared" si="3"/>
        <v>0.32601150000000001</v>
      </c>
      <c r="AO16" s="10">
        <f t="shared" si="4"/>
        <v>0.32864199999999999</v>
      </c>
      <c r="AP16" s="13">
        <f t="shared" si="5"/>
        <v>0.32864199999999999</v>
      </c>
      <c r="AQ16" s="10">
        <f t="shared" si="6"/>
        <v>0.32980739999999997</v>
      </c>
      <c r="AR16" s="10">
        <f t="shared" si="7"/>
        <v>0.32086024999999996</v>
      </c>
      <c r="AS16" s="10">
        <f t="shared" si="8"/>
        <v>0.36559599999999998</v>
      </c>
      <c r="AT16" s="10">
        <f t="shared" si="9"/>
        <v>0.30687949999999997</v>
      </c>
      <c r="AU16" s="10">
        <f t="shared" si="10"/>
        <v>0.32235962499999998</v>
      </c>
      <c r="AV16" s="13">
        <f t="shared" si="11"/>
        <v>0.32235962499999998</v>
      </c>
      <c r="AW16" s="14">
        <f t="shared" si="12"/>
        <v>6.2823750000000067E-3</v>
      </c>
      <c r="AY16">
        <f t="shared" si="13"/>
        <v>0.32968126470588238</v>
      </c>
      <c r="AZ16" s="10">
        <f t="shared" si="14"/>
        <v>0.32854378125</v>
      </c>
      <c r="BA16" s="10">
        <f t="shared" si="15"/>
        <v>0.347881</v>
      </c>
      <c r="BB16" s="10">
        <f t="shared" si="16"/>
        <v>0.31282549999999998</v>
      </c>
      <c r="BC16" s="10">
        <f t="shared" si="17"/>
        <v>0.33031624999999998</v>
      </c>
      <c r="BD16" s="13">
        <f t="shared" si="18"/>
        <v>0.32968126470588238</v>
      </c>
      <c r="BF16" t="s">
        <v>704</v>
      </c>
    </row>
    <row r="17" spans="1:58" x14ac:dyDescent="0.25">
      <c r="A17" s="18"/>
      <c r="B17" s="6" t="s">
        <v>5</v>
      </c>
      <c r="C17">
        <v>0.91172799999999998</v>
      </c>
      <c r="D17">
        <v>0.96637600000000001</v>
      </c>
      <c r="E17">
        <v>0.95830499999999996</v>
      </c>
      <c r="F17">
        <v>0.94892100000000001</v>
      </c>
      <c r="G17">
        <v>0.95501100000000005</v>
      </c>
      <c r="H17">
        <v>0.93562900000000004</v>
      </c>
      <c r="I17">
        <v>0.93301999999999996</v>
      </c>
      <c r="J17">
        <v>0.962584</v>
      </c>
      <c r="K17">
        <v>0.92039099999999996</v>
      </c>
      <c r="L17">
        <v>0.938523</v>
      </c>
      <c r="M17">
        <v>0.92788000000000004</v>
      </c>
      <c r="N17">
        <v>0.89346800000000004</v>
      </c>
      <c r="O17">
        <v>0.97214800000000001</v>
      </c>
      <c r="P17">
        <v>0.98610699999999996</v>
      </c>
      <c r="Q17">
        <v>0.96440700000000001</v>
      </c>
      <c r="R17">
        <v>0.95411100000000004</v>
      </c>
      <c r="S17">
        <v>0.95660000000000001</v>
      </c>
      <c r="T17">
        <v>0.950654</v>
      </c>
      <c r="U17">
        <v>0.94565999999999995</v>
      </c>
      <c r="V17">
        <v>0.92211699999999996</v>
      </c>
      <c r="W17">
        <v>0.96857400000000005</v>
      </c>
      <c r="X17">
        <v>0.92006699999999997</v>
      </c>
      <c r="Y17">
        <v>0.906918</v>
      </c>
      <c r="Z17">
        <v>0.93757800000000002</v>
      </c>
      <c r="AA17">
        <v>0.87421400000000005</v>
      </c>
      <c r="AB17">
        <v>0.85052000000000005</v>
      </c>
      <c r="AC17">
        <v>0.89241599999999999</v>
      </c>
      <c r="AD17">
        <v>0.89816600000000002</v>
      </c>
      <c r="AE17">
        <v>0.90660499999999999</v>
      </c>
      <c r="AF17">
        <v>0.90566800000000003</v>
      </c>
      <c r="AG17">
        <v>0.90453600000000001</v>
      </c>
      <c r="AH17">
        <v>0.89275199999999999</v>
      </c>
      <c r="AI17">
        <v>0.89227000000000001</v>
      </c>
      <c r="AJ17">
        <v>0.83975999999999995</v>
      </c>
      <c r="AK17">
        <f t="shared" si="0"/>
        <v>0.91929983333333321</v>
      </c>
      <c r="AL17" s="10">
        <f t="shared" si="1"/>
        <v>0.91987859090909085</v>
      </c>
      <c r="AM17" s="10">
        <f t="shared" si="2"/>
        <v>0.91293349999999995</v>
      </c>
      <c r="AN17" s="10">
        <f t="shared" si="3"/>
        <v>0.91349250000000004</v>
      </c>
      <c r="AO17" s="10">
        <f t="shared" si="4"/>
        <v>0.92240362500000006</v>
      </c>
      <c r="AP17" s="13">
        <f t="shared" si="5"/>
        <v>0.91929983333333321</v>
      </c>
      <c r="AQ17" s="10">
        <f t="shared" si="6"/>
        <v>0.94304879999999991</v>
      </c>
      <c r="AR17" s="10">
        <f t="shared" si="7"/>
        <v>0.94404799999999978</v>
      </c>
      <c r="AS17" s="10">
        <f t="shared" si="8"/>
        <v>0.939052</v>
      </c>
      <c r="AT17" s="10">
        <f t="shared" si="9"/>
        <v>0.94372199999999995</v>
      </c>
      <c r="AU17" s="10">
        <f t="shared" si="10"/>
        <v>0.94557687499999998</v>
      </c>
      <c r="AV17" s="13">
        <f t="shared" si="11"/>
        <v>0.94372199999999995</v>
      </c>
      <c r="AW17" s="14">
        <f t="shared" si="12"/>
        <v>-2.4422166666666745E-2</v>
      </c>
      <c r="AY17">
        <f t="shared" si="13"/>
        <v>0.92628482352941166</v>
      </c>
      <c r="AZ17" s="10">
        <f t="shared" si="14"/>
        <v>0.92711928124999987</v>
      </c>
      <c r="BA17" s="10">
        <f t="shared" si="15"/>
        <v>0.91293349999999995</v>
      </c>
      <c r="BB17" s="10">
        <f t="shared" si="16"/>
        <v>0.93045</v>
      </c>
      <c r="BC17" s="10">
        <f t="shared" si="17"/>
        <v>0.92980250000000009</v>
      </c>
      <c r="BD17" s="13">
        <f t="shared" si="18"/>
        <v>0.92711928124999987</v>
      </c>
      <c r="BF17" t="s">
        <v>705</v>
      </c>
    </row>
    <row r="18" spans="1:58" x14ac:dyDescent="0.25">
      <c r="A18" s="18"/>
      <c r="B18" s="6" t="s">
        <v>6</v>
      </c>
      <c r="C18">
        <v>0.67763300000000004</v>
      </c>
      <c r="D18">
        <v>0.60815600000000003</v>
      </c>
      <c r="E18">
        <v>0.89905400000000002</v>
      </c>
      <c r="F18">
        <v>0.73951599999999995</v>
      </c>
      <c r="G18">
        <v>0.73226599999999997</v>
      </c>
      <c r="H18">
        <v>0.888818</v>
      </c>
      <c r="I18">
        <v>0.76910400000000001</v>
      </c>
      <c r="J18">
        <v>0.54636200000000001</v>
      </c>
      <c r="K18">
        <v>0.73591899999999999</v>
      </c>
      <c r="L18">
        <v>0.43511899999999998</v>
      </c>
      <c r="M18">
        <v>0.44476399999999999</v>
      </c>
      <c r="N18">
        <v>0.59934299999999996</v>
      </c>
      <c r="O18">
        <v>0.56794</v>
      </c>
      <c r="P18">
        <v>0.43721199999999999</v>
      </c>
      <c r="Q18">
        <v>0.648644</v>
      </c>
      <c r="R18">
        <v>0.59553500000000004</v>
      </c>
      <c r="S18">
        <v>0.47903000000000001</v>
      </c>
      <c r="T18">
        <v>0.64096600000000004</v>
      </c>
      <c r="U18">
        <v>0.62817199999999995</v>
      </c>
      <c r="V18">
        <v>0.69077100000000002</v>
      </c>
      <c r="W18">
        <v>0.54565600000000003</v>
      </c>
      <c r="X18">
        <v>0.60142600000000002</v>
      </c>
      <c r="Y18">
        <v>0.63644800000000001</v>
      </c>
      <c r="Z18">
        <v>0.77842500000000003</v>
      </c>
      <c r="AA18">
        <v>0.81703300000000001</v>
      </c>
      <c r="AB18">
        <v>0.88798999999999995</v>
      </c>
      <c r="AC18">
        <v>0.758355</v>
      </c>
      <c r="AD18">
        <v>0.71357199999999998</v>
      </c>
      <c r="AE18">
        <v>0.67301699999999998</v>
      </c>
      <c r="AF18">
        <v>0.70855999999999997</v>
      </c>
      <c r="AG18">
        <v>0.79065200000000002</v>
      </c>
      <c r="AH18">
        <v>0.85216499999999995</v>
      </c>
      <c r="AI18">
        <v>0.893818</v>
      </c>
      <c r="AJ18">
        <v>0.96763999999999994</v>
      </c>
      <c r="AK18">
        <f t="shared" si="0"/>
        <v>0.68154724999999994</v>
      </c>
      <c r="AL18" s="10">
        <f t="shared" si="1"/>
        <v>0.67964918181818179</v>
      </c>
      <c r="AM18" s="10">
        <f t="shared" si="2"/>
        <v>0.70242599999999999</v>
      </c>
      <c r="AN18" s="10">
        <f t="shared" si="3"/>
        <v>0.66083049999999999</v>
      </c>
      <c r="AO18" s="10">
        <f t="shared" si="4"/>
        <v>0.68993637500000005</v>
      </c>
      <c r="AP18" s="13">
        <f t="shared" si="5"/>
        <v>0.68154724999999994</v>
      </c>
      <c r="AQ18" s="10">
        <f t="shared" si="6"/>
        <v>0.70319469999999995</v>
      </c>
      <c r="AR18" s="10">
        <f t="shared" si="7"/>
        <v>0.71222174999999988</v>
      </c>
      <c r="AS18" s="10">
        <f t="shared" si="8"/>
        <v>0.66708650000000003</v>
      </c>
      <c r="AT18" s="10">
        <f t="shared" si="9"/>
        <v>0.73409250000000004</v>
      </c>
      <c r="AU18" s="10">
        <f t="shared" si="10"/>
        <v>0.69361612500000003</v>
      </c>
      <c r="AV18" s="13">
        <f t="shared" si="11"/>
        <v>0.70319469999999995</v>
      </c>
      <c r="AW18" s="14">
        <f t="shared" si="12"/>
        <v>-2.1647450000000013E-2</v>
      </c>
      <c r="AY18">
        <f t="shared" si="13"/>
        <v>0.68791414705882348</v>
      </c>
      <c r="AZ18" s="10">
        <f t="shared" si="14"/>
        <v>0.68707256249999993</v>
      </c>
      <c r="BA18" s="10">
        <f t="shared" si="15"/>
        <v>0.70137949999999993</v>
      </c>
      <c r="BB18" s="10">
        <f t="shared" si="16"/>
        <v>0.68420199999999998</v>
      </c>
      <c r="BC18" s="10">
        <f t="shared" si="17"/>
        <v>0.68797924999999993</v>
      </c>
      <c r="BD18" s="13">
        <f t="shared" si="18"/>
        <v>0.68791414705882348</v>
      </c>
      <c r="BF18" t="s">
        <v>706</v>
      </c>
    </row>
    <row r="19" spans="1:58" x14ac:dyDescent="0.25">
      <c r="A19" s="18"/>
      <c r="B19" s="6" t="s">
        <v>7</v>
      </c>
      <c r="C19">
        <v>0.91172799999999998</v>
      </c>
      <c r="D19">
        <v>0.96637600000000001</v>
      </c>
      <c r="E19">
        <v>0.95830499999999996</v>
      </c>
      <c r="F19">
        <v>0.94891599999999998</v>
      </c>
      <c r="G19">
        <v>0.95500700000000005</v>
      </c>
      <c r="H19">
        <v>0.93555699999999997</v>
      </c>
      <c r="I19">
        <v>0.93295300000000003</v>
      </c>
      <c r="J19">
        <v>0.962584</v>
      </c>
      <c r="K19">
        <v>0.92036899999999999</v>
      </c>
      <c r="L19">
        <v>0.938523</v>
      </c>
      <c r="M19">
        <v>0.92784900000000003</v>
      </c>
      <c r="N19">
        <v>0.893262</v>
      </c>
      <c r="O19">
        <v>0.97214800000000001</v>
      </c>
      <c r="P19">
        <v>0.98610699999999996</v>
      </c>
      <c r="Q19">
        <v>0.96385900000000002</v>
      </c>
      <c r="R19">
        <v>0.95411100000000004</v>
      </c>
      <c r="S19">
        <v>0.95655000000000001</v>
      </c>
      <c r="T19">
        <v>0.950654</v>
      </c>
      <c r="U19">
        <v>0.94563799999999998</v>
      </c>
      <c r="V19">
        <v>0.92173799999999995</v>
      </c>
      <c r="W19">
        <v>0.96857400000000005</v>
      </c>
      <c r="X19">
        <v>0.919987</v>
      </c>
      <c r="Y19">
        <v>0.90684200000000004</v>
      </c>
      <c r="Z19">
        <v>0.93754700000000002</v>
      </c>
      <c r="AA19">
        <v>0.87314800000000004</v>
      </c>
      <c r="AB19">
        <v>0.847916</v>
      </c>
      <c r="AC19">
        <v>0.89177899999999999</v>
      </c>
      <c r="AD19">
        <v>0.89755700000000005</v>
      </c>
      <c r="AE19">
        <v>0.90566100000000005</v>
      </c>
      <c r="AF19">
        <v>0.90533200000000003</v>
      </c>
      <c r="AG19">
        <v>0.90425800000000001</v>
      </c>
      <c r="AH19">
        <v>0.89254999999999995</v>
      </c>
      <c r="AI19">
        <v>0.89119000000000004</v>
      </c>
      <c r="AJ19">
        <v>0.83863100000000002</v>
      </c>
      <c r="AK19">
        <f t="shared" si="0"/>
        <v>0.91887033333333334</v>
      </c>
      <c r="AL19" s="10">
        <f t="shared" si="1"/>
        <v>0.91946136363636366</v>
      </c>
      <c r="AM19" s="10">
        <f t="shared" si="2"/>
        <v>0.91236899999999999</v>
      </c>
      <c r="AN19" s="10">
        <f t="shared" si="3"/>
        <v>0.91341450000000002</v>
      </c>
      <c r="AO19" s="10">
        <f t="shared" si="4"/>
        <v>0.92230112499999994</v>
      </c>
      <c r="AP19" s="13">
        <f t="shared" si="5"/>
        <v>0.91887033333333334</v>
      </c>
      <c r="AQ19" s="10">
        <f t="shared" si="6"/>
        <v>0.94303179999999998</v>
      </c>
      <c r="AR19" s="10">
        <f t="shared" si="7"/>
        <v>0.94402674999999991</v>
      </c>
      <c r="AS19" s="10">
        <f t="shared" si="8"/>
        <v>0.939052</v>
      </c>
      <c r="AT19" s="10">
        <f t="shared" si="9"/>
        <v>0.94371950000000004</v>
      </c>
      <c r="AU19" s="10">
        <f t="shared" si="10"/>
        <v>0.94554224999999992</v>
      </c>
      <c r="AV19" s="13">
        <f t="shared" si="11"/>
        <v>0.94371950000000004</v>
      </c>
      <c r="AW19" s="14">
        <f t="shared" si="12"/>
        <v>-2.48491666666667E-2</v>
      </c>
      <c r="AY19">
        <f t="shared" si="13"/>
        <v>0.92597664705882354</v>
      </c>
      <c r="AZ19" s="10">
        <f t="shared" si="14"/>
        <v>0.92682712499999997</v>
      </c>
      <c r="BA19" s="10">
        <f t="shared" si="15"/>
        <v>0.91236899999999999</v>
      </c>
      <c r="BB19" s="10">
        <f t="shared" si="16"/>
        <v>0.93040100000000003</v>
      </c>
      <c r="BC19" s="10">
        <f t="shared" si="17"/>
        <v>0.92965475000000009</v>
      </c>
      <c r="BD19" s="13">
        <f t="shared" si="18"/>
        <v>0.92682712499999997</v>
      </c>
      <c r="BF19" t="s">
        <v>707</v>
      </c>
    </row>
    <row r="20" spans="1:58" x14ac:dyDescent="0.25">
      <c r="A20" s="18" t="s">
        <v>10</v>
      </c>
      <c r="B20" s="6" t="s">
        <v>2</v>
      </c>
      <c r="C20">
        <v>3.2461300000000002E-4</v>
      </c>
      <c r="D20">
        <v>0</v>
      </c>
      <c r="E20">
        <v>0</v>
      </c>
      <c r="F20">
        <v>0</v>
      </c>
      <c r="G20">
        <v>0</v>
      </c>
      <c r="H20">
        <v>5.10204E-4</v>
      </c>
      <c r="I20">
        <v>0</v>
      </c>
      <c r="J20">
        <v>0</v>
      </c>
      <c r="K20" s="8">
        <v>5.6156699999999997E-5</v>
      </c>
      <c r="L20">
        <v>1.2101099999999999E-3</v>
      </c>
      <c r="M20">
        <v>0</v>
      </c>
      <c r="N20">
        <v>1.08752E-3</v>
      </c>
      <c r="O20">
        <v>0</v>
      </c>
      <c r="P20">
        <v>0</v>
      </c>
      <c r="Q20">
        <v>1.13683E-4</v>
      </c>
      <c r="R20">
        <v>2.1230000000000001E-4</v>
      </c>
      <c r="S20" s="8">
        <v>9.7246999999999999E-5</v>
      </c>
      <c r="T20">
        <v>2.9448000000000001E-4</v>
      </c>
      <c r="U20">
        <v>1.7120899999999999E-4</v>
      </c>
      <c r="V20">
        <v>6.99904E-4</v>
      </c>
      <c r="W20">
        <v>3.57485E-4</v>
      </c>
      <c r="X20">
        <v>1.60252E-4</v>
      </c>
      <c r="Y20">
        <v>3.1776500000000002E-4</v>
      </c>
      <c r="Z20">
        <v>1.7531799999999999E-4</v>
      </c>
      <c r="AA20">
        <v>7.0880699999999999E-4</v>
      </c>
      <c r="AB20">
        <v>9.67676E-4</v>
      </c>
      <c r="AC20">
        <v>2.6229299999999998E-4</v>
      </c>
      <c r="AD20">
        <v>1.7668800000000001E-4</v>
      </c>
      <c r="AE20">
        <v>1.6573099999999999E-4</v>
      </c>
      <c r="AF20">
        <v>4.7322299999999999E-4</v>
      </c>
      <c r="AG20">
        <v>2.21203E-4</v>
      </c>
      <c r="AH20">
        <v>5.8827599999999999E-4</v>
      </c>
      <c r="AI20">
        <v>9.4233700000000001E-4</v>
      </c>
      <c r="AJ20">
        <v>8.89604E-4</v>
      </c>
      <c r="AK20">
        <f t="shared" si="0"/>
        <v>3.7845837499999994E-4</v>
      </c>
      <c r="AL20" s="10">
        <f t="shared" si="1"/>
        <v>3.6343095454545449E-4</v>
      </c>
      <c r="AM20" s="10">
        <f t="shared" si="2"/>
        <v>5.4376000000000001E-4</v>
      </c>
      <c r="AN20" s="10">
        <f t="shared" si="3"/>
        <v>2.4174799999999999E-4</v>
      </c>
      <c r="AO20" s="10">
        <f t="shared" si="4"/>
        <v>3.9027212499999998E-4</v>
      </c>
      <c r="AP20" s="13">
        <f t="shared" si="5"/>
        <v>3.7845837499999994E-4</v>
      </c>
      <c r="AQ20" s="10">
        <f t="shared" si="6"/>
        <v>2.1010836999999999E-4</v>
      </c>
      <c r="AR20" s="10">
        <f t="shared" si="7"/>
        <v>1.113717125E-4</v>
      </c>
      <c r="AS20" s="10">
        <f t="shared" si="8"/>
        <v>6.0505499999999996E-4</v>
      </c>
      <c r="AT20" s="10">
        <f t="shared" si="9"/>
        <v>0</v>
      </c>
      <c r="AU20" s="10">
        <f t="shared" si="10"/>
        <v>1.2874946250000002E-4</v>
      </c>
      <c r="AV20" s="13">
        <f t="shared" si="11"/>
        <v>1.2874946250000002E-4</v>
      </c>
      <c r="AW20" s="14">
        <f t="shared" si="12"/>
        <v>2.4970891249999989E-4</v>
      </c>
      <c r="AY20">
        <f t="shared" si="13"/>
        <v>3.2894366764705884E-4</v>
      </c>
      <c r="AZ20" s="10">
        <f t="shared" si="14"/>
        <v>3.1168670937500002E-4</v>
      </c>
      <c r="BA20" s="10">
        <f t="shared" si="15"/>
        <v>6.0505499999999996E-4</v>
      </c>
      <c r="BB20" s="10">
        <f t="shared" si="16"/>
        <v>1.9449400000000003E-4</v>
      </c>
      <c r="BC20" s="10">
        <f t="shared" si="17"/>
        <v>2.574989625E-4</v>
      </c>
      <c r="BD20" s="13">
        <f t="shared" si="18"/>
        <v>3.1168670937500002E-4</v>
      </c>
      <c r="BF20" t="s">
        <v>708</v>
      </c>
    </row>
    <row r="21" spans="1:58" x14ac:dyDescent="0.25">
      <c r="A21" s="18"/>
      <c r="B21" s="6" t="s">
        <v>3</v>
      </c>
      <c r="C21">
        <v>0.90661700000000001</v>
      </c>
      <c r="D21">
        <v>1</v>
      </c>
      <c r="E21">
        <v>1</v>
      </c>
      <c r="F21">
        <v>1</v>
      </c>
      <c r="G21">
        <v>1</v>
      </c>
      <c r="H21">
        <v>0.97169300000000003</v>
      </c>
      <c r="I21">
        <v>1</v>
      </c>
      <c r="J21">
        <v>1</v>
      </c>
      <c r="K21">
        <v>0.68392600000000003</v>
      </c>
      <c r="L21">
        <v>0.93017899999999998</v>
      </c>
      <c r="M21">
        <v>1</v>
      </c>
      <c r="N21">
        <v>0.903416</v>
      </c>
      <c r="O21">
        <v>1</v>
      </c>
      <c r="P21">
        <v>1</v>
      </c>
      <c r="Q21">
        <v>0.93087799999999998</v>
      </c>
      <c r="R21">
        <v>0.94579999999999997</v>
      </c>
      <c r="S21">
        <v>0.88427999999999995</v>
      </c>
      <c r="T21">
        <v>0.97420799999999996</v>
      </c>
      <c r="U21">
        <v>0.94886700000000002</v>
      </c>
      <c r="V21">
        <v>0.920879</v>
      </c>
      <c r="W21">
        <v>0.97824599999999995</v>
      </c>
      <c r="X21">
        <v>0.94144799999999995</v>
      </c>
      <c r="Y21">
        <v>0.95565</v>
      </c>
      <c r="Z21">
        <v>0.947403</v>
      </c>
      <c r="AA21">
        <v>0.90883400000000003</v>
      </c>
      <c r="AB21">
        <v>0.872035</v>
      </c>
      <c r="AC21">
        <v>0.91664199999999996</v>
      </c>
      <c r="AD21">
        <v>0.84238400000000002</v>
      </c>
      <c r="AE21">
        <v>0.84362499999999996</v>
      </c>
      <c r="AF21">
        <v>0.91316399999999998</v>
      </c>
      <c r="AG21">
        <v>0.86521000000000003</v>
      </c>
      <c r="AH21">
        <v>0.97882599999999997</v>
      </c>
      <c r="AI21">
        <v>0.98145199999999999</v>
      </c>
      <c r="AJ21">
        <v>0.98191300000000004</v>
      </c>
      <c r="AK21">
        <f t="shared" si="0"/>
        <v>0.93479833333333329</v>
      </c>
      <c r="AL21" s="10">
        <f t="shared" si="1"/>
        <v>0.93603527272727272</v>
      </c>
      <c r="AM21" s="10">
        <f t="shared" si="2"/>
        <v>0.92119200000000001</v>
      </c>
      <c r="AN21" s="10">
        <f t="shared" si="3"/>
        <v>0.94362400000000002</v>
      </c>
      <c r="AO21" s="10">
        <f t="shared" si="4"/>
        <v>0.94293525</v>
      </c>
      <c r="AP21" s="13">
        <f t="shared" si="5"/>
        <v>0.93603527272727272</v>
      </c>
      <c r="AQ21" s="10">
        <f t="shared" si="6"/>
        <v>0.94924150000000007</v>
      </c>
      <c r="AR21" s="10">
        <f t="shared" si="7"/>
        <v>0.9760611250000002</v>
      </c>
      <c r="AS21" s="10">
        <f t="shared" si="8"/>
        <v>0.84196300000000002</v>
      </c>
      <c r="AT21" s="10">
        <f t="shared" si="9"/>
        <v>1</v>
      </c>
      <c r="AU21" s="10">
        <f t="shared" si="10"/>
        <v>0.97027874999999997</v>
      </c>
      <c r="AV21" s="13">
        <f t="shared" si="11"/>
        <v>0.97027874999999997</v>
      </c>
      <c r="AW21" s="14">
        <f t="shared" si="12"/>
        <v>-3.4243477272727252E-2</v>
      </c>
      <c r="AY21">
        <f t="shared" si="13"/>
        <v>0.93904632352941164</v>
      </c>
      <c r="AZ21" s="10">
        <f t="shared" si="14"/>
        <v>0.94511403124999993</v>
      </c>
      <c r="BA21" s="10">
        <f t="shared" si="15"/>
        <v>0.84196300000000002</v>
      </c>
      <c r="BB21" s="10">
        <f t="shared" si="16"/>
        <v>0.94813499999999995</v>
      </c>
      <c r="BC21" s="10">
        <f t="shared" si="17"/>
        <v>0.95269737500000007</v>
      </c>
      <c r="BD21" s="13">
        <f t="shared" si="18"/>
        <v>0.94511403124999993</v>
      </c>
      <c r="BF21" t="s">
        <v>709</v>
      </c>
    </row>
    <row r="22" spans="1:58" x14ac:dyDescent="0.25">
      <c r="A22" s="18"/>
      <c r="B22" s="6" t="s">
        <v>4</v>
      </c>
      <c r="C22">
        <v>0.89919099999999996</v>
      </c>
      <c r="D22">
        <v>1</v>
      </c>
      <c r="E22">
        <v>1</v>
      </c>
      <c r="F22">
        <v>1</v>
      </c>
      <c r="G22">
        <v>1</v>
      </c>
      <c r="H22">
        <v>0.53457399999999999</v>
      </c>
      <c r="I22">
        <v>1</v>
      </c>
      <c r="J22">
        <v>1</v>
      </c>
      <c r="K22">
        <v>0.99290299999999998</v>
      </c>
      <c r="L22">
        <v>0.51963300000000001</v>
      </c>
      <c r="M22">
        <v>1</v>
      </c>
      <c r="N22">
        <v>0.67997700000000005</v>
      </c>
      <c r="O22">
        <v>1</v>
      </c>
      <c r="P22">
        <v>1</v>
      </c>
      <c r="Q22">
        <v>0.95416599999999996</v>
      </c>
      <c r="R22">
        <v>0.89373999999999998</v>
      </c>
      <c r="S22">
        <v>0.97466900000000001</v>
      </c>
      <c r="T22">
        <v>0.70611199999999996</v>
      </c>
      <c r="U22">
        <v>0.90964900000000004</v>
      </c>
      <c r="V22">
        <v>0.75019999999999998</v>
      </c>
      <c r="W22">
        <v>0.58018199999999998</v>
      </c>
      <c r="X22">
        <v>0.92515899999999995</v>
      </c>
      <c r="Y22">
        <v>0.80914399999999997</v>
      </c>
      <c r="Z22">
        <v>0.90981900000000004</v>
      </c>
      <c r="AA22">
        <v>0.77601200000000004</v>
      </c>
      <c r="AB22">
        <v>0.76956599999999997</v>
      </c>
      <c r="AC22">
        <v>0.91029800000000005</v>
      </c>
      <c r="AD22">
        <v>0.96395299999999995</v>
      </c>
      <c r="AE22">
        <v>0.96598300000000004</v>
      </c>
      <c r="AF22">
        <v>0.84383900000000001</v>
      </c>
      <c r="AG22">
        <v>0.94908099999999995</v>
      </c>
      <c r="AH22">
        <v>0.43499100000000002</v>
      </c>
      <c r="AI22">
        <v>0.39509100000000003</v>
      </c>
      <c r="AJ22">
        <v>0.41600100000000001</v>
      </c>
      <c r="AK22">
        <f t="shared" si="0"/>
        <v>0.81323466666666677</v>
      </c>
      <c r="AL22" s="10">
        <f t="shared" si="1"/>
        <v>0.82375186363636377</v>
      </c>
      <c r="AM22" s="10">
        <f t="shared" si="2"/>
        <v>0.69754550000000004</v>
      </c>
      <c r="AN22" s="10">
        <f t="shared" si="3"/>
        <v>0.90169450000000007</v>
      </c>
      <c r="AO22" s="10">
        <f t="shared" si="4"/>
        <v>0.84789537500000001</v>
      </c>
      <c r="AP22" s="13">
        <f t="shared" si="5"/>
        <v>0.82375186363636377</v>
      </c>
      <c r="AQ22" s="10">
        <f t="shared" si="6"/>
        <v>0.89463009999999998</v>
      </c>
      <c r="AR22" s="10">
        <f t="shared" si="7"/>
        <v>0.92833349999999992</v>
      </c>
      <c r="AS22" s="10">
        <f t="shared" si="8"/>
        <v>0.75981650000000001</v>
      </c>
      <c r="AT22" s="10">
        <f t="shared" si="9"/>
        <v>1</v>
      </c>
      <c r="AU22" s="10">
        <f t="shared" si="10"/>
        <v>0.96130950000000004</v>
      </c>
      <c r="AV22" s="13">
        <f t="shared" si="11"/>
        <v>0.92833349999999992</v>
      </c>
      <c r="AW22" s="14">
        <f t="shared" si="12"/>
        <v>-0.10458163636363615</v>
      </c>
      <c r="AY22">
        <f t="shared" si="13"/>
        <v>0.83717450000000027</v>
      </c>
      <c r="AZ22" s="10">
        <f t="shared" si="14"/>
        <v>0.84590131250000022</v>
      </c>
      <c r="BA22" s="10">
        <f t="shared" si="15"/>
        <v>0.69754550000000004</v>
      </c>
      <c r="BB22" s="10">
        <f t="shared" si="16"/>
        <v>0.9100585000000001</v>
      </c>
      <c r="BC22" s="10">
        <f t="shared" si="17"/>
        <v>0.87663362499999997</v>
      </c>
      <c r="BD22" s="13">
        <f t="shared" si="18"/>
        <v>0.84590131250000022</v>
      </c>
      <c r="BF22" t="s">
        <v>710</v>
      </c>
    </row>
    <row r="23" spans="1:58" x14ac:dyDescent="0.25">
      <c r="A23" s="18"/>
      <c r="B23" s="6" t="s">
        <v>5</v>
      </c>
      <c r="C23">
        <v>0.99204700000000001</v>
      </c>
      <c r="D23">
        <v>1</v>
      </c>
      <c r="E23">
        <v>1</v>
      </c>
      <c r="F23">
        <v>1</v>
      </c>
      <c r="G23">
        <v>1</v>
      </c>
      <c r="H23">
        <v>0.98750000000000004</v>
      </c>
      <c r="I23">
        <v>1</v>
      </c>
      <c r="J23">
        <v>1</v>
      </c>
      <c r="K23">
        <v>0.99862399999999996</v>
      </c>
      <c r="L23">
        <v>0.97035199999999999</v>
      </c>
      <c r="M23">
        <v>1</v>
      </c>
      <c r="N23">
        <v>0.973356</v>
      </c>
      <c r="O23">
        <v>1</v>
      </c>
      <c r="P23">
        <v>1</v>
      </c>
      <c r="Q23">
        <v>0.99721499999999996</v>
      </c>
      <c r="R23">
        <v>0.99479899999999999</v>
      </c>
      <c r="S23">
        <v>0.99761699999999998</v>
      </c>
      <c r="T23">
        <v>0.99278500000000003</v>
      </c>
      <c r="U23">
        <v>0.99580500000000005</v>
      </c>
      <c r="V23">
        <v>0.98285199999999995</v>
      </c>
      <c r="W23">
        <v>0.99124199999999996</v>
      </c>
      <c r="X23">
        <v>0.99607400000000001</v>
      </c>
      <c r="Y23">
        <v>0.99221499999999996</v>
      </c>
      <c r="Z23">
        <v>0.99570499999999995</v>
      </c>
      <c r="AA23">
        <v>0.98263400000000001</v>
      </c>
      <c r="AB23">
        <v>0.97629200000000005</v>
      </c>
      <c r="AC23">
        <v>0.99357399999999996</v>
      </c>
      <c r="AD23">
        <v>0.99567099999999997</v>
      </c>
      <c r="AE23">
        <v>0.99594000000000005</v>
      </c>
      <c r="AF23">
        <v>0.98840600000000001</v>
      </c>
      <c r="AG23">
        <v>0.99458100000000005</v>
      </c>
      <c r="AH23">
        <v>0.98558699999999999</v>
      </c>
      <c r="AI23">
        <v>0.97838899999999995</v>
      </c>
      <c r="AJ23">
        <v>0.97820499999999999</v>
      </c>
      <c r="AK23">
        <f t="shared" si="0"/>
        <v>0.9907893333333333</v>
      </c>
      <c r="AL23" s="10">
        <f t="shared" si="1"/>
        <v>0.99116309090909094</v>
      </c>
      <c r="AM23" s="10">
        <f t="shared" si="2"/>
        <v>0.98667799999999994</v>
      </c>
      <c r="AN23" s="10">
        <f t="shared" si="3"/>
        <v>0.99407749999999995</v>
      </c>
      <c r="AO23" s="10">
        <f t="shared" si="4"/>
        <v>0.99043837500000009</v>
      </c>
      <c r="AP23" s="13">
        <f t="shared" si="5"/>
        <v>0.9907893333333333</v>
      </c>
      <c r="AQ23" s="10">
        <f t="shared" si="6"/>
        <v>0.99485230000000002</v>
      </c>
      <c r="AR23" s="10">
        <f t="shared" si="7"/>
        <v>0.99727137499999996</v>
      </c>
      <c r="AS23" s="10">
        <f t="shared" si="8"/>
        <v>0.98517600000000005</v>
      </c>
      <c r="AT23" s="10">
        <f t="shared" si="9"/>
        <v>1</v>
      </c>
      <c r="AU23" s="10">
        <f t="shared" si="10"/>
        <v>0.99684562499999996</v>
      </c>
      <c r="AV23" s="13">
        <f t="shared" si="11"/>
        <v>0.99684562499999996</v>
      </c>
      <c r="AW23" s="14">
        <f t="shared" si="12"/>
        <v>-6.0562916666666577E-3</v>
      </c>
      <c r="AY23">
        <f t="shared" si="13"/>
        <v>0.99198432352941213</v>
      </c>
      <c r="AZ23" s="10">
        <f t="shared" si="14"/>
        <v>0.99240984375000041</v>
      </c>
      <c r="BA23" s="10">
        <f t="shared" si="15"/>
        <v>0.98517600000000005</v>
      </c>
      <c r="BB23" s="10">
        <f t="shared" si="16"/>
        <v>0.99523499999999998</v>
      </c>
      <c r="BC23" s="10">
        <f t="shared" si="17"/>
        <v>0.99369125000000003</v>
      </c>
      <c r="BD23" s="13">
        <f t="shared" si="18"/>
        <v>0.99240984375000041</v>
      </c>
      <c r="BF23" t="s">
        <v>711</v>
      </c>
    </row>
    <row r="24" spans="1:58" x14ac:dyDescent="0.25">
      <c r="A24" s="18"/>
      <c r="B24" s="6" t="s">
        <v>6</v>
      </c>
      <c r="C24">
        <v>0.10817499999999999</v>
      </c>
      <c r="D24">
        <v>0</v>
      </c>
      <c r="E24">
        <v>0</v>
      </c>
      <c r="F24">
        <v>0</v>
      </c>
      <c r="G24">
        <v>0</v>
      </c>
      <c r="H24">
        <v>0.32474199999999998</v>
      </c>
      <c r="I24">
        <v>0</v>
      </c>
      <c r="J24">
        <v>0</v>
      </c>
      <c r="K24">
        <v>1.1907600000000001E-2</v>
      </c>
      <c r="L24">
        <v>0.36286299999999999</v>
      </c>
      <c r="M24">
        <v>0</v>
      </c>
      <c r="N24">
        <v>0.27757399999999999</v>
      </c>
      <c r="O24">
        <v>0</v>
      </c>
      <c r="P24">
        <v>0</v>
      </c>
      <c r="Q24">
        <v>5.53803E-2</v>
      </c>
      <c r="R24">
        <v>0.10818899999999999</v>
      </c>
      <c r="S24">
        <v>3.4824300000000002E-2</v>
      </c>
      <c r="T24">
        <v>0.22756199999999999</v>
      </c>
      <c r="U24">
        <v>9.4501500000000002E-2</v>
      </c>
      <c r="V24">
        <v>0.22072700000000001</v>
      </c>
      <c r="W24">
        <v>0.29470800000000003</v>
      </c>
      <c r="X24">
        <v>8.1909499999999996E-2</v>
      </c>
      <c r="Y24">
        <v>0.169715</v>
      </c>
      <c r="Z24">
        <v>9.45545E-2</v>
      </c>
      <c r="AA24">
        <v>0.205123</v>
      </c>
      <c r="AB24">
        <v>0.21604000000000001</v>
      </c>
      <c r="AC24">
        <v>9.7479899999999994E-2</v>
      </c>
      <c r="AD24">
        <v>4.7684699999999997E-2</v>
      </c>
      <c r="AE24">
        <v>4.5393000000000003E-2</v>
      </c>
      <c r="AF24">
        <v>0.153174</v>
      </c>
      <c r="AG24">
        <v>6.3172800000000001E-2</v>
      </c>
      <c r="AH24">
        <v>0.42661399999999999</v>
      </c>
      <c r="AI24">
        <v>0.50410600000000005</v>
      </c>
      <c r="AJ24">
        <v>0.49220799999999998</v>
      </c>
      <c r="AK24">
        <f t="shared" si="0"/>
        <v>0.16294335416666664</v>
      </c>
      <c r="AL24" s="10">
        <f t="shared" si="1"/>
        <v>0.15484247727272724</v>
      </c>
      <c r="AM24" s="10">
        <f t="shared" si="2"/>
        <v>0.25205300000000003</v>
      </c>
      <c r="AN24" s="10">
        <f t="shared" si="3"/>
        <v>0.10283444999999999</v>
      </c>
      <c r="AO24" s="10">
        <f t="shared" si="4"/>
        <v>0.137946075</v>
      </c>
      <c r="AP24" s="13">
        <f t="shared" si="5"/>
        <v>0.15484247727272724</v>
      </c>
      <c r="AQ24" s="10">
        <f t="shared" si="6"/>
        <v>8.0768759999999995E-2</v>
      </c>
      <c r="AR24" s="10">
        <f t="shared" si="7"/>
        <v>5.5603074999999995E-2</v>
      </c>
      <c r="AS24" s="10">
        <f t="shared" si="8"/>
        <v>0.1814315</v>
      </c>
      <c r="AT24" s="10">
        <f t="shared" si="9"/>
        <v>0</v>
      </c>
      <c r="AU24" s="10">
        <f t="shared" si="10"/>
        <v>4.2054074999999996E-2</v>
      </c>
      <c r="AV24" s="13">
        <f t="shared" si="11"/>
        <v>5.5603074999999995E-2</v>
      </c>
      <c r="AW24" s="14">
        <f t="shared" si="12"/>
        <v>9.9239402272727234E-2</v>
      </c>
      <c r="AY24">
        <f t="shared" si="13"/>
        <v>0.1387743558823529</v>
      </c>
      <c r="AZ24" s="10">
        <f t="shared" si="14"/>
        <v>0.13169444062499996</v>
      </c>
      <c r="BA24" s="10">
        <f t="shared" si="15"/>
        <v>0.25205300000000003</v>
      </c>
      <c r="BB24" s="10">
        <f t="shared" si="16"/>
        <v>9.4528000000000001E-2</v>
      </c>
      <c r="BC24" s="10">
        <f t="shared" si="17"/>
        <v>0.11126607500000001</v>
      </c>
      <c r="BD24" s="13">
        <f t="shared" si="18"/>
        <v>0.13169444062499996</v>
      </c>
      <c r="BF24" t="s">
        <v>712</v>
      </c>
    </row>
    <row r="25" spans="1:58" x14ac:dyDescent="0.25">
      <c r="A25" s="18"/>
      <c r="B25" s="6" t="s">
        <v>7</v>
      </c>
      <c r="C25">
        <v>0.99204700000000001</v>
      </c>
      <c r="D25">
        <v>1</v>
      </c>
      <c r="E25">
        <v>1</v>
      </c>
      <c r="F25">
        <v>1</v>
      </c>
      <c r="G25">
        <v>1</v>
      </c>
      <c r="H25">
        <v>0.98750000000000004</v>
      </c>
      <c r="I25">
        <v>1</v>
      </c>
      <c r="J25">
        <v>1</v>
      </c>
      <c r="K25">
        <v>0.99862399999999996</v>
      </c>
      <c r="L25">
        <v>0.97035199999999999</v>
      </c>
      <c r="M25">
        <v>1</v>
      </c>
      <c r="N25">
        <v>0.973356</v>
      </c>
      <c r="O25">
        <v>1</v>
      </c>
      <c r="P25">
        <v>1</v>
      </c>
      <c r="Q25">
        <v>0.99721499999999996</v>
      </c>
      <c r="R25">
        <v>0.99479899999999999</v>
      </c>
      <c r="S25">
        <v>0.99761699999999998</v>
      </c>
      <c r="T25">
        <v>0.99278500000000003</v>
      </c>
      <c r="U25">
        <v>0.99580500000000005</v>
      </c>
      <c r="V25">
        <v>0.98285199999999995</v>
      </c>
      <c r="W25">
        <v>0.99124199999999996</v>
      </c>
      <c r="X25">
        <v>0.99607400000000001</v>
      </c>
      <c r="Y25">
        <v>0.99221499999999996</v>
      </c>
      <c r="Z25">
        <v>0.99570499999999995</v>
      </c>
      <c r="AA25">
        <v>0.98263400000000001</v>
      </c>
      <c r="AB25">
        <v>0.97629200000000005</v>
      </c>
      <c r="AC25">
        <v>0.99357399999999996</v>
      </c>
      <c r="AD25">
        <v>0.99567099999999997</v>
      </c>
      <c r="AE25">
        <v>0.99594000000000005</v>
      </c>
      <c r="AF25">
        <v>0.98840600000000001</v>
      </c>
      <c r="AG25">
        <v>0.99458100000000005</v>
      </c>
      <c r="AH25">
        <v>0.98558699999999999</v>
      </c>
      <c r="AI25">
        <v>0.97824199999999994</v>
      </c>
      <c r="AJ25">
        <v>0.97820499999999999</v>
      </c>
      <c r="AK25">
        <f t="shared" si="0"/>
        <v>0.99078320833333333</v>
      </c>
      <c r="AL25" s="10">
        <f t="shared" si="1"/>
        <v>0.99115640909090919</v>
      </c>
      <c r="AM25" s="10">
        <f t="shared" si="2"/>
        <v>0.98667799999999994</v>
      </c>
      <c r="AN25" s="10">
        <f t="shared" si="3"/>
        <v>0.99407749999999995</v>
      </c>
      <c r="AO25" s="10">
        <f t="shared" si="4"/>
        <v>0.99043837500000009</v>
      </c>
      <c r="AP25" s="13">
        <f t="shared" si="5"/>
        <v>0.99078320833333333</v>
      </c>
      <c r="AQ25" s="10">
        <f t="shared" si="6"/>
        <v>0.99485230000000002</v>
      </c>
      <c r="AR25" s="10">
        <f t="shared" si="7"/>
        <v>0.99727137499999996</v>
      </c>
      <c r="AS25" s="10">
        <f t="shared" si="8"/>
        <v>0.98517600000000005</v>
      </c>
      <c r="AT25" s="10">
        <f t="shared" si="9"/>
        <v>1</v>
      </c>
      <c r="AU25" s="10">
        <f t="shared" si="10"/>
        <v>0.99684562499999996</v>
      </c>
      <c r="AV25" s="13">
        <f t="shared" si="11"/>
        <v>0.99684562499999996</v>
      </c>
      <c r="AW25" s="14">
        <f t="shared" si="12"/>
        <v>-6.0624166666666257E-3</v>
      </c>
      <c r="AY25">
        <f t="shared" si="13"/>
        <v>0.99198000000000042</v>
      </c>
      <c r="AZ25" s="10">
        <f t="shared" si="14"/>
        <v>0.99240525000000046</v>
      </c>
      <c r="BA25" s="10">
        <f t="shared" si="15"/>
        <v>0.98517600000000005</v>
      </c>
      <c r="BB25" s="10">
        <f t="shared" si="16"/>
        <v>0.99523499999999998</v>
      </c>
      <c r="BC25" s="10">
        <f t="shared" si="17"/>
        <v>0.99369125000000003</v>
      </c>
      <c r="BD25" s="13">
        <f t="shared" si="18"/>
        <v>0.99240525000000046</v>
      </c>
      <c r="BF25" t="s">
        <v>713</v>
      </c>
    </row>
    <row r="26" spans="1:58" x14ac:dyDescent="0.25">
      <c r="A26" s="18" t="s">
        <v>11</v>
      </c>
      <c r="B26" s="6" t="s">
        <v>2</v>
      </c>
      <c r="C26">
        <v>1.5662199999999999E-3</v>
      </c>
      <c r="D26">
        <v>3.3283100000000001E-4</v>
      </c>
      <c r="E26">
        <v>8.5056800000000001E-4</v>
      </c>
      <c r="F26">
        <v>1.0101400000000001E-3</v>
      </c>
      <c r="G26">
        <v>8.7111399999999998E-4</v>
      </c>
      <c r="H26">
        <v>1.1450500000000001E-3</v>
      </c>
      <c r="I26">
        <v>1.36009E-3</v>
      </c>
      <c r="J26">
        <v>6.99904E-4</v>
      </c>
      <c r="K26">
        <v>1.62444E-3</v>
      </c>
      <c r="L26">
        <v>2.1058800000000001E-3</v>
      </c>
      <c r="M26">
        <v>1.5292400000000001E-3</v>
      </c>
      <c r="N26">
        <v>3.43378E-3</v>
      </c>
      <c r="O26">
        <v>2.29421E-4</v>
      </c>
      <c r="P26">
        <v>2.9722E-4</v>
      </c>
      <c r="Q26">
        <v>1.18614E-3</v>
      </c>
      <c r="R26">
        <v>1.27243E-3</v>
      </c>
      <c r="S26">
        <v>9.9369900000000001E-4</v>
      </c>
      <c r="T26">
        <v>9.5124000000000001E-4</v>
      </c>
      <c r="U26">
        <v>1.0135599999999999E-3</v>
      </c>
      <c r="V26">
        <v>2.70922E-3</v>
      </c>
      <c r="W26">
        <v>5.78003E-4</v>
      </c>
      <c r="X26">
        <v>1.0272599999999999E-3</v>
      </c>
      <c r="Y26">
        <v>1.56759E-3</v>
      </c>
      <c r="Z26">
        <v>9.4302199999999996E-4</v>
      </c>
      <c r="AA26">
        <v>2.11889E-3</v>
      </c>
      <c r="AB26">
        <v>2.7667400000000002E-3</v>
      </c>
      <c r="AC26">
        <v>1.2128499999999999E-3</v>
      </c>
      <c r="AD26">
        <v>8.4098099999999998E-4</v>
      </c>
      <c r="AE26">
        <v>5.1088900000000005E-4</v>
      </c>
      <c r="AF26">
        <v>1.5237600000000001E-3</v>
      </c>
      <c r="AG26">
        <v>1.5347200000000001E-3</v>
      </c>
      <c r="AH26">
        <v>1.24983E-3</v>
      </c>
      <c r="AI26">
        <v>1.9202799999999999E-3</v>
      </c>
      <c r="AJ26">
        <v>2.0271199999999999E-3</v>
      </c>
      <c r="AK26">
        <f t="shared" si="0"/>
        <v>1.3932452083333334E-3</v>
      </c>
      <c r="AL26" s="10">
        <f t="shared" si="1"/>
        <v>1.3533947272727272E-3</v>
      </c>
      <c r="AM26" s="10">
        <f t="shared" si="2"/>
        <v>1.8316005E-3</v>
      </c>
      <c r="AN26" s="10">
        <f t="shared" si="3"/>
        <v>1.23134E-3</v>
      </c>
      <c r="AO26" s="10">
        <f t="shared" si="4"/>
        <v>1.3024740000000001E-3</v>
      </c>
      <c r="AP26" s="13">
        <f t="shared" si="5"/>
        <v>1.3533947272727272E-3</v>
      </c>
      <c r="AQ26" s="10">
        <f t="shared" si="6"/>
        <v>1.1566237000000001E-3</v>
      </c>
      <c r="AR26" s="10">
        <f t="shared" si="7"/>
        <v>1.14094075E-3</v>
      </c>
      <c r="AS26" s="10">
        <f t="shared" si="8"/>
        <v>1.2193555E-3</v>
      </c>
      <c r="AT26" s="10">
        <f t="shared" si="9"/>
        <v>1.0775950000000002E-3</v>
      </c>
      <c r="AU26" s="10">
        <f t="shared" si="10"/>
        <v>1.1851959999999999E-3</v>
      </c>
      <c r="AV26" s="13">
        <f t="shared" si="11"/>
        <v>1.1566237000000001E-3</v>
      </c>
      <c r="AW26" s="14">
        <f t="shared" si="12"/>
        <v>1.9677102727272714E-4</v>
      </c>
      <c r="AY26">
        <f t="shared" si="13"/>
        <v>1.3236506470588236E-3</v>
      </c>
      <c r="AZ26" s="10">
        <f t="shared" si="14"/>
        <v>1.2919037812500001E-3</v>
      </c>
      <c r="BA26" s="10">
        <f t="shared" si="15"/>
        <v>1.8316005E-3</v>
      </c>
      <c r="BB26" s="10">
        <f t="shared" si="16"/>
        <v>1.1994950000000001E-3</v>
      </c>
      <c r="BC26" s="10">
        <f t="shared" si="17"/>
        <v>1.22816925E-3</v>
      </c>
      <c r="BD26" s="13">
        <f t="shared" si="18"/>
        <v>1.2919037812500001E-3</v>
      </c>
      <c r="BF26" t="s">
        <v>714</v>
      </c>
    </row>
    <row r="27" spans="1:58" x14ac:dyDescent="0.25">
      <c r="A27" s="18"/>
      <c r="B27" s="6" t="s">
        <v>3</v>
      </c>
      <c r="C27">
        <v>0.96145999999999998</v>
      </c>
      <c r="D27">
        <v>0.954596</v>
      </c>
      <c r="E27">
        <v>0.97964099999999998</v>
      </c>
      <c r="F27">
        <v>0.96921299999999999</v>
      </c>
      <c r="G27">
        <v>0.97273200000000004</v>
      </c>
      <c r="H27">
        <v>0.98068200000000005</v>
      </c>
      <c r="I27">
        <v>0.96798300000000004</v>
      </c>
      <c r="J27">
        <v>0.97768200000000005</v>
      </c>
      <c r="K27">
        <v>0.97345999999999999</v>
      </c>
      <c r="L27">
        <v>0.95610600000000001</v>
      </c>
      <c r="M27">
        <v>0.930867</v>
      </c>
      <c r="N27">
        <v>0.93192699999999995</v>
      </c>
      <c r="O27">
        <v>0.973248</v>
      </c>
      <c r="P27">
        <v>0.95474300000000001</v>
      </c>
      <c r="Q27">
        <v>0.97720099999999999</v>
      </c>
      <c r="R27">
        <v>0.95573200000000003</v>
      </c>
      <c r="S27">
        <v>0.95167000000000002</v>
      </c>
      <c r="T27">
        <v>0.98724100000000004</v>
      </c>
      <c r="U27">
        <v>0.97612600000000005</v>
      </c>
      <c r="V27">
        <v>0.96512399999999998</v>
      </c>
      <c r="W27">
        <v>0.986313</v>
      </c>
      <c r="X27">
        <v>0.97698200000000002</v>
      </c>
      <c r="Y27">
        <v>0.96030800000000005</v>
      </c>
      <c r="Z27">
        <v>0.95223899999999995</v>
      </c>
      <c r="AA27">
        <v>0.92110999999999998</v>
      </c>
      <c r="AB27">
        <v>0.90549599999999997</v>
      </c>
      <c r="AC27">
        <v>0.88375800000000004</v>
      </c>
      <c r="AD27">
        <v>0.84223000000000003</v>
      </c>
      <c r="AE27">
        <v>0.87596799999999997</v>
      </c>
      <c r="AF27">
        <v>0.92904100000000001</v>
      </c>
      <c r="AG27">
        <v>0.92446200000000001</v>
      </c>
      <c r="AH27">
        <v>0.98231400000000002</v>
      </c>
      <c r="AI27">
        <v>0.98182100000000005</v>
      </c>
      <c r="AJ27">
        <v>0.98353900000000005</v>
      </c>
      <c r="AK27">
        <f t="shared" si="0"/>
        <v>0.9462275</v>
      </c>
      <c r="AL27" s="10">
        <f t="shared" si="1"/>
        <v>0.94909040909090903</v>
      </c>
      <c r="AM27" s="10">
        <f t="shared" si="2"/>
        <v>0.91473550000000003</v>
      </c>
      <c r="AN27" s="10">
        <f t="shared" si="3"/>
        <v>0.95523749999999996</v>
      </c>
      <c r="AO27" s="10">
        <f t="shared" si="4"/>
        <v>0.95246649999999999</v>
      </c>
      <c r="AP27" s="13">
        <f t="shared" si="5"/>
        <v>0.94909040909090903</v>
      </c>
      <c r="AQ27" s="10">
        <f t="shared" si="6"/>
        <v>0.96935550000000004</v>
      </c>
      <c r="AR27" s="10">
        <f t="shared" si="7"/>
        <v>0.96978462499999996</v>
      </c>
      <c r="AS27" s="10">
        <f t="shared" si="8"/>
        <v>0.96763900000000003</v>
      </c>
      <c r="AT27" s="10">
        <f t="shared" si="9"/>
        <v>0.97097250000000002</v>
      </c>
      <c r="AU27" s="10">
        <f t="shared" si="10"/>
        <v>0.96985862500000009</v>
      </c>
      <c r="AV27" s="13">
        <f t="shared" si="11"/>
        <v>0.96978462499999996</v>
      </c>
      <c r="AW27" s="14">
        <f t="shared" si="12"/>
        <v>-2.0694215909090929E-2</v>
      </c>
      <c r="AY27">
        <f t="shared" si="13"/>
        <v>0.95302985294117637</v>
      </c>
      <c r="AZ27" s="10">
        <f t="shared" si="14"/>
        <v>0.95542324999999984</v>
      </c>
      <c r="BA27" s="10">
        <f t="shared" si="15"/>
        <v>0.91473550000000003</v>
      </c>
      <c r="BB27" s="10">
        <f t="shared" si="16"/>
        <v>0.96329200000000004</v>
      </c>
      <c r="BC27" s="10">
        <f t="shared" si="17"/>
        <v>0.95700450000000004</v>
      </c>
      <c r="BD27" s="13">
        <f t="shared" si="18"/>
        <v>0.95542324999999984</v>
      </c>
      <c r="BF27" t="s">
        <v>715</v>
      </c>
    </row>
    <row r="28" spans="1:58" x14ac:dyDescent="0.25">
      <c r="A28" s="18"/>
      <c r="B28" s="6" t="s">
        <v>4</v>
      </c>
      <c r="C28">
        <v>0.33158300000000002</v>
      </c>
      <c r="D28">
        <v>0.80448900000000001</v>
      </c>
      <c r="E28">
        <v>0.38475300000000001</v>
      </c>
      <c r="F28">
        <v>0.41557500000000003</v>
      </c>
      <c r="G28">
        <v>0.41932399999999997</v>
      </c>
      <c r="H28">
        <v>0.32343899999999998</v>
      </c>
      <c r="I28">
        <v>0.408854</v>
      </c>
      <c r="J28">
        <v>0.42625299999999999</v>
      </c>
      <c r="K28">
        <v>0.26812399999999997</v>
      </c>
      <c r="L28">
        <v>0.32018200000000002</v>
      </c>
      <c r="M28">
        <v>0.49114799999999997</v>
      </c>
      <c r="N28">
        <v>0.290099</v>
      </c>
      <c r="O28">
        <v>0.79573899999999997</v>
      </c>
      <c r="P28">
        <v>0.834928</v>
      </c>
      <c r="Q28">
        <v>0.43244100000000002</v>
      </c>
      <c r="R28">
        <v>0.41482200000000002</v>
      </c>
      <c r="S28">
        <v>0.52999399999999997</v>
      </c>
      <c r="T28">
        <v>0.26460699999999998</v>
      </c>
      <c r="U28">
        <v>0.34947800000000001</v>
      </c>
      <c r="V28">
        <v>0.223778</v>
      </c>
      <c r="W28">
        <v>0.37591000000000002</v>
      </c>
      <c r="X28">
        <v>0.38286900000000001</v>
      </c>
      <c r="Y28">
        <v>0.36388300000000001</v>
      </c>
      <c r="Z28">
        <v>0.56549700000000003</v>
      </c>
      <c r="AA28">
        <v>0.37817800000000001</v>
      </c>
      <c r="AB28">
        <v>0.34644900000000001</v>
      </c>
      <c r="AC28">
        <v>0.71174099999999996</v>
      </c>
      <c r="AD28">
        <v>0.83239200000000002</v>
      </c>
      <c r="AE28">
        <v>0.87879200000000002</v>
      </c>
      <c r="AF28">
        <v>0.428761</v>
      </c>
      <c r="AG28">
        <v>0.48881599999999997</v>
      </c>
      <c r="AH28">
        <v>0.27258399999999999</v>
      </c>
      <c r="AI28">
        <v>0.26873000000000002</v>
      </c>
      <c r="AJ28">
        <v>0.19348599999999999</v>
      </c>
      <c r="AK28">
        <f t="shared" si="0"/>
        <v>0.46313008333333339</v>
      </c>
      <c r="AL28" s="10">
        <f t="shared" si="1"/>
        <v>0.45649290909090912</v>
      </c>
      <c r="AM28" s="10">
        <f t="shared" si="2"/>
        <v>0.53613900000000003</v>
      </c>
      <c r="AN28" s="10">
        <f t="shared" si="3"/>
        <v>0.39884550000000002</v>
      </c>
      <c r="AO28" s="10">
        <f t="shared" si="4"/>
        <v>0.43561562499999995</v>
      </c>
      <c r="AP28" s="13">
        <f t="shared" si="5"/>
        <v>0.45649290909090912</v>
      </c>
      <c r="AQ28" s="10">
        <f t="shared" si="6"/>
        <v>0.4102576</v>
      </c>
      <c r="AR28" s="10">
        <f t="shared" si="7"/>
        <v>0.37874537500000005</v>
      </c>
      <c r="AS28" s="10">
        <f t="shared" si="8"/>
        <v>0.53630650000000002</v>
      </c>
      <c r="AT28" s="10">
        <f t="shared" si="9"/>
        <v>0.39680349999999998</v>
      </c>
      <c r="AU28" s="10">
        <f t="shared" si="10"/>
        <v>0.37193087499999999</v>
      </c>
      <c r="AV28" s="13">
        <f t="shared" si="11"/>
        <v>0.39680349999999998</v>
      </c>
      <c r="AW28" s="14">
        <f t="shared" si="12"/>
        <v>5.968940909090914E-2</v>
      </c>
      <c r="AY28">
        <f t="shared" si="13"/>
        <v>0.44757935294117646</v>
      </c>
      <c r="AZ28" s="10">
        <f t="shared" si="14"/>
        <v>0.44204437499999993</v>
      </c>
      <c r="BA28" s="10">
        <f t="shared" si="15"/>
        <v>0.53613900000000003</v>
      </c>
      <c r="BB28" s="10">
        <f t="shared" si="16"/>
        <v>0.39680349999999998</v>
      </c>
      <c r="BC28" s="10">
        <f t="shared" si="17"/>
        <v>0.40801999999999994</v>
      </c>
      <c r="BD28" s="13">
        <f t="shared" si="18"/>
        <v>0.44204437499999993</v>
      </c>
      <c r="BF28" t="s">
        <v>716</v>
      </c>
    </row>
    <row r="29" spans="1:58" x14ac:dyDescent="0.25">
      <c r="A29" s="18"/>
      <c r="B29" s="6" t="s">
        <v>5</v>
      </c>
      <c r="C29">
        <v>0.96162800000000004</v>
      </c>
      <c r="D29">
        <v>0.99184600000000001</v>
      </c>
      <c r="E29">
        <v>0.97916099999999995</v>
      </c>
      <c r="F29">
        <v>0.97525200000000001</v>
      </c>
      <c r="G29">
        <v>0.97865800000000003</v>
      </c>
      <c r="H29">
        <v>0.97226000000000001</v>
      </c>
      <c r="I29">
        <v>0.96667800000000004</v>
      </c>
      <c r="J29">
        <v>0.98285199999999995</v>
      </c>
      <c r="K29">
        <v>0.96020099999999997</v>
      </c>
      <c r="L29">
        <v>0.94840599999999997</v>
      </c>
      <c r="M29">
        <v>0.962534</v>
      </c>
      <c r="N29">
        <v>0.91681199999999996</v>
      </c>
      <c r="O29">
        <v>0.99437900000000001</v>
      </c>
      <c r="P29">
        <v>0.99271799999999999</v>
      </c>
      <c r="Q29">
        <v>0.984348</v>
      </c>
      <c r="R29">
        <v>0.96882599999999996</v>
      </c>
      <c r="S29">
        <v>0.97574399999999994</v>
      </c>
      <c r="T29">
        <v>0.97669499999999998</v>
      </c>
      <c r="U29">
        <v>0.97516800000000003</v>
      </c>
      <c r="V29">
        <v>0.93878899999999998</v>
      </c>
      <c r="W29">
        <v>0.98583900000000002</v>
      </c>
      <c r="X29">
        <v>0.97483200000000003</v>
      </c>
      <c r="Y29">
        <v>0.96159399999999995</v>
      </c>
      <c r="Z29">
        <v>0.97689599999999999</v>
      </c>
      <c r="AA29">
        <v>0.94808700000000001</v>
      </c>
      <c r="AB29">
        <v>0.93234899999999998</v>
      </c>
      <c r="AC29">
        <v>0.97041900000000003</v>
      </c>
      <c r="AD29">
        <v>0.97939600000000004</v>
      </c>
      <c r="AE29">
        <v>0.987483</v>
      </c>
      <c r="AF29">
        <v>0.96266799999999997</v>
      </c>
      <c r="AG29">
        <v>0.962399</v>
      </c>
      <c r="AH29">
        <v>0.96937899999999999</v>
      </c>
      <c r="AI29">
        <v>0.96086099999999997</v>
      </c>
      <c r="AJ29">
        <v>0.95033599999999996</v>
      </c>
      <c r="AK29">
        <f t="shared" si="0"/>
        <v>0.96702295833333352</v>
      </c>
      <c r="AL29" s="10">
        <f t="shared" si="1"/>
        <v>0.96806181818181836</v>
      </c>
      <c r="AM29" s="10">
        <f t="shared" si="2"/>
        <v>0.95559550000000004</v>
      </c>
      <c r="AN29" s="10">
        <f t="shared" si="3"/>
        <v>0.96989900000000007</v>
      </c>
      <c r="AO29" s="10">
        <f t="shared" si="4"/>
        <v>0.96946587500000003</v>
      </c>
      <c r="AP29" s="13">
        <f t="shared" si="5"/>
        <v>0.96806181818181836</v>
      </c>
      <c r="AQ29" s="10">
        <f t="shared" si="6"/>
        <v>0.97169420000000017</v>
      </c>
      <c r="AR29" s="10">
        <f t="shared" si="7"/>
        <v>0.97208625000000015</v>
      </c>
      <c r="AS29" s="10">
        <f t="shared" si="8"/>
        <v>0.97012600000000004</v>
      </c>
      <c r="AT29" s="10">
        <f t="shared" si="9"/>
        <v>0.97375600000000007</v>
      </c>
      <c r="AU29" s="10">
        <f t="shared" si="10"/>
        <v>0.970962875</v>
      </c>
      <c r="AV29" s="13">
        <f t="shared" si="11"/>
        <v>0.97169420000000017</v>
      </c>
      <c r="AW29" s="14">
        <f t="shared" si="12"/>
        <v>-3.6323818181818179E-3</v>
      </c>
      <c r="AY29">
        <f t="shared" si="13"/>
        <v>0.96839685294117661</v>
      </c>
      <c r="AZ29" s="10">
        <f t="shared" si="14"/>
        <v>0.96919693750000013</v>
      </c>
      <c r="BA29" s="10">
        <f t="shared" si="15"/>
        <v>0.95559550000000004</v>
      </c>
      <c r="BB29" s="10">
        <f t="shared" si="16"/>
        <v>0.97133950000000002</v>
      </c>
      <c r="BC29" s="10">
        <f t="shared" si="17"/>
        <v>0.97031887499999991</v>
      </c>
      <c r="BD29" s="13">
        <f t="shared" si="18"/>
        <v>0.96919693750000013</v>
      </c>
      <c r="BF29" t="s">
        <v>717</v>
      </c>
    </row>
    <row r="30" spans="1:58" x14ac:dyDescent="0.25">
      <c r="A30" s="18"/>
      <c r="B30" s="6" t="s">
        <v>6</v>
      </c>
      <c r="C30">
        <v>0.58450500000000005</v>
      </c>
      <c r="D30">
        <v>0.174014</v>
      </c>
      <c r="E30">
        <v>0.54272100000000001</v>
      </c>
      <c r="F30">
        <v>0.49821399999999999</v>
      </c>
      <c r="G30">
        <v>0.48344300000000001</v>
      </c>
      <c r="H30">
        <v>0.60919699999999999</v>
      </c>
      <c r="I30">
        <v>0.53803500000000004</v>
      </c>
      <c r="J30">
        <v>0.47789900000000002</v>
      </c>
      <c r="K30">
        <v>0.67896299999999998</v>
      </c>
      <c r="L30">
        <v>0.65663899999999997</v>
      </c>
      <c r="M30">
        <v>0.44647300000000001</v>
      </c>
      <c r="N30">
        <v>0.735344</v>
      </c>
      <c r="O30">
        <v>0.202371</v>
      </c>
      <c r="P30">
        <v>0.17633799999999999</v>
      </c>
      <c r="Q30">
        <v>0.481381</v>
      </c>
      <c r="R30">
        <v>0.49676500000000001</v>
      </c>
      <c r="S30">
        <v>0.40437899999999999</v>
      </c>
      <c r="T30">
        <v>0.66336399999999995</v>
      </c>
      <c r="U30">
        <v>0.56729399999999996</v>
      </c>
      <c r="V30">
        <v>0.78915800000000003</v>
      </c>
      <c r="W30">
        <v>0.51070800000000005</v>
      </c>
      <c r="X30">
        <v>0.56501999999999997</v>
      </c>
      <c r="Y30">
        <v>0.58126699999999998</v>
      </c>
      <c r="Z30">
        <v>0.39799699999999999</v>
      </c>
      <c r="AA30">
        <v>0.51829800000000004</v>
      </c>
      <c r="AB30">
        <v>0.56386899999999995</v>
      </c>
      <c r="AC30">
        <v>0.29506100000000002</v>
      </c>
      <c r="AD30">
        <v>0.18121599999999999</v>
      </c>
      <c r="AE30">
        <v>0.146565</v>
      </c>
      <c r="AF30">
        <v>0.433869</v>
      </c>
      <c r="AG30">
        <v>0.430502</v>
      </c>
      <c r="AH30">
        <v>0.68275399999999997</v>
      </c>
      <c r="AI30">
        <v>0.69877500000000003</v>
      </c>
      <c r="AJ30">
        <v>0.81292699999999996</v>
      </c>
      <c r="AK30">
        <f t="shared" si="0"/>
        <v>0.49090395833333339</v>
      </c>
      <c r="AL30" s="10">
        <f t="shared" si="1"/>
        <v>0.49191831818181819</v>
      </c>
      <c r="AM30" s="10">
        <f t="shared" si="2"/>
        <v>0.47974600000000001</v>
      </c>
      <c r="AN30" s="10">
        <f t="shared" si="3"/>
        <v>0.50373650000000003</v>
      </c>
      <c r="AO30" s="10">
        <f t="shared" si="4"/>
        <v>0.50228737499999998</v>
      </c>
      <c r="AP30" s="13">
        <f t="shared" si="5"/>
        <v>0.49191831818181819</v>
      </c>
      <c r="AQ30" s="10">
        <f t="shared" si="6"/>
        <v>0.52436299999999991</v>
      </c>
      <c r="AR30" s="10">
        <f t="shared" si="7"/>
        <v>0.54883162500000005</v>
      </c>
      <c r="AS30" s="10">
        <f t="shared" si="8"/>
        <v>0.42648849999999999</v>
      </c>
      <c r="AT30" s="10">
        <f t="shared" si="9"/>
        <v>0.54037800000000002</v>
      </c>
      <c r="AU30" s="10">
        <f t="shared" si="10"/>
        <v>0.54507987499999999</v>
      </c>
      <c r="AV30" s="13">
        <f t="shared" si="11"/>
        <v>0.54037800000000002</v>
      </c>
      <c r="AW30" s="14">
        <f t="shared" si="12"/>
        <v>-4.8459681818181832E-2</v>
      </c>
      <c r="AY30">
        <f t="shared" si="13"/>
        <v>0.50074485294117643</v>
      </c>
      <c r="AZ30" s="10">
        <f t="shared" si="14"/>
        <v>0.50205728125000004</v>
      </c>
      <c r="BA30" s="10">
        <f t="shared" si="15"/>
        <v>0.47974600000000001</v>
      </c>
      <c r="BB30" s="10">
        <f t="shared" si="16"/>
        <v>0.51450300000000004</v>
      </c>
      <c r="BC30" s="10">
        <f t="shared" si="17"/>
        <v>0.51718387499999996</v>
      </c>
      <c r="BD30" s="13">
        <f t="shared" si="18"/>
        <v>0.50205728125000004</v>
      </c>
      <c r="BF30" t="s">
        <v>718</v>
      </c>
    </row>
    <row r="31" spans="1:58" x14ac:dyDescent="0.25">
      <c r="A31" s="18"/>
      <c r="B31" s="6" t="s">
        <v>7</v>
      </c>
      <c r="C31">
        <v>0.96162800000000004</v>
      </c>
      <c r="D31">
        <v>0.99184600000000001</v>
      </c>
      <c r="E31">
        <v>0.97916099999999995</v>
      </c>
      <c r="F31">
        <v>0.97525200000000001</v>
      </c>
      <c r="G31">
        <v>0.97865800000000003</v>
      </c>
      <c r="H31">
        <v>0.97222799999999998</v>
      </c>
      <c r="I31">
        <v>0.96667800000000004</v>
      </c>
      <c r="J31">
        <v>0.98285199999999995</v>
      </c>
      <c r="K31">
        <v>0.96020099999999997</v>
      </c>
      <c r="L31">
        <v>0.94840599999999997</v>
      </c>
      <c r="M31">
        <v>0.962534</v>
      </c>
      <c r="N31">
        <v>0.91671800000000003</v>
      </c>
      <c r="O31">
        <v>0.99437900000000001</v>
      </c>
      <c r="P31">
        <v>0.99271799999999999</v>
      </c>
      <c r="Q31">
        <v>0.98354399999999997</v>
      </c>
      <c r="R31">
        <v>0.96882599999999996</v>
      </c>
      <c r="S31">
        <v>0.97573500000000002</v>
      </c>
      <c r="T31">
        <v>0.97669499999999998</v>
      </c>
      <c r="U31">
        <v>0.97516800000000003</v>
      </c>
      <c r="V31">
        <v>0.93853699999999995</v>
      </c>
      <c r="W31">
        <v>0.98583900000000002</v>
      </c>
      <c r="X31">
        <v>0.97483200000000003</v>
      </c>
      <c r="Y31">
        <v>0.96159399999999995</v>
      </c>
      <c r="Z31">
        <v>0.97689599999999999</v>
      </c>
      <c r="AA31">
        <v>0.94808700000000001</v>
      </c>
      <c r="AB31">
        <v>0.93233600000000005</v>
      </c>
      <c r="AC31">
        <v>0.97040599999999999</v>
      </c>
      <c r="AD31">
        <v>0.97939600000000004</v>
      </c>
      <c r="AE31">
        <v>0.987483</v>
      </c>
      <c r="AF31">
        <v>0.96266799999999997</v>
      </c>
      <c r="AG31">
        <v>0.962399</v>
      </c>
      <c r="AH31">
        <v>0.96937899999999999</v>
      </c>
      <c r="AI31">
        <v>0.96040300000000001</v>
      </c>
      <c r="AJ31">
        <v>0.95033599999999996</v>
      </c>
      <c r="AK31">
        <f t="shared" si="0"/>
        <v>0.96695450000000005</v>
      </c>
      <c r="AL31" s="10">
        <f t="shared" si="1"/>
        <v>0.9679914090909093</v>
      </c>
      <c r="AM31" s="10">
        <f t="shared" si="2"/>
        <v>0.95554850000000002</v>
      </c>
      <c r="AN31" s="10">
        <f t="shared" si="3"/>
        <v>0.96989250000000005</v>
      </c>
      <c r="AO31" s="10">
        <f t="shared" si="4"/>
        <v>0.96940862500000002</v>
      </c>
      <c r="AP31" s="13">
        <f t="shared" si="5"/>
        <v>0.9679914090909093</v>
      </c>
      <c r="AQ31" s="10">
        <f t="shared" si="6"/>
        <v>0.97169100000000008</v>
      </c>
      <c r="AR31" s="10">
        <f t="shared" si="7"/>
        <v>0.97208225000000004</v>
      </c>
      <c r="AS31" s="10">
        <f t="shared" si="8"/>
        <v>0.97012600000000004</v>
      </c>
      <c r="AT31" s="10">
        <f t="shared" si="9"/>
        <v>0.97374000000000005</v>
      </c>
      <c r="AU31" s="10">
        <f t="shared" si="10"/>
        <v>0.970962875</v>
      </c>
      <c r="AV31" s="13">
        <f t="shared" si="11"/>
        <v>0.97169100000000008</v>
      </c>
      <c r="AW31" s="14">
        <f t="shared" si="12"/>
        <v>-3.6995909090907775E-3</v>
      </c>
      <c r="AY31">
        <f t="shared" si="13"/>
        <v>0.96834758823529421</v>
      </c>
      <c r="AZ31" s="10">
        <f t="shared" si="14"/>
        <v>0.96914753125000008</v>
      </c>
      <c r="BA31" s="10">
        <f t="shared" si="15"/>
        <v>0.95554850000000002</v>
      </c>
      <c r="BB31" s="10">
        <f t="shared" si="16"/>
        <v>0.97131699999999999</v>
      </c>
      <c r="BC31" s="10">
        <f t="shared" si="17"/>
        <v>0.97031887499999991</v>
      </c>
      <c r="BD31" s="13">
        <f t="shared" si="18"/>
        <v>0.96914753125000008</v>
      </c>
      <c r="BF31" t="s">
        <v>719</v>
      </c>
    </row>
    <row r="32" spans="1:58" x14ac:dyDescent="0.25">
      <c r="A32" s="18" t="s">
        <v>12</v>
      </c>
      <c r="B32" s="6" t="s">
        <v>2</v>
      </c>
      <c r="C32">
        <v>1.7155199999999999E-3</v>
      </c>
      <c r="D32">
        <v>2.6434700000000001E-4</v>
      </c>
      <c r="E32">
        <v>7.2250400000000001E-4</v>
      </c>
      <c r="F32">
        <v>6.84838E-4</v>
      </c>
      <c r="G32">
        <v>6.5264999999999995E-4</v>
      </c>
      <c r="H32">
        <v>8.2112000000000005E-4</v>
      </c>
      <c r="I32">
        <v>9.4850000000000002E-4</v>
      </c>
      <c r="J32">
        <v>4.8692000000000001E-4</v>
      </c>
      <c r="K32">
        <v>1.7826299999999999E-3</v>
      </c>
      <c r="L32">
        <v>1.86207E-3</v>
      </c>
      <c r="M32">
        <v>1.4367900000000001E-3</v>
      </c>
      <c r="N32">
        <v>2.6147100000000001E-3</v>
      </c>
      <c r="O32">
        <v>3.7460599999999998E-4</v>
      </c>
      <c r="P32">
        <v>3.6364900000000001E-4</v>
      </c>
      <c r="Q32">
        <v>1.6203299999999999E-3</v>
      </c>
      <c r="R32">
        <v>1.33749E-3</v>
      </c>
      <c r="S32">
        <v>1.4792500000000001E-3</v>
      </c>
      <c r="T32">
        <v>7.9509700000000003E-4</v>
      </c>
      <c r="U32">
        <v>9.7315399999999995E-4</v>
      </c>
      <c r="V32">
        <v>2.6284099999999999E-3</v>
      </c>
      <c r="W32">
        <v>5.8211199999999997E-4</v>
      </c>
      <c r="X32">
        <v>7.8413899999999999E-4</v>
      </c>
      <c r="Y32">
        <v>1.2861299999999999E-3</v>
      </c>
      <c r="Z32">
        <v>9.5397899999999998E-4</v>
      </c>
      <c r="AA32">
        <v>1.6025200000000001E-3</v>
      </c>
      <c r="AB32">
        <v>2.2229799999999998E-3</v>
      </c>
      <c r="AC32">
        <v>1.5176E-3</v>
      </c>
      <c r="AD32">
        <v>1.4374699999999999E-3</v>
      </c>
      <c r="AE32">
        <v>1.58814E-3</v>
      </c>
      <c r="AF32">
        <v>1.21148E-3</v>
      </c>
      <c r="AG32">
        <v>1.17107E-3</v>
      </c>
      <c r="AH32">
        <v>6.8552299999999995E-4</v>
      </c>
      <c r="AI32">
        <v>1.5093800000000001E-3</v>
      </c>
      <c r="AJ32">
        <v>1.59567E-3</v>
      </c>
      <c r="AK32">
        <f t="shared" si="0"/>
        <v>1.3238199583333334E-3</v>
      </c>
      <c r="AL32" s="10">
        <f t="shared" si="1"/>
        <v>1.3081645454545456E-3</v>
      </c>
      <c r="AM32" s="10">
        <f t="shared" si="2"/>
        <v>1.4960295E-3</v>
      </c>
      <c r="AN32" s="10">
        <f t="shared" si="3"/>
        <v>1.38714E-3</v>
      </c>
      <c r="AO32" s="10">
        <f t="shared" si="4"/>
        <v>1.2521405000000001E-3</v>
      </c>
      <c r="AP32" s="13">
        <f t="shared" si="5"/>
        <v>1.3238199583333334E-3</v>
      </c>
      <c r="AQ32" s="10">
        <f t="shared" si="6"/>
        <v>9.9410990000000005E-4</v>
      </c>
      <c r="AR32" s="10">
        <f t="shared" si="7"/>
        <v>9.7683524999999998E-4</v>
      </c>
      <c r="AS32" s="10">
        <f t="shared" si="8"/>
        <v>1.0632084999999999E-3</v>
      </c>
      <c r="AT32" s="10">
        <f t="shared" si="9"/>
        <v>7.7181199999999998E-4</v>
      </c>
      <c r="AU32" s="10">
        <f t="shared" si="10"/>
        <v>1.0922309999999999E-3</v>
      </c>
      <c r="AV32" s="13">
        <f t="shared" si="11"/>
        <v>9.9410990000000005E-4</v>
      </c>
      <c r="AW32" s="14">
        <f t="shared" si="12"/>
        <v>3.2971005833333338E-4</v>
      </c>
      <c r="AY32">
        <f t="shared" si="13"/>
        <v>1.2268464117647063E-3</v>
      </c>
      <c r="AZ32" s="10">
        <f t="shared" si="14"/>
        <v>1.2131256562500005E-3</v>
      </c>
      <c r="BA32" s="10">
        <f t="shared" si="15"/>
        <v>1.4463784999999999E-3</v>
      </c>
      <c r="BB32" s="10">
        <f t="shared" si="16"/>
        <v>1.248805E-3</v>
      </c>
      <c r="BC32" s="10">
        <f t="shared" si="17"/>
        <v>1.1658501249999999E-3</v>
      </c>
      <c r="BD32" s="13">
        <f t="shared" si="18"/>
        <v>1.2268464117647063E-3</v>
      </c>
      <c r="BF32" t="s">
        <v>720</v>
      </c>
    </row>
    <row r="33" spans="1:58" x14ac:dyDescent="0.25">
      <c r="A33" s="18"/>
      <c r="B33" s="6" t="s">
        <v>3</v>
      </c>
      <c r="C33">
        <v>0.96995200000000004</v>
      </c>
      <c r="D33">
        <v>0.96477100000000005</v>
      </c>
      <c r="E33">
        <v>0.97976200000000002</v>
      </c>
      <c r="F33">
        <v>0.97304900000000005</v>
      </c>
      <c r="G33">
        <v>0.97443599999999997</v>
      </c>
      <c r="H33">
        <v>0.97733899999999996</v>
      </c>
      <c r="I33">
        <v>0.968893</v>
      </c>
      <c r="J33">
        <v>0.974383</v>
      </c>
      <c r="K33">
        <v>0.95409299999999997</v>
      </c>
      <c r="L33">
        <v>0.94299500000000003</v>
      </c>
      <c r="M33">
        <v>0.93960200000000005</v>
      </c>
      <c r="N33">
        <v>0.920516</v>
      </c>
      <c r="O33">
        <v>0.98718499999999998</v>
      </c>
      <c r="P33">
        <v>0.98834500000000003</v>
      </c>
      <c r="Q33">
        <v>0.96952300000000002</v>
      </c>
      <c r="R33">
        <v>0.92334400000000005</v>
      </c>
      <c r="S33">
        <v>0.92906599999999995</v>
      </c>
      <c r="T33">
        <v>0.98712299999999997</v>
      </c>
      <c r="U33">
        <v>0.97331699999999999</v>
      </c>
      <c r="V33">
        <v>0.96231</v>
      </c>
      <c r="W33">
        <v>0.98593500000000001</v>
      </c>
      <c r="X33">
        <v>0.97858599999999996</v>
      </c>
      <c r="Y33">
        <v>0.96537700000000004</v>
      </c>
      <c r="Z33">
        <v>0.97657300000000002</v>
      </c>
      <c r="AA33">
        <v>0.97213700000000003</v>
      </c>
      <c r="AB33">
        <v>0.96196700000000002</v>
      </c>
      <c r="AC33">
        <v>0.961252</v>
      </c>
      <c r="AD33">
        <v>0.94429200000000002</v>
      </c>
      <c r="AE33">
        <v>0.92830999999999997</v>
      </c>
      <c r="AF33">
        <v>0.976433</v>
      </c>
      <c r="AG33">
        <v>0.97456900000000002</v>
      </c>
      <c r="AH33">
        <v>0.98461299999999996</v>
      </c>
      <c r="AI33">
        <v>0.969225</v>
      </c>
      <c r="AJ33">
        <v>0.97611999999999999</v>
      </c>
      <c r="AK33">
        <f t="shared" si="0"/>
        <v>0.96398833333333334</v>
      </c>
      <c r="AL33" s="10">
        <f t="shared" si="1"/>
        <v>0.96485722727272727</v>
      </c>
      <c r="AM33" s="10">
        <f t="shared" si="2"/>
        <v>0.95443049999999996</v>
      </c>
      <c r="AN33" s="10">
        <f t="shared" si="3"/>
        <v>0.97083000000000008</v>
      </c>
      <c r="AO33" s="10">
        <f t="shared" si="4"/>
        <v>0.96704412499999992</v>
      </c>
      <c r="AP33" s="13">
        <f t="shared" si="5"/>
        <v>0.96485722727272727</v>
      </c>
      <c r="AQ33" s="10">
        <f t="shared" si="6"/>
        <v>0.96796729999999997</v>
      </c>
      <c r="AR33" s="10">
        <f t="shared" si="7"/>
        <v>0.96961449999999993</v>
      </c>
      <c r="AS33" s="10">
        <f t="shared" si="8"/>
        <v>0.96137850000000002</v>
      </c>
      <c r="AT33" s="10">
        <f t="shared" si="9"/>
        <v>0.9715005000000001</v>
      </c>
      <c r="AU33" s="10">
        <f t="shared" si="10"/>
        <v>0.97011212499999999</v>
      </c>
      <c r="AV33" s="13">
        <f t="shared" si="11"/>
        <v>0.96961449999999993</v>
      </c>
      <c r="AW33" s="14">
        <f t="shared" si="12"/>
        <v>-4.7572727272726656E-3</v>
      </c>
      <c r="AY33">
        <f t="shared" si="13"/>
        <v>0.96515861764705901</v>
      </c>
      <c r="AZ33" s="10">
        <f t="shared" si="14"/>
        <v>0.96582912500000029</v>
      </c>
      <c r="BA33" s="10">
        <f t="shared" si="15"/>
        <v>0.95443049999999996</v>
      </c>
      <c r="BB33" s="10">
        <f t="shared" si="16"/>
        <v>0.97104450000000009</v>
      </c>
      <c r="BC33" s="10">
        <f t="shared" si="17"/>
        <v>0.96898437500000001</v>
      </c>
      <c r="BD33" s="13">
        <f t="shared" si="18"/>
        <v>0.96582912500000029</v>
      </c>
      <c r="BF33" t="s">
        <v>721</v>
      </c>
    </row>
    <row r="34" spans="1:58" x14ac:dyDescent="0.25">
      <c r="A34" s="18"/>
      <c r="B34" s="6" t="s">
        <v>4</v>
      </c>
      <c r="C34">
        <v>0.29689100000000002</v>
      </c>
      <c r="D34">
        <v>0.80609299999999995</v>
      </c>
      <c r="E34">
        <v>0.45655400000000002</v>
      </c>
      <c r="F34">
        <v>0.48830200000000001</v>
      </c>
      <c r="G34">
        <v>0.48289300000000002</v>
      </c>
      <c r="H34">
        <v>0.391982</v>
      </c>
      <c r="I34">
        <v>0.48596200000000001</v>
      </c>
      <c r="J34">
        <v>0.71308800000000006</v>
      </c>
      <c r="K34">
        <v>0.341028</v>
      </c>
      <c r="L34">
        <v>0.36407800000000001</v>
      </c>
      <c r="M34">
        <v>0.427504</v>
      </c>
      <c r="N34">
        <v>0.40737600000000002</v>
      </c>
      <c r="O34">
        <v>0.562477</v>
      </c>
      <c r="P34">
        <v>0.539269</v>
      </c>
      <c r="Q34">
        <v>0.40711999999999998</v>
      </c>
      <c r="R34">
        <v>0.56561499999999998</v>
      </c>
      <c r="S34">
        <v>0.47349400000000003</v>
      </c>
      <c r="T34">
        <v>0.36768400000000001</v>
      </c>
      <c r="U34">
        <v>0.52487700000000004</v>
      </c>
      <c r="V34">
        <v>0.28337499999999999</v>
      </c>
      <c r="W34">
        <v>0.46981099999999998</v>
      </c>
      <c r="X34">
        <v>0.55782200000000004</v>
      </c>
      <c r="Y34">
        <v>0.45431300000000002</v>
      </c>
      <c r="Z34">
        <v>0.34227000000000002</v>
      </c>
      <c r="AA34">
        <v>0.37930799999999998</v>
      </c>
      <c r="AB34">
        <v>0.33685599999999999</v>
      </c>
      <c r="AC34">
        <v>0.42167100000000002</v>
      </c>
      <c r="AD34">
        <v>0.41530299999999998</v>
      </c>
      <c r="AE34">
        <v>0.50185400000000002</v>
      </c>
      <c r="AF34">
        <v>0.393957</v>
      </c>
      <c r="AG34">
        <v>0.40504600000000002</v>
      </c>
      <c r="AH34">
        <v>0.37092799999999998</v>
      </c>
      <c r="AI34">
        <v>0.308564</v>
      </c>
      <c r="AJ34">
        <v>0.25867600000000002</v>
      </c>
      <c r="AK34">
        <f t="shared" si="0"/>
        <v>0.42396541666666665</v>
      </c>
      <c r="AL34" s="10">
        <f t="shared" si="1"/>
        <v>0.42503995454545457</v>
      </c>
      <c r="AM34" s="10">
        <f t="shared" si="2"/>
        <v>0.4121455</v>
      </c>
      <c r="AN34" s="10">
        <f t="shared" si="3"/>
        <v>0.41133949999999997</v>
      </c>
      <c r="AO34" s="10">
        <f t="shared" si="4"/>
        <v>0.42535049999999996</v>
      </c>
      <c r="AP34" s="13">
        <f t="shared" si="5"/>
        <v>0.42396541666666665</v>
      </c>
      <c r="AQ34" s="10">
        <f t="shared" si="6"/>
        <v>0.48268709999999998</v>
      </c>
      <c r="AR34" s="10">
        <f t="shared" si="7"/>
        <v>0.46548587500000005</v>
      </c>
      <c r="AS34" s="10">
        <f t="shared" si="8"/>
        <v>0.55149199999999998</v>
      </c>
      <c r="AT34" s="10">
        <f t="shared" si="9"/>
        <v>0.46972350000000002</v>
      </c>
      <c r="AU34" s="10">
        <f t="shared" si="10"/>
        <v>0.42938549999999998</v>
      </c>
      <c r="AV34" s="13">
        <f t="shared" si="11"/>
        <v>0.46972350000000002</v>
      </c>
      <c r="AW34" s="14">
        <f t="shared" si="12"/>
        <v>-4.5758083333333366E-2</v>
      </c>
      <c r="AY34">
        <f t="shared" si="13"/>
        <v>0.44123649999999998</v>
      </c>
      <c r="AZ34" s="10">
        <f t="shared" si="14"/>
        <v>0.43553974999999995</v>
      </c>
      <c r="BA34" s="10">
        <f t="shared" si="15"/>
        <v>0.53238450000000004</v>
      </c>
      <c r="BB34" s="10">
        <f t="shared" si="16"/>
        <v>0.418487</v>
      </c>
      <c r="BC34" s="10">
        <f t="shared" si="17"/>
        <v>0.42810599999999999</v>
      </c>
      <c r="BD34" s="13">
        <f t="shared" si="18"/>
        <v>0.43553974999999995</v>
      </c>
      <c r="BF34" t="s">
        <v>722</v>
      </c>
    </row>
    <row r="35" spans="1:58" x14ac:dyDescent="0.25">
      <c r="A35" s="18"/>
      <c r="B35" s="6" t="s">
        <v>5</v>
      </c>
      <c r="C35">
        <v>0.95796999999999999</v>
      </c>
      <c r="D35">
        <v>0.99352300000000004</v>
      </c>
      <c r="E35">
        <v>0.98229900000000003</v>
      </c>
      <c r="F35">
        <v>0.98322100000000001</v>
      </c>
      <c r="G35">
        <v>0.98401000000000005</v>
      </c>
      <c r="H35">
        <v>0.97988299999999995</v>
      </c>
      <c r="I35">
        <v>0.97676200000000002</v>
      </c>
      <c r="J35">
        <v>0.98807</v>
      </c>
      <c r="K35">
        <v>0.95632600000000001</v>
      </c>
      <c r="L35">
        <v>0.95437899999999998</v>
      </c>
      <c r="M35">
        <v>0.96479899999999996</v>
      </c>
      <c r="N35">
        <v>0.93607399999999996</v>
      </c>
      <c r="O35">
        <v>0.99082199999999998</v>
      </c>
      <c r="P35">
        <v>0.99109100000000006</v>
      </c>
      <c r="Q35">
        <v>0.96906000000000003</v>
      </c>
      <c r="R35">
        <v>0.96723199999999998</v>
      </c>
      <c r="S35">
        <v>0.963758</v>
      </c>
      <c r="T35">
        <v>0.98051999999999995</v>
      </c>
      <c r="U35">
        <v>0.97615799999999997</v>
      </c>
      <c r="V35">
        <v>0.93819900000000001</v>
      </c>
      <c r="W35">
        <v>0.985738</v>
      </c>
      <c r="X35">
        <v>0.98078900000000002</v>
      </c>
      <c r="Y35">
        <v>0.96848999999999996</v>
      </c>
      <c r="Z35">
        <v>0.97662800000000005</v>
      </c>
      <c r="AA35">
        <v>0.96078300000000005</v>
      </c>
      <c r="AB35">
        <v>0.94611900000000004</v>
      </c>
      <c r="AC35">
        <v>0.96286400000000005</v>
      </c>
      <c r="AD35">
        <v>0.96478200000000003</v>
      </c>
      <c r="AE35">
        <v>0.96109100000000003</v>
      </c>
      <c r="AF35">
        <v>0.97031900000000004</v>
      </c>
      <c r="AG35">
        <v>0.97130899999999998</v>
      </c>
      <c r="AH35">
        <v>0.983205</v>
      </c>
      <c r="AI35">
        <v>0.96364700000000003</v>
      </c>
      <c r="AJ35">
        <v>0.96090600000000004</v>
      </c>
      <c r="AK35">
        <f t="shared" si="0"/>
        <v>0.96809929166666686</v>
      </c>
      <c r="AL35" s="10">
        <f t="shared" si="1"/>
        <v>0.96850990909090917</v>
      </c>
      <c r="AM35" s="10">
        <f t="shared" si="2"/>
        <v>0.96358250000000001</v>
      </c>
      <c r="AN35" s="10">
        <f t="shared" si="3"/>
        <v>0.96786099999999997</v>
      </c>
      <c r="AO35" s="10">
        <f t="shared" si="4"/>
        <v>0.97001087500000005</v>
      </c>
      <c r="AP35" s="13">
        <f t="shared" si="5"/>
        <v>0.96809929166666686</v>
      </c>
      <c r="AQ35" s="10">
        <f t="shared" si="6"/>
        <v>0.97564430000000013</v>
      </c>
      <c r="AR35" s="10">
        <f t="shared" si="7"/>
        <v>0.97606762500000022</v>
      </c>
      <c r="AS35" s="10">
        <f t="shared" si="8"/>
        <v>0.97395100000000001</v>
      </c>
      <c r="AT35" s="10">
        <f t="shared" si="9"/>
        <v>0.98109099999999994</v>
      </c>
      <c r="AU35" s="10">
        <f t="shared" si="10"/>
        <v>0.97324037500000005</v>
      </c>
      <c r="AV35" s="13">
        <f t="shared" si="11"/>
        <v>0.97564430000000013</v>
      </c>
      <c r="AW35" s="14">
        <f t="shared" si="12"/>
        <v>-7.5450083333332696E-3</v>
      </c>
      <c r="AY35">
        <f t="shared" si="13"/>
        <v>0.97031841176470601</v>
      </c>
      <c r="AZ35" s="10">
        <f t="shared" si="14"/>
        <v>0.97066340625000025</v>
      </c>
      <c r="BA35" s="10">
        <f t="shared" si="15"/>
        <v>0.9647985</v>
      </c>
      <c r="BB35" s="10">
        <f t="shared" si="16"/>
        <v>0.96968950000000009</v>
      </c>
      <c r="BC35" s="10">
        <f t="shared" si="17"/>
        <v>0.97172787500000002</v>
      </c>
      <c r="BD35" s="13">
        <f t="shared" si="18"/>
        <v>0.97031841176470601</v>
      </c>
      <c r="BF35" t="s">
        <v>723</v>
      </c>
    </row>
    <row r="36" spans="1:58" x14ac:dyDescent="0.25">
      <c r="A36" s="18"/>
      <c r="B36" s="6" t="s">
        <v>6</v>
      </c>
      <c r="C36">
        <v>0.647424</v>
      </c>
      <c r="D36">
        <v>0.170429</v>
      </c>
      <c r="E36">
        <v>0.446517</v>
      </c>
      <c r="F36">
        <v>0.39942499999999997</v>
      </c>
      <c r="G36">
        <v>0.40002100000000002</v>
      </c>
      <c r="H36">
        <v>0.49027999999999999</v>
      </c>
      <c r="I36">
        <v>0.42976399999999998</v>
      </c>
      <c r="J36">
        <v>0.29692200000000002</v>
      </c>
      <c r="K36">
        <v>0.59658699999999998</v>
      </c>
      <c r="L36">
        <v>0.56220199999999998</v>
      </c>
      <c r="M36">
        <v>0.44995200000000002</v>
      </c>
      <c r="N36">
        <v>0.58420700000000003</v>
      </c>
      <c r="O36">
        <v>0.36001100000000003</v>
      </c>
      <c r="P36">
        <v>0.37426599999999999</v>
      </c>
      <c r="Q36">
        <v>0.548844</v>
      </c>
      <c r="R36">
        <v>0.39390500000000001</v>
      </c>
      <c r="S36">
        <v>0.43420500000000001</v>
      </c>
      <c r="T36">
        <v>0.55829799999999996</v>
      </c>
      <c r="U36">
        <v>0.46585700000000002</v>
      </c>
      <c r="V36">
        <v>0.68720499999999995</v>
      </c>
      <c r="W36">
        <v>0.48183300000000001</v>
      </c>
      <c r="X36">
        <v>0.43426999999999999</v>
      </c>
      <c r="Y36">
        <v>0.52327699999999999</v>
      </c>
      <c r="Z36">
        <v>0.54043200000000002</v>
      </c>
      <c r="AA36">
        <v>0.55828800000000001</v>
      </c>
      <c r="AB36">
        <v>0.60754900000000001</v>
      </c>
      <c r="AC36">
        <v>0.50668899999999994</v>
      </c>
      <c r="AD36">
        <v>0.47744999999999999</v>
      </c>
      <c r="AE36">
        <v>0.45985399999999998</v>
      </c>
      <c r="AF36">
        <v>0.51950300000000005</v>
      </c>
      <c r="AG36">
        <v>0.50960799999999995</v>
      </c>
      <c r="AH36">
        <v>0.512965</v>
      </c>
      <c r="AI36">
        <v>0.62623300000000004</v>
      </c>
      <c r="AJ36">
        <v>0.68074800000000002</v>
      </c>
      <c r="AK36">
        <f t="shared" si="0"/>
        <v>0.51231037499999998</v>
      </c>
      <c r="AL36" s="10">
        <f t="shared" si="1"/>
        <v>0.51128331818181816</v>
      </c>
      <c r="AM36" s="10">
        <f t="shared" si="2"/>
        <v>0.52360799999999996</v>
      </c>
      <c r="AN36" s="10">
        <f t="shared" si="3"/>
        <v>0.51128649999999998</v>
      </c>
      <c r="AO36" s="10">
        <f t="shared" si="4"/>
        <v>0.50783449999999997</v>
      </c>
      <c r="AP36" s="13">
        <f t="shared" si="5"/>
        <v>0.51128649999999998</v>
      </c>
      <c r="AQ36" s="10">
        <f t="shared" si="6"/>
        <v>0.44395709999999999</v>
      </c>
      <c r="AR36" s="10">
        <f t="shared" si="7"/>
        <v>0.45271474999999994</v>
      </c>
      <c r="AS36" s="10">
        <f t="shared" si="8"/>
        <v>0.40892649999999997</v>
      </c>
      <c r="AT36" s="10">
        <f t="shared" si="9"/>
        <v>0.43814049999999999</v>
      </c>
      <c r="AU36" s="10">
        <f t="shared" si="10"/>
        <v>0.47189775</v>
      </c>
      <c r="AV36" s="13">
        <f t="shared" si="11"/>
        <v>0.44395709999999999</v>
      </c>
      <c r="AW36" s="14">
        <f t="shared" si="12"/>
        <v>6.7329399999999984E-2</v>
      </c>
      <c r="AY36">
        <f t="shared" si="13"/>
        <v>0.49220647058823536</v>
      </c>
      <c r="AZ36" s="10">
        <f t="shared" si="14"/>
        <v>0.4961683125000001</v>
      </c>
      <c r="BA36" s="10">
        <f t="shared" si="15"/>
        <v>0.428817</v>
      </c>
      <c r="BB36" s="10">
        <f t="shared" si="16"/>
        <v>0.4984845</v>
      </c>
      <c r="BC36" s="10">
        <f t="shared" si="17"/>
        <v>0.49625837499999997</v>
      </c>
      <c r="BD36" s="13">
        <f t="shared" si="18"/>
        <v>0.4961683125000001</v>
      </c>
      <c r="BF36" t="s">
        <v>724</v>
      </c>
    </row>
    <row r="37" spans="1:58" ht="15.75" thickBot="1" x14ac:dyDescent="0.3">
      <c r="A37" s="19"/>
      <c r="B37" s="7" t="s">
        <v>7</v>
      </c>
      <c r="C37">
        <v>0.95796999999999999</v>
      </c>
      <c r="D37">
        <v>0.99352300000000004</v>
      </c>
      <c r="E37">
        <v>0.98229900000000003</v>
      </c>
      <c r="F37">
        <v>0.98322100000000001</v>
      </c>
      <c r="G37">
        <v>0.98401000000000005</v>
      </c>
      <c r="H37">
        <v>0.97988299999999995</v>
      </c>
      <c r="I37">
        <v>0.97676200000000002</v>
      </c>
      <c r="J37">
        <v>0.98807</v>
      </c>
      <c r="K37">
        <v>0.95632600000000001</v>
      </c>
      <c r="L37">
        <v>0.95437899999999998</v>
      </c>
      <c r="M37">
        <v>0.96479899999999996</v>
      </c>
      <c r="N37">
        <v>0.93606</v>
      </c>
      <c r="O37">
        <v>0.99082199999999998</v>
      </c>
      <c r="P37">
        <v>0.99109100000000006</v>
      </c>
      <c r="Q37">
        <v>0.96839600000000003</v>
      </c>
      <c r="R37">
        <v>0.96723199999999998</v>
      </c>
      <c r="S37">
        <v>0.963758</v>
      </c>
      <c r="T37">
        <v>0.98051999999999995</v>
      </c>
      <c r="U37">
        <v>0.97615799999999997</v>
      </c>
      <c r="V37">
        <v>0.93794</v>
      </c>
      <c r="W37">
        <v>0.985738</v>
      </c>
      <c r="X37">
        <v>0.98078900000000002</v>
      </c>
      <c r="Y37">
        <v>0.96848999999999996</v>
      </c>
      <c r="Z37">
        <v>0.97662800000000005</v>
      </c>
      <c r="AA37">
        <v>0.96077900000000005</v>
      </c>
      <c r="AB37">
        <v>0.94606000000000001</v>
      </c>
      <c r="AC37">
        <v>0.96285900000000002</v>
      </c>
      <c r="AD37">
        <v>0.96478200000000003</v>
      </c>
      <c r="AE37">
        <v>0.96109100000000003</v>
      </c>
      <c r="AF37">
        <v>0.97031900000000004</v>
      </c>
      <c r="AG37">
        <v>0.97130899999999998</v>
      </c>
      <c r="AH37">
        <v>0.983205</v>
      </c>
      <c r="AI37">
        <v>0.963584</v>
      </c>
      <c r="AJ37">
        <v>0.96090600000000004</v>
      </c>
      <c r="AK37">
        <f t="shared" si="0"/>
        <v>0.96805479166666686</v>
      </c>
      <c r="AL37" s="10">
        <f t="shared" si="1"/>
        <v>0.96846200000000016</v>
      </c>
      <c r="AM37" s="10">
        <f t="shared" si="2"/>
        <v>0.96357550000000003</v>
      </c>
      <c r="AN37" s="10">
        <f t="shared" si="3"/>
        <v>0.96781399999999995</v>
      </c>
      <c r="AO37" s="10">
        <f t="shared" si="4"/>
        <v>0.97000900000000012</v>
      </c>
      <c r="AP37" s="13">
        <f t="shared" si="5"/>
        <v>0.96805479166666686</v>
      </c>
      <c r="AQ37" s="10">
        <f t="shared" si="6"/>
        <v>0.97564430000000013</v>
      </c>
      <c r="AR37" s="10">
        <f t="shared" si="7"/>
        <v>0.97606762500000022</v>
      </c>
      <c r="AS37" s="10">
        <f t="shared" si="8"/>
        <v>0.97395100000000001</v>
      </c>
      <c r="AT37" s="10">
        <f t="shared" si="9"/>
        <v>0.98109099999999994</v>
      </c>
      <c r="AU37" s="10">
        <f t="shared" si="10"/>
        <v>0.97324037500000005</v>
      </c>
      <c r="AV37" s="13">
        <f t="shared" si="11"/>
        <v>0.97564430000000013</v>
      </c>
      <c r="AW37" s="14">
        <f t="shared" si="12"/>
        <v>-7.5895083333332725E-3</v>
      </c>
      <c r="AY37">
        <f t="shared" si="13"/>
        <v>0.97028700000000023</v>
      </c>
      <c r="AZ37" s="10">
        <f t="shared" si="14"/>
        <v>0.97063046875000036</v>
      </c>
      <c r="BA37" s="10">
        <f t="shared" si="15"/>
        <v>0.96479150000000002</v>
      </c>
      <c r="BB37" s="10">
        <f t="shared" si="16"/>
        <v>0.9694045</v>
      </c>
      <c r="BC37" s="10">
        <f t="shared" si="17"/>
        <v>0.97172725000000004</v>
      </c>
      <c r="BD37" s="13">
        <f t="shared" si="18"/>
        <v>0.97028700000000023</v>
      </c>
      <c r="BF37" t="s">
        <v>725</v>
      </c>
    </row>
    <row r="38" spans="1:58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58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</row>
  </sheetData>
  <mergeCells count="7">
    <mergeCell ref="A32:A37"/>
    <mergeCell ref="A1:B1"/>
    <mergeCell ref="A2:A7"/>
    <mergeCell ref="A8:A13"/>
    <mergeCell ref="A14:A19"/>
    <mergeCell ref="A20:A25"/>
    <mergeCell ref="A26:A3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topLeftCell="AR1" workbookViewId="0">
      <selection activeCell="BL2" sqref="BL2:BL37"/>
    </sheetView>
  </sheetViews>
  <sheetFormatPr defaultRowHeight="15" x14ac:dyDescent="0.25"/>
  <cols>
    <col min="1" max="1" width="6.28515625" customWidth="1"/>
    <col min="2" max="2" width="19.42578125" customWidth="1"/>
    <col min="3" max="3" width="11.28515625" customWidth="1"/>
    <col min="4" max="4" width="11" customWidth="1"/>
    <col min="5" max="5" width="12.5703125" customWidth="1"/>
    <col min="6" max="6" width="12.28515625" customWidth="1"/>
    <col min="7" max="7" width="12.7109375" customWidth="1"/>
    <col min="8" max="8" width="13.5703125" customWidth="1"/>
    <col min="9" max="9" width="12.85546875" customWidth="1"/>
    <col min="10" max="10" width="12.42578125" customWidth="1"/>
    <col min="11" max="11" width="11.42578125" customWidth="1"/>
    <col min="12" max="12" width="11.5703125" customWidth="1"/>
    <col min="13" max="21" width="9.140625" customWidth="1"/>
  </cols>
  <sheetData>
    <row r="1" spans="1:64" x14ac:dyDescent="0.25">
      <c r="A1" s="20" t="s">
        <v>0</v>
      </c>
      <c r="B1" s="2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2">
        <v>10</v>
      </c>
      <c r="AP1">
        <v>30</v>
      </c>
      <c r="AQ1" t="s">
        <v>55</v>
      </c>
      <c r="AR1" t="s">
        <v>56</v>
      </c>
      <c r="AS1" t="s">
        <v>58</v>
      </c>
      <c r="AT1" t="s">
        <v>51</v>
      </c>
      <c r="AU1" t="s">
        <v>57</v>
      </c>
      <c r="AV1" s="15" t="s">
        <v>60</v>
      </c>
      <c r="AW1" t="s">
        <v>55</v>
      </c>
      <c r="AX1" t="s">
        <v>56</v>
      </c>
      <c r="AY1" t="s">
        <v>58</v>
      </c>
      <c r="AZ1" t="s">
        <v>51</v>
      </c>
      <c r="BA1" t="s">
        <v>57</v>
      </c>
      <c r="BB1" s="15" t="s">
        <v>61</v>
      </c>
      <c r="BC1" s="14" t="s">
        <v>59</v>
      </c>
      <c r="BD1" t="s">
        <v>620</v>
      </c>
      <c r="BE1" t="s">
        <v>55</v>
      </c>
      <c r="BF1" t="s">
        <v>56</v>
      </c>
      <c r="BG1" t="s">
        <v>58</v>
      </c>
      <c r="BH1" t="s">
        <v>51</v>
      </c>
      <c r="BI1" t="s">
        <v>57</v>
      </c>
      <c r="BJ1" s="15" t="s">
        <v>60</v>
      </c>
    </row>
    <row r="2" spans="1:64" x14ac:dyDescent="0.25">
      <c r="A2" s="22" t="s">
        <v>1</v>
      </c>
      <c r="B2" s="5" t="s">
        <v>2</v>
      </c>
      <c r="C2">
        <v>5.8094799999999997E-3</v>
      </c>
      <c r="D2">
        <v>4.8650899999999999E-3</v>
      </c>
      <c r="E2">
        <v>5.4684299999999998E-3</v>
      </c>
      <c r="F2">
        <v>1.6210100000000002E-2</v>
      </c>
      <c r="G2">
        <v>1.26654E-2</v>
      </c>
      <c r="H2">
        <v>1.0197899999999999E-2</v>
      </c>
      <c r="I2">
        <v>1.3594E-2</v>
      </c>
      <c r="J2">
        <v>3.2625699999999998E-3</v>
      </c>
      <c r="K2">
        <v>2.33256E-3</v>
      </c>
      <c r="L2">
        <v>4.3884400000000004E-3</v>
      </c>
      <c r="M2">
        <v>3.1673700000000001E-3</v>
      </c>
      <c r="N2">
        <v>3.41939E-3</v>
      </c>
      <c r="O2">
        <v>1.32338E-2</v>
      </c>
      <c r="P2">
        <v>1.3945300000000001E-2</v>
      </c>
      <c r="Q2">
        <v>9.9301500000000004E-3</v>
      </c>
      <c r="R2">
        <v>7.5510200000000003E-3</v>
      </c>
      <c r="S2">
        <v>5.19792E-3</v>
      </c>
      <c r="T2">
        <v>8.6577200000000007E-3</v>
      </c>
      <c r="U2">
        <v>1.4898E-2</v>
      </c>
      <c r="V2">
        <v>1.4286399999999999E-2</v>
      </c>
      <c r="W2">
        <v>6.5141799999999996E-3</v>
      </c>
      <c r="X2">
        <v>2.2161300000000002E-3</v>
      </c>
      <c r="Y2">
        <v>1.4970599999999999E-3</v>
      </c>
      <c r="Z2">
        <v>6.8237200000000001E-3</v>
      </c>
      <c r="AA2">
        <v>1.2491399999999999E-3</v>
      </c>
      <c r="AB2">
        <v>4.4062499999999996E-3</v>
      </c>
      <c r="AC2">
        <v>6.94905E-3</v>
      </c>
      <c r="AD2">
        <v>7.3852900000000001E-3</v>
      </c>
      <c r="AE2">
        <v>6.9161800000000001E-3</v>
      </c>
      <c r="AF2">
        <v>9.5911499999999997E-3</v>
      </c>
      <c r="AG2">
        <v>5.8759099999999998E-3</v>
      </c>
      <c r="AH2">
        <v>6.1258700000000003E-3</v>
      </c>
      <c r="AI2">
        <v>6.5456799999999999E-3</v>
      </c>
      <c r="AJ2">
        <v>7.6866199999999999E-3</v>
      </c>
      <c r="AK2">
        <v>1.39741E-2</v>
      </c>
      <c r="AL2">
        <v>1.94425E-3</v>
      </c>
      <c r="AM2">
        <v>5.3992600000000003E-3</v>
      </c>
      <c r="AN2">
        <v>5.7368899999999997E-3</v>
      </c>
      <c r="AO2">
        <v>4.9438399999999997E-3</v>
      </c>
      <c r="AP2">
        <v>4.95343E-3</v>
      </c>
      <c r="AQ2">
        <f>AVERAGE(M2:AP2)</f>
        <v>7.0340356666666656E-3</v>
      </c>
      <c r="AR2" s="10">
        <f>(SUM(M2:AP2)-MIN(M2:AP2)-MAX(M2:AP2))/28</f>
        <v>6.9597832142857131E-3</v>
      </c>
      <c r="AS2" s="10">
        <f>(MIN(M2:AP2)+MAX(M2:AP2))/2</f>
        <v>8.0735700000000004E-3</v>
      </c>
      <c r="AT2" s="10">
        <f>MEDIAN(M2:AP2)</f>
        <v>6.5299299999999998E-3</v>
      </c>
      <c r="AU2" s="10">
        <f>(QUARTILE(M2:AP2,1)+QUARTILE(M2:AP2,3))/2</f>
        <v>6.6805912499999995E-3</v>
      </c>
      <c r="AV2" s="13">
        <f>MEDIAN(AQ2:AU2)</f>
        <v>6.9597832142857131E-3</v>
      </c>
      <c r="AW2" s="10">
        <f>AVERAGE(C2:L2)</f>
        <v>7.8793969999999998E-3</v>
      </c>
      <c r="AX2" s="10">
        <f>(SUM(C2:L2)-MIN(C2:L2)-MAX(C2:L2))/8</f>
        <v>7.5314137499999986E-3</v>
      </c>
      <c r="AY2" s="10">
        <f>(MIN(C2:L2)+MAX(C2:L2))/2</f>
        <v>9.2713300000000012E-3</v>
      </c>
      <c r="AZ2" s="10">
        <f>MEDIAN(C2:L2)</f>
        <v>5.6389549999999993E-3</v>
      </c>
      <c r="BA2" s="10">
        <f>(QUARTILE(C2:L2,1)+QUARTILE(C2:L2,3))/2</f>
        <v>8.27806375E-3</v>
      </c>
      <c r="BB2" s="13">
        <f>MEDIAN(AW2:BA2)</f>
        <v>7.8793969999999998E-3</v>
      </c>
      <c r="BC2" s="14">
        <f>AV2-BB2</f>
        <v>-9.1961378571428672E-4</v>
      </c>
      <c r="BD2">
        <v>40</v>
      </c>
      <c r="BE2">
        <f>AVERAGE(C2:AP2)</f>
        <v>7.2453759999999996E-3</v>
      </c>
      <c r="BF2" s="10">
        <f>(SUM(C2:AP2)-MIN(C2:AP2)-MAX(C2:AP2))/38</f>
        <v>7.1672578947368417E-3</v>
      </c>
      <c r="BG2" s="10">
        <f>(MIN(C2:AP2)+MAX(C2:AP2))/2</f>
        <v>8.7296200000000004E-3</v>
      </c>
      <c r="BH2" s="10">
        <f>MEDIAN(C2:AP2)</f>
        <v>6.3200249999999999E-3</v>
      </c>
      <c r="BI2" s="10">
        <f>(QUARTILE(C2:AP2,1)+QUARTILE(C2:AP2,3))/2</f>
        <v>7.2131399999999998E-3</v>
      </c>
      <c r="BJ2" s="13">
        <f>MEDIAN(BE2:BI2)</f>
        <v>7.2131399999999998E-3</v>
      </c>
      <c r="BL2" t="s">
        <v>761</v>
      </c>
    </row>
    <row r="3" spans="1:64" x14ac:dyDescent="0.25">
      <c r="A3" s="18"/>
      <c r="B3" s="6" t="s">
        <v>3</v>
      </c>
      <c r="C3">
        <v>0.98030700000000004</v>
      </c>
      <c r="D3">
        <v>0.98128199999999999</v>
      </c>
      <c r="E3">
        <v>0.97941400000000001</v>
      </c>
      <c r="F3">
        <v>0.962148</v>
      </c>
      <c r="G3">
        <v>0.96224100000000001</v>
      </c>
      <c r="H3">
        <v>0.95599000000000001</v>
      </c>
      <c r="I3">
        <v>0.948681</v>
      </c>
      <c r="J3">
        <v>0.97482800000000003</v>
      </c>
      <c r="K3">
        <v>0.96217299999999994</v>
      </c>
      <c r="L3">
        <v>0.96510799999999997</v>
      </c>
      <c r="M3">
        <v>0.98995100000000003</v>
      </c>
      <c r="N3">
        <v>0.970086</v>
      </c>
      <c r="O3">
        <v>0.93002300000000004</v>
      </c>
      <c r="P3">
        <v>0.93282500000000002</v>
      </c>
      <c r="Q3">
        <v>0.94746799999999998</v>
      </c>
      <c r="R3">
        <v>0.95556300000000005</v>
      </c>
      <c r="S3">
        <v>0.96503099999999997</v>
      </c>
      <c r="T3">
        <v>0.94384599999999996</v>
      </c>
      <c r="U3">
        <v>0.92175799999999997</v>
      </c>
      <c r="V3">
        <v>0.93017399999999995</v>
      </c>
      <c r="W3">
        <v>0.95022200000000001</v>
      </c>
      <c r="X3">
        <v>0.96891000000000005</v>
      </c>
      <c r="Y3">
        <v>0.98129299999999997</v>
      </c>
      <c r="Z3">
        <v>0.95942499999999997</v>
      </c>
      <c r="AA3">
        <v>0.98804499999999995</v>
      </c>
      <c r="AB3">
        <v>0.976858</v>
      </c>
      <c r="AC3">
        <v>0.97153999999999996</v>
      </c>
      <c r="AD3">
        <v>0.96718499999999996</v>
      </c>
      <c r="AE3">
        <v>0.94215499999999996</v>
      </c>
      <c r="AF3">
        <v>0.916852</v>
      </c>
      <c r="AG3">
        <v>0.96597500000000003</v>
      </c>
      <c r="AH3">
        <v>0.94878700000000005</v>
      </c>
      <c r="AI3">
        <v>0.95351200000000003</v>
      </c>
      <c r="AJ3">
        <v>0.93624200000000002</v>
      </c>
      <c r="AK3">
        <v>0.91907099999999997</v>
      </c>
      <c r="AL3">
        <v>0.971306</v>
      </c>
      <c r="AM3">
        <v>0.96576600000000001</v>
      </c>
      <c r="AN3">
        <v>0.96377800000000002</v>
      </c>
      <c r="AO3">
        <v>0.95405499999999999</v>
      </c>
      <c r="AP3">
        <v>0.95054000000000005</v>
      </c>
      <c r="AQ3">
        <f t="shared" ref="AQ3:AQ37" si="0">AVERAGE(M3:AP3)</f>
        <v>0.95460806666666653</v>
      </c>
      <c r="AR3" s="10">
        <f t="shared" ref="AR3:AR37" si="1">(SUM(M3:AP3)-MIN(M3:AP3)-MAX(M3:AP3))/28</f>
        <v>0.95469424999999986</v>
      </c>
      <c r="AS3" s="10">
        <f t="shared" ref="AS3:AS37" si="2">(MIN(M3:AP3)+MAX(M3:AP3))/2</f>
        <v>0.95340150000000001</v>
      </c>
      <c r="AT3" s="10">
        <f t="shared" ref="AT3:AT37" si="3">MEDIAN(M3:AP3)</f>
        <v>0.95480900000000002</v>
      </c>
      <c r="AU3" s="10">
        <f t="shared" ref="AU3:AU37" si="4">(QUARTILE(M3:AP3,1)+QUARTILE(M3:AP3,3))/2</f>
        <v>0.95552824999999997</v>
      </c>
      <c r="AV3" s="13">
        <f t="shared" ref="AV3:AV37" si="5">MEDIAN(AQ3:AU3)</f>
        <v>0.95469424999999986</v>
      </c>
      <c r="AW3" s="10">
        <f t="shared" ref="AW3:AW37" si="6">AVERAGE(C3:L3)</f>
        <v>0.9672172</v>
      </c>
      <c r="AX3" s="10">
        <f t="shared" ref="AX3:AX37" si="7">(SUM(C3:L3)-MIN(C3:L3)-MAX(C3:L3))/8</f>
        <v>0.96777612499999988</v>
      </c>
      <c r="AY3" s="10">
        <f t="shared" ref="AY3:AY37" si="8">(MIN(C3:L3)+MAX(C3:L3))/2</f>
        <v>0.96498149999999994</v>
      </c>
      <c r="AZ3" s="10">
        <f t="shared" ref="AZ3:AZ37" si="9">MEDIAN(C3:L3)</f>
        <v>0.96367449999999999</v>
      </c>
      <c r="BA3" s="10">
        <f t="shared" ref="BA3:BA37" si="10">(QUARTILE(C3:L3,1)+QUARTILE(C3:L3,3))/2</f>
        <v>0.97021087500000003</v>
      </c>
      <c r="BB3" s="13">
        <f t="shared" ref="BB3:BB37" si="11">MEDIAN(AW3:BA3)</f>
        <v>0.9672172</v>
      </c>
      <c r="BC3" s="14">
        <f t="shared" ref="BC3:BC37" si="12">AV3-BB3</f>
        <v>-1.2522950000000144E-2</v>
      </c>
      <c r="BE3">
        <f t="shared" ref="BE3:BE37" si="13">AVERAGE(C3:AP3)</f>
        <v>0.95776034999999982</v>
      </c>
      <c r="BF3" s="10">
        <f t="shared" ref="BF3:BF37" si="14">(SUM(C3:AP3)-MIN(C3:AP3)-MAX(C3:AP3))/38</f>
        <v>0.95798976315789464</v>
      </c>
      <c r="BG3" s="10">
        <f t="shared" ref="BG3:BG37" si="15">(MIN(C3:AP3)+MAX(C3:AP3))/2</f>
        <v>0.95340150000000001</v>
      </c>
      <c r="BH3" s="10">
        <f t="shared" ref="BH3:BH37" si="16">MEDIAN(C3:AP3)</f>
        <v>0.96216049999999997</v>
      </c>
      <c r="BI3" s="10">
        <f t="shared" ref="BI3:BI37" si="17">(QUARTILE(C3:AP3,1)+QUARTILE(C3:AP3,3))/2</f>
        <v>0.95938437499999996</v>
      </c>
      <c r="BJ3" s="13">
        <f t="shared" ref="BJ3:BL37" si="18">MEDIAN(BE3:BI3)</f>
        <v>0.95798976315789464</v>
      </c>
      <c r="BL3" t="s">
        <v>762</v>
      </c>
    </row>
    <row r="4" spans="1:64" x14ac:dyDescent="0.25">
      <c r="A4" s="18"/>
      <c r="B4" s="6" t="s">
        <v>4</v>
      </c>
      <c r="C4">
        <v>0.10297000000000001</v>
      </c>
      <c r="D4">
        <v>0.12469</v>
      </c>
      <c r="E4">
        <v>9.6725400000000003E-2</v>
      </c>
      <c r="F4">
        <v>7.4054200000000001E-2</v>
      </c>
      <c r="G4">
        <v>5.5667399999999999E-2</v>
      </c>
      <c r="H4">
        <v>8.8389599999999999E-2</v>
      </c>
      <c r="I4">
        <v>5.8732699999999999E-2</v>
      </c>
      <c r="J4">
        <v>0.16473599999999999</v>
      </c>
      <c r="K4">
        <v>0.28264600000000001</v>
      </c>
      <c r="L4">
        <v>0.154414</v>
      </c>
      <c r="M4">
        <v>0.137875</v>
      </c>
      <c r="N4">
        <v>0.16486700000000001</v>
      </c>
      <c r="O4">
        <v>6.9914900000000002E-2</v>
      </c>
      <c r="P4">
        <v>7.0203199999999993E-2</v>
      </c>
      <c r="Q4">
        <v>8.4765199999999999E-2</v>
      </c>
      <c r="R4">
        <v>0.118003</v>
      </c>
      <c r="S4">
        <v>0.13825699999999999</v>
      </c>
      <c r="T4">
        <v>0.11164399999999999</v>
      </c>
      <c r="U4">
        <v>7.5166200000000002E-2</v>
      </c>
      <c r="V4">
        <v>7.4802099999999996E-2</v>
      </c>
      <c r="W4">
        <v>0.12667900000000001</v>
      </c>
      <c r="X4">
        <v>0.24701699999999999</v>
      </c>
      <c r="Y4">
        <v>0.30949399999999999</v>
      </c>
      <c r="Z4">
        <v>0.120036</v>
      </c>
      <c r="AA4">
        <v>0.24625900000000001</v>
      </c>
      <c r="AB4">
        <v>0.14054900000000001</v>
      </c>
      <c r="AC4">
        <v>0.10506500000000001</v>
      </c>
      <c r="AD4">
        <v>0.10134799999999999</v>
      </c>
      <c r="AE4">
        <v>0.11533</v>
      </c>
      <c r="AF4">
        <v>0.108443</v>
      </c>
      <c r="AG4">
        <v>0.11183</v>
      </c>
      <c r="AH4">
        <v>0.12926299999999999</v>
      </c>
      <c r="AI4">
        <v>0.12710399999999999</v>
      </c>
      <c r="AJ4">
        <v>0.113965</v>
      </c>
      <c r="AK4">
        <v>7.3499300000000004E-2</v>
      </c>
      <c r="AL4">
        <v>0.30691800000000002</v>
      </c>
      <c r="AM4">
        <v>0.143875</v>
      </c>
      <c r="AN4">
        <v>0.111514</v>
      </c>
      <c r="AO4">
        <v>0.14518200000000001</v>
      </c>
      <c r="AP4">
        <v>0.15094299999999999</v>
      </c>
      <c r="AQ4">
        <f t="shared" si="0"/>
        <v>0.13599369666666666</v>
      </c>
      <c r="AR4" s="10">
        <f t="shared" si="1"/>
        <v>0.13215721428571431</v>
      </c>
      <c r="AS4" s="10">
        <f t="shared" si="2"/>
        <v>0.18970445</v>
      </c>
      <c r="AT4" s="10">
        <f t="shared" si="3"/>
        <v>0.1190195</v>
      </c>
      <c r="AU4" s="10">
        <f t="shared" si="4"/>
        <v>0.12447649999999999</v>
      </c>
      <c r="AV4" s="13">
        <f t="shared" si="5"/>
        <v>0.13215721428571431</v>
      </c>
      <c r="AW4" s="10">
        <f t="shared" si="6"/>
        <v>0.12030252999999999</v>
      </c>
      <c r="AX4" s="10">
        <f t="shared" si="7"/>
        <v>0.10808898750000001</v>
      </c>
      <c r="AY4" s="10">
        <f t="shared" si="8"/>
        <v>0.16915669999999999</v>
      </c>
      <c r="AZ4" s="10">
        <f t="shared" si="9"/>
        <v>9.9847700000000011E-2</v>
      </c>
      <c r="BA4" s="10">
        <f t="shared" si="10"/>
        <v>0.11231052499999999</v>
      </c>
      <c r="BB4" s="13">
        <f t="shared" si="11"/>
        <v>0.11231052499999999</v>
      </c>
      <c r="BC4" s="14">
        <f t="shared" si="12"/>
        <v>1.9846689285714314E-2</v>
      </c>
      <c r="BE4">
        <f t="shared" si="13"/>
        <v>0.13207090500000002</v>
      </c>
      <c r="BF4" s="10">
        <f t="shared" si="14"/>
        <v>0.12941249473684213</v>
      </c>
      <c r="BG4" s="10">
        <f t="shared" si="15"/>
        <v>0.18258069999999998</v>
      </c>
      <c r="BH4" s="10">
        <f t="shared" si="16"/>
        <v>0.11666650000000001</v>
      </c>
      <c r="BI4" s="10">
        <f t="shared" si="17"/>
        <v>0.11942160000000002</v>
      </c>
      <c r="BJ4" s="13">
        <f t="shared" si="18"/>
        <v>0.12941249473684213</v>
      </c>
      <c r="BL4" t="s">
        <v>763</v>
      </c>
    </row>
    <row r="5" spans="1:64" x14ac:dyDescent="0.25">
      <c r="A5" s="18"/>
      <c r="B5" s="6" t="s">
        <v>5</v>
      </c>
      <c r="C5">
        <v>0.86522100000000002</v>
      </c>
      <c r="D5">
        <v>0.88827199999999995</v>
      </c>
      <c r="E5">
        <v>0.87491300000000005</v>
      </c>
      <c r="F5">
        <v>0.78639499999999996</v>
      </c>
      <c r="G5">
        <v>0.78427000000000002</v>
      </c>
      <c r="H5">
        <v>0.80681599999999998</v>
      </c>
      <c r="I5">
        <v>0.769814</v>
      </c>
      <c r="J5">
        <v>0.92072100000000001</v>
      </c>
      <c r="K5">
        <v>0.94285200000000002</v>
      </c>
      <c r="L5">
        <v>0.90518799999999999</v>
      </c>
      <c r="M5">
        <v>0.92333900000000002</v>
      </c>
      <c r="N5">
        <v>0.91631399999999996</v>
      </c>
      <c r="O5">
        <v>0.76719199999999999</v>
      </c>
      <c r="P5">
        <v>0.75592899999999996</v>
      </c>
      <c r="Q5">
        <v>0.80790499999999998</v>
      </c>
      <c r="R5">
        <v>0.84177800000000003</v>
      </c>
      <c r="S5">
        <v>0.88235200000000003</v>
      </c>
      <c r="T5">
        <v>0.81685700000000006</v>
      </c>
      <c r="U5">
        <v>0.75841099999999995</v>
      </c>
      <c r="V5">
        <v>0.757799</v>
      </c>
      <c r="W5">
        <v>0.85834200000000005</v>
      </c>
      <c r="X5">
        <v>0.94798099999999996</v>
      </c>
      <c r="Y5">
        <v>0.96484300000000001</v>
      </c>
      <c r="Z5">
        <v>0.85221499999999994</v>
      </c>
      <c r="AA5">
        <v>0.96939600000000004</v>
      </c>
      <c r="AB5">
        <v>0.89388100000000004</v>
      </c>
      <c r="AC5">
        <v>0.85252499999999998</v>
      </c>
      <c r="AD5">
        <v>0.84301300000000001</v>
      </c>
      <c r="AE5">
        <v>0.84055899999999995</v>
      </c>
      <c r="AF5">
        <v>0.803454</v>
      </c>
      <c r="AG5">
        <v>0.86877499999999996</v>
      </c>
      <c r="AH5">
        <v>0.85443500000000006</v>
      </c>
      <c r="AI5">
        <v>0.858568</v>
      </c>
      <c r="AJ5">
        <v>0.83155599999999996</v>
      </c>
      <c r="AK5">
        <v>0.77211300000000005</v>
      </c>
      <c r="AL5">
        <v>0.95236600000000005</v>
      </c>
      <c r="AM5">
        <v>0.86888100000000001</v>
      </c>
      <c r="AN5">
        <v>0.86445700000000003</v>
      </c>
      <c r="AO5">
        <v>0.88066599999999995</v>
      </c>
      <c r="AP5">
        <v>0.87966999999999995</v>
      </c>
      <c r="AQ5">
        <f t="shared" si="0"/>
        <v>0.85618573333333337</v>
      </c>
      <c r="AR5" s="10">
        <f t="shared" si="1"/>
        <v>0.85572310714285726</v>
      </c>
      <c r="AS5" s="10">
        <f t="shared" si="2"/>
        <v>0.8626625</v>
      </c>
      <c r="AT5" s="10">
        <f t="shared" si="3"/>
        <v>0.8563885</v>
      </c>
      <c r="AU5" s="10">
        <f t="shared" si="4"/>
        <v>0.85123112499999998</v>
      </c>
      <c r="AV5" s="13">
        <f t="shared" si="5"/>
        <v>0.85618573333333337</v>
      </c>
      <c r="AW5" s="10">
        <f t="shared" si="6"/>
        <v>0.85444620000000016</v>
      </c>
      <c r="AX5" s="10">
        <f t="shared" si="7"/>
        <v>0.85397450000000008</v>
      </c>
      <c r="AY5" s="10">
        <f t="shared" si="8"/>
        <v>0.85633300000000001</v>
      </c>
      <c r="AZ5" s="10">
        <f t="shared" si="9"/>
        <v>0.87006700000000003</v>
      </c>
      <c r="BA5" s="10">
        <f t="shared" si="10"/>
        <v>0.84622962499999987</v>
      </c>
      <c r="BB5" s="13">
        <f t="shared" si="11"/>
        <v>0.85444620000000016</v>
      </c>
      <c r="BC5" s="14">
        <f t="shared" si="12"/>
        <v>1.7395333333332097E-3</v>
      </c>
      <c r="BE5">
        <f t="shared" si="13"/>
        <v>0.85575084999999995</v>
      </c>
      <c r="BF5" s="10">
        <f t="shared" si="14"/>
        <v>0.85538707894736821</v>
      </c>
      <c r="BG5" s="10">
        <f t="shared" si="15"/>
        <v>0.8626625</v>
      </c>
      <c r="BH5" s="10">
        <f t="shared" si="16"/>
        <v>0.85845499999999997</v>
      </c>
      <c r="BI5" s="10">
        <f t="shared" si="17"/>
        <v>0.84865349999999995</v>
      </c>
      <c r="BJ5" s="13">
        <f t="shared" si="18"/>
        <v>0.85575084999999995</v>
      </c>
      <c r="BL5" t="s">
        <v>764</v>
      </c>
    </row>
    <row r="6" spans="1:64" x14ac:dyDescent="0.25">
      <c r="A6" s="18"/>
      <c r="B6" s="6" t="s">
        <v>6</v>
      </c>
      <c r="C6">
        <v>1.1348400000000001</v>
      </c>
      <c r="D6">
        <v>1.04508</v>
      </c>
      <c r="E6">
        <v>1.12599</v>
      </c>
      <c r="F6">
        <v>1.3169599999999999</v>
      </c>
      <c r="G6">
        <v>1.3565100000000001</v>
      </c>
      <c r="H6">
        <v>1.22603</v>
      </c>
      <c r="I6">
        <v>1.3446400000000001</v>
      </c>
      <c r="J6">
        <v>0.90130200000000005</v>
      </c>
      <c r="K6">
        <v>0.71026999999999996</v>
      </c>
      <c r="L6">
        <v>0.95080100000000001</v>
      </c>
      <c r="M6">
        <v>1.0203599999999999</v>
      </c>
      <c r="N6">
        <v>0.919964</v>
      </c>
      <c r="O6">
        <v>1.2530300000000001</v>
      </c>
      <c r="P6">
        <v>1.2623599999999999</v>
      </c>
      <c r="Q6">
        <v>1.20503</v>
      </c>
      <c r="R6">
        <v>1.08358</v>
      </c>
      <c r="S6">
        <v>1.02301</v>
      </c>
      <c r="T6">
        <v>1.1119699999999999</v>
      </c>
      <c r="U6">
        <v>1.2867900000000001</v>
      </c>
      <c r="V6">
        <v>1.29474</v>
      </c>
      <c r="W6">
        <v>1.0265500000000001</v>
      </c>
      <c r="X6">
        <v>0.71945499999999996</v>
      </c>
      <c r="Y6">
        <v>0.64125200000000004</v>
      </c>
      <c r="Z6">
        <v>1.03203</v>
      </c>
      <c r="AA6">
        <v>0.716221</v>
      </c>
      <c r="AB6">
        <v>0.97160100000000005</v>
      </c>
      <c r="AC6">
        <v>1.1608400000000001</v>
      </c>
      <c r="AD6">
        <v>1.1633500000000001</v>
      </c>
      <c r="AE6">
        <v>1.0549599999999999</v>
      </c>
      <c r="AF6">
        <v>1.0968800000000001</v>
      </c>
      <c r="AG6">
        <v>1.0647899999999999</v>
      </c>
      <c r="AH6">
        <v>1.0061500000000001</v>
      </c>
      <c r="AI6">
        <v>1.06386</v>
      </c>
      <c r="AJ6">
        <v>1.07467</v>
      </c>
      <c r="AK6">
        <v>1.24732</v>
      </c>
      <c r="AL6">
        <v>0.68681400000000004</v>
      </c>
      <c r="AM6">
        <v>1.00098</v>
      </c>
      <c r="AN6">
        <v>1.0583</v>
      </c>
      <c r="AO6">
        <v>0.95877199999999996</v>
      </c>
      <c r="AP6">
        <v>0.93259899999999996</v>
      </c>
      <c r="AQ6">
        <f t="shared" si="0"/>
        <v>1.0379409333333334</v>
      </c>
      <c r="AR6" s="10">
        <f t="shared" si="1"/>
        <v>1.042937</v>
      </c>
      <c r="AS6" s="10">
        <f t="shared" si="2"/>
        <v>0.96799600000000008</v>
      </c>
      <c r="AT6" s="10">
        <f t="shared" si="3"/>
        <v>1.05663</v>
      </c>
      <c r="AU6" s="10">
        <f t="shared" si="4"/>
        <v>1.0637841250000002</v>
      </c>
      <c r="AV6" s="13">
        <f t="shared" si="5"/>
        <v>1.042937</v>
      </c>
      <c r="AW6" s="10">
        <f t="shared" si="6"/>
        <v>1.1112422999999998</v>
      </c>
      <c r="AX6" s="10">
        <f t="shared" si="7"/>
        <v>1.1307053749999998</v>
      </c>
      <c r="AY6" s="10">
        <f t="shared" si="8"/>
        <v>1.03339</v>
      </c>
      <c r="AZ6" s="10">
        <f t="shared" si="9"/>
        <v>1.1304150000000002</v>
      </c>
      <c r="BA6" s="10">
        <f t="shared" si="10"/>
        <v>1.1342991250000001</v>
      </c>
      <c r="BB6" s="13">
        <f t="shared" si="11"/>
        <v>1.1304150000000002</v>
      </c>
      <c r="BC6" s="14">
        <f t="shared" si="12"/>
        <v>-8.7478000000000167E-2</v>
      </c>
      <c r="BE6">
        <f t="shared" si="13"/>
        <v>1.056266275</v>
      </c>
      <c r="BF6" s="10">
        <f t="shared" si="14"/>
        <v>1.0592865526315791</v>
      </c>
      <c r="BG6" s="10">
        <f t="shared" si="15"/>
        <v>0.99888100000000013</v>
      </c>
      <c r="BH6" s="10">
        <f t="shared" si="16"/>
        <v>1.06108</v>
      </c>
      <c r="BI6" s="10">
        <f t="shared" si="17"/>
        <v>1.0710818750000002</v>
      </c>
      <c r="BJ6" s="13">
        <f t="shared" si="18"/>
        <v>1.0592865526315791</v>
      </c>
      <c r="BL6" t="s">
        <v>765</v>
      </c>
    </row>
    <row r="7" spans="1:64" x14ac:dyDescent="0.25">
      <c r="A7" s="18"/>
      <c r="B7" s="6" t="s">
        <v>7</v>
      </c>
      <c r="C7">
        <v>0.86447300000000005</v>
      </c>
      <c r="D7">
        <v>0.88756999999999997</v>
      </c>
      <c r="E7">
        <v>0.87407699999999999</v>
      </c>
      <c r="F7">
        <v>0.77564699999999998</v>
      </c>
      <c r="G7">
        <v>0.776698</v>
      </c>
      <c r="H7">
        <v>0.80202899999999999</v>
      </c>
      <c r="I7">
        <v>0.76153499999999996</v>
      </c>
      <c r="J7">
        <v>0.92067100000000002</v>
      </c>
      <c r="K7">
        <v>0.94285200000000002</v>
      </c>
      <c r="L7">
        <v>0.90436899999999998</v>
      </c>
      <c r="M7">
        <v>0.92324499999999998</v>
      </c>
      <c r="N7">
        <v>0.91630500000000004</v>
      </c>
      <c r="O7">
        <v>0.76088100000000003</v>
      </c>
      <c r="P7">
        <v>0.74814999999999998</v>
      </c>
      <c r="Q7">
        <v>0.80338299999999996</v>
      </c>
      <c r="R7">
        <v>0.83963699999999997</v>
      </c>
      <c r="S7">
        <v>0.88138899999999998</v>
      </c>
      <c r="T7">
        <v>0.814141</v>
      </c>
      <c r="U7">
        <v>0.74954200000000004</v>
      </c>
      <c r="V7">
        <v>0.749475</v>
      </c>
      <c r="W7">
        <v>0.85679300000000003</v>
      </c>
      <c r="X7">
        <v>0.94779899999999995</v>
      </c>
      <c r="Y7">
        <v>0.96469099999999997</v>
      </c>
      <c r="Z7">
        <v>0.85033599999999998</v>
      </c>
      <c r="AA7">
        <v>0.96939600000000004</v>
      </c>
      <c r="AB7">
        <v>0.89369799999999999</v>
      </c>
      <c r="AC7">
        <v>0.850406</v>
      </c>
      <c r="AD7">
        <v>0.84100299999999995</v>
      </c>
      <c r="AE7">
        <v>0.83957400000000004</v>
      </c>
      <c r="AF7">
        <v>0.79976800000000003</v>
      </c>
      <c r="AG7">
        <v>0.86806799999999995</v>
      </c>
      <c r="AH7">
        <v>0.85398300000000005</v>
      </c>
      <c r="AI7">
        <v>0.85682599999999998</v>
      </c>
      <c r="AJ7">
        <v>0.82975399999999999</v>
      </c>
      <c r="AK7">
        <v>0.76299499999999998</v>
      </c>
      <c r="AL7">
        <v>0.95236600000000005</v>
      </c>
      <c r="AM7">
        <v>0.86876500000000001</v>
      </c>
      <c r="AN7">
        <v>0.86395599999999995</v>
      </c>
      <c r="AO7">
        <v>0.88048700000000002</v>
      </c>
      <c r="AP7">
        <v>0.87956699999999999</v>
      </c>
      <c r="AQ7">
        <f t="shared" si="0"/>
        <v>0.85387930000000023</v>
      </c>
      <c r="AR7" s="10">
        <f t="shared" si="1"/>
        <v>0.8535297500000002</v>
      </c>
      <c r="AS7" s="10">
        <f t="shared" si="2"/>
        <v>0.85877300000000001</v>
      </c>
      <c r="AT7" s="10">
        <f t="shared" si="3"/>
        <v>0.85538800000000004</v>
      </c>
      <c r="AU7" s="10">
        <f t="shared" si="4"/>
        <v>0.84960387500000001</v>
      </c>
      <c r="AV7" s="13">
        <f t="shared" si="5"/>
        <v>0.85387930000000023</v>
      </c>
      <c r="AW7" s="10">
        <f t="shared" si="6"/>
        <v>0.85099210000000025</v>
      </c>
      <c r="AX7" s="10">
        <f t="shared" si="7"/>
        <v>0.85069175000000019</v>
      </c>
      <c r="AY7" s="10">
        <f t="shared" si="8"/>
        <v>0.85219350000000005</v>
      </c>
      <c r="AZ7" s="10">
        <f t="shared" si="9"/>
        <v>0.86927500000000002</v>
      </c>
      <c r="BA7" s="10">
        <f t="shared" si="10"/>
        <v>0.84160000000000001</v>
      </c>
      <c r="BB7" s="13">
        <f t="shared" si="11"/>
        <v>0.85099210000000025</v>
      </c>
      <c r="BC7" s="14">
        <f t="shared" si="12"/>
        <v>2.8871999999999787E-3</v>
      </c>
      <c r="BE7">
        <f t="shared" si="13"/>
        <v>0.85315750000000024</v>
      </c>
      <c r="BF7" s="10">
        <f t="shared" si="14"/>
        <v>0.85286194736842114</v>
      </c>
      <c r="BG7" s="10">
        <f t="shared" si="15"/>
        <v>0.85877300000000001</v>
      </c>
      <c r="BH7" s="10">
        <f t="shared" si="16"/>
        <v>0.8568095</v>
      </c>
      <c r="BI7" s="10">
        <f t="shared" si="17"/>
        <v>0.84607324999999989</v>
      </c>
      <c r="BJ7" s="13">
        <f t="shared" si="18"/>
        <v>0.85315750000000024</v>
      </c>
      <c r="BL7" t="s">
        <v>766</v>
      </c>
    </row>
    <row r="8" spans="1:64" x14ac:dyDescent="0.25">
      <c r="A8" s="18" t="s">
        <v>8</v>
      </c>
      <c r="B8" s="6" t="s">
        <v>2</v>
      </c>
      <c r="C8">
        <v>5.7437299999999998E-3</v>
      </c>
      <c r="D8">
        <v>4.5144499999999997E-3</v>
      </c>
      <c r="E8">
        <v>5.1260100000000003E-3</v>
      </c>
      <c r="F8">
        <v>1.4546E-2</v>
      </c>
      <c r="G8">
        <v>1.14176E-2</v>
      </c>
      <c r="H8">
        <v>9.3596800000000004E-3</v>
      </c>
      <c r="I8">
        <v>1.19182E-2</v>
      </c>
      <c r="J8">
        <v>3.1769599999999999E-3</v>
      </c>
      <c r="K8">
        <v>2.48665E-3</v>
      </c>
      <c r="L8">
        <v>4.3802199999999998E-3</v>
      </c>
      <c r="M8">
        <v>3.1071100000000002E-3</v>
      </c>
      <c r="N8">
        <v>3.2105200000000001E-3</v>
      </c>
      <c r="O8">
        <v>1.3735799999999999E-2</v>
      </c>
      <c r="P8">
        <v>1.40447E-2</v>
      </c>
      <c r="Q8">
        <v>9.6260800000000004E-3</v>
      </c>
      <c r="R8">
        <v>7.44008E-3</v>
      </c>
      <c r="S8">
        <v>5.3314599999999997E-3</v>
      </c>
      <c r="T8">
        <v>8.2399699999999992E-3</v>
      </c>
      <c r="U8">
        <v>1.4302799999999999E-2</v>
      </c>
      <c r="V8">
        <v>1.4004900000000001E-2</v>
      </c>
      <c r="W8">
        <v>6.3025599999999996E-3</v>
      </c>
      <c r="X8">
        <v>2.08465E-3</v>
      </c>
      <c r="Y8">
        <v>1.42172E-3</v>
      </c>
      <c r="Z8">
        <v>6.2779100000000003E-3</v>
      </c>
      <c r="AA8">
        <v>1.37926E-3</v>
      </c>
      <c r="AB8">
        <v>4.6390900000000002E-3</v>
      </c>
      <c r="AC8">
        <v>6.6456600000000003E-3</v>
      </c>
      <c r="AD8">
        <v>6.7798900000000002E-3</v>
      </c>
      <c r="AE8">
        <v>6.0149299999999999E-3</v>
      </c>
      <c r="AF8">
        <v>7.5989600000000001E-3</v>
      </c>
      <c r="AG8">
        <v>4.9657599999999996E-3</v>
      </c>
      <c r="AH8">
        <v>5.1766900000000003E-3</v>
      </c>
      <c r="AI8">
        <v>5.3718699999999999E-3</v>
      </c>
      <c r="AJ8">
        <v>6.4765100000000004E-3</v>
      </c>
      <c r="AK8">
        <v>1.06458E-2</v>
      </c>
      <c r="AL8">
        <v>1.2806499999999999E-3</v>
      </c>
      <c r="AM8">
        <v>4.5562299999999997E-3</v>
      </c>
      <c r="AN8">
        <v>4.6801799999999999E-3</v>
      </c>
      <c r="AO8">
        <v>4.4117200000000001E-3</v>
      </c>
      <c r="AP8">
        <v>4.0364299999999997E-3</v>
      </c>
      <c r="AQ8">
        <f t="shared" si="0"/>
        <v>6.4596630000000009E-3</v>
      </c>
      <c r="AR8" s="10">
        <f t="shared" si="1"/>
        <v>6.3645157142857151E-3</v>
      </c>
      <c r="AS8" s="10">
        <f t="shared" si="2"/>
        <v>7.7917249999999993E-3</v>
      </c>
      <c r="AT8" s="10">
        <f t="shared" si="3"/>
        <v>5.6933999999999995E-3</v>
      </c>
      <c r="AU8" s="10">
        <f t="shared" si="4"/>
        <v>6.0035437499999997E-3</v>
      </c>
      <c r="AV8" s="13">
        <f t="shared" si="5"/>
        <v>6.3645157142857151E-3</v>
      </c>
      <c r="AW8" s="10">
        <f t="shared" si="6"/>
        <v>7.2669500000000012E-3</v>
      </c>
      <c r="AX8" s="10">
        <f t="shared" si="7"/>
        <v>6.9546062500000019E-3</v>
      </c>
      <c r="AY8" s="10">
        <f t="shared" si="8"/>
        <v>8.5163249999999999E-3</v>
      </c>
      <c r="AZ8" s="10">
        <f t="shared" si="9"/>
        <v>5.4348699999999996E-3</v>
      </c>
      <c r="BA8" s="10">
        <f t="shared" si="10"/>
        <v>7.6584487499999996E-3</v>
      </c>
      <c r="BB8" s="13">
        <f t="shared" si="11"/>
        <v>7.2669500000000012E-3</v>
      </c>
      <c r="BC8" s="14">
        <f t="shared" si="12"/>
        <v>-9.0243428571428613E-4</v>
      </c>
      <c r="BE8">
        <f t="shared" si="13"/>
        <v>6.6614847499999992E-3</v>
      </c>
      <c r="BF8" s="10">
        <f t="shared" si="14"/>
        <v>6.5955984210526305E-3</v>
      </c>
      <c r="BG8" s="10">
        <f t="shared" si="15"/>
        <v>7.9133250000000006E-3</v>
      </c>
      <c r="BH8" s="10">
        <f t="shared" si="16"/>
        <v>5.5577999999999999E-3</v>
      </c>
      <c r="BI8" s="10">
        <f t="shared" si="17"/>
        <v>6.46187125E-3</v>
      </c>
      <c r="BJ8" s="13">
        <f t="shared" si="18"/>
        <v>6.5955984210526305E-3</v>
      </c>
      <c r="BL8" t="s">
        <v>767</v>
      </c>
    </row>
    <row r="9" spans="1:64" x14ac:dyDescent="0.25">
      <c r="A9" s="18"/>
      <c r="B9" s="6" t="s">
        <v>3</v>
      </c>
      <c r="C9">
        <v>0.949353</v>
      </c>
      <c r="D9">
        <v>0.96309500000000003</v>
      </c>
      <c r="E9">
        <v>0.96219299999999996</v>
      </c>
      <c r="F9">
        <v>0.96377400000000002</v>
      </c>
      <c r="G9">
        <v>0.95976499999999998</v>
      </c>
      <c r="H9">
        <v>0.94375600000000004</v>
      </c>
      <c r="I9">
        <v>0.93484500000000004</v>
      </c>
      <c r="J9">
        <v>0.97212299999999996</v>
      </c>
      <c r="K9">
        <v>0.95488200000000001</v>
      </c>
      <c r="L9">
        <v>0.96069700000000002</v>
      </c>
      <c r="M9">
        <v>0.98861100000000002</v>
      </c>
      <c r="N9">
        <v>0.96522600000000003</v>
      </c>
      <c r="O9">
        <v>0.92255699999999996</v>
      </c>
      <c r="P9">
        <v>0.92172200000000004</v>
      </c>
      <c r="Q9">
        <v>0.94425099999999995</v>
      </c>
      <c r="R9">
        <v>0.94900200000000001</v>
      </c>
      <c r="S9">
        <v>0.96273900000000001</v>
      </c>
      <c r="T9">
        <v>0.92786599999999997</v>
      </c>
      <c r="U9">
        <v>0.913354</v>
      </c>
      <c r="V9">
        <v>0.91441399999999995</v>
      </c>
      <c r="W9">
        <v>0.925624</v>
      </c>
      <c r="X9">
        <v>0.965472</v>
      </c>
      <c r="Y9">
        <v>0.965503</v>
      </c>
      <c r="Z9">
        <v>0.94950400000000001</v>
      </c>
      <c r="AA9">
        <v>0.98312100000000002</v>
      </c>
      <c r="AB9">
        <v>0.96691400000000005</v>
      </c>
      <c r="AC9">
        <v>0.965951</v>
      </c>
      <c r="AD9">
        <v>0.95553600000000005</v>
      </c>
      <c r="AE9">
        <v>0.93205000000000005</v>
      </c>
      <c r="AF9">
        <v>0.89912499999999995</v>
      </c>
      <c r="AG9">
        <v>0.96250100000000005</v>
      </c>
      <c r="AH9">
        <v>0.93881400000000004</v>
      </c>
      <c r="AI9">
        <v>0.961866</v>
      </c>
      <c r="AJ9">
        <v>0.930674</v>
      </c>
      <c r="AK9">
        <v>0.92268399999999995</v>
      </c>
      <c r="AL9">
        <v>0.96403799999999995</v>
      </c>
      <c r="AM9">
        <v>0.96729100000000001</v>
      </c>
      <c r="AN9">
        <v>0.95611599999999997</v>
      </c>
      <c r="AO9">
        <v>0.94927700000000004</v>
      </c>
      <c r="AP9">
        <v>0.93658399999999997</v>
      </c>
      <c r="AQ9">
        <f t="shared" si="0"/>
        <v>0.94694623333333339</v>
      </c>
      <c r="AR9" s="10">
        <f t="shared" si="1"/>
        <v>0.94716610714285721</v>
      </c>
      <c r="AS9" s="10">
        <f t="shared" si="2"/>
        <v>0.94386799999999993</v>
      </c>
      <c r="AT9" s="10">
        <f t="shared" si="3"/>
        <v>0.94939050000000003</v>
      </c>
      <c r="AU9" s="10">
        <f t="shared" si="4"/>
        <v>0.94674849999999999</v>
      </c>
      <c r="AV9" s="13">
        <f t="shared" si="5"/>
        <v>0.94694623333333339</v>
      </c>
      <c r="AW9" s="10">
        <f t="shared" si="6"/>
        <v>0.95644830000000014</v>
      </c>
      <c r="AX9" s="10">
        <f t="shared" si="7"/>
        <v>0.95718937500000023</v>
      </c>
      <c r="AY9" s="10">
        <f t="shared" si="8"/>
        <v>0.953484</v>
      </c>
      <c r="AZ9" s="10">
        <f t="shared" si="9"/>
        <v>0.96023100000000006</v>
      </c>
      <c r="BA9" s="10">
        <f t="shared" si="10"/>
        <v>0.95680237500000009</v>
      </c>
      <c r="BB9" s="13">
        <f t="shared" si="11"/>
        <v>0.95680237500000009</v>
      </c>
      <c r="BC9" s="14">
        <f t="shared" si="12"/>
        <v>-9.8561416666667068E-3</v>
      </c>
      <c r="BE9">
        <f t="shared" si="13"/>
        <v>0.94932175000000041</v>
      </c>
      <c r="BF9" s="10">
        <f t="shared" si="14"/>
        <v>0.94960878947368466</v>
      </c>
      <c r="BG9" s="10">
        <f t="shared" si="15"/>
        <v>0.94386799999999993</v>
      </c>
      <c r="BH9" s="10">
        <f t="shared" si="16"/>
        <v>0.95520899999999997</v>
      </c>
      <c r="BI9" s="10">
        <f t="shared" si="17"/>
        <v>0.9489931250000001</v>
      </c>
      <c r="BJ9" s="13">
        <f t="shared" si="18"/>
        <v>0.94932175000000041</v>
      </c>
      <c r="BL9" t="s">
        <v>768</v>
      </c>
    </row>
    <row r="10" spans="1:64" x14ac:dyDescent="0.25">
      <c r="A10" s="18"/>
      <c r="B10" s="6" t="s">
        <v>4</v>
      </c>
      <c r="C10">
        <v>0.14265600000000001</v>
      </c>
      <c r="D10">
        <v>0.16977100000000001</v>
      </c>
      <c r="E10">
        <v>0.13585900000000001</v>
      </c>
      <c r="F10">
        <v>7.0467000000000002E-2</v>
      </c>
      <c r="G10">
        <v>6.7524399999999998E-2</v>
      </c>
      <c r="H10">
        <v>0.101871</v>
      </c>
      <c r="I10">
        <v>7.9949000000000006E-2</v>
      </c>
      <c r="J10">
        <v>0.17488999999999999</v>
      </c>
      <c r="K10">
        <v>0.28205999999999998</v>
      </c>
      <c r="L10">
        <v>0.16497300000000001</v>
      </c>
      <c r="M10">
        <v>0.167655</v>
      </c>
      <c r="N10">
        <v>0.187723</v>
      </c>
      <c r="O10">
        <v>7.2092900000000001E-2</v>
      </c>
      <c r="P10">
        <v>7.0720500000000006E-2</v>
      </c>
      <c r="Q10">
        <v>0.103814</v>
      </c>
      <c r="R10">
        <v>0.14811199999999999</v>
      </c>
      <c r="S10">
        <v>0.14373900000000001</v>
      </c>
      <c r="T10">
        <v>0.124184</v>
      </c>
      <c r="U10">
        <v>8.4770300000000007E-2</v>
      </c>
      <c r="V10">
        <v>8.3978200000000003E-2</v>
      </c>
      <c r="W10">
        <v>0.15773899999999999</v>
      </c>
      <c r="X10">
        <v>0.27219199999999999</v>
      </c>
      <c r="Y10">
        <v>0.32850099999999999</v>
      </c>
      <c r="Z10">
        <v>0.146477</v>
      </c>
      <c r="AA10">
        <v>0.23652200000000001</v>
      </c>
      <c r="AB10">
        <v>0.14630099999999999</v>
      </c>
      <c r="AC10">
        <v>0.11740299999999999</v>
      </c>
      <c r="AD10">
        <v>0.12454800000000001</v>
      </c>
      <c r="AE10">
        <v>0.14619699999999999</v>
      </c>
      <c r="AF10">
        <v>0.15582599999999999</v>
      </c>
      <c r="AG10">
        <v>0.150312</v>
      </c>
      <c r="AH10">
        <v>0.16933899999999999</v>
      </c>
      <c r="AI10">
        <v>0.152944</v>
      </c>
      <c r="AJ10">
        <v>0.13992199999999999</v>
      </c>
      <c r="AK10">
        <v>9.8621799999999996E-2</v>
      </c>
      <c r="AL10">
        <v>0.44602999999999998</v>
      </c>
      <c r="AM10">
        <v>0.18312600000000001</v>
      </c>
      <c r="AN10">
        <v>0.15065300000000001</v>
      </c>
      <c r="AO10">
        <v>0.18209</v>
      </c>
      <c r="AP10">
        <v>0.221356</v>
      </c>
      <c r="AQ10">
        <f t="shared" si="0"/>
        <v>0.16376295666666663</v>
      </c>
      <c r="AR10" s="10">
        <f t="shared" si="1"/>
        <v>0.15700493571428567</v>
      </c>
      <c r="AS10" s="10">
        <f t="shared" si="2"/>
        <v>0.25837525</v>
      </c>
      <c r="AT10" s="10">
        <f t="shared" si="3"/>
        <v>0.14921200000000001</v>
      </c>
      <c r="AU10" s="10">
        <f t="shared" si="4"/>
        <v>0.15158862499999998</v>
      </c>
      <c r="AV10" s="13">
        <f t="shared" si="5"/>
        <v>0.15700493571428567</v>
      </c>
      <c r="AW10" s="10">
        <f t="shared" si="6"/>
        <v>0.13900204000000002</v>
      </c>
      <c r="AX10" s="10">
        <f t="shared" si="7"/>
        <v>0.13005450000000005</v>
      </c>
      <c r="AY10" s="10">
        <f t="shared" si="8"/>
        <v>0.17479219999999998</v>
      </c>
      <c r="AZ10" s="10">
        <f t="shared" si="9"/>
        <v>0.13925750000000001</v>
      </c>
      <c r="BA10" s="10">
        <f t="shared" si="10"/>
        <v>0.12700050000000002</v>
      </c>
      <c r="BB10" s="13">
        <f t="shared" si="11"/>
        <v>0.13900204000000002</v>
      </c>
      <c r="BC10" s="14">
        <f t="shared" si="12"/>
        <v>1.8002895714285649E-2</v>
      </c>
      <c r="BE10">
        <f t="shared" si="13"/>
        <v>0.15757272750000001</v>
      </c>
      <c r="BF10" s="10">
        <f t="shared" si="14"/>
        <v>0.15235143947368424</v>
      </c>
      <c r="BG10" s="10">
        <f t="shared" si="15"/>
        <v>0.25677719999999998</v>
      </c>
      <c r="BH10" s="10">
        <f t="shared" si="16"/>
        <v>0.14729449999999999</v>
      </c>
      <c r="BI10" s="10">
        <f t="shared" si="17"/>
        <v>0.14252825</v>
      </c>
      <c r="BJ10" s="13">
        <f t="shared" si="18"/>
        <v>0.15235143947368424</v>
      </c>
      <c r="BL10" t="s">
        <v>769</v>
      </c>
    </row>
    <row r="11" spans="1:64" x14ac:dyDescent="0.25">
      <c r="A11" s="18"/>
      <c r="B11" s="6" t="s">
        <v>5</v>
      </c>
      <c r="C11">
        <v>0.86466699999999996</v>
      </c>
      <c r="D11">
        <v>0.89676599999999995</v>
      </c>
      <c r="E11">
        <v>0.88195999999999997</v>
      </c>
      <c r="F11">
        <v>0.790682</v>
      </c>
      <c r="G11">
        <v>0.79312899999999997</v>
      </c>
      <c r="H11">
        <v>0.81243699999999996</v>
      </c>
      <c r="I11">
        <v>0.78187899999999999</v>
      </c>
      <c r="J11">
        <v>0.92290000000000005</v>
      </c>
      <c r="K11">
        <v>0.93907700000000005</v>
      </c>
      <c r="L11">
        <v>0.90510999999999997</v>
      </c>
      <c r="M11">
        <v>0.92472600000000005</v>
      </c>
      <c r="N11">
        <v>0.92143200000000003</v>
      </c>
      <c r="O11">
        <v>0.76408699999999996</v>
      </c>
      <c r="P11">
        <v>0.75488299999999997</v>
      </c>
      <c r="Q11">
        <v>0.81286400000000003</v>
      </c>
      <c r="R11">
        <v>0.84388300000000005</v>
      </c>
      <c r="S11">
        <v>0.87931199999999998</v>
      </c>
      <c r="T11">
        <v>0.82530499999999996</v>
      </c>
      <c r="U11">
        <v>0.76428700000000005</v>
      </c>
      <c r="V11">
        <v>0.759884</v>
      </c>
      <c r="W11">
        <v>0.86311000000000004</v>
      </c>
      <c r="X11">
        <v>0.95182800000000001</v>
      </c>
      <c r="Y11">
        <v>0.96610700000000005</v>
      </c>
      <c r="Z11">
        <v>0.86005299999999996</v>
      </c>
      <c r="AA11">
        <v>0.96620799999999996</v>
      </c>
      <c r="AB11">
        <v>0.88772899999999999</v>
      </c>
      <c r="AC11">
        <v>0.85513700000000004</v>
      </c>
      <c r="AD11">
        <v>0.85284499999999996</v>
      </c>
      <c r="AE11">
        <v>0.85719800000000002</v>
      </c>
      <c r="AF11">
        <v>0.83216199999999996</v>
      </c>
      <c r="AG11">
        <v>0.89239000000000002</v>
      </c>
      <c r="AH11">
        <v>0.87473699999999999</v>
      </c>
      <c r="AI11">
        <v>0.87751999999999997</v>
      </c>
      <c r="AJ11">
        <v>0.85145999999999999</v>
      </c>
      <c r="AK11">
        <v>0.80312099999999997</v>
      </c>
      <c r="AL11">
        <v>0.96862400000000004</v>
      </c>
      <c r="AM11">
        <v>0.88873000000000002</v>
      </c>
      <c r="AN11">
        <v>0.88676699999999997</v>
      </c>
      <c r="AO11">
        <v>0.89353499999999997</v>
      </c>
      <c r="AP11">
        <v>0.90128600000000003</v>
      </c>
      <c r="AQ11">
        <f t="shared" si="0"/>
        <v>0.86604033333333319</v>
      </c>
      <c r="AR11" s="10">
        <f t="shared" si="1"/>
        <v>0.86634653571428566</v>
      </c>
      <c r="AS11" s="10">
        <f t="shared" si="2"/>
        <v>0.86175350000000006</v>
      </c>
      <c r="AT11" s="10">
        <f t="shared" si="3"/>
        <v>0.86892349999999996</v>
      </c>
      <c r="AU11" s="10">
        <f t="shared" si="4"/>
        <v>0.86417049999999995</v>
      </c>
      <c r="AV11" s="13">
        <f t="shared" si="5"/>
        <v>0.86604033333333319</v>
      </c>
      <c r="AW11" s="10">
        <f t="shared" si="6"/>
        <v>0.85886069999999992</v>
      </c>
      <c r="AX11" s="10">
        <f t="shared" si="7"/>
        <v>0.85845637499999994</v>
      </c>
      <c r="AY11" s="10">
        <f t="shared" si="8"/>
        <v>0.86047800000000008</v>
      </c>
      <c r="AZ11" s="10">
        <f t="shared" si="9"/>
        <v>0.87331349999999996</v>
      </c>
      <c r="BA11" s="10">
        <f t="shared" si="10"/>
        <v>0.85048999999999997</v>
      </c>
      <c r="BB11" s="13">
        <f t="shared" si="11"/>
        <v>0.85886069999999992</v>
      </c>
      <c r="BC11" s="14">
        <f t="shared" si="12"/>
        <v>7.1796333333332685E-3</v>
      </c>
      <c r="BE11">
        <f t="shared" si="13"/>
        <v>0.86424542499999979</v>
      </c>
      <c r="BF11" s="10">
        <f t="shared" si="14"/>
        <v>0.8643765789473683</v>
      </c>
      <c r="BG11" s="10">
        <f t="shared" si="15"/>
        <v>0.86175350000000006</v>
      </c>
      <c r="BH11" s="10">
        <f t="shared" si="16"/>
        <v>0.86970199999999998</v>
      </c>
      <c r="BI11" s="10">
        <f t="shared" si="17"/>
        <v>0.860045375</v>
      </c>
      <c r="BJ11" s="13">
        <f t="shared" si="18"/>
        <v>0.86424542499999979</v>
      </c>
      <c r="BL11" t="s">
        <v>770</v>
      </c>
    </row>
    <row r="12" spans="1:64" x14ac:dyDescent="0.25">
      <c r="A12" s="18"/>
      <c r="B12" s="6" t="s">
        <v>6</v>
      </c>
      <c r="C12">
        <v>0.98593900000000001</v>
      </c>
      <c r="D12">
        <v>0.910914</v>
      </c>
      <c r="E12">
        <v>0.98787199999999997</v>
      </c>
      <c r="F12">
        <v>1.29068</v>
      </c>
      <c r="G12">
        <v>1.2931900000000001</v>
      </c>
      <c r="H12">
        <v>1.1394299999999999</v>
      </c>
      <c r="I12">
        <v>1.2400100000000001</v>
      </c>
      <c r="J12">
        <v>0.88007999999999997</v>
      </c>
      <c r="K12">
        <v>0.69215000000000004</v>
      </c>
      <c r="L12">
        <v>0.93661700000000003</v>
      </c>
      <c r="M12">
        <v>0.97849900000000001</v>
      </c>
      <c r="N12">
        <v>0.86579899999999999</v>
      </c>
      <c r="O12">
        <v>1.2622100000000001</v>
      </c>
      <c r="P12">
        <v>1.25417</v>
      </c>
      <c r="Q12">
        <v>1.1619600000000001</v>
      </c>
      <c r="R12">
        <v>1.0236499999999999</v>
      </c>
      <c r="S12">
        <v>1.0236799999999999</v>
      </c>
      <c r="T12">
        <v>1.0484899999999999</v>
      </c>
      <c r="U12">
        <v>1.2371700000000001</v>
      </c>
      <c r="V12">
        <v>1.25139</v>
      </c>
      <c r="W12">
        <v>0.94394</v>
      </c>
      <c r="X12">
        <v>0.69772199999999995</v>
      </c>
      <c r="Y12">
        <v>0.57448699999999997</v>
      </c>
      <c r="Z12">
        <v>0.96297699999999997</v>
      </c>
      <c r="AA12">
        <v>0.70381000000000005</v>
      </c>
      <c r="AB12">
        <v>0.95064800000000005</v>
      </c>
      <c r="AC12">
        <v>1.1001700000000001</v>
      </c>
      <c r="AD12">
        <v>1.05986</v>
      </c>
      <c r="AE12">
        <v>0.96521000000000001</v>
      </c>
      <c r="AF12">
        <v>0.95579099999999995</v>
      </c>
      <c r="AG12">
        <v>0.954816</v>
      </c>
      <c r="AH12">
        <v>0.90086900000000003</v>
      </c>
      <c r="AI12">
        <v>0.990143</v>
      </c>
      <c r="AJ12">
        <v>0.98792599999999997</v>
      </c>
      <c r="AK12">
        <v>1.1380300000000001</v>
      </c>
      <c r="AL12">
        <v>0.52424899999999997</v>
      </c>
      <c r="AM12">
        <v>0.88990100000000005</v>
      </c>
      <c r="AN12">
        <v>0.93589</v>
      </c>
      <c r="AO12">
        <v>0.87718700000000005</v>
      </c>
      <c r="AP12">
        <v>0.80398800000000004</v>
      </c>
      <c r="AQ12">
        <f t="shared" si="0"/>
        <v>0.9674877333333336</v>
      </c>
      <c r="AR12" s="10">
        <f t="shared" si="1"/>
        <v>0.97279189285714307</v>
      </c>
      <c r="AS12" s="10">
        <f t="shared" si="2"/>
        <v>0.89322950000000001</v>
      </c>
      <c r="AT12" s="10">
        <f t="shared" si="3"/>
        <v>0.96409349999999994</v>
      </c>
      <c r="AU12" s="10">
        <f t="shared" si="4"/>
        <v>0.97483025000000001</v>
      </c>
      <c r="AV12" s="13">
        <f t="shared" si="5"/>
        <v>0.9674877333333336</v>
      </c>
      <c r="AW12" s="10">
        <f t="shared" si="6"/>
        <v>1.0356881999999998</v>
      </c>
      <c r="AX12" s="10">
        <f t="shared" si="7"/>
        <v>1.0464427499999998</v>
      </c>
      <c r="AY12" s="10">
        <f t="shared" si="8"/>
        <v>0.99267000000000005</v>
      </c>
      <c r="AZ12" s="10">
        <f t="shared" si="9"/>
        <v>0.98690549999999999</v>
      </c>
      <c r="BA12" s="10">
        <f t="shared" si="10"/>
        <v>1.066102375</v>
      </c>
      <c r="BB12" s="13">
        <f t="shared" si="11"/>
        <v>1.0356881999999998</v>
      </c>
      <c r="BC12" s="14">
        <f t="shared" si="12"/>
        <v>-6.8200466666666237E-2</v>
      </c>
      <c r="BE12">
        <f t="shared" si="13"/>
        <v>0.98453784999999994</v>
      </c>
      <c r="BF12" s="10">
        <f t="shared" si="14"/>
        <v>0.9885282894736841</v>
      </c>
      <c r="BG12" s="10">
        <f t="shared" si="15"/>
        <v>0.90871950000000001</v>
      </c>
      <c r="BH12" s="10">
        <f t="shared" si="16"/>
        <v>0.97185450000000007</v>
      </c>
      <c r="BI12" s="10">
        <f t="shared" si="17"/>
        <v>1.003881</v>
      </c>
      <c r="BJ12" s="13">
        <f t="shared" si="18"/>
        <v>0.98453784999999994</v>
      </c>
      <c r="BL12" t="s">
        <v>771</v>
      </c>
    </row>
    <row r="13" spans="1:64" x14ac:dyDescent="0.25">
      <c r="A13" s="18"/>
      <c r="B13" s="6" t="s">
        <v>7</v>
      </c>
      <c r="C13">
        <v>0.864151</v>
      </c>
      <c r="D13">
        <v>0.89611600000000002</v>
      </c>
      <c r="E13">
        <v>0.88125799999999999</v>
      </c>
      <c r="F13">
        <v>0.78225500000000003</v>
      </c>
      <c r="G13">
        <v>0.78707700000000003</v>
      </c>
      <c r="H13">
        <v>0.80876300000000001</v>
      </c>
      <c r="I13">
        <v>0.775671</v>
      </c>
      <c r="J13">
        <v>0.92284900000000003</v>
      </c>
      <c r="K13">
        <v>0.93907700000000005</v>
      </c>
      <c r="L13">
        <v>0.90430999999999995</v>
      </c>
      <c r="M13">
        <v>0.92464100000000005</v>
      </c>
      <c r="N13">
        <v>0.92142299999999999</v>
      </c>
      <c r="O13">
        <v>0.75753499999999996</v>
      </c>
      <c r="P13">
        <v>0.747645</v>
      </c>
      <c r="Q13">
        <v>0.80853699999999995</v>
      </c>
      <c r="R13">
        <v>0.84183799999999998</v>
      </c>
      <c r="S13">
        <v>0.87831899999999996</v>
      </c>
      <c r="T13">
        <v>0.82280500000000001</v>
      </c>
      <c r="U13">
        <v>0.75602999999999998</v>
      </c>
      <c r="V13">
        <v>0.75192099999999995</v>
      </c>
      <c r="W13">
        <v>0.86158999999999997</v>
      </c>
      <c r="X13">
        <v>0.95164499999999996</v>
      </c>
      <c r="Y13">
        <v>0.96601300000000001</v>
      </c>
      <c r="Z13">
        <v>0.85867400000000005</v>
      </c>
      <c r="AA13">
        <v>0.96620799999999996</v>
      </c>
      <c r="AB13">
        <v>0.88759100000000002</v>
      </c>
      <c r="AC13">
        <v>0.85353000000000001</v>
      </c>
      <c r="AD13">
        <v>0.851275</v>
      </c>
      <c r="AE13">
        <v>0.856742</v>
      </c>
      <c r="AF13">
        <v>0.83033599999999996</v>
      </c>
      <c r="AG13">
        <v>0.89188599999999996</v>
      </c>
      <c r="AH13">
        <v>0.87458100000000005</v>
      </c>
      <c r="AI13">
        <v>0.87664399999999998</v>
      </c>
      <c r="AJ13">
        <v>0.85050700000000001</v>
      </c>
      <c r="AK13">
        <v>0.79767500000000002</v>
      </c>
      <c r="AL13">
        <v>0.96862400000000004</v>
      </c>
      <c r="AM13">
        <v>0.88869500000000001</v>
      </c>
      <c r="AN13">
        <v>0.88662399999999997</v>
      </c>
      <c r="AO13">
        <v>0.89340299999999995</v>
      </c>
      <c r="AP13">
        <v>0.90126799999999996</v>
      </c>
      <c r="AQ13">
        <f t="shared" si="0"/>
        <v>0.86414016666666649</v>
      </c>
      <c r="AR13" s="10">
        <f t="shared" si="1"/>
        <v>0.8645691428571427</v>
      </c>
      <c r="AS13" s="10">
        <f t="shared" si="2"/>
        <v>0.85813450000000002</v>
      </c>
      <c r="AT13" s="10">
        <f t="shared" si="3"/>
        <v>0.86808550000000007</v>
      </c>
      <c r="AU13" s="10">
        <f t="shared" si="4"/>
        <v>0.863117625</v>
      </c>
      <c r="AV13" s="13">
        <f t="shared" si="5"/>
        <v>0.86414016666666649</v>
      </c>
      <c r="AW13" s="10">
        <f t="shared" si="6"/>
        <v>0.85615270000000021</v>
      </c>
      <c r="AX13" s="10">
        <f t="shared" si="7"/>
        <v>0.85584737500000019</v>
      </c>
      <c r="AY13" s="10">
        <f t="shared" si="8"/>
        <v>0.85737400000000008</v>
      </c>
      <c r="AZ13" s="10">
        <f t="shared" si="9"/>
        <v>0.87270449999999999</v>
      </c>
      <c r="BA13" s="10">
        <f t="shared" si="10"/>
        <v>0.84738000000000002</v>
      </c>
      <c r="BB13" s="13">
        <f t="shared" si="11"/>
        <v>0.85615270000000021</v>
      </c>
      <c r="BC13" s="14">
        <f t="shared" si="12"/>
        <v>7.9874666666662764E-3</v>
      </c>
      <c r="BE13">
        <f t="shared" si="13"/>
        <v>0.86214329999999995</v>
      </c>
      <c r="BF13" s="10">
        <f t="shared" si="14"/>
        <v>0.86235428947368431</v>
      </c>
      <c r="BG13" s="10">
        <f t="shared" si="15"/>
        <v>0.85813450000000002</v>
      </c>
      <c r="BH13" s="10">
        <f t="shared" si="16"/>
        <v>0.86936600000000008</v>
      </c>
      <c r="BI13" s="10">
        <f t="shared" si="17"/>
        <v>0.85834925000000006</v>
      </c>
      <c r="BJ13" s="13">
        <f t="shared" si="18"/>
        <v>0.86214329999999995</v>
      </c>
      <c r="BL13" t="s">
        <v>772</v>
      </c>
    </row>
    <row r="14" spans="1:64" x14ac:dyDescent="0.25">
      <c r="A14" s="18" t="s">
        <v>9</v>
      </c>
      <c r="B14" s="6" t="s">
        <v>2</v>
      </c>
      <c r="C14">
        <v>5.9087799999999998E-3</v>
      </c>
      <c r="D14">
        <v>4.7349699999999998E-3</v>
      </c>
      <c r="E14">
        <v>5.4061100000000004E-3</v>
      </c>
      <c r="F14">
        <v>1.4809599999999999E-2</v>
      </c>
      <c r="G14">
        <v>1.15792E-2</v>
      </c>
      <c r="H14">
        <v>9.5165000000000007E-3</v>
      </c>
      <c r="I14">
        <v>1.2142200000000001E-2</v>
      </c>
      <c r="J14">
        <v>3.2406499999999999E-3</v>
      </c>
      <c r="K14">
        <v>2.3311899999999999E-3</v>
      </c>
      <c r="L14">
        <v>4.3911799999999997E-3</v>
      </c>
      <c r="M14">
        <v>3.3700900000000001E-3</v>
      </c>
      <c r="N14">
        <v>3.3892599999999998E-3</v>
      </c>
      <c r="O14">
        <v>2.1303200000000001E-2</v>
      </c>
      <c r="P14">
        <v>2.3113999999999999E-2</v>
      </c>
      <c r="Q14">
        <v>9.6541600000000002E-3</v>
      </c>
      <c r="R14">
        <v>7.1168300000000002E-3</v>
      </c>
      <c r="S14">
        <v>5.3855600000000002E-3</v>
      </c>
      <c r="T14">
        <v>8.4365199999999994E-3</v>
      </c>
      <c r="U14">
        <v>1.37235E-2</v>
      </c>
      <c r="V14">
        <v>1.33934E-2</v>
      </c>
      <c r="W14">
        <v>6.3998099999999997E-3</v>
      </c>
      <c r="X14">
        <v>2.7996200000000001E-3</v>
      </c>
      <c r="Y14">
        <v>1.64087E-3</v>
      </c>
      <c r="Z14">
        <v>6.8333100000000004E-3</v>
      </c>
      <c r="AA14">
        <v>1.3950099999999999E-3</v>
      </c>
      <c r="AB14">
        <v>4.7144200000000004E-3</v>
      </c>
      <c r="AC14">
        <v>6.3950099999999996E-3</v>
      </c>
      <c r="AD14">
        <v>6.8120799999999999E-3</v>
      </c>
      <c r="AE14">
        <v>6.0847799999999997E-3</v>
      </c>
      <c r="AF14">
        <v>8.907E-3</v>
      </c>
      <c r="AG14">
        <v>4.9075500000000001E-3</v>
      </c>
      <c r="AH14">
        <v>6.4361000000000002E-3</v>
      </c>
      <c r="AI14">
        <v>5.39858E-3</v>
      </c>
      <c r="AJ14">
        <v>6.6819599999999998E-3</v>
      </c>
      <c r="AK14">
        <v>1.22641E-2</v>
      </c>
      <c r="AL14">
        <v>1.59567E-3</v>
      </c>
      <c r="AM14">
        <v>5.7101799999999996E-3</v>
      </c>
      <c r="AN14">
        <v>5.0451999999999997E-3</v>
      </c>
      <c r="AO14">
        <v>4.2021599999999999E-3</v>
      </c>
      <c r="AP14">
        <v>4.8246799999999996E-3</v>
      </c>
      <c r="AQ14">
        <f t="shared" si="0"/>
        <v>7.2644870000000009E-3</v>
      </c>
      <c r="AR14" s="10">
        <f t="shared" si="1"/>
        <v>6.9080571428571441E-3</v>
      </c>
      <c r="AS14" s="10">
        <f t="shared" si="2"/>
        <v>1.2254504999999999E-2</v>
      </c>
      <c r="AT14" s="10">
        <f t="shared" si="3"/>
        <v>6.2398949999999996E-3</v>
      </c>
      <c r="AU14" s="10">
        <f t="shared" si="4"/>
        <v>6.4242912500000002E-3</v>
      </c>
      <c r="AV14" s="13">
        <f t="shared" si="5"/>
        <v>6.9080571428571441E-3</v>
      </c>
      <c r="AW14" s="10">
        <f t="shared" si="6"/>
        <v>7.4060379999999993E-3</v>
      </c>
      <c r="AX14" s="10">
        <f t="shared" si="7"/>
        <v>7.1149487499999999E-3</v>
      </c>
      <c r="AY14" s="10">
        <f t="shared" si="8"/>
        <v>8.5703949999999997E-3</v>
      </c>
      <c r="AZ14" s="10">
        <f t="shared" si="9"/>
        <v>5.6574450000000005E-3</v>
      </c>
      <c r="BA14" s="10">
        <f t="shared" si="10"/>
        <v>7.7703262499999991E-3</v>
      </c>
      <c r="BB14" s="13">
        <f t="shared" si="11"/>
        <v>7.4060379999999993E-3</v>
      </c>
      <c r="BC14" s="14">
        <f t="shared" si="12"/>
        <v>-4.9798085714285525E-4</v>
      </c>
      <c r="BE14">
        <f t="shared" si="13"/>
        <v>7.2998747500000001E-3</v>
      </c>
      <c r="BF14" s="10">
        <f t="shared" si="14"/>
        <v>7.0391047368421056E-3</v>
      </c>
      <c r="BG14" s="10">
        <f t="shared" si="15"/>
        <v>1.2254504999999999E-2</v>
      </c>
      <c r="BH14" s="10">
        <f t="shared" si="16"/>
        <v>5.9967800000000002E-3</v>
      </c>
      <c r="BI14" s="10">
        <f t="shared" si="17"/>
        <v>6.8464924999999998E-3</v>
      </c>
      <c r="BJ14" s="13">
        <f t="shared" si="18"/>
        <v>7.0391047368421056E-3</v>
      </c>
      <c r="BL14" t="s">
        <v>773</v>
      </c>
    </row>
    <row r="15" spans="1:64" x14ac:dyDescent="0.25">
      <c r="A15" s="18"/>
      <c r="B15" s="6" t="s">
        <v>3</v>
      </c>
      <c r="C15">
        <v>0.95068299999999994</v>
      </c>
      <c r="D15">
        <v>0.94382699999999997</v>
      </c>
      <c r="E15">
        <v>0.95385299999999995</v>
      </c>
      <c r="F15">
        <v>0.95416800000000002</v>
      </c>
      <c r="G15">
        <v>0.95260500000000004</v>
      </c>
      <c r="H15">
        <v>0.94787399999999999</v>
      </c>
      <c r="I15">
        <v>0.93444799999999995</v>
      </c>
      <c r="J15">
        <v>0.97924100000000003</v>
      </c>
      <c r="K15">
        <v>0.95852800000000005</v>
      </c>
      <c r="L15">
        <v>0.96204900000000004</v>
      </c>
      <c r="M15">
        <v>0.98416199999999998</v>
      </c>
      <c r="N15">
        <v>0.972854</v>
      </c>
      <c r="O15">
        <v>0.92792399999999997</v>
      </c>
      <c r="P15">
        <v>0.92782200000000004</v>
      </c>
      <c r="Q15">
        <v>0.91281800000000002</v>
      </c>
      <c r="R15">
        <v>0.92694600000000005</v>
      </c>
      <c r="S15">
        <v>0.96116199999999996</v>
      </c>
      <c r="T15">
        <v>0.93678499999999998</v>
      </c>
      <c r="U15">
        <v>0.86585199999999996</v>
      </c>
      <c r="V15">
        <v>0.877772</v>
      </c>
      <c r="W15">
        <v>0.89692899999999998</v>
      </c>
      <c r="X15">
        <v>0.96602399999999999</v>
      </c>
      <c r="Y15">
        <v>0.979356</v>
      </c>
      <c r="Z15">
        <v>0.96602600000000005</v>
      </c>
      <c r="AA15">
        <v>0.98504499999999995</v>
      </c>
      <c r="AB15">
        <v>0.97488300000000006</v>
      </c>
      <c r="AC15">
        <v>0.96852400000000005</v>
      </c>
      <c r="AD15">
        <v>0.96296899999999996</v>
      </c>
      <c r="AE15">
        <v>0.911381</v>
      </c>
      <c r="AF15">
        <v>0.89092899999999997</v>
      </c>
      <c r="AG15">
        <v>0.94954899999999998</v>
      </c>
      <c r="AH15">
        <v>0.91821399999999997</v>
      </c>
      <c r="AI15">
        <v>0.93920199999999998</v>
      </c>
      <c r="AJ15">
        <v>0.91820900000000005</v>
      </c>
      <c r="AK15">
        <v>0.88349900000000003</v>
      </c>
      <c r="AL15">
        <v>0.96243599999999996</v>
      </c>
      <c r="AM15">
        <v>0.94337000000000004</v>
      </c>
      <c r="AN15">
        <v>0.94134099999999998</v>
      </c>
      <c r="AO15">
        <v>0.93195099999999997</v>
      </c>
      <c r="AP15">
        <v>0.90259999999999996</v>
      </c>
      <c r="AQ15">
        <f t="shared" si="0"/>
        <v>0.93621780000000021</v>
      </c>
      <c r="AR15" s="10">
        <f t="shared" si="1"/>
        <v>0.93698703571428599</v>
      </c>
      <c r="AS15" s="10">
        <f t="shared" si="2"/>
        <v>0.9254484999999999</v>
      </c>
      <c r="AT15" s="10">
        <f t="shared" si="3"/>
        <v>0.93799349999999992</v>
      </c>
      <c r="AU15" s="10">
        <f t="shared" si="4"/>
        <v>0.93971300000000002</v>
      </c>
      <c r="AV15" s="13">
        <f t="shared" si="5"/>
        <v>0.93698703571428599</v>
      </c>
      <c r="AW15" s="10">
        <f t="shared" si="6"/>
        <v>0.95372760000000001</v>
      </c>
      <c r="AX15" s="10">
        <f t="shared" si="7"/>
        <v>0.95294837500000007</v>
      </c>
      <c r="AY15" s="10">
        <f t="shared" si="8"/>
        <v>0.95684449999999999</v>
      </c>
      <c r="AZ15" s="10">
        <f t="shared" si="9"/>
        <v>0.95322899999999999</v>
      </c>
      <c r="BA15" s="10">
        <f t="shared" si="10"/>
        <v>0.95300712500000007</v>
      </c>
      <c r="BB15" s="13">
        <f t="shared" si="11"/>
        <v>0.95322899999999999</v>
      </c>
      <c r="BC15" s="14">
        <f t="shared" si="12"/>
        <v>-1.6241964285714006E-2</v>
      </c>
      <c r="BE15">
        <f t="shared" si="13"/>
        <v>0.94059524999999999</v>
      </c>
      <c r="BF15" s="10">
        <f t="shared" si="14"/>
        <v>0.94139244736842109</v>
      </c>
      <c r="BG15" s="10">
        <f t="shared" si="15"/>
        <v>0.9254484999999999</v>
      </c>
      <c r="BH15" s="10">
        <f t="shared" si="16"/>
        <v>0.94585049999999993</v>
      </c>
      <c r="BI15" s="10">
        <f t="shared" si="17"/>
        <v>0.94366612500000002</v>
      </c>
      <c r="BJ15" s="13">
        <f t="shared" si="18"/>
        <v>0.94139244736842109</v>
      </c>
      <c r="BL15" t="s">
        <v>774</v>
      </c>
    </row>
    <row r="16" spans="1:64" x14ac:dyDescent="0.25">
      <c r="A16" s="18"/>
      <c r="B16" s="6" t="s">
        <v>4</v>
      </c>
      <c r="C16">
        <v>0.12825700000000001</v>
      </c>
      <c r="D16">
        <v>0.179782</v>
      </c>
      <c r="E16">
        <v>0.139266</v>
      </c>
      <c r="F16">
        <v>7.1639999999999995E-2</v>
      </c>
      <c r="G16">
        <v>6.9192600000000007E-2</v>
      </c>
      <c r="H16">
        <v>9.2030600000000004E-2</v>
      </c>
      <c r="I16">
        <v>7.7040899999999995E-2</v>
      </c>
      <c r="J16">
        <v>0.15541099999999999</v>
      </c>
      <c r="K16">
        <v>0.288217</v>
      </c>
      <c r="L16">
        <v>0.16753999999999999</v>
      </c>
      <c r="M16">
        <v>0.134854</v>
      </c>
      <c r="N16">
        <v>0.16406200000000001</v>
      </c>
      <c r="O16">
        <v>4.5378599999999998E-2</v>
      </c>
      <c r="P16">
        <v>4.3022299999999999E-2</v>
      </c>
      <c r="Q16">
        <v>0.13314400000000001</v>
      </c>
      <c r="R16">
        <v>0.16978699999999999</v>
      </c>
      <c r="S16">
        <v>0.14887400000000001</v>
      </c>
      <c r="T16">
        <v>0.111357</v>
      </c>
      <c r="U16">
        <v>0.114666</v>
      </c>
      <c r="V16">
        <v>0.121346</v>
      </c>
      <c r="W16">
        <v>0.18939800000000001</v>
      </c>
      <c r="X16">
        <v>0.23182700000000001</v>
      </c>
      <c r="Y16">
        <v>0.24101800000000001</v>
      </c>
      <c r="Z16">
        <v>0.101869</v>
      </c>
      <c r="AA16">
        <v>0.22290699999999999</v>
      </c>
      <c r="AB16">
        <v>0.12709400000000001</v>
      </c>
      <c r="AC16">
        <v>0.10817400000000001</v>
      </c>
      <c r="AD16">
        <v>0.115427</v>
      </c>
      <c r="AE16">
        <v>0.18509600000000001</v>
      </c>
      <c r="AF16">
        <v>0.13293199999999999</v>
      </c>
      <c r="AG16">
        <v>0.16794700000000001</v>
      </c>
      <c r="AH16">
        <v>0.152887</v>
      </c>
      <c r="AI16">
        <v>0.19028700000000001</v>
      </c>
      <c r="AJ16">
        <v>0.163517</v>
      </c>
      <c r="AK16">
        <v>0.10452699999999999</v>
      </c>
      <c r="AL16">
        <v>0.394955</v>
      </c>
      <c r="AM16">
        <v>0.142317</v>
      </c>
      <c r="AN16">
        <v>0.16581799999999999</v>
      </c>
      <c r="AO16">
        <v>0.229486</v>
      </c>
      <c r="AP16">
        <v>0.22457199999999999</v>
      </c>
      <c r="AQ16">
        <f t="shared" si="0"/>
        <v>0.15928486333333333</v>
      </c>
      <c r="AR16" s="10">
        <f t="shared" si="1"/>
        <v>0.15502030714285714</v>
      </c>
      <c r="AS16" s="10">
        <f t="shared" si="2"/>
        <v>0.21898865000000001</v>
      </c>
      <c r="AT16" s="10">
        <f t="shared" si="3"/>
        <v>0.1508805</v>
      </c>
      <c r="AU16" s="10">
        <f t="shared" si="4"/>
        <v>0.152614625</v>
      </c>
      <c r="AV16" s="13">
        <f t="shared" si="5"/>
        <v>0.15502030714285714</v>
      </c>
      <c r="AW16" s="10">
        <f t="shared" si="6"/>
        <v>0.13683771</v>
      </c>
      <c r="AX16" s="10">
        <f t="shared" si="7"/>
        <v>0.1263709375</v>
      </c>
      <c r="AY16" s="10">
        <f t="shared" si="8"/>
        <v>0.1787048</v>
      </c>
      <c r="AZ16" s="10">
        <f t="shared" si="9"/>
        <v>0.13376150000000001</v>
      </c>
      <c r="BA16" s="10">
        <f t="shared" si="10"/>
        <v>0.1226480375</v>
      </c>
      <c r="BB16" s="13">
        <f t="shared" si="11"/>
        <v>0.13376150000000001</v>
      </c>
      <c r="BC16" s="14">
        <f t="shared" si="12"/>
        <v>2.1258807142857133E-2</v>
      </c>
      <c r="BE16">
        <f t="shared" si="13"/>
        <v>0.15367307499999999</v>
      </c>
      <c r="BF16" s="10">
        <f t="shared" si="14"/>
        <v>0.15023541315789474</v>
      </c>
      <c r="BG16" s="10">
        <f t="shared" si="15"/>
        <v>0.21898865000000001</v>
      </c>
      <c r="BH16" s="10">
        <f t="shared" si="16"/>
        <v>0.14559549999999999</v>
      </c>
      <c r="BI16" s="10">
        <f t="shared" si="17"/>
        <v>0.147474625</v>
      </c>
      <c r="BJ16" s="13">
        <f t="shared" si="18"/>
        <v>0.15023541315789474</v>
      </c>
      <c r="BL16" t="s">
        <v>775</v>
      </c>
    </row>
    <row r="17" spans="1:64" x14ac:dyDescent="0.25">
      <c r="A17" s="18"/>
      <c r="B17" s="6" t="s">
        <v>5</v>
      </c>
      <c r="C17">
        <v>0.86114400000000002</v>
      </c>
      <c r="D17">
        <v>0.88996500000000001</v>
      </c>
      <c r="E17">
        <v>0.87551699999999999</v>
      </c>
      <c r="F17">
        <v>0.79471499999999995</v>
      </c>
      <c r="G17">
        <v>0.78933900000000001</v>
      </c>
      <c r="H17">
        <v>0.81249700000000002</v>
      </c>
      <c r="I17">
        <v>0.77965200000000001</v>
      </c>
      <c r="J17">
        <v>0.92073799999999995</v>
      </c>
      <c r="K17">
        <v>0.942886</v>
      </c>
      <c r="L17">
        <v>0.90117599999999998</v>
      </c>
      <c r="M17">
        <v>0.91814899999999999</v>
      </c>
      <c r="N17">
        <v>0.91709700000000005</v>
      </c>
      <c r="O17">
        <v>0.69998499999999997</v>
      </c>
      <c r="P17">
        <v>0.68593400000000004</v>
      </c>
      <c r="Q17">
        <v>0.81511900000000004</v>
      </c>
      <c r="R17">
        <v>0.84662800000000005</v>
      </c>
      <c r="S17">
        <v>0.87825500000000001</v>
      </c>
      <c r="T17">
        <v>0.821214</v>
      </c>
      <c r="U17">
        <v>0.76990700000000001</v>
      </c>
      <c r="V17">
        <v>0.76370400000000005</v>
      </c>
      <c r="W17">
        <v>0.85789599999999999</v>
      </c>
      <c r="X17">
        <v>0.94600799999999996</v>
      </c>
      <c r="Y17">
        <v>0.96149899999999999</v>
      </c>
      <c r="Z17">
        <v>0.85221999999999998</v>
      </c>
      <c r="AA17">
        <v>0.96582199999999996</v>
      </c>
      <c r="AB17">
        <v>0.88673400000000002</v>
      </c>
      <c r="AC17">
        <v>0.86141599999999996</v>
      </c>
      <c r="AD17">
        <v>0.85346</v>
      </c>
      <c r="AE17">
        <v>0.85734900000000003</v>
      </c>
      <c r="AF17">
        <v>0.80889500000000003</v>
      </c>
      <c r="AG17">
        <v>0.88681200000000004</v>
      </c>
      <c r="AH17">
        <v>0.84687900000000005</v>
      </c>
      <c r="AI17">
        <v>0.88265499999999997</v>
      </c>
      <c r="AJ17">
        <v>0.85141900000000004</v>
      </c>
      <c r="AK17">
        <v>0.78284799999999999</v>
      </c>
      <c r="AL17">
        <v>0.96090600000000004</v>
      </c>
      <c r="AM17">
        <v>0.86233800000000005</v>
      </c>
      <c r="AN17">
        <v>0.87746599999999997</v>
      </c>
      <c r="AO17">
        <v>0.89736000000000005</v>
      </c>
      <c r="AP17">
        <v>0.88246599999999997</v>
      </c>
      <c r="AQ17">
        <f t="shared" si="0"/>
        <v>0.85661466666666675</v>
      </c>
      <c r="AR17" s="10">
        <f t="shared" si="1"/>
        <v>0.85881014285714297</v>
      </c>
      <c r="AS17" s="10">
        <f t="shared" si="2"/>
        <v>0.825878</v>
      </c>
      <c r="AT17" s="10">
        <f t="shared" si="3"/>
        <v>0.85965599999999998</v>
      </c>
      <c r="AU17" s="10">
        <f t="shared" si="4"/>
        <v>0.85718000000000005</v>
      </c>
      <c r="AV17" s="13">
        <f t="shared" si="5"/>
        <v>0.85718000000000005</v>
      </c>
      <c r="AW17" s="10">
        <f t="shared" si="6"/>
        <v>0.85676289999999999</v>
      </c>
      <c r="AX17" s="10">
        <f t="shared" si="7"/>
        <v>0.855636375</v>
      </c>
      <c r="AY17" s="10">
        <f t="shared" si="8"/>
        <v>0.86126900000000006</v>
      </c>
      <c r="AZ17" s="10">
        <f t="shared" si="9"/>
        <v>0.86833050000000001</v>
      </c>
      <c r="BA17" s="10">
        <f t="shared" si="10"/>
        <v>0.84876687499999992</v>
      </c>
      <c r="BB17" s="13">
        <f t="shared" si="11"/>
        <v>0.85676289999999999</v>
      </c>
      <c r="BC17" s="14">
        <f t="shared" si="12"/>
        <v>4.1710000000005909E-4</v>
      </c>
      <c r="BE17">
        <f t="shared" si="13"/>
        <v>0.85665172499999986</v>
      </c>
      <c r="BF17" s="10">
        <f t="shared" si="14"/>
        <v>0.85827139473684178</v>
      </c>
      <c r="BG17" s="10">
        <f t="shared" si="15"/>
        <v>0.825878</v>
      </c>
      <c r="BH17" s="10">
        <f t="shared" si="16"/>
        <v>0.86128000000000005</v>
      </c>
      <c r="BI17" s="10">
        <f t="shared" si="17"/>
        <v>0.85313862500000004</v>
      </c>
      <c r="BJ17" s="13">
        <f t="shared" si="18"/>
        <v>0.85665172499999986</v>
      </c>
      <c r="BL17" t="s">
        <v>776</v>
      </c>
    </row>
    <row r="18" spans="1:64" x14ac:dyDescent="0.25">
      <c r="A18" s="18"/>
      <c r="B18" s="6" t="s">
        <v>6</v>
      </c>
      <c r="C18">
        <v>1.02068</v>
      </c>
      <c r="D18">
        <v>0.90189799999999998</v>
      </c>
      <c r="E18">
        <v>1.0032300000000001</v>
      </c>
      <c r="F18">
        <v>1.28857</v>
      </c>
      <c r="G18">
        <v>1.2851399999999999</v>
      </c>
      <c r="H18">
        <v>1.1827099999999999</v>
      </c>
      <c r="I18">
        <v>1.2526200000000001</v>
      </c>
      <c r="J18">
        <v>0.93881199999999998</v>
      </c>
      <c r="K18">
        <v>0.69147599999999998</v>
      </c>
      <c r="L18">
        <v>0.94874700000000001</v>
      </c>
      <c r="M18">
        <v>1.02701</v>
      </c>
      <c r="N18">
        <v>0.92057699999999998</v>
      </c>
      <c r="O18">
        <v>1.44381</v>
      </c>
      <c r="P18">
        <v>1.46187</v>
      </c>
      <c r="Q18">
        <v>1.0812299999999999</v>
      </c>
      <c r="R18">
        <v>0.97259700000000004</v>
      </c>
      <c r="S18">
        <v>1.02244</v>
      </c>
      <c r="T18">
        <v>1.09222</v>
      </c>
      <c r="U18">
        <v>1.13049</v>
      </c>
      <c r="V18">
        <v>1.1292899999999999</v>
      </c>
      <c r="W18">
        <v>0.88566900000000004</v>
      </c>
      <c r="X18">
        <v>0.78827199999999997</v>
      </c>
      <c r="Y18">
        <v>0.73996799999999996</v>
      </c>
      <c r="Z18">
        <v>1.0994699999999999</v>
      </c>
      <c r="AA18">
        <v>0.75173299999999998</v>
      </c>
      <c r="AB18">
        <v>1.01033</v>
      </c>
      <c r="AC18">
        <v>1.1237999999999999</v>
      </c>
      <c r="AD18">
        <v>1.1030500000000001</v>
      </c>
      <c r="AE18">
        <v>0.90142999999999995</v>
      </c>
      <c r="AF18">
        <v>1.01633</v>
      </c>
      <c r="AG18">
        <v>0.93039899999999998</v>
      </c>
      <c r="AH18">
        <v>0.94112300000000004</v>
      </c>
      <c r="AI18">
        <v>0.91282200000000002</v>
      </c>
      <c r="AJ18">
        <v>0.95678700000000005</v>
      </c>
      <c r="AK18">
        <v>1.13076</v>
      </c>
      <c r="AL18">
        <v>0.54644899999999996</v>
      </c>
      <c r="AM18">
        <v>0.98006599999999999</v>
      </c>
      <c r="AN18">
        <v>0.92010499999999995</v>
      </c>
      <c r="AO18">
        <v>0.81178799999999995</v>
      </c>
      <c r="AP18">
        <v>0.78019499999999997</v>
      </c>
      <c r="AQ18">
        <f t="shared" si="0"/>
        <v>0.98706933333333313</v>
      </c>
      <c r="AR18" s="10">
        <f t="shared" si="1"/>
        <v>0.98584860714285694</v>
      </c>
      <c r="AS18" s="10">
        <f t="shared" si="2"/>
        <v>1.0041595000000001</v>
      </c>
      <c r="AT18" s="10">
        <f t="shared" si="3"/>
        <v>0.97633150000000002</v>
      </c>
      <c r="AU18" s="10">
        <f t="shared" si="4"/>
        <v>1.00096775</v>
      </c>
      <c r="AV18" s="13">
        <f t="shared" si="5"/>
        <v>0.98706933333333313</v>
      </c>
      <c r="AW18" s="10">
        <f t="shared" si="6"/>
        <v>1.0513882999999999</v>
      </c>
      <c r="AX18" s="10">
        <f t="shared" si="7"/>
        <v>1.066729625</v>
      </c>
      <c r="AY18" s="10">
        <f t="shared" si="8"/>
        <v>0.99002299999999999</v>
      </c>
      <c r="AZ18" s="10">
        <f t="shared" si="9"/>
        <v>1.0119549999999999</v>
      </c>
      <c r="BA18" s="10">
        <f t="shared" si="10"/>
        <v>1.088219125</v>
      </c>
      <c r="BB18" s="13">
        <f t="shared" si="11"/>
        <v>1.0513882999999999</v>
      </c>
      <c r="BC18" s="14">
        <f t="shared" si="12"/>
        <v>-6.431896666666681E-2</v>
      </c>
      <c r="BE18">
        <f t="shared" si="13"/>
        <v>1.0031490750000001</v>
      </c>
      <c r="BF18" s="10">
        <f t="shared" si="14"/>
        <v>1.0030958947368422</v>
      </c>
      <c r="BG18" s="10">
        <f t="shared" si="15"/>
        <v>1.0041595000000001</v>
      </c>
      <c r="BH18" s="10">
        <f t="shared" si="16"/>
        <v>0.99164800000000008</v>
      </c>
      <c r="BI18" s="10">
        <f t="shared" si="17"/>
        <v>1.00916425</v>
      </c>
      <c r="BJ18" s="13">
        <f t="shared" si="18"/>
        <v>1.0031490750000001</v>
      </c>
      <c r="BL18" t="s">
        <v>777</v>
      </c>
    </row>
    <row r="19" spans="1:64" x14ac:dyDescent="0.25">
      <c r="A19" s="18"/>
      <c r="B19" s="6" t="s">
        <v>7</v>
      </c>
      <c r="C19">
        <v>0.86059099999999999</v>
      </c>
      <c r="D19">
        <v>0.88942500000000002</v>
      </c>
      <c r="E19">
        <v>0.87475800000000004</v>
      </c>
      <c r="F19">
        <v>0.785049</v>
      </c>
      <c r="G19">
        <v>0.78317800000000004</v>
      </c>
      <c r="H19">
        <v>0.80845999999999996</v>
      </c>
      <c r="I19">
        <v>0.77316099999999999</v>
      </c>
      <c r="J19">
        <v>0.92072500000000002</v>
      </c>
      <c r="K19">
        <v>0.942886</v>
      </c>
      <c r="L19">
        <v>0.90042500000000003</v>
      </c>
      <c r="M19">
        <v>0.91807700000000003</v>
      </c>
      <c r="N19">
        <v>0.91708400000000001</v>
      </c>
      <c r="O19">
        <v>0.68478000000000006</v>
      </c>
      <c r="P19">
        <v>0.66781199999999996</v>
      </c>
      <c r="Q19">
        <v>0.81050199999999994</v>
      </c>
      <c r="R19">
        <v>0.84460400000000002</v>
      </c>
      <c r="S19">
        <v>0.87723499999999999</v>
      </c>
      <c r="T19">
        <v>0.81863399999999997</v>
      </c>
      <c r="U19">
        <v>0.76197099999999995</v>
      </c>
      <c r="V19">
        <v>0.75637600000000005</v>
      </c>
      <c r="W19">
        <v>0.856595</v>
      </c>
      <c r="X19">
        <v>0.94522099999999998</v>
      </c>
      <c r="Y19">
        <v>0.96132899999999999</v>
      </c>
      <c r="Z19">
        <v>0.850302</v>
      </c>
      <c r="AA19">
        <v>0.96582199999999996</v>
      </c>
      <c r="AB19">
        <v>0.88651000000000002</v>
      </c>
      <c r="AC19">
        <v>0.85974700000000004</v>
      </c>
      <c r="AD19">
        <v>0.85175999999999996</v>
      </c>
      <c r="AE19">
        <v>0.85672099999999995</v>
      </c>
      <c r="AF19">
        <v>0.80622099999999997</v>
      </c>
      <c r="AG19">
        <v>0.88641700000000001</v>
      </c>
      <c r="AH19">
        <v>0.84642300000000004</v>
      </c>
      <c r="AI19">
        <v>0.88134100000000004</v>
      </c>
      <c r="AJ19">
        <v>0.85019599999999995</v>
      </c>
      <c r="AK19">
        <v>0.77586100000000002</v>
      </c>
      <c r="AL19">
        <v>0.96090600000000004</v>
      </c>
      <c r="AM19">
        <v>0.86211400000000005</v>
      </c>
      <c r="AN19">
        <v>0.877359</v>
      </c>
      <c r="AO19">
        <v>0.89732900000000004</v>
      </c>
      <c r="AP19">
        <v>0.88239900000000004</v>
      </c>
      <c r="AQ19">
        <f t="shared" si="0"/>
        <v>0.85392160000000006</v>
      </c>
      <c r="AR19" s="10">
        <f t="shared" si="1"/>
        <v>0.85657192857142861</v>
      </c>
      <c r="AS19" s="10">
        <f t="shared" si="2"/>
        <v>0.8168169999999999</v>
      </c>
      <c r="AT19" s="10">
        <f t="shared" si="3"/>
        <v>0.85823399999999994</v>
      </c>
      <c r="AU19" s="10">
        <f t="shared" si="4"/>
        <v>0.85580662500000004</v>
      </c>
      <c r="AV19" s="13">
        <f t="shared" si="5"/>
        <v>0.85580662500000004</v>
      </c>
      <c r="AW19" s="10">
        <f t="shared" si="6"/>
        <v>0.85386580000000001</v>
      </c>
      <c r="AX19" s="10">
        <f t="shared" si="7"/>
        <v>0.85282637500000003</v>
      </c>
      <c r="AY19" s="10">
        <f t="shared" si="8"/>
        <v>0.85802350000000005</v>
      </c>
      <c r="AZ19" s="10">
        <f t="shared" si="9"/>
        <v>0.86767450000000002</v>
      </c>
      <c r="BA19" s="10">
        <f t="shared" si="10"/>
        <v>0.84428837499999998</v>
      </c>
      <c r="BB19" s="13">
        <f t="shared" si="11"/>
        <v>0.85386580000000001</v>
      </c>
      <c r="BC19" s="14">
        <f t="shared" si="12"/>
        <v>1.9408250000000349E-3</v>
      </c>
      <c r="BE19">
        <f t="shared" si="13"/>
        <v>0.8539076499999998</v>
      </c>
      <c r="BF19" s="10">
        <f t="shared" si="14"/>
        <v>0.85585978947368402</v>
      </c>
      <c r="BG19" s="10">
        <f t="shared" si="15"/>
        <v>0.8168169999999999</v>
      </c>
      <c r="BH19" s="10">
        <f t="shared" si="16"/>
        <v>0.86016899999999996</v>
      </c>
      <c r="BI19" s="10">
        <f t="shared" si="17"/>
        <v>0.85069624999999993</v>
      </c>
      <c r="BJ19" s="13">
        <f t="shared" si="18"/>
        <v>0.8539076499999998</v>
      </c>
      <c r="BL19" t="s">
        <v>778</v>
      </c>
    </row>
    <row r="20" spans="1:64" x14ac:dyDescent="0.25">
      <c r="A20" s="18" t="s">
        <v>10</v>
      </c>
      <c r="B20" s="6" t="s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8">
        <v>4.6569000000000001E-5</v>
      </c>
      <c r="P20" s="8">
        <v>6.1635400000000003E-5</v>
      </c>
      <c r="Q20" s="8">
        <v>9.8616599999999994E-5</v>
      </c>
      <c r="R20" s="8">
        <v>3.4241900000000002E-5</v>
      </c>
      <c r="S20">
        <v>0</v>
      </c>
      <c r="T20">
        <v>0</v>
      </c>
      <c r="U20" s="8">
        <v>1.2327099999999999E-5</v>
      </c>
      <c r="V20">
        <v>0</v>
      </c>
      <c r="W20" s="8">
        <v>3.6981199999999998E-5</v>
      </c>
      <c r="X20" s="8">
        <v>5.4786999999999997E-6</v>
      </c>
      <c r="Y20" s="8">
        <v>4.9308299999999997E-5</v>
      </c>
      <c r="Z20" s="8">
        <v>1.3696800000000001E-6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 t="shared" si="0"/>
        <v>1.1550929333333336E-5</v>
      </c>
      <c r="AR20" s="10">
        <f t="shared" si="1"/>
        <v>8.8539742857142885E-6</v>
      </c>
      <c r="AS20" s="10">
        <f t="shared" si="2"/>
        <v>4.9308299999999997E-5</v>
      </c>
      <c r="AT20" s="10">
        <f t="shared" si="3"/>
        <v>0</v>
      </c>
      <c r="AU20" s="10">
        <f t="shared" si="4"/>
        <v>2.2257225E-6</v>
      </c>
      <c r="AV20" s="13">
        <f t="shared" si="5"/>
        <v>8.8539742857142885E-6</v>
      </c>
      <c r="AW20" s="10">
        <f t="shared" si="6"/>
        <v>0</v>
      </c>
      <c r="AX20" s="10">
        <f t="shared" si="7"/>
        <v>0</v>
      </c>
      <c r="AY20" s="10">
        <f t="shared" si="8"/>
        <v>0</v>
      </c>
      <c r="AZ20" s="10">
        <f t="shared" si="9"/>
        <v>0</v>
      </c>
      <c r="BA20" s="10">
        <f t="shared" si="10"/>
        <v>0</v>
      </c>
      <c r="BB20" s="13">
        <f t="shared" si="11"/>
        <v>0</v>
      </c>
      <c r="BC20" s="14">
        <f t="shared" si="12"/>
        <v>8.8539742857142885E-6</v>
      </c>
      <c r="BE20">
        <f t="shared" si="13"/>
        <v>8.6631970000000022E-6</v>
      </c>
      <c r="BF20" s="10">
        <f t="shared" si="14"/>
        <v>6.5239810526315817E-6</v>
      </c>
      <c r="BG20" s="10">
        <f t="shared" si="15"/>
        <v>4.9308299999999997E-5</v>
      </c>
      <c r="BH20" s="10">
        <f t="shared" si="16"/>
        <v>0</v>
      </c>
      <c r="BI20" s="10">
        <f t="shared" si="17"/>
        <v>0</v>
      </c>
      <c r="BJ20" s="13">
        <f t="shared" si="18"/>
        <v>6.5239810526315817E-6</v>
      </c>
      <c r="BL20" t="s">
        <v>779</v>
      </c>
    </row>
    <row r="21" spans="1:64" x14ac:dyDescent="0.25">
      <c r="A21" s="18"/>
      <c r="B21" s="6" t="s">
        <v>3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0.87187599999999998</v>
      </c>
      <c r="P21">
        <v>0.62424299999999999</v>
      </c>
      <c r="Q21">
        <v>0.92885799999999996</v>
      </c>
      <c r="R21">
        <v>0.72180200000000005</v>
      </c>
      <c r="S21">
        <v>1</v>
      </c>
      <c r="T21">
        <v>1</v>
      </c>
      <c r="U21">
        <v>0.59075800000000001</v>
      </c>
      <c r="V21">
        <v>1</v>
      </c>
      <c r="W21">
        <v>0.74954600000000005</v>
      </c>
      <c r="X21">
        <v>0.83326599999999995</v>
      </c>
      <c r="Y21">
        <v>0.89883400000000002</v>
      </c>
      <c r="Z21">
        <v>0.49998300000000001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f t="shared" si="0"/>
        <v>0.92397220000000002</v>
      </c>
      <c r="AR21" s="10">
        <f t="shared" si="1"/>
        <v>0.93639939285714291</v>
      </c>
      <c r="AS21" s="10">
        <f t="shared" si="2"/>
        <v>0.74999150000000003</v>
      </c>
      <c r="AT21" s="10">
        <f t="shared" si="3"/>
        <v>1</v>
      </c>
      <c r="AU21" s="10">
        <f t="shared" si="4"/>
        <v>0.95317000000000007</v>
      </c>
      <c r="AV21" s="13">
        <f t="shared" si="5"/>
        <v>0.93639939285714291</v>
      </c>
      <c r="AW21" s="10">
        <f t="shared" si="6"/>
        <v>1</v>
      </c>
      <c r="AX21" s="10">
        <f t="shared" si="7"/>
        <v>1</v>
      </c>
      <c r="AY21" s="10">
        <f t="shared" si="8"/>
        <v>1</v>
      </c>
      <c r="AZ21" s="10">
        <f t="shared" si="9"/>
        <v>1</v>
      </c>
      <c r="BA21" s="10">
        <f t="shared" si="10"/>
        <v>1</v>
      </c>
      <c r="BB21" s="13">
        <f t="shared" si="11"/>
        <v>1</v>
      </c>
      <c r="BC21" s="14">
        <f t="shared" si="12"/>
        <v>-6.3600607142857091E-2</v>
      </c>
      <c r="BE21">
        <f t="shared" si="13"/>
        <v>0.94297914999999999</v>
      </c>
      <c r="BF21" s="10">
        <f t="shared" si="14"/>
        <v>0.95313639473684209</v>
      </c>
      <c r="BG21" s="10">
        <f t="shared" si="15"/>
        <v>0.74999150000000003</v>
      </c>
      <c r="BH21" s="10">
        <f t="shared" si="16"/>
        <v>1</v>
      </c>
      <c r="BI21" s="10">
        <f t="shared" si="17"/>
        <v>1</v>
      </c>
      <c r="BJ21" s="13">
        <f t="shared" si="18"/>
        <v>0.95313639473684209</v>
      </c>
      <c r="BL21" t="s">
        <v>780</v>
      </c>
    </row>
    <row r="22" spans="1:64" x14ac:dyDescent="0.25">
      <c r="A22" s="18"/>
      <c r="B22" s="6" t="s">
        <v>4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0.993035</v>
      </c>
      <c r="P22">
        <v>0.99297000000000002</v>
      </c>
      <c r="Q22">
        <v>0.96375100000000002</v>
      </c>
      <c r="R22">
        <v>0.995309</v>
      </c>
      <c r="S22">
        <v>1</v>
      </c>
      <c r="T22">
        <v>1</v>
      </c>
      <c r="U22">
        <v>0.99865800000000005</v>
      </c>
      <c r="V22">
        <v>1</v>
      </c>
      <c r="W22">
        <v>0.99457399999999996</v>
      </c>
      <c r="X22">
        <v>0.99892700000000001</v>
      </c>
      <c r="Y22">
        <v>0.98564799999999997</v>
      </c>
      <c r="Z22">
        <v>0.99986600000000003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f t="shared" si="0"/>
        <v>0.99742460000000011</v>
      </c>
      <c r="AR22" s="10">
        <f t="shared" si="1"/>
        <v>0.9985352500000001</v>
      </c>
      <c r="AS22" s="10">
        <f t="shared" si="2"/>
        <v>0.98187550000000001</v>
      </c>
      <c r="AT22" s="10">
        <f t="shared" si="3"/>
        <v>1</v>
      </c>
      <c r="AU22" s="10">
        <f t="shared" si="4"/>
        <v>0.99958087500000004</v>
      </c>
      <c r="AV22" s="13">
        <f t="shared" si="5"/>
        <v>0.9985352500000001</v>
      </c>
      <c r="AW22" s="10">
        <f t="shared" si="6"/>
        <v>1</v>
      </c>
      <c r="AX22" s="10">
        <f t="shared" si="7"/>
        <v>1</v>
      </c>
      <c r="AY22" s="10">
        <f t="shared" si="8"/>
        <v>1</v>
      </c>
      <c r="AZ22" s="10">
        <f t="shared" si="9"/>
        <v>1</v>
      </c>
      <c r="BA22" s="10">
        <f t="shared" si="10"/>
        <v>1</v>
      </c>
      <c r="BB22" s="13">
        <f t="shared" si="11"/>
        <v>1</v>
      </c>
      <c r="BC22" s="14">
        <f t="shared" si="12"/>
        <v>-1.4647499999999036E-3</v>
      </c>
      <c r="BE22">
        <f t="shared" si="13"/>
        <v>0.99806844999999988</v>
      </c>
      <c r="BF22" s="10">
        <f t="shared" si="14"/>
        <v>0.99892071052631559</v>
      </c>
      <c r="BG22" s="10">
        <f t="shared" si="15"/>
        <v>0.98187550000000001</v>
      </c>
      <c r="BH22" s="10">
        <f t="shared" si="16"/>
        <v>1</v>
      </c>
      <c r="BI22" s="10">
        <f t="shared" si="17"/>
        <v>1</v>
      </c>
      <c r="BJ22" s="13">
        <f t="shared" si="18"/>
        <v>0.99892071052631559</v>
      </c>
      <c r="BL22" t="s">
        <v>781</v>
      </c>
    </row>
    <row r="23" spans="1:64" x14ac:dyDescent="0.25">
      <c r="A23" s="18"/>
      <c r="B23" s="6" t="s">
        <v>5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0.99890400000000001</v>
      </c>
      <c r="P23">
        <v>0.99848999999999999</v>
      </c>
      <c r="Q23">
        <v>0.99758400000000003</v>
      </c>
      <c r="R23">
        <v>0.99916099999999997</v>
      </c>
      <c r="S23">
        <v>1</v>
      </c>
      <c r="T23">
        <v>1</v>
      </c>
      <c r="U23">
        <v>0.99969799999999998</v>
      </c>
      <c r="V23">
        <v>1</v>
      </c>
      <c r="W23">
        <v>0.99909400000000004</v>
      </c>
      <c r="X23">
        <v>0.99986600000000003</v>
      </c>
      <c r="Y23">
        <v>0.99879200000000001</v>
      </c>
      <c r="Z23">
        <v>0.99996600000000002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f t="shared" si="0"/>
        <v>0.99971849999999995</v>
      </c>
      <c r="AR23" s="10">
        <f t="shared" si="1"/>
        <v>0.9997846785714285</v>
      </c>
      <c r="AS23" s="10">
        <f t="shared" si="2"/>
        <v>0.99879200000000001</v>
      </c>
      <c r="AT23" s="10">
        <f t="shared" si="3"/>
        <v>1</v>
      </c>
      <c r="AU23" s="10">
        <f t="shared" si="4"/>
        <v>0.99994550000000004</v>
      </c>
      <c r="AV23" s="13">
        <f t="shared" si="5"/>
        <v>0.9997846785714285</v>
      </c>
      <c r="AW23" s="10">
        <f t="shared" si="6"/>
        <v>1</v>
      </c>
      <c r="AX23" s="10">
        <f t="shared" si="7"/>
        <v>1</v>
      </c>
      <c r="AY23" s="10">
        <f t="shared" si="8"/>
        <v>1</v>
      </c>
      <c r="AZ23" s="10">
        <f t="shared" si="9"/>
        <v>1</v>
      </c>
      <c r="BA23" s="10">
        <f t="shared" si="10"/>
        <v>1</v>
      </c>
      <c r="BB23" s="13">
        <f t="shared" si="11"/>
        <v>1</v>
      </c>
      <c r="BC23" s="14">
        <f t="shared" si="12"/>
        <v>-2.1532142857150216E-4</v>
      </c>
      <c r="BE23">
        <f t="shared" si="13"/>
        <v>0.99978887500000013</v>
      </c>
      <c r="BF23" s="10">
        <f t="shared" si="14"/>
        <v>0.99984134210526321</v>
      </c>
      <c r="BG23" s="10">
        <f t="shared" si="15"/>
        <v>0.99879200000000001</v>
      </c>
      <c r="BH23" s="10">
        <f t="shared" si="16"/>
        <v>1</v>
      </c>
      <c r="BI23" s="10">
        <f t="shared" si="17"/>
        <v>1</v>
      </c>
      <c r="BJ23" s="13">
        <f t="shared" si="18"/>
        <v>0.99984134210526321</v>
      </c>
      <c r="BL23" t="s">
        <v>782</v>
      </c>
    </row>
    <row r="24" spans="1:64" x14ac:dyDescent="0.25">
      <c r="A24" s="18"/>
      <c r="B24" s="6" t="s">
        <v>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1.2643700000000001E-2</v>
      </c>
      <c r="P24">
        <v>1.1707499999999999E-2</v>
      </c>
      <c r="Q24">
        <v>4.6787799999999997E-2</v>
      </c>
      <c r="R24">
        <v>8.3101500000000005E-3</v>
      </c>
      <c r="S24">
        <v>0</v>
      </c>
      <c r="T24">
        <v>0</v>
      </c>
      <c r="U24">
        <v>2.69761E-3</v>
      </c>
      <c r="V24">
        <v>0</v>
      </c>
      <c r="W24">
        <v>9.4497000000000001E-3</v>
      </c>
      <c r="X24">
        <v>2.2313099999999998E-3</v>
      </c>
      <c r="Y24">
        <v>2.1299499999999999E-2</v>
      </c>
      <c r="Z24">
        <v>3.2942900000000001E-4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f t="shared" si="0"/>
        <v>3.8485566333333336E-3</v>
      </c>
      <c r="AR24" s="10">
        <f t="shared" si="1"/>
        <v>2.4524606785714287E-3</v>
      </c>
      <c r="AS24" s="10">
        <f t="shared" si="2"/>
        <v>2.3393899999999999E-2</v>
      </c>
      <c r="AT24" s="10">
        <f t="shared" si="3"/>
        <v>0</v>
      </c>
      <c r="AU24" s="10">
        <f t="shared" si="4"/>
        <v>8.7791987499999998E-4</v>
      </c>
      <c r="AV24" s="13">
        <f t="shared" si="5"/>
        <v>2.4524606785714287E-3</v>
      </c>
      <c r="AW24" s="10">
        <f t="shared" si="6"/>
        <v>0</v>
      </c>
      <c r="AX24" s="10">
        <f t="shared" si="7"/>
        <v>0</v>
      </c>
      <c r="AY24" s="10">
        <f t="shared" si="8"/>
        <v>0</v>
      </c>
      <c r="AZ24" s="10">
        <f t="shared" si="9"/>
        <v>0</v>
      </c>
      <c r="BA24" s="10">
        <f t="shared" si="10"/>
        <v>0</v>
      </c>
      <c r="BB24" s="13">
        <f t="shared" si="11"/>
        <v>0</v>
      </c>
      <c r="BC24" s="14">
        <f t="shared" si="12"/>
        <v>2.4524606785714287E-3</v>
      </c>
      <c r="BE24">
        <f t="shared" si="13"/>
        <v>2.8864174750000003E-3</v>
      </c>
      <c r="BF24" s="10">
        <f t="shared" si="14"/>
        <v>1.8070762894736843E-3</v>
      </c>
      <c r="BG24" s="10">
        <f t="shared" si="15"/>
        <v>2.3393899999999999E-2</v>
      </c>
      <c r="BH24" s="10">
        <f t="shared" si="16"/>
        <v>0</v>
      </c>
      <c r="BI24" s="10">
        <f t="shared" si="17"/>
        <v>0</v>
      </c>
      <c r="BJ24" s="13">
        <f t="shared" si="18"/>
        <v>1.8070762894736843E-3</v>
      </c>
      <c r="BL24" t="s">
        <v>783</v>
      </c>
    </row>
    <row r="25" spans="1:64" x14ac:dyDescent="0.25">
      <c r="A25" s="18"/>
      <c r="B25" s="6" t="s">
        <v>7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0.99889899999999998</v>
      </c>
      <c r="P25">
        <v>0.99848999999999999</v>
      </c>
      <c r="Q25">
        <v>0.99758400000000003</v>
      </c>
      <c r="R25">
        <v>0.99916099999999997</v>
      </c>
      <c r="S25">
        <v>1</v>
      </c>
      <c r="T25">
        <v>1</v>
      </c>
      <c r="U25">
        <v>0.99969799999999998</v>
      </c>
      <c r="V25">
        <v>1</v>
      </c>
      <c r="W25">
        <v>0.99909400000000004</v>
      </c>
      <c r="X25">
        <v>0.99986600000000003</v>
      </c>
      <c r="Y25">
        <v>0.99879200000000001</v>
      </c>
      <c r="Z25">
        <v>0.99996600000000002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f t="shared" si="0"/>
        <v>0.99971833333333338</v>
      </c>
      <c r="AR25" s="10">
        <f t="shared" si="1"/>
        <v>0.99978449999999996</v>
      </c>
      <c r="AS25" s="10">
        <f t="shared" si="2"/>
        <v>0.99879200000000001</v>
      </c>
      <c r="AT25" s="10">
        <f t="shared" si="3"/>
        <v>1</v>
      </c>
      <c r="AU25" s="10">
        <f t="shared" si="4"/>
        <v>0.99994550000000004</v>
      </c>
      <c r="AV25" s="13">
        <f t="shared" si="5"/>
        <v>0.99978449999999996</v>
      </c>
      <c r="AW25" s="10">
        <f t="shared" si="6"/>
        <v>1</v>
      </c>
      <c r="AX25" s="10">
        <f t="shared" si="7"/>
        <v>1</v>
      </c>
      <c r="AY25" s="10">
        <f t="shared" si="8"/>
        <v>1</v>
      </c>
      <c r="AZ25" s="10">
        <f t="shared" si="9"/>
        <v>1</v>
      </c>
      <c r="BA25" s="10">
        <f t="shared" si="10"/>
        <v>1</v>
      </c>
      <c r="BB25" s="13">
        <f t="shared" si="11"/>
        <v>1</v>
      </c>
      <c r="BC25" s="14">
        <f t="shared" si="12"/>
        <v>-2.1550000000003511E-4</v>
      </c>
      <c r="BE25">
        <f t="shared" si="13"/>
        <v>0.99978875000000011</v>
      </c>
      <c r="BF25" s="10">
        <f t="shared" si="14"/>
        <v>0.9998412105263158</v>
      </c>
      <c r="BG25" s="10">
        <f t="shared" si="15"/>
        <v>0.99879200000000001</v>
      </c>
      <c r="BH25" s="10">
        <f t="shared" si="16"/>
        <v>1</v>
      </c>
      <c r="BI25" s="10">
        <f t="shared" si="17"/>
        <v>1</v>
      </c>
      <c r="BJ25" s="13">
        <f t="shared" si="18"/>
        <v>0.9998412105263158</v>
      </c>
      <c r="BL25" t="s">
        <v>784</v>
      </c>
    </row>
    <row r="26" spans="1:64" x14ac:dyDescent="0.25">
      <c r="A26" s="18" t="s">
        <v>11</v>
      </c>
      <c r="B26" s="6" t="s">
        <v>2</v>
      </c>
      <c r="C26" s="8">
        <v>3.5611600000000003E-5</v>
      </c>
      <c r="D26" s="8">
        <v>5.3417300000000001E-5</v>
      </c>
      <c r="E26" s="8">
        <v>3.6981199999999998E-5</v>
      </c>
      <c r="F26">
        <v>1.17176E-3</v>
      </c>
      <c r="G26">
        <v>7.8550899999999999E-4</v>
      </c>
      <c r="H26">
        <v>9.4096700000000002E-4</v>
      </c>
      <c r="I26">
        <v>9.889059999999999E-4</v>
      </c>
      <c r="J26">
        <v>8.1358699999999995E-4</v>
      </c>
      <c r="K26">
        <v>6.7387999999999997E-4</v>
      </c>
      <c r="L26">
        <v>8.9919200000000005E-4</v>
      </c>
      <c r="M26">
        <v>1.0614999999999999E-3</v>
      </c>
      <c r="N26">
        <v>7.0195900000000005E-4</v>
      </c>
      <c r="O26">
        <v>6.1923000000000004E-3</v>
      </c>
      <c r="P26">
        <v>6.9641099999999999E-3</v>
      </c>
      <c r="Q26">
        <v>1.63265E-3</v>
      </c>
      <c r="R26">
        <v>1.3594E-3</v>
      </c>
      <c r="S26">
        <v>1.3833699999999999E-4</v>
      </c>
      <c r="T26">
        <v>0</v>
      </c>
      <c r="U26">
        <v>2.25106E-3</v>
      </c>
      <c r="V26">
        <v>1.4970599999999999E-3</v>
      </c>
      <c r="W26">
        <v>1.7100399999999999E-3</v>
      </c>
      <c r="X26">
        <v>9.9780899999999989E-4</v>
      </c>
      <c r="Y26">
        <v>7.2592800000000003E-4</v>
      </c>
      <c r="Z26">
        <v>1.79291E-3</v>
      </c>
      <c r="AA26">
        <v>5.2047699999999998E-4</v>
      </c>
      <c r="AB26">
        <v>1.19367E-3</v>
      </c>
      <c r="AC26">
        <v>8.0879300000000003E-4</v>
      </c>
      <c r="AD26">
        <v>4.25284E-4</v>
      </c>
      <c r="AE26">
        <v>3.0180799999999998E-3</v>
      </c>
      <c r="AF26">
        <v>3.87207E-3</v>
      </c>
      <c r="AG26">
        <v>1.80934E-3</v>
      </c>
      <c r="AH26">
        <v>3.1269700000000002E-3</v>
      </c>
      <c r="AI26">
        <v>2.9221999999999998E-3</v>
      </c>
      <c r="AJ26">
        <v>3.1995600000000002E-3</v>
      </c>
      <c r="AK26">
        <v>4.3891199999999998E-3</v>
      </c>
      <c r="AL26">
        <v>1.5922499999999999E-3</v>
      </c>
      <c r="AM26">
        <v>2.6797700000000002E-3</v>
      </c>
      <c r="AN26">
        <v>1.9620599999999998E-3</v>
      </c>
      <c r="AO26">
        <v>1.5244499999999999E-3</v>
      </c>
      <c r="AP26">
        <v>3.4234999999999999E-3</v>
      </c>
      <c r="AQ26">
        <f t="shared" si="0"/>
        <v>2.1164218999999993E-3</v>
      </c>
      <c r="AR26" s="10">
        <f t="shared" si="1"/>
        <v>2.018876678571428E-3</v>
      </c>
      <c r="AS26" s="10">
        <f t="shared" si="2"/>
        <v>3.482055E-3</v>
      </c>
      <c r="AT26" s="10">
        <f t="shared" si="3"/>
        <v>1.6713449999999999E-3</v>
      </c>
      <c r="AU26" s="10">
        <f t="shared" si="4"/>
        <v>2.0039208749999997E-3</v>
      </c>
      <c r="AV26" s="13">
        <f t="shared" si="5"/>
        <v>2.018876678571428E-3</v>
      </c>
      <c r="AW26" s="10">
        <f t="shared" si="6"/>
        <v>6.3998111000000007E-4</v>
      </c>
      <c r="AX26" s="10">
        <f t="shared" si="7"/>
        <v>6.4905493750000009E-4</v>
      </c>
      <c r="AY26" s="10">
        <f t="shared" si="8"/>
        <v>6.0368580000000002E-4</v>
      </c>
      <c r="AZ26" s="10">
        <f t="shared" si="9"/>
        <v>7.9954799999999997E-4</v>
      </c>
      <c r="BA26" s="10">
        <f t="shared" si="10"/>
        <v>5.6952811250000001E-4</v>
      </c>
      <c r="BB26" s="13">
        <f t="shared" si="11"/>
        <v>6.3998111000000007E-4</v>
      </c>
      <c r="BC26" s="14">
        <f t="shared" si="12"/>
        <v>1.378895568571428E-3</v>
      </c>
      <c r="BE26">
        <f t="shared" si="13"/>
        <v>1.7473117024999995E-3</v>
      </c>
      <c r="BF26" s="10">
        <f t="shared" si="14"/>
        <v>1.6560094236842101E-3</v>
      </c>
      <c r="BG26" s="10">
        <f t="shared" si="15"/>
        <v>3.482055E-3</v>
      </c>
      <c r="BH26" s="10">
        <f t="shared" si="16"/>
        <v>1.2765350000000001E-3</v>
      </c>
      <c r="BI26" s="10">
        <f t="shared" si="17"/>
        <v>1.564425625E-3</v>
      </c>
      <c r="BJ26" s="13">
        <f t="shared" si="18"/>
        <v>1.6560094236842101E-3</v>
      </c>
      <c r="BL26" t="s">
        <v>785</v>
      </c>
    </row>
    <row r="27" spans="1:64" x14ac:dyDescent="0.25">
      <c r="A27" s="18"/>
      <c r="B27" s="6" t="s">
        <v>3</v>
      </c>
      <c r="C27">
        <v>0.67456300000000002</v>
      </c>
      <c r="D27">
        <v>0.836843</v>
      </c>
      <c r="E27">
        <v>0.803894</v>
      </c>
      <c r="F27">
        <v>0.90565099999999998</v>
      </c>
      <c r="G27">
        <v>0.89351000000000003</v>
      </c>
      <c r="H27">
        <v>0.93403099999999994</v>
      </c>
      <c r="I27">
        <v>0.87372399999999995</v>
      </c>
      <c r="J27">
        <v>0.96557000000000004</v>
      </c>
      <c r="K27">
        <v>0.96364000000000005</v>
      </c>
      <c r="L27">
        <v>0.96266200000000002</v>
      </c>
      <c r="M27">
        <v>0.964063</v>
      </c>
      <c r="N27">
        <v>0.957291</v>
      </c>
      <c r="O27">
        <v>0.77860799999999997</v>
      </c>
      <c r="P27">
        <v>0.80372699999999997</v>
      </c>
      <c r="Q27">
        <v>0.954175</v>
      </c>
      <c r="R27">
        <v>0.94993899999999998</v>
      </c>
      <c r="S27">
        <v>0.88555700000000004</v>
      </c>
      <c r="T27">
        <v>1</v>
      </c>
      <c r="U27">
        <v>0.92813100000000004</v>
      </c>
      <c r="V27">
        <v>0.93544000000000005</v>
      </c>
      <c r="W27">
        <v>0.95946399999999998</v>
      </c>
      <c r="X27">
        <v>0.92966099999999996</v>
      </c>
      <c r="Y27">
        <v>0.97191399999999994</v>
      </c>
      <c r="Z27">
        <v>0.90356099999999995</v>
      </c>
      <c r="AA27">
        <v>0.96550999999999998</v>
      </c>
      <c r="AB27">
        <v>0.92749700000000002</v>
      </c>
      <c r="AC27">
        <v>0.95291300000000001</v>
      </c>
      <c r="AD27">
        <v>0.93670500000000001</v>
      </c>
      <c r="AE27">
        <v>0.87165999999999999</v>
      </c>
      <c r="AF27">
        <v>0.86207400000000001</v>
      </c>
      <c r="AG27">
        <v>0.92295700000000003</v>
      </c>
      <c r="AH27">
        <v>0.88985499999999995</v>
      </c>
      <c r="AI27">
        <v>0.90015299999999998</v>
      </c>
      <c r="AJ27">
        <v>0.87411300000000003</v>
      </c>
      <c r="AK27">
        <v>0.854657</v>
      </c>
      <c r="AL27">
        <v>0.93555999999999995</v>
      </c>
      <c r="AM27">
        <v>0.90373199999999998</v>
      </c>
      <c r="AN27">
        <v>0.91846799999999995</v>
      </c>
      <c r="AO27">
        <v>0.92383700000000002</v>
      </c>
      <c r="AP27">
        <v>0.91513299999999997</v>
      </c>
      <c r="AQ27">
        <f t="shared" si="0"/>
        <v>0.91587850000000004</v>
      </c>
      <c r="AR27" s="10">
        <f t="shared" si="1"/>
        <v>0.91777667857142864</v>
      </c>
      <c r="AS27" s="10">
        <f t="shared" si="2"/>
        <v>0.88930399999999998</v>
      </c>
      <c r="AT27" s="10">
        <f t="shared" si="3"/>
        <v>0.92566700000000002</v>
      </c>
      <c r="AU27" s="10">
        <f t="shared" si="4"/>
        <v>0.92229950000000005</v>
      </c>
      <c r="AV27" s="13">
        <f t="shared" si="5"/>
        <v>0.91777667857142864</v>
      </c>
      <c r="AW27" s="10">
        <f t="shared" si="6"/>
        <v>0.88140879999999999</v>
      </c>
      <c r="AX27" s="10">
        <f t="shared" si="7"/>
        <v>0.89674437499999993</v>
      </c>
      <c r="AY27" s="10">
        <f t="shared" si="8"/>
        <v>0.82006650000000003</v>
      </c>
      <c r="AZ27" s="10">
        <f t="shared" si="9"/>
        <v>0.89958050000000001</v>
      </c>
      <c r="BA27" s="10">
        <f t="shared" si="10"/>
        <v>0.90078374999999999</v>
      </c>
      <c r="BB27" s="13">
        <f t="shared" si="11"/>
        <v>0.89674437499999993</v>
      </c>
      <c r="BC27" s="14">
        <f t="shared" si="12"/>
        <v>2.1032303571428712E-2</v>
      </c>
      <c r="BE27">
        <f t="shared" si="13"/>
        <v>0.90726107499999953</v>
      </c>
      <c r="BF27" s="10">
        <f t="shared" si="14"/>
        <v>0.91094421052631536</v>
      </c>
      <c r="BG27" s="10">
        <f t="shared" si="15"/>
        <v>0.83728150000000001</v>
      </c>
      <c r="BH27" s="10">
        <f t="shared" si="16"/>
        <v>0.92339700000000002</v>
      </c>
      <c r="BI27" s="10">
        <f t="shared" si="17"/>
        <v>0.91796224999999998</v>
      </c>
      <c r="BJ27" s="13">
        <f t="shared" si="18"/>
        <v>0.91094421052631536</v>
      </c>
      <c r="BL27" t="s">
        <v>786</v>
      </c>
    </row>
    <row r="28" spans="1:64" x14ac:dyDescent="0.25">
      <c r="A28" s="18"/>
      <c r="B28" s="6" t="s">
        <v>4</v>
      </c>
      <c r="C28">
        <v>0.99557700000000005</v>
      </c>
      <c r="D28">
        <v>0.98936800000000003</v>
      </c>
      <c r="E28">
        <v>0.99357099999999998</v>
      </c>
      <c r="F28">
        <v>0.73286899999999999</v>
      </c>
      <c r="G28">
        <v>0.79698199999999997</v>
      </c>
      <c r="H28">
        <v>0.671489</v>
      </c>
      <c r="I28">
        <v>0.77869200000000005</v>
      </c>
      <c r="J28">
        <v>0.52393699999999999</v>
      </c>
      <c r="K28">
        <v>0.51400100000000004</v>
      </c>
      <c r="L28">
        <v>0.43893300000000002</v>
      </c>
      <c r="M28">
        <v>0.43193100000000001</v>
      </c>
      <c r="N28">
        <v>0.58382999999999996</v>
      </c>
      <c r="O28">
        <v>0.29968699999999998</v>
      </c>
      <c r="P28">
        <v>0.238124</v>
      </c>
      <c r="Q28">
        <v>0.39380300000000001</v>
      </c>
      <c r="R28">
        <v>0.47267100000000001</v>
      </c>
      <c r="S28">
        <v>0.96365199999999995</v>
      </c>
      <c r="T28">
        <v>1</v>
      </c>
      <c r="U28">
        <v>0.37926100000000001</v>
      </c>
      <c r="V28">
        <v>0.43292799999999998</v>
      </c>
      <c r="W28">
        <v>0.35229100000000002</v>
      </c>
      <c r="X28">
        <v>0.66021200000000002</v>
      </c>
      <c r="Y28">
        <v>0.45449600000000001</v>
      </c>
      <c r="Z28">
        <v>0.46458100000000002</v>
      </c>
      <c r="AA28">
        <v>0.605437</v>
      </c>
      <c r="AB28">
        <v>0.54156899999999997</v>
      </c>
      <c r="AC28">
        <v>0.600935</v>
      </c>
      <c r="AD28">
        <v>0.85639500000000002</v>
      </c>
      <c r="AE28">
        <v>0.37515199999999999</v>
      </c>
      <c r="AF28">
        <v>0.34643699999999999</v>
      </c>
      <c r="AG28">
        <v>0.455677</v>
      </c>
      <c r="AH28">
        <v>0.37432599999999999</v>
      </c>
      <c r="AI28">
        <v>0.340283</v>
      </c>
      <c r="AJ28">
        <v>0.35681200000000002</v>
      </c>
      <c r="AK28">
        <v>0.30942399999999998</v>
      </c>
      <c r="AL28">
        <v>0.40867599999999998</v>
      </c>
      <c r="AM28">
        <v>0.39480100000000001</v>
      </c>
      <c r="AN28">
        <v>0.42860599999999999</v>
      </c>
      <c r="AO28">
        <v>0.460171</v>
      </c>
      <c r="AP28">
        <v>0.2697</v>
      </c>
      <c r="AQ28">
        <f t="shared" si="0"/>
        <v>0.47506226666666662</v>
      </c>
      <c r="AR28" s="10">
        <f t="shared" si="1"/>
        <v>0.46477657142857137</v>
      </c>
      <c r="AS28" s="10">
        <f t="shared" si="2"/>
        <v>0.619062</v>
      </c>
      <c r="AT28" s="10">
        <f t="shared" si="3"/>
        <v>0.4302685</v>
      </c>
      <c r="AU28" s="10">
        <f t="shared" si="4"/>
        <v>0.44276749999999998</v>
      </c>
      <c r="AV28" s="13">
        <f t="shared" si="5"/>
        <v>0.46477657142857137</v>
      </c>
      <c r="AW28" s="10">
        <f t="shared" si="6"/>
        <v>0.74354190000000009</v>
      </c>
      <c r="AX28" s="10">
        <f t="shared" si="7"/>
        <v>0.75011362500000012</v>
      </c>
      <c r="AY28" s="10">
        <f t="shared" si="8"/>
        <v>0.71725499999999998</v>
      </c>
      <c r="AZ28" s="10">
        <f t="shared" si="9"/>
        <v>0.75578049999999997</v>
      </c>
      <c r="BA28" s="10">
        <f t="shared" si="10"/>
        <v>0.75104824999999997</v>
      </c>
      <c r="BB28" s="13">
        <f t="shared" si="11"/>
        <v>0.75011362500000012</v>
      </c>
      <c r="BC28" s="14">
        <f t="shared" si="12"/>
        <v>-0.28533705357142874</v>
      </c>
      <c r="BE28">
        <f t="shared" si="13"/>
        <v>0.5421821750000001</v>
      </c>
      <c r="BF28" s="10">
        <f t="shared" si="14"/>
        <v>0.53813586842105277</v>
      </c>
      <c r="BG28" s="10">
        <f t="shared" si="15"/>
        <v>0.619062</v>
      </c>
      <c r="BH28" s="10">
        <f t="shared" si="16"/>
        <v>0.457924</v>
      </c>
      <c r="BI28" s="10">
        <f t="shared" si="17"/>
        <v>0.52063250000000005</v>
      </c>
      <c r="BJ28" s="13">
        <f t="shared" si="18"/>
        <v>0.53813586842105277</v>
      </c>
      <c r="BL28" t="s">
        <v>787</v>
      </c>
    </row>
    <row r="29" spans="1:64" x14ac:dyDescent="0.25">
      <c r="A29" s="18"/>
      <c r="B29" s="6" t="s">
        <v>5</v>
      </c>
      <c r="C29">
        <v>0.99912800000000002</v>
      </c>
      <c r="D29">
        <v>0.998691</v>
      </c>
      <c r="E29">
        <v>0.99909400000000004</v>
      </c>
      <c r="F29">
        <v>0.97142600000000001</v>
      </c>
      <c r="G29">
        <v>0.98075500000000004</v>
      </c>
      <c r="H29">
        <v>0.97694599999999998</v>
      </c>
      <c r="I29">
        <v>0.97577199999999997</v>
      </c>
      <c r="J29">
        <v>0.98006700000000002</v>
      </c>
      <c r="K29">
        <v>0.98348999999999998</v>
      </c>
      <c r="L29">
        <v>0.97797000000000001</v>
      </c>
      <c r="M29">
        <v>0.973993</v>
      </c>
      <c r="N29">
        <v>0.98280199999999995</v>
      </c>
      <c r="O29">
        <v>0.85529599999999995</v>
      </c>
      <c r="P29">
        <v>0.84081099999999998</v>
      </c>
      <c r="Q29">
        <v>0.96008899999999997</v>
      </c>
      <c r="R29">
        <v>0.96709699999999998</v>
      </c>
      <c r="S29">
        <v>0.99661100000000002</v>
      </c>
      <c r="T29">
        <v>1</v>
      </c>
      <c r="U29">
        <v>0.94484900000000005</v>
      </c>
      <c r="V29">
        <v>0.96332200000000001</v>
      </c>
      <c r="W29">
        <v>0.95810399999999996</v>
      </c>
      <c r="X29">
        <v>0.97797000000000001</v>
      </c>
      <c r="Y29">
        <v>0.98221499999999995</v>
      </c>
      <c r="Z29">
        <v>0.95607399999999998</v>
      </c>
      <c r="AA29">
        <v>0.98724800000000001</v>
      </c>
      <c r="AB29">
        <v>0.97075500000000003</v>
      </c>
      <c r="AC29">
        <v>0.98018499999999997</v>
      </c>
      <c r="AD29">
        <v>0.98958100000000004</v>
      </c>
      <c r="AE29">
        <v>0.92619099999999999</v>
      </c>
      <c r="AF29">
        <v>0.90571599999999997</v>
      </c>
      <c r="AG29">
        <v>0.95567100000000005</v>
      </c>
      <c r="AH29">
        <v>0.92338900000000002</v>
      </c>
      <c r="AI29">
        <v>0.928674</v>
      </c>
      <c r="AJ29">
        <v>0.921655</v>
      </c>
      <c r="AK29">
        <v>0.89640399999999998</v>
      </c>
      <c r="AL29">
        <v>0.96099000000000001</v>
      </c>
      <c r="AM29">
        <v>0.93434600000000001</v>
      </c>
      <c r="AN29">
        <v>0.95193000000000005</v>
      </c>
      <c r="AO29">
        <v>0.96265100000000003</v>
      </c>
      <c r="AP29">
        <v>0.91612400000000005</v>
      </c>
      <c r="AQ29">
        <f t="shared" si="0"/>
        <v>0.94902476666666657</v>
      </c>
      <c r="AR29" s="10">
        <f t="shared" si="1"/>
        <v>0.95106900000000005</v>
      </c>
      <c r="AS29" s="10">
        <f t="shared" si="2"/>
        <v>0.92040549999999999</v>
      </c>
      <c r="AT29" s="10">
        <f t="shared" si="3"/>
        <v>0.95909650000000002</v>
      </c>
      <c r="AU29" s="10">
        <f t="shared" si="4"/>
        <v>0.95189374999999998</v>
      </c>
      <c r="AV29" s="13">
        <f t="shared" si="5"/>
        <v>0.95106900000000005</v>
      </c>
      <c r="AW29" s="10">
        <f t="shared" si="6"/>
        <v>0.98433389999999998</v>
      </c>
      <c r="AX29" s="10">
        <f t="shared" si="7"/>
        <v>0.98409812500000016</v>
      </c>
      <c r="AY29" s="10">
        <f t="shared" si="8"/>
        <v>0.98527699999999996</v>
      </c>
      <c r="AZ29" s="10">
        <f t="shared" si="9"/>
        <v>0.98041100000000003</v>
      </c>
      <c r="BA29" s="10">
        <f t="shared" si="10"/>
        <v>0.98604637499999992</v>
      </c>
      <c r="BB29" s="13">
        <f t="shared" si="11"/>
        <v>0.98433389999999998</v>
      </c>
      <c r="BC29" s="14">
        <f t="shared" si="12"/>
        <v>-3.3264899999999931E-2</v>
      </c>
      <c r="BE29">
        <f t="shared" si="13"/>
        <v>0.95785204999999995</v>
      </c>
      <c r="BF29" s="10">
        <f t="shared" si="14"/>
        <v>0.95982292105263145</v>
      </c>
      <c r="BG29" s="10">
        <f t="shared" si="15"/>
        <v>0.92040549999999999</v>
      </c>
      <c r="BH29" s="10">
        <f t="shared" si="16"/>
        <v>0.96892599999999995</v>
      </c>
      <c r="BI29" s="10">
        <f t="shared" si="17"/>
        <v>0.96167162500000003</v>
      </c>
      <c r="BJ29" s="13">
        <f t="shared" si="18"/>
        <v>0.95982292105263145</v>
      </c>
      <c r="BL29" t="s">
        <v>788</v>
      </c>
    </row>
    <row r="30" spans="1:64" x14ac:dyDescent="0.25">
      <c r="A30" s="18"/>
      <c r="B30" s="6" t="s">
        <v>6</v>
      </c>
      <c r="C30">
        <v>7.8626000000000008E-3</v>
      </c>
      <c r="D30">
        <v>1.6831499999999999E-2</v>
      </c>
      <c r="E30">
        <v>1.0928800000000001E-2</v>
      </c>
      <c r="F30">
        <v>0.26868399999999998</v>
      </c>
      <c r="G30">
        <v>0.19986100000000001</v>
      </c>
      <c r="H30">
        <v>0.29532700000000001</v>
      </c>
      <c r="I30">
        <v>0.217524</v>
      </c>
      <c r="J30">
        <v>0.38638899999999998</v>
      </c>
      <c r="K30">
        <v>0.34305999999999998</v>
      </c>
      <c r="L30">
        <v>0.42385899999999999</v>
      </c>
      <c r="M30">
        <v>0.48788500000000001</v>
      </c>
      <c r="N30">
        <v>0.32115700000000003</v>
      </c>
      <c r="O30">
        <v>0.68292399999999998</v>
      </c>
      <c r="P30">
        <v>0.75770499999999996</v>
      </c>
      <c r="Q30">
        <v>0.56196000000000002</v>
      </c>
      <c r="R30">
        <v>0.48722900000000002</v>
      </c>
      <c r="S30">
        <v>4.7187600000000003E-2</v>
      </c>
      <c r="T30">
        <v>0</v>
      </c>
      <c r="U30">
        <v>0.56269400000000003</v>
      </c>
      <c r="V30">
        <v>0.44752799999999998</v>
      </c>
      <c r="W30">
        <v>0.60669799999999996</v>
      </c>
      <c r="X30">
        <v>0.32920100000000002</v>
      </c>
      <c r="Y30">
        <v>0.43311100000000002</v>
      </c>
      <c r="Z30">
        <v>0.40878700000000001</v>
      </c>
      <c r="AA30">
        <v>0.29153400000000002</v>
      </c>
      <c r="AB30">
        <v>0.35143000000000002</v>
      </c>
      <c r="AC30">
        <v>0.32845400000000002</v>
      </c>
      <c r="AD30">
        <v>0.15348899999999999</v>
      </c>
      <c r="AE30">
        <v>0.53388599999999997</v>
      </c>
      <c r="AF30">
        <v>0.61315399999999998</v>
      </c>
      <c r="AG30">
        <v>0.45512900000000001</v>
      </c>
      <c r="AH30">
        <v>0.58743000000000001</v>
      </c>
      <c r="AI30">
        <v>0.57666799999999996</v>
      </c>
      <c r="AJ30">
        <v>0.56024200000000002</v>
      </c>
      <c r="AK30">
        <v>0.62630200000000003</v>
      </c>
      <c r="AL30">
        <v>0.47345300000000001</v>
      </c>
      <c r="AM30">
        <v>0.56396100000000005</v>
      </c>
      <c r="AN30">
        <v>0.473408</v>
      </c>
      <c r="AO30">
        <v>0.42105999999999999</v>
      </c>
      <c r="AP30">
        <v>0.66926200000000002</v>
      </c>
      <c r="AQ30">
        <f t="shared" si="0"/>
        <v>0.46043095333333339</v>
      </c>
      <c r="AR30" s="10">
        <f t="shared" si="1"/>
        <v>0.46625798571428578</v>
      </c>
      <c r="AS30" s="10">
        <f t="shared" si="2"/>
        <v>0.37885249999999998</v>
      </c>
      <c r="AT30" s="10">
        <f t="shared" si="3"/>
        <v>0.48034100000000002</v>
      </c>
      <c r="AU30" s="10">
        <f t="shared" si="4"/>
        <v>0.46963025000000003</v>
      </c>
      <c r="AV30" s="13">
        <f t="shared" si="5"/>
        <v>0.46625798571428578</v>
      </c>
      <c r="AW30" s="10">
        <f t="shared" si="6"/>
        <v>0.21703269</v>
      </c>
      <c r="AX30" s="10">
        <f t="shared" si="7"/>
        <v>0.21732566249999999</v>
      </c>
      <c r="AY30" s="10">
        <f t="shared" si="8"/>
        <v>0.21586079999999999</v>
      </c>
      <c r="AZ30" s="10">
        <f t="shared" si="9"/>
        <v>0.24310399999999999</v>
      </c>
      <c r="BA30" s="10">
        <f t="shared" si="10"/>
        <v>0.19685781249999998</v>
      </c>
      <c r="BB30" s="13">
        <f t="shared" si="11"/>
        <v>0.21703269</v>
      </c>
      <c r="BC30" s="14">
        <f t="shared" si="12"/>
        <v>0.24922529571428578</v>
      </c>
      <c r="BE30">
        <f t="shared" si="13"/>
        <v>0.39958138750000005</v>
      </c>
      <c r="BF30" s="10">
        <f t="shared" si="14"/>
        <v>0.40067238157894741</v>
      </c>
      <c r="BG30" s="10">
        <f t="shared" si="15"/>
        <v>0.37885249999999998</v>
      </c>
      <c r="BH30" s="10">
        <f t="shared" si="16"/>
        <v>0.428485</v>
      </c>
      <c r="BI30" s="10">
        <f t="shared" si="17"/>
        <v>0.42826112500000002</v>
      </c>
      <c r="BJ30" s="13">
        <f t="shared" si="18"/>
        <v>0.40067238157894741</v>
      </c>
      <c r="BL30" t="s">
        <v>789</v>
      </c>
    </row>
    <row r="31" spans="1:64" x14ac:dyDescent="0.25">
      <c r="A31" s="18"/>
      <c r="B31" s="6" t="s">
        <v>7</v>
      </c>
      <c r="C31">
        <v>0.99912800000000002</v>
      </c>
      <c r="D31">
        <v>0.998691</v>
      </c>
      <c r="E31">
        <v>0.99909400000000004</v>
      </c>
      <c r="F31">
        <v>0.97141299999999997</v>
      </c>
      <c r="G31">
        <v>0.98075500000000004</v>
      </c>
      <c r="H31">
        <v>0.97694599999999998</v>
      </c>
      <c r="I31">
        <v>0.97577199999999997</v>
      </c>
      <c r="J31">
        <v>0.98006700000000002</v>
      </c>
      <c r="K31">
        <v>0.98348999999999998</v>
      </c>
      <c r="L31">
        <v>0.97797000000000001</v>
      </c>
      <c r="M31">
        <v>0.973993</v>
      </c>
      <c r="N31">
        <v>0.98280199999999995</v>
      </c>
      <c r="O31">
        <v>0.85461100000000001</v>
      </c>
      <c r="P31">
        <v>0.83972800000000003</v>
      </c>
      <c r="Q31">
        <v>0.96008099999999996</v>
      </c>
      <c r="R31">
        <v>0.96705700000000006</v>
      </c>
      <c r="S31">
        <v>0.99661100000000002</v>
      </c>
      <c r="T31">
        <v>1</v>
      </c>
      <c r="U31">
        <v>0.94484900000000005</v>
      </c>
      <c r="V31">
        <v>0.96332200000000001</v>
      </c>
      <c r="W31">
        <v>0.95810399999999996</v>
      </c>
      <c r="X31">
        <v>0.97772800000000004</v>
      </c>
      <c r="Y31">
        <v>0.98221499999999995</v>
      </c>
      <c r="Z31">
        <v>0.95607399999999998</v>
      </c>
      <c r="AA31">
        <v>0.98724800000000001</v>
      </c>
      <c r="AB31">
        <v>0.97075500000000003</v>
      </c>
      <c r="AC31">
        <v>0.98018499999999997</v>
      </c>
      <c r="AD31">
        <v>0.98958100000000004</v>
      </c>
      <c r="AE31">
        <v>0.92617799999999995</v>
      </c>
      <c r="AF31">
        <v>0.90565799999999996</v>
      </c>
      <c r="AG31">
        <v>0.95567100000000005</v>
      </c>
      <c r="AH31">
        <v>0.92338900000000002</v>
      </c>
      <c r="AI31">
        <v>0.92864800000000003</v>
      </c>
      <c r="AJ31">
        <v>0.921651</v>
      </c>
      <c r="AK31">
        <v>0.89600999999999997</v>
      </c>
      <c r="AL31">
        <v>0.96099000000000001</v>
      </c>
      <c r="AM31">
        <v>0.93434600000000001</v>
      </c>
      <c r="AN31">
        <v>0.95193000000000005</v>
      </c>
      <c r="AO31">
        <v>0.96265100000000003</v>
      </c>
      <c r="AP31">
        <v>0.91612400000000005</v>
      </c>
      <c r="AQ31">
        <f t="shared" si="0"/>
        <v>0.94893966666666663</v>
      </c>
      <c r="AR31" s="10">
        <f t="shared" si="1"/>
        <v>0.95101649999999993</v>
      </c>
      <c r="AS31" s="10">
        <f t="shared" si="2"/>
        <v>0.91986400000000001</v>
      </c>
      <c r="AT31" s="10">
        <f t="shared" si="3"/>
        <v>0.9590924999999999</v>
      </c>
      <c r="AU31" s="10">
        <f t="shared" si="4"/>
        <v>0.95179487500000004</v>
      </c>
      <c r="AV31" s="13">
        <f t="shared" si="5"/>
        <v>0.95101649999999993</v>
      </c>
      <c r="AW31" s="10">
        <f t="shared" si="6"/>
        <v>0.98433260000000011</v>
      </c>
      <c r="AX31" s="10">
        <f t="shared" si="7"/>
        <v>0.98409812500000016</v>
      </c>
      <c r="AY31" s="10">
        <f t="shared" si="8"/>
        <v>0.98527049999999994</v>
      </c>
      <c r="AZ31" s="10">
        <f t="shared" si="9"/>
        <v>0.98041100000000003</v>
      </c>
      <c r="BA31" s="10">
        <f t="shared" si="10"/>
        <v>0.98604637499999992</v>
      </c>
      <c r="BB31" s="13">
        <f t="shared" si="11"/>
        <v>0.98433260000000011</v>
      </c>
      <c r="BC31" s="14">
        <f t="shared" si="12"/>
        <v>-3.3316100000000182E-2</v>
      </c>
      <c r="BE31">
        <f t="shared" si="13"/>
        <v>0.95778789999999991</v>
      </c>
      <c r="BF31" s="10">
        <f t="shared" si="14"/>
        <v>0.959783894736842</v>
      </c>
      <c r="BG31" s="10">
        <f t="shared" si="15"/>
        <v>0.91986400000000001</v>
      </c>
      <c r="BH31" s="10">
        <f t="shared" si="16"/>
        <v>0.96890600000000004</v>
      </c>
      <c r="BI31" s="10">
        <f t="shared" si="17"/>
        <v>0.96167162500000003</v>
      </c>
      <c r="BJ31" s="13">
        <f t="shared" si="18"/>
        <v>0.959783894736842</v>
      </c>
      <c r="BL31" t="s">
        <v>790</v>
      </c>
    </row>
    <row r="32" spans="1:64" x14ac:dyDescent="0.25">
      <c r="A32" s="18" t="s">
        <v>12</v>
      </c>
      <c r="B32" s="6" t="s">
        <v>2</v>
      </c>
      <c r="C32">
        <v>1.3190000000000001E-3</v>
      </c>
      <c r="D32">
        <v>6.4306300000000003E-4</v>
      </c>
      <c r="E32">
        <v>6.0197199999999999E-4</v>
      </c>
      <c r="F32">
        <v>2.2264099999999998E-3</v>
      </c>
      <c r="G32">
        <v>1.8785099999999999E-3</v>
      </c>
      <c r="H32">
        <v>1.59567E-3</v>
      </c>
      <c r="I32">
        <v>2.0332800000000002E-3</v>
      </c>
      <c r="J32">
        <v>6.93741E-4</v>
      </c>
      <c r="K32">
        <v>5.32804E-4</v>
      </c>
      <c r="L32">
        <v>8.7042900000000004E-4</v>
      </c>
      <c r="M32">
        <v>1.28407E-3</v>
      </c>
      <c r="N32">
        <v>1.1566899999999999E-3</v>
      </c>
      <c r="O32">
        <v>6.6169000000000002E-3</v>
      </c>
      <c r="P32">
        <v>6.5552700000000002E-3</v>
      </c>
      <c r="Q32">
        <v>1.1929899999999999E-3</v>
      </c>
      <c r="R32">
        <v>1.0327400000000001E-3</v>
      </c>
      <c r="S32">
        <v>8.3824099999999999E-4</v>
      </c>
      <c r="T32">
        <v>1.6573099999999999E-4</v>
      </c>
      <c r="U32">
        <v>1.62991E-3</v>
      </c>
      <c r="V32">
        <v>1.45049E-3</v>
      </c>
      <c r="W32">
        <v>1.3142E-3</v>
      </c>
      <c r="X32">
        <v>7.7318199999999997E-4</v>
      </c>
      <c r="Y32">
        <v>5.8622100000000005E-4</v>
      </c>
      <c r="Z32">
        <v>1.29777E-3</v>
      </c>
      <c r="AA32">
        <v>5.8485099999999995E-4</v>
      </c>
      <c r="AB32">
        <v>1.2203800000000001E-3</v>
      </c>
      <c r="AC32">
        <v>1.2012100000000001E-3</v>
      </c>
      <c r="AD32">
        <v>1.2929700000000001E-3</v>
      </c>
      <c r="AE32">
        <v>4.2062699999999998E-3</v>
      </c>
      <c r="AF32">
        <v>4.0823200000000004E-3</v>
      </c>
      <c r="AG32">
        <v>2.0058900000000002E-3</v>
      </c>
      <c r="AH32">
        <v>3.28174E-3</v>
      </c>
      <c r="AI32">
        <v>3.1653200000000001E-3</v>
      </c>
      <c r="AJ32">
        <v>4.23778E-3</v>
      </c>
      <c r="AK32">
        <v>5.0109600000000001E-3</v>
      </c>
      <c r="AL32">
        <v>1.2826999999999999E-3</v>
      </c>
      <c r="AM32">
        <v>2.9153500000000001E-3</v>
      </c>
      <c r="AN32">
        <v>2.1113500000000001E-3</v>
      </c>
      <c r="AO32">
        <v>2.0894400000000001E-3</v>
      </c>
      <c r="AP32">
        <v>3.4461000000000001E-3</v>
      </c>
      <c r="AQ32">
        <f t="shared" si="0"/>
        <v>2.2676345333333334E-3</v>
      </c>
      <c r="AR32" s="10">
        <f t="shared" si="1"/>
        <v>2.1873716071428568E-3</v>
      </c>
      <c r="AS32" s="10">
        <f t="shared" si="2"/>
        <v>3.3913155E-3</v>
      </c>
      <c r="AT32" s="10">
        <f t="shared" si="3"/>
        <v>1.3823450000000001E-3</v>
      </c>
      <c r="AU32" s="10">
        <f t="shared" si="4"/>
        <v>2.2238400000000004E-3</v>
      </c>
      <c r="AV32" s="13">
        <f t="shared" si="5"/>
        <v>2.2238400000000004E-3</v>
      </c>
      <c r="AW32" s="10">
        <f t="shared" si="6"/>
        <v>1.2394878999999999E-3</v>
      </c>
      <c r="AX32" s="10">
        <f t="shared" si="7"/>
        <v>1.204458125E-3</v>
      </c>
      <c r="AY32" s="10">
        <f t="shared" si="8"/>
        <v>1.3796069999999999E-3</v>
      </c>
      <c r="AZ32" s="10">
        <f t="shared" si="9"/>
        <v>1.0947145000000001E-3</v>
      </c>
      <c r="BA32" s="10">
        <f t="shared" si="10"/>
        <v>1.2317662499999999E-3</v>
      </c>
      <c r="BB32" s="13">
        <f t="shared" si="11"/>
        <v>1.2317662499999999E-3</v>
      </c>
      <c r="BC32" s="14">
        <f t="shared" si="12"/>
        <v>9.9207375000000047E-4</v>
      </c>
      <c r="BE32">
        <f t="shared" si="13"/>
        <v>2.0105978749999994E-3</v>
      </c>
      <c r="BF32" s="10">
        <f t="shared" si="14"/>
        <v>1.9379285263157887E-3</v>
      </c>
      <c r="BG32" s="10">
        <f t="shared" si="15"/>
        <v>3.3913155E-3</v>
      </c>
      <c r="BH32" s="10">
        <f t="shared" si="16"/>
        <v>1.3166E-3</v>
      </c>
      <c r="BI32" s="10">
        <f t="shared" si="17"/>
        <v>1.6954036249999999E-3</v>
      </c>
      <c r="BJ32" s="13">
        <f t="shared" si="18"/>
        <v>1.9379285263157887E-3</v>
      </c>
      <c r="BL32" t="s">
        <v>791</v>
      </c>
    </row>
    <row r="33" spans="1:64" x14ac:dyDescent="0.25">
      <c r="A33" s="18"/>
      <c r="B33" s="6" t="s">
        <v>3</v>
      </c>
      <c r="C33">
        <v>0.92427800000000004</v>
      </c>
      <c r="D33">
        <v>0.90984500000000001</v>
      </c>
      <c r="E33">
        <v>0.89878400000000003</v>
      </c>
      <c r="F33">
        <v>0.907887</v>
      </c>
      <c r="G33">
        <v>0.90059999999999996</v>
      </c>
      <c r="H33">
        <v>0.91852900000000004</v>
      </c>
      <c r="I33">
        <v>0.87603699999999995</v>
      </c>
      <c r="J33">
        <v>0.96828999999999998</v>
      </c>
      <c r="K33">
        <v>0.95852800000000005</v>
      </c>
      <c r="L33">
        <v>0.95962099999999995</v>
      </c>
      <c r="M33">
        <v>0.96835199999999999</v>
      </c>
      <c r="N33">
        <v>0.94767900000000005</v>
      </c>
      <c r="O33">
        <v>0.81025800000000003</v>
      </c>
      <c r="P33">
        <v>0.82727799999999996</v>
      </c>
      <c r="Q33">
        <v>0.94050900000000004</v>
      </c>
      <c r="R33">
        <v>0.92439499999999997</v>
      </c>
      <c r="S33">
        <v>0.95403800000000005</v>
      </c>
      <c r="T33">
        <v>0.85571200000000003</v>
      </c>
      <c r="U33">
        <v>0.92538299999999996</v>
      </c>
      <c r="V33">
        <v>0.92340100000000003</v>
      </c>
      <c r="W33">
        <v>0.94752899999999995</v>
      </c>
      <c r="X33">
        <v>0.93528199999999995</v>
      </c>
      <c r="Y33">
        <v>0.95910399999999996</v>
      </c>
      <c r="Z33">
        <v>0.93199900000000002</v>
      </c>
      <c r="AA33">
        <v>0.96116299999999999</v>
      </c>
      <c r="AB33">
        <v>0.93857699999999999</v>
      </c>
      <c r="AC33">
        <v>0.94318800000000003</v>
      </c>
      <c r="AD33">
        <v>0.94131699999999996</v>
      </c>
      <c r="AE33">
        <v>0.84142799999999995</v>
      </c>
      <c r="AF33">
        <v>0.86503699999999994</v>
      </c>
      <c r="AG33">
        <v>0.89671000000000001</v>
      </c>
      <c r="AH33">
        <v>0.87073400000000001</v>
      </c>
      <c r="AI33">
        <v>0.90317499999999995</v>
      </c>
      <c r="AJ33">
        <v>0.86120600000000003</v>
      </c>
      <c r="AK33">
        <v>0.850746</v>
      </c>
      <c r="AL33">
        <v>0.89765700000000004</v>
      </c>
      <c r="AM33">
        <v>0.91196200000000005</v>
      </c>
      <c r="AN33">
        <v>0.88673500000000005</v>
      </c>
      <c r="AO33">
        <v>0.90215000000000001</v>
      </c>
      <c r="AP33">
        <v>0.90255099999999999</v>
      </c>
      <c r="AQ33">
        <f t="shared" si="0"/>
        <v>0.90750849999999994</v>
      </c>
      <c r="AR33" s="10">
        <f t="shared" si="1"/>
        <v>0.90880874999999983</v>
      </c>
      <c r="AS33" s="10">
        <f t="shared" si="2"/>
        <v>0.88930500000000001</v>
      </c>
      <c r="AT33" s="10">
        <f t="shared" si="3"/>
        <v>0.91768150000000004</v>
      </c>
      <c r="AU33" s="10">
        <f t="shared" si="4"/>
        <v>0.90792462499999993</v>
      </c>
      <c r="AV33" s="13">
        <f t="shared" si="5"/>
        <v>0.90792462499999993</v>
      </c>
      <c r="AW33" s="10">
        <f t="shared" si="6"/>
        <v>0.92223990000000011</v>
      </c>
      <c r="AX33" s="10">
        <f t="shared" si="7"/>
        <v>0.92225900000000016</v>
      </c>
      <c r="AY33" s="10">
        <f t="shared" si="8"/>
        <v>0.92216349999999991</v>
      </c>
      <c r="AZ33" s="10">
        <f t="shared" si="9"/>
        <v>0.91418700000000008</v>
      </c>
      <c r="BA33" s="10">
        <f t="shared" si="10"/>
        <v>0.92619362500000002</v>
      </c>
      <c r="BB33" s="13">
        <f t="shared" si="11"/>
        <v>0.92223990000000011</v>
      </c>
      <c r="BC33" s="14">
        <f t="shared" si="12"/>
        <v>-1.4315275000000183E-2</v>
      </c>
      <c r="BE33">
        <f t="shared" si="13"/>
        <v>0.91119135000000018</v>
      </c>
      <c r="BF33" s="10">
        <f t="shared" si="14"/>
        <v>0.91234326315789493</v>
      </c>
      <c r="BG33" s="10">
        <f t="shared" si="15"/>
        <v>0.88930500000000001</v>
      </c>
      <c r="BH33" s="10">
        <f t="shared" si="16"/>
        <v>0.91524550000000005</v>
      </c>
      <c r="BI33" s="10">
        <f t="shared" si="17"/>
        <v>0.9180005</v>
      </c>
      <c r="BJ33" s="13">
        <f t="shared" si="18"/>
        <v>0.91234326315789493</v>
      </c>
      <c r="BL33" t="s">
        <v>792</v>
      </c>
    </row>
    <row r="34" spans="1:64" x14ac:dyDescent="0.25">
      <c r="A34" s="18"/>
      <c r="B34" s="6" t="s">
        <v>4</v>
      </c>
      <c r="C34">
        <v>0.51285199999999997</v>
      </c>
      <c r="D34">
        <v>0.79474</v>
      </c>
      <c r="E34">
        <v>0.82566899999999999</v>
      </c>
      <c r="F34">
        <v>0.38884999999999997</v>
      </c>
      <c r="G34">
        <v>0.47198000000000001</v>
      </c>
      <c r="H34">
        <v>0.48208600000000001</v>
      </c>
      <c r="I34">
        <v>0.51939599999999997</v>
      </c>
      <c r="J34">
        <v>0.48930600000000002</v>
      </c>
      <c r="K34">
        <v>0.65988999999999998</v>
      </c>
      <c r="L34">
        <v>0.47317300000000001</v>
      </c>
      <c r="M34">
        <v>0.333644</v>
      </c>
      <c r="N34">
        <v>0.440969</v>
      </c>
      <c r="O34">
        <v>0.23213500000000001</v>
      </c>
      <c r="P34">
        <v>0.222276</v>
      </c>
      <c r="Q34">
        <v>0.54307799999999995</v>
      </c>
      <c r="R34">
        <v>0.66321099999999999</v>
      </c>
      <c r="S34">
        <v>0.51378599999999996</v>
      </c>
      <c r="T34">
        <v>0.96382900000000005</v>
      </c>
      <c r="U34">
        <v>0.51348199999999999</v>
      </c>
      <c r="V34">
        <v>0.52068899999999996</v>
      </c>
      <c r="W34">
        <v>0.42486200000000002</v>
      </c>
      <c r="X34">
        <v>0.67123100000000002</v>
      </c>
      <c r="Y34">
        <v>0.62237900000000002</v>
      </c>
      <c r="Z34">
        <v>0.47289799999999999</v>
      </c>
      <c r="AA34">
        <v>0.60324299999999997</v>
      </c>
      <c r="AB34">
        <v>0.457011</v>
      </c>
      <c r="AC34">
        <v>0.472277</v>
      </c>
      <c r="AD34">
        <v>0.43978299999999998</v>
      </c>
      <c r="AE34">
        <v>0.336758</v>
      </c>
      <c r="AF34">
        <v>0.30525799999999997</v>
      </c>
      <c r="AG34">
        <v>0.51056400000000002</v>
      </c>
      <c r="AH34">
        <v>0.359068</v>
      </c>
      <c r="AI34">
        <v>0.31901099999999999</v>
      </c>
      <c r="AJ34">
        <v>0.302703</v>
      </c>
      <c r="AK34">
        <v>0.29034599999999999</v>
      </c>
      <c r="AL34">
        <v>0.66963700000000004</v>
      </c>
      <c r="AM34">
        <v>0.34878100000000001</v>
      </c>
      <c r="AN34">
        <v>0.52618699999999996</v>
      </c>
      <c r="AO34">
        <v>0.45611800000000002</v>
      </c>
      <c r="AP34">
        <v>0.34340900000000002</v>
      </c>
      <c r="AQ34">
        <f t="shared" si="0"/>
        <v>0.46262076666666663</v>
      </c>
      <c r="AR34" s="10">
        <f t="shared" si="1"/>
        <v>0.45330421428571421</v>
      </c>
      <c r="AS34" s="10">
        <f t="shared" si="2"/>
        <v>0.59305249999999998</v>
      </c>
      <c r="AT34" s="10">
        <f t="shared" si="3"/>
        <v>0.45656450000000004</v>
      </c>
      <c r="AU34" s="10">
        <f t="shared" si="4"/>
        <v>0.43161662499999998</v>
      </c>
      <c r="AV34" s="13">
        <f t="shared" si="5"/>
        <v>0.45656450000000004</v>
      </c>
      <c r="AW34" s="10">
        <f t="shared" si="6"/>
        <v>0.56179419999999991</v>
      </c>
      <c r="AX34" s="10">
        <f t="shared" si="7"/>
        <v>0.55042787500000001</v>
      </c>
      <c r="AY34" s="10">
        <f t="shared" si="8"/>
        <v>0.60725949999999995</v>
      </c>
      <c r="AZ34" s="10">
        <f t="shared" si="9"/>
        <v>0.50107900000000005</v>
      </c>
      <c r="BA34" s="10">
        <f t="shared" si="10"/>
        <v>0.550083875</v>
      </c>
      <c r="BB34" s="13">
        <f t="shared" si="11"/>
        <v>0.55042787500000001</v>
      </c>
      <c r="BC34" s="14">
        <f t="shared" si="12"/>
        <v>-9.3863374999999971E-2</v>
      </c>
      <c r="BE34">
        <f t="shared" si="13"/>
        <v>0.48741412500000009</v>
      </c>
      <c r="BF34" s="10">
        <f t="shared" si="14"/>
        <v>0.48185421052631588</v>
      </c>
      <c r="BG34" s="10">
        <f t="shared" si="15"/>
        <v>0.59305249999999998</v>
      </c>
      <c r="BH34" s="10">
        <f t="shared" si="16"/>
        <v>0.4730355</v>
      </c>
      <c r="BI34" s="10">
        <f t="shared" si="17"/>
        <v>0.44345299999999999</v>
      </c>
      <c r="BJ34" s="13">
        <f t="shared" si="18"/>
        <v>0.48185421052631588</v>
      </c>
      <c r="BL34" t="s">
        <v>793</v>
      </c>
    </row>
    <row r="35" spans="1:64" x14ac:dyDescent="0.25">
      <c r="A35" s="18"/>
      <c r="B35" s="6" t="s">
        <v>5</v>
      </c>
      <c r="C35">
        <v>0.96768500000000002</v>
      </c>
      <c r="D35">
        <v>0.98424500000000004</v>
      </c>
      <c r="E35">
        <v>0.98525200000000002</v>
      </c>
      <c r="F35">
        <v>0.94549799999999995</v>
      </c>
      <c r="G35">
        <v>0.95397699999999996</v>
      </c>
      <c r="H35">
        <v>0.96090600000000004</v>
      </c>
      <c r="I35">
        <v>0.95018499999999995</v>
      </c>
      <c r="J35">
        <v>0.98300299999999996</v>
      </c>
      <c r="K35">
        <v>0.98694599999999999</v>
      </c>
      <c r="L35">
        <v>0.97867400000000004</v>
      </c>
      <c r="M35">
        <v>0.96853999999999996</v>
      </c>
      <c r="N35">
        <v>0.971661</v>
      </c>
      <c r="O35">
        <v>0.84408799999999995</v>
      </c>
      <c r="P35">
        <v>0.84700200000000003</v>
      </c>
      <c r="Q35">
        <v>0.97077199999999997</v>
      </c>
      <c r="R35">
        <v>0.97505600000000003</v>
      </c>
      <c r="S35">
        <v>0.97946299999999997</v>
      </c>
      <c r="T35">
        <v>0.99594000000000005</v>
      </c>
      <c r="U35">
        <v>0.960067</v>
      </c>
      <c r="V35">
        <v>0.96446299999999996</v>
      </c>
      <c r="W35">
        <v>0.96780200000000005</v>
      </c>
      <c r="X35">
        <v>0.98105699999999996</v>
      </c>
      <c r="Y35">
        <v>0.98563800000000001</v>
      </c>
      <c r="Z35">
        <v>0.96820499999999998</v>
      </c>
      <c r="AA35">
        <v>0.98567099999999996</v>
      </c>
      <c r="AB35">
        <v>0.97010099999999999</v>
      </c>
      <c r="AC35">
        <v>0.97057000000000004</v>
      </c>
      <c r="AD35">
        <v>0.96832200000000002</v>
      </c>
      <c r="AE35">
        <v>0.89743799999999996</v>
      </c>
      <c r="AF35">
        <v>0.901057</v>
      </c>
      <c r="AG35">
        <v>0.95085600000000003</v>
      </c>
      <c r="AH35">
        <v>0.919597</v>
      </c>
      <c r="AI35">
        <v>0.92285200000000001</v>
      </c>
      <c r="AJ35">
        <v>0.89684600000000003</v>
      </c>
      <c r="AK35">
        <v>0.88313799999999998</v>
      </c>
      <c r="AL35">
        <v>0.96857400000000005</v>
      </c>
      <c r="AM35">
        <v>0.92857400000000001</v>
      </c>
      <c r="AN35">
        <v>0.948272</v>
      </c>
      <c r="AO35">
        <v>0.94880900000000001</v>
      </c>
      <c r="AP35">
        <v>0.91556999999999999</v>
      </c>
      <c r="AQ35">
        <f t="shared" si="0"/>
        <v>0.94520003333333347</v>
      </c>
      <c r="AR35" s="10">
        <f t="shared" si="1"/>
        <v>0.94699903571428579</v>
      </c>
      <c r="AS35" s="10">
        <f t="shared" si="2"/>
        <v>0.920014</v>
      </c>
      <c r="AT35" s="10">
        <f t="shared" si="3"/>
        <v>0.96613250000000006</v>
      </c>
      <c r="AU35" s="10">
        <f t="shared" si="4"/>
        <v>0.94556612500000004</v>
      </c>
      <c r="AV35" s="13">
        <f t="shared" si="5"/>
        <v>0.94556612500000004</v>
      </c>
      <c r="AW35" s="10">
        <f t="shared" si="6"/>
        <v>0.96963710000000014</v>
      </c>
      <c r="AX35" s="10">
        <f t="shared" si="7"/>
        <v>0.97049087500000009</v>
      </c>
      <c r="AY35" s="10">
        <f t="shared" si="8"/>
        <v>0.96622199999999991</v>
      </c>
      <c r="AZ35" s="10">
        <f t="shared" si="9"/>
        <v>0.97317950000000009</v>
      </c>
      <c r="BA35" s="10">
        <f t="shared" si="10"/>
        <v>0.96982187500000006</v>
      </c>
      <c r="BB35" s="13">
        <f t="shared" si="11"/>
        <v>0.96982187500000006</v>
      </c>
      <c r="BC35" s="14">
        <f t="shared" si="12"/>
        <v>-2.425575000000002E-2</v>
      </c>
      <c r="BE35">
        <f t="shared" si="13"/>
        <v>0.95130929999999991</v>
      </c>
      <c r="BF35" s="10">
        <f t="shared" si="14"/>
        <v>0.95295642105263167</v>
      </c>
      <c r="BG35" s="10">
        <f t="shared" si="15"/>
        <v>0.920014</v>
      </c>
      <c r="BH35" s="10">
        <f t="shared" si="16"/>
        <v>0.96774350000000009</v>
      </c>
      <c r="BI35" s="10">
        <f t="shared" si="17"/>
        <v>0.95861375000000004</v>
      </c>
      <c r="BJ35" s="13">
        <f t="shared" si="18"/>
        <v>0.95295642105263167</v>
      </c>
      <c r="BL35" t="s">
        <v>794</v>
      </c>
    </row>
    <row r="36" spans="1:64" x14ac:dyDescent="0.25">
      <c r="A36" s="18"/>
      <c r="B36" s="6" t="s">
        <v>6</v>
      </c>
      <c r="C36">
        <v>0.36996800000000002</v>
      </c>
      <c r="D36">
        <v>0.19118299999999999</v>
      </c>
      <c r="E36">
        <v>0.16947799999999999</v>
      </c>
      <c r="F36">
        <v>0.50080999999999998</v>
      </c>
      <c r="G36">
        <v>0.42681999999999998</v>
      </c>
      <c r="H36">
        <v>0.42451800000000001</v>
      </c>
      <c r="I36">
        <v>0.40257799999999999</v>
      </c>
      <c r="J36">
        <v>0.38070900000000002</v>
      </c>
      <c r="K36">
        <v>0.26442300000000002</v>
      </c>
      <c r="L36">
        <v>0.400621</v>
      </c>
      <c r="M36">
        <v>0.56084900000000004</v>
      </c>
      <c r="N36">
        <v>0.4244</v>
      </c>
      <c r="O36">
        <v>0.73763800000000002</v>
      </c>
      <c r="P36">
        <v>0.76037500000000002</v>
      </c>
      <c r="Q36">
        <v>0.413352</v>
      </c>
      <c r="R36">
        <v>0.33055499999999999</v>
      </c>
      <c r="S36">
        <v>0.35087400000000002</v>
      </c>
      <c r="T36">
        <v>4.7604E-2</v>
      </c>
      <c r="U36">
        <v>0.45805099999999999</v>
      </c>
      <c r="V36">
        <v>0.414157</v>
      </c>
      <c r="W36">
        <v>0.45389299999999999</v>
      </c>
      <c r="X36">
        <v>0.26841399999999999</v>
      </c>
      <c r="Y36">
        <v>0.28883999999999999</v>
      </c>
      <c r="Z36">
        <v>0.388598</v>
      </c>
      <c r="AA36">
        <v>0.295819</v>
      </c>
      <c r="AB36">
        <v>0.39321299999999998</v>
      </c>
      <c r="AC36">
        <v>0.41916399999999998</v>
      </c>
      <c r="AD36">
        <v>0.42989300000000003</v>
      </c>
      <c r="AE36">
        <v>0.61243800000000004</v>
      </c>
      <c r="AF36">
        <v>0.64055300000000004</v>
      </c>
      <c r="AG36">
        <v>0.45283499999999999</v>
      </c>
      <c r="AH36">
        <v>0.56917799999999996</v>
      </c>
      <c r="AI36">
        <v>0.61753999999999998</v>
      </c>
      <c r="AJ36">
        <v>0.64419099999999996</v>
      </c>
      <c r="AK36">
        <v>0.69544600000000001</v>
      </c>
      <c r="AL36">
        <v>0.331621</v>
      </c>
      <c r="AM36">
        <v>0.60004500000000005</v>
      </c>
      <c r="AN36">
        <v>0.45034299999999999</v>
      </c>
      <c r="AO36">
        <v>0.47289900000000001</v>
      </c>
      <c r="AP36">
        <v>0.64576699999999998</v>
      </c>
      <c r="AQ36">
        <f t="shared" si="0"/>
        <v>0.47228483333333338</v>
      </c>
      <c r="AR36" s="10">
        <f t="shared" si="1"/>
        <v>0.47716307142857151</v>
      </c>
      <c r="AS36" s="10">
        <f t="shared" si="2"/>
        <v>0.4039895</v>
      </c>
      <c r="AT36" s="10">
        <f t="shared" si="3"/>
        <v>0.45158900000000002</v>
      </c>
      <c r="AU36" s="10">
        <f t="shared" si="4"/>
        <v>0.49954575000000001</v>
      </c>
      <c r="AV36" s="13">
        <f t="shared" si="5"/>
        <v>0.47228483333333338</v>
      </c>
      <c r="AW36" s="10">
        <f t="shared" si="6"/>
        <v>0.3531108</v>
      </c>
      <c r="AX36" s="10">
        <f t="shared" si="7"/>
        <v>0.35760250000000005</v>
      </c>
      <c r="AY36" s="10">
        <f t="shared" si="8"/>
        <v>0.335144</v>
      </c>
      <c r="AZ36" s="10">
        <f t="shared" si="9"/>
        <v>0.39066500000000004</v>
      </c>
      <c r="BA36" s="10">
        <f t="shared" si="10"/>
        <v>0.354921125</v>
      </c>
      <c r="BB36" s="13">
        <f t="shared" si="11"/>
        <v>0.354921125</v>
      </c>
      <c r="BC36" s="14">
        <f t="shared" si="12"/>
        <v>0.11736370833333337</v>
      </c>
      <c r="BE36">
        <f t="shared" si="13"/>
        <v>0.4424913250000001</v>
      </c>
      <c r="BF36" s="10">
        <f t="shared" si="14"/>
        <v>0.44451773684210538</v>
      </c>
      <c r="BG36" s="10">
        <f t="shared" si="15"/>
        <v>0.4039895</v>
      </c>
      <c r="BH36" s="10">
        <f t="shared" si="16"/>
        <v>0.42445900000000003</v>
      </c>
      <c r="BI36" s="10">
        <f t="shared" si="17"/>
        <v>0.46406287499999999</v>
      </c>
      <c r="BJ36" s="13">
        <f t="shared" si="18"/>
        <v>0.4424913250000001</v>
      </c>
      <c r="BL36" t="s">
        <v>795</v>
      </c>
    </row>
    <row r="37" spans="1:64" ht="15.75" thickBot="1" x14ac:dyDescent="0.3">
      <c r="A37" s="19"/>
      <c r="B37" s="7" t="s">
        <v>7</v>
      </c>
      <c r="C37">
        <v>0.96768500000000002</v>
      </c>
      <c r="D37">
        <v>0.98424500000000004</v>
      </c>
      <c r="E37">
        <v>0.98525200000000002</v>
      </c>
      <c r="F37">
        <v>0.94549300000000003</v>
      </c>
      <c r="G37">
        <v>0.95397699999999996</v>
      </c>
      <c r="H37">
        <v>0.96090600000000004</v>
      </c>
      <c r="I37">
        <v>0.95018499999999995</v>
      </c>
      <c r="J37">
        <v>0.98300299999999996</v>
      </c>
      <c r="K37">
        <v>0.98694599999999999</v>
      </c>
      <c r="L37">
        <v>0.97867400000000004</v>
      </c>
      <c r="M37">
        <v>0.96853999999999996</v>
      </c>
      <c r="N37">
        <v>0.971661</v>
      </c>
      <c r="O37">
        <v>0.84348299999999998</v>
      </c>
      <c r="P37">
        <v>0.84624200000000005</v>
      </c>
      <c r="Q37">
        <v>0.97077199999999997</v>
      </c>
      <c r="R37">
        <v>0.97502</v>
      </c>
      <c r="S37">
        <v>0.97946299999999997</v>
      </c>
      <c r="T37">
        <v>0.99594000000000005</v>
      </c>
      <c r="U37">
        <v>0.960067</v>
      </c>
      <c r="V37">
        <v>0.96446299999999996</v>
      </c>
      <c r="W37">
        <v>0.96780200000000005</v>
      </c>
      <c r="X37">
        <v>0.98105699999999996</v>
      </c>
      <c r="Y37">
        <v>0.98563800000000001</v>
      </c>
      <c r="Z37">
        <v>0.96820499999999998</v>
      </c>
      <c r="AA37">
        <v>0.98567099999999996</v>
      </c>
      <c r="AB37">
        <v>0.97010099999999999</v>
      </c>
      <c r="AC37">
        <v>0.97057000000000004</v>
      </c>
      <c r="AD37">
        <v>0.96832200000000002</v>
      </c>
      <c r="AE37">
        <v>0.89738899999999999</v>
      </c>
      <c r="AF37">
        <v>0.90095000000000003</v>
      </c>
      <c r="AG37">
        <v>0.95085600000000003</v>
      </c>
      <c r="AH37">
        <v>0.919597</v>
      </c>
      <c r="AI37">
        <v>0.92281199999999997</v>
      </c>
      <c r="AJ37">
        <v>0.89677899999999999</v>
      </c>
      <c r="AK37">
        <v>0.88254699999999997</v>
      </c>
      <c r="AL37">
        <v>0.96857400000000005</v>
      </c>
      <c r="AM37">
        <v>0.92857400000000001</v>
      </c>
      <c r="AN37">
        <v>0.948272</v>
      </c>
      <c r="AO37">
        <v>0.94880900000000001</v>
      </c>
      <c r="AP37">
        <v>0.91556999999999999</v>
      </c>
      <c r="AQ37">
        <f t="shared" si="0"/>
        <v>0.94512486666666673</v>
      </c>
      <c r="AR37" s="10">
        <f t="shared" si="1"/>
        <v>0.94694010714285715</v>
      </c>
      <c r="AS37" s="10">
        <f t="shared" si="2"/>
        <v>0.91971150000000002</v>
      </c>
      <c r="AT37" s="10">
        <f t="shared" si="3"/>
        <v>0.96613250000000006</v>
      </c>
      <c r="AU37" s="10">
        <f t="shared" si="4"/>
        <v>0.945561125</v>
      </c>
      <c r="AV37" s="13">
        <f t="shared" si="5"/>
        <v>0.945561125</v>
      </c>
      <c r="AW37" s="10">
        <f t="shared" si="6"/>
        <v>0.96963660000000007</v>
      </c>
      <c r="AX37" s="10">
        <f t="shared" si="7"/>
        <v>0.97049087500000009</v>
      </c>
      <c r="AY37" s="10">
        <f t="shared" si="8"/>
        <v>0.96621950000000001</v>
      </c>
      <c r="AZ37" s="10">
        <f t="shared" si="9"/>
        <v>0.97317950000000009</v>
      </c>
      <c r="BA37" s="10">
        <f t="shared" si="10"/>
        <v>0.96982187500000006</v>
      </c>
      <c r="BB37" s="13">
        <f t="shared" si="11"/>
        <v>0.96982187500000006</v>
      </c>
      <c r="BC37" s="14">
        <f t="shared" si="12"/>
        <v>-2.4260750000000053E-2</v>
      </c>
      <c r="BE37">
        <f t="shared" si="13"/>
        <v>0.95125280000000012</v>
      </c>
      <c r="BF37" s="10">
        <f t="shared" si="14"/>
        <v>0.95291286842105283</v>
      </c>
      <c r="BG37" s="10">
        <f t="shared" si="15"/>
        <v>0.91971150000000002</v>
      </c>
      <c r="BH37" s="10">
        <f t="shared" si="16"/>
        <v>0.96774350000000009</v>
      </c>
      <c r="BI37" s="10">
        <f t="shared" si="17"/>
        <v>0.958598375</v>
      </c>
      <c r="BJ37" s="13">
        <f t="shared" si="18"/>
        <v>0.95291286842105283</v>
      </c>
      <c r="BL37" t="s">
        <v>796</v>
      </c>
    </row>
    <row r="38" spans="1:64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64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</row>
  </sheetData>
  <mergeCells count="7">
    <mergeCell ref="A32:A37"/>
    <mergeCell ref="A1:B1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9"/>
  <sheetViews>
    <sheetView topLeftCell="Z1" workbookViewId="0">
      <selection activeCell="AV2" sqref="AV2:AV37"/>
    </sheetView>
  </sheetViews>
  <sheetFormatPr defaultRowHeight="15" x14ac:dyDescent="0.25"/>
  <cols>
    <col min="1" max="1" width="6.28515625" customWidth="1"/>
    <col min="2" max="2" width="19.42578125" customWidth="1"/>
    <col min="3" max="3" width="11.28515625" customWidth="1"/>
    <col min="4" max="4" width="11" customWidth="1"/>
    <col min="5" max="5" width="12.5703125" customWidth="1"/>
    <col min="6" max="6" width="12.28515625" customWidth="1"/>
    <col min="7" max="7" width="12.7109375" customWidth="1"/>
    <col min="8" max="8" width="13.5703125" customWidth="1"/>
    <col min="9" max="9" width="12.85546875" customWidth="1"/>
    <col min="10" max="10" width="12.42578125" customWidth="1"/>
    <col min="11" max="11" width="11.42578125" customWidth="1"/>
    <col min="12" max="12" width="11.5703125" customWidth="1"/>
    <col min="13" max="21" width="9.140625" customWidth="1"/>
    <col min="31" max="31" width="10.28515625" bestFit="1" customWidth="1"/>
  </cols>
  <sheetData>
    <row r="1" spans="1:48" x14ac:dyDescent="0.25">
      <c r="A1" s="20" t="s">
        <v>0</v>
      </c>
      <c r="B1" s="2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2">
        <v>10</v>
      </c>
      <c r="Z1">
        <v>14</v>
      </c>
      <c r="AA1" t="s">
        <v>62</v>
      </c>
      <c r="AB1" t="s">
        <v>56</v>
      </c>
      <c r="AC1" t="s">
        <v>58</v>
      </c>
      <c r="AD1" t="s">
        <v>51</v>
      </c>
      <c r="AE1" t="s">
        <v>57</v>
      </c>
      <c r="AF1" s="15" t="s">
        <v>63</v>
      </c>
      <c r="AG1" t="s">
        <v>55</v>
      </c>
      <c r="AH1" t="s">
        <v>56</v>
      </c>
      <c r="AI1" t="s">
        <v>58</v>
      </c>
      <c r="AJ1" t="s">
        <v>51</v>
      </c>
      <c r="AK1" t="s">
        <v>57</v>
      </c>
      <c r="AL1" s="15" t="s">
        <v>61</v>
      </c>
      <c r="AM1" s="14" t="s">
        <v>59</v>
      </c>
      <c r="AN1">
        <v>24</v>
      </c>
      <c r="AO1" t="s">
        <v>62</v>
      </c>
      <c r="AP1" t="s">
        <v>56</v>
      </c>
      <c r="AQ1" t="s">
        <v>58</v>
      </c>
      <c r="AR1" t="s">
        <v>51</v>
      </c>
      <c r="AS1" t="s">
        <v>57</v>
      </c>
      <c r="AT1" s="15" t="s">
        <v>621</v>
      </c>
    </row>
    <row r="2" spans="1:48" x14ac:dyDescent="0.25">
      <c r="A2" s="22" t="s">
        <v>1</v>
      </c>
      <c r="B2" s="5" t="s">
        <v>2</v>
      </c>
      <c r="C2">
        <v>1.2272299999999999E-3</v>
      </c>
      <c r="D2">
        <v>1.27243E-3</v>
      </c>
      <c r="E2">
        <v>2.8674199999999999E-3</v>
      </c>
      <c r="F2">
        <v>2.7407199999999999E-3</v>
      </c>
      <c r="G2">
        <v>7.4784299999999999E-4</v>
      </c>
      <c r="H2">
        <v>1.8079700000000001E-3</v>
      </c>
      <c r="I2">
        <v>2.2661299999999999E-3</v>
      </c>
      <c r="J2">
        <v>1.89632E-3</v>
      </c>
      <c r="K2">
        <v>1.9483599999999999E-3</v>
      </c>
      <c r="L2">
        <v>2.0271199999999999E-3</v>
      </c>
      <c r="M2">
        <v>4.0076699999999996E-3</v>
      </c>
      <c r="N2">
        <v>4.7931800000000002E-3</v>
      </c>
      <c r="O2">
        <v>4.4117200000000001E-3</v>
      </c>
      <c r="P2">
        <v>3.2084599999999998E-3</v>
      </c>
      <c r="Q2">
        <v>8.6768899999999996E-3</v>
      </c>
      <c r="R2">
        <v>5.0773900000000002E-3</v>
      </c>
      <c r="S2">
        <v>4.20011E-3</v>
      </c>
      <c r="T2">
        <v>6.5306100000000001E-3</v>
      </c>
      <c r="U2">
        <v>6.04164E-3</v>
      </c>
      <c r="V2">
        <v>9.8548100000000007E-4</v>
      </c>
      <c r="W2">
        <v>3.1995600000000002E-3</v>
      </c>
      <c r="X2">
        <v>1.9394600000000001E-3</v>
      </c>
      <c r="Y2">
        <v>3.3036599999999999E-3</v>
      </c>
      <c r="Z2">
        <v>1.5833399999999999E-3</v>
      </c>
      <c r="AA2">
        <f>AVERAGE(M2:Z2)</f>
        <v>4.1399407857142861E-3</v>
      </c>
      <c r="AB2" s="10">
        <f>(SUM(M2:Z2)-MIN(M2:Z2)-MAX(M2:Z2))/12</f>
        <v>4.0247333333333331E-3</v>
      </c>
      <c r="AC2">
        <f>(MIN(M2:Z2)+MAX(M2:Z2))/2</f>
        <v>4.8311854999999997E-3</v>
      </c>
      <c r="AD2">
        <f>MEDIAN(M2:Z2)</f>
        <v>4.1038899999999998E-3</v>
      </c>
      <c r="AE2" s="10">
        <f>(QUARTILE(M2:Z2,1)+QUARTILE(M2:Z2,3))/2</f>
        <v>4.1040612499999999E-3</v>
      </c>
      <c r="AF2" s="13">
        <f>MEDIAN(AA2:AE2)</f>
        <v>4.1040612499999999E-3</v>
      </c>
      <c r="AG2">
        <f>AVERAGE(C2:L2)</f>
        <v>1.8801543000000001E-3</v>
      </c>
      <c r="AH2" s="10">
        <f>(SUM(C2:L2)-MIN(C2:L2)-MAX(C2:L2))/8</f>
        <v>1.898285E-3</v>
      </c>
      <c r="AI2">
        <f>(MIN(C2:L2)+MAX(C2:L2))/2</f>
        <v>1.8076314999999998E-3</v>
      </c>
      <c r="AJ2">
        <f>MEDIAN(C2:L2)</f>
        <v>1.9223399999999998E-3</v>
      </c>
      <c r="AK2" s="10">
        <f>(QUARTILE(C2:L2,1)+QUARTILE(C2:L2,3))/2</f>
        <v>1.80634625E-3</v>
      </c>
      <c r="AL2" s="13">
        <f>MEDIAN(AG2:AK2)</f>
        <v>1.8801543000000001E-3</v>
      </c>
      <c r="AM2" s="14">
        <f>AF2-AL2</f>
        <v>2.22390695E-3</v>
      </c>
      <c r="AO2">
        <f>AVERAGE(C2:Z2)</f>
        <v>3.1983630833333338E-3</v>
      </c>
      <c r="AP2" s="10">
        <f>(SUM(C2:Z2)-MIN(C2:Z2)-MAX(C2:Z2))/22</f>
        <v>3.0607264090909097E-3</v>
      </c>
      <c r="AQ2">
        <f>(MIN(C2:Z2)+MAX(C2:Z2))/2</f>
        <v>4.7123664999999997E-3</v>
      </c>
      <c r="AR2">
        <f>MEDIAN(AO2)</f>
        <v>3.1983630833333338E-3</v>
      </c>
      <c r="AS2" s="10">
        <f>(QUARTILE(C2:Z2,1)+QUARTILE(C2:Z2,3))/2</f>
        <v>3.0636225E-3</v>
      </c>
      <c r="AT2" s="13">
        <f>MEDIAN(AO2:AS2)</f>
        <v>3.1983630833333338E-3</v>
      </c>
      <c r="AV2" t="s">
        <v>830</v>
      </c>
    </row>
    <row r="3" spans="1:48" x14ac:dyDescent="0.25">
      <c r="A3" s="18"/>
      <c r="B3" s="6" t="s">
        <v>3</v>
      </c>
      <c r="C3">
        <v>0.99184600000000001</v>
      </c>
      <c r="D3">
        <v>0.99283500000000002</v>
      </c>
      <c r="E3">
        <v>0.989209</v>
      </c>
      <c r="F3">
        <v>0.98469899999999999</v>
      </c>
      <c r="G3">
        <v>0.99078100000000002</v>
      </c>
      <c r="H3">
        <v>0.94919900000000001</v>
      </c>
      <c r="I3">
        <v>0.93871800000000005</v>
      </c>
      <c r="J3">
        <v>0.93838600000000005</v>
      </c>
      <c r="K3">
        <v>0.98024800000000001</v>
      </c>
      <c r="L3">
        <v>0.97991700000000004</v>
      </c>
      <c r="M3">
        <v>0.97697100000000003</v>
      </c>
      <c r="N3">
        <v>0.97359799999999996</v>
      </c>
      <c r="O3">
        <v>0.96312799999999998</v>
      </c>
      <c r="P3">
        <v>0.97490299999999996</v>
      </c>
      <c r="Q3">
        <v>0.94591599999999998</v>
      </c>
      <c r="R3">
        <v>0.98042099999999999</v>
      </c>
      <c r="S3">
        <v>0.97373100000000001</v>
      </c>
      <c r="T3">
        <v>0.96188899999999999</v>
      </c>
      <c r="U3">
        <v>0.949766</v>
      </c>
      <c r="V3">
        <v>0.96570100000000003</v>
      </c>
      <c r="W3">
        <v>0.98341800000000001</v>
      </c>
      <c r="X3">
        <v>0.98545700000000003</v>
      </c>
      <c r="Y3">
        <v>0.97155899999999995</v>
      </c>
      <c r="Z3">
        <v>0.99226300000000001</v>
      </c>
      <c r="AA3">
        <f t="shared" ref="AA3:AA37" si="0">AVERAGE(M3:Z3)</f>
        <v>0.97133721428571407</v>
      </c>
      <c r="AB3" s="10">
        <f t="shared" ref="AB3:AB37" si="1">(SUM(M3:Z3)-MIN(M3:Z3)-MAX(M3:Z3))/12</f>
        <v>0.97171183333333311</v>
      </c>
      <c r="AC3">
        <f t="shared" ref="AC3:AC37" si="2">(MIN(M3:Z3)+MAX(M3:Z3))/2</f>
        <v>0.96908949999999994</v>
      </c>
      <c r="AD3">
        <f t="shared" ref="AD3:AD37" si="3">MEDIAN(M3:Z3)</f>
        <v>0.97366449999999993</v>
      </c>
      <c r="AE3" s="10">
        <f t="shared" ref="AE3:AE37" si="4">(QUARTILE(M3:Z3,1)+QUARTILE(M3:Z3,3))/2</f>
        <v>0.97166487499999998</v>
      </c>
      <c r="AF3" s="13">
        <f t="shared" ref="AF3:AF37" si="5">MEDIAN(AA3:AE3)</f>
        <v>0.97166487499999998</v>
      </c>
      <c r="AG3">
        <f t="shared" ref="AG3:AG37" si="6">AVERAGE(C3:L3)</f>
        <v>0.97358380000000011</v>
      </c>
      <c r="AH3" s="10">
        <f t="shared" ref="AH3:AH37" si="7">(SUM(C3:L3)-MIN(C3:L3)-MAX(C3:L3))/8</f>
        <v>0.97557712500000016</v>
      </c>
      <c r="AI3">
        <f t="shared" ref="AI3:AI37" si="8">(MIN(C3:L3)+MAX(C3:L3))/2</f>
        <v>0.96561050000000004</v>
      </c>
      <c r="AJ3">
        <f t="shared" ref="AJ3:AJ37" si="9">MEDIAN(C3:L3)</f>
        <v>0.9824735</v>
      </c>
      <c r="AK3" s="10">
        <f t="shared" ref="AK3:AK37" si="10">(QUARTILE(C3:L3,1)+QUARTILE(C3:L3,3))/2</f>
        <v>0.97363325000000001</v>
      </c>
      <c r="AL3" s="13">
        <f t="shared" ref="AL3:AL37" si="11">MEDIAN(AG3:AK3)</f>
        <v>0.97363325000000001</v>
      </c>
      <c r="AM3" s="14">
        <f t="shared" ref="AM3:AM37" si="12">AF3-AL3</f>
        <v>-1.9683750000000222E-3</v>
      </c>
      <c r="AO3">
        <f t="shared" ref="AO3:AO37" si="13">AVERAGE(C3:Z3)</f>
        <v>0.97227329166666676</v>
      </c>
      <c r="AP3" s="10">
        <f t="shared" ref="AP3:AP37" si="14">(SUM(C3:Z3)-MIN(C3:Z3)-MAX(C3:Z3))/22</f>
        <v>0.97287900000000005</v>
      </c>
      <c r="AQ3">
        <f t="shared" ref="AQ3:AQ37" si="15">(MIN(C3:Z3)+MAX(C3:Z3))/2</f>
        <v>0.96561050000000004</v>
      </c>
      <c r="AR3">
        <f t="shared" ref="AR3:AR37" si="16">MEDIAN(AO3)</f>
        <v>0.97227329166666676</v>
      </c>
      <c r="AS3" s="10">
        <f t="shared" ref="AS3:AS37" si="17">(QUARTILE(C3:Z3,1)+QUARTILE(C3:Z3,3))/2</f>
        <v>0.97385337500000002</v>
      </c>
      <c r="AT3" s="13">
        <f t="shared" ref="AT3:AT37" si="18">MEDIAN(AO3:AS3)</f>
        <v>0.97227329166666676</v>
      </c>
      <c r="AV3" t="s">
        <v>831</v>
      </c>
    </row>
    <row r="4" spans="1:48" x14ac:dyDescent="0.25">
      <c r="A4" s="18"/>
      <c r="B4" s="6" t="s">
        <v>4</v>
      </c>
      <c r="C4">
        <v>0.19115299999999999</v>
      </c>
      <c r="D4">
        <v>0.18918699999999999</v>
      </c>
      <c r="E4">
        <v>0.149033</v>
      </c>
      <c r="F4">
        <v>0.20160400000000001</v>
      </c>
      <c r="G4">
        <v>0.25934200000000002</v>
      </c>
      <c r="H4">
        <v>0.38201000000000002</v>
      </c>
      <c r="I4">
        <v>0.34671099999999999</v>
      </c>
      <c r="J4">
        <v>0.40226499999999998</v>
      </c>
      <c r="K4">
        <v>0.21082899999999999</v>
      </c>
      <c r="L4">
        <v>0.256106</v>
      </c>
      <c r="M4">
        <v>0.16676299999999999</v>
      </c>
      <c r="N4">
        <v>0.14563499999999999</v>
      </c>
      <c r="O4">
        <v>0.19403200000000001</v>
      </c>
      <c r="P4">
        <v>0.17882500000000001</v>
      </c>
      <c r="Q4">
        <v>0.18917999999999999</v>
      </c>
      <c r="R4">
        <v>0.17385</v>
      </c>
      <c r="S4">
        <v>0.18105199999999999</v>
      </c>
      <c r="T4">
        <v>0.147261</v>
      </c>
      <c r="U4">
        <v>0.14033000000000001</v>
      </c>
      <c r="V4">
        <v>0.48197400000000001</v>
      </c>
      <c r="W4">
        <v>0.204735</v>
      </c>
      <c r="X4">
        <v>0.19611600000000001</v>
      </c>
      <c r="Y4">
        <v>0.20180799999999999</v>
      </c>
      <c r="Z4">
        <v>0.176259</v>
      </c>
      <c r="AA4">
        <f t="shared" si="0"/>
        <v>0.19841571428571431</v>
      </c>
      <c r="AB4" s="10">
        <f t="shared" si="1"/>
        <v>0.17962633333333333</v>
      </c>
      <c r="AC4">
        <f t="shared" si="2"/>
        <v>0.31115199999999998</v>
      </c>
      <c r="AD4">
        <f t="shared" si="3"/>
        <v>0.1799385</v>
      </c>
      <c r="AE4" s="10">
        <f t="shared" si="4"/>
        <v>0.18206487500000001</v>
      </c>
      <c r="AF4" s="13">
        <f t="shared" si="5"/>
        <v>0.18206487500000001</v>
      </c>
      <c r="AG4">
        <f t="shared" si="6"/>
        <v>0.258824</v>
      </c>
      <c r="AH4" s="10">
        <f t="shared" si="7"/>
        <v>0.25461774999999998</v>
      </c>
      <c r="AI4">
        <f t="shared" si="8"/>
        <v>0.27564899999999998</v>
      </c>
      <c r="AJ4">
        <f t="shared" si="9"/>
        <v>0.23346749999999999</v>
      </c>
      <c r="AK4" s="10">
        <f t="shared" si="10"/>
        <v>0.25931725</v>
      </c>
      <c r="AL4" s="13">
        <f t="shared" si="11"/>
        <v>0.258824</v>
      </c>
      <c r="AM4" s="14">
        <f t="shared" si="12"/>
        <v>-7.6759124999999984E-2</v>
      </c>
      <c r="AO4">
        <f t="shared" si="13"/>
        <v>0.22358583333333329</v>
      </c>
      <c r="AP4" s="10">
        <f t="shared" si="14"/>
        <v>0.21562527272727269</v>
      </c>
      <c r="AQ4">
        <f t="shared" si="15"/>
        <v>0.31115199999999998</v>
      </c>
      <c r="AR4">
        <f t="shared" si="16"/>
        <v>0.22358583333333329</v>
      </c>
      <c r="AS4" s="10">
        <f t="shared" si="17"/>
        <v>0.19890249999999998</v>
      </c>
      <c r="AT4" s="13">
        <f t="shared" si="18"/>
        <v>0.22358583333333329</v>
      </c>
      <c r="AV4" t="s">
        <v>832</v>
      </c>
    </row>
    <row r="5" spans="1:48" x14ac:dyDescent="0.25">
      <c r="A5" s="18"/>
      <c r="B5" s="6" t="s">
        <v>5</v>
      </c>
      <c r="C5">
        <v>0.96993300000000005</v>
      </c>
      <c r="D5">
        <v>0.96882599999999996</v>
      </c>
      <c r="E5">
        <v>0.93144899999999997</v>
      </c>
      <c r="F5">
        <v>0.93289699999999998</v>
      </c>
      <c r="G5">
        <v>0.98167800000000005</v>
      </c>
      <c r="H5">
        <v>0.95570500000000003</v>
      </c>
      <c r="I5">
        <v>0.94714799999999999</v>
      </c>
      <c r="J5">
        <v>0.95362999999999998</v>
      </c>
      <c r="K5">
        <v>0.95226500000000003</v>
      </c>
      <c r="L5">
        <v>0.95127499999999998</v>
      </c>
      <c r="M5">
        <v>0.91185499999999997</v>
      </c>
      <c r="N5">
        <v>0.89567399999999997</v>
      </c>
      <c r="O5">
        <v>0.900482</v>
      </c>
      <c r="P5">
        <v>0.92521799999999998</v>
      </c>
      <c r="Q5">
        <v>0.87969399999999998</v>
      </c>
      <c r="R5">
        <v>0.90946199999999999</v>
      </c>
      <c r="S5">
        <v>0.93570799999999998</v>
      </c>
      <c r="T5">
        <v>0.870973</v>
      </c>
      <c r="U5">
        <v>0.86990199999999995</v>
      </c>
      <c r="V5">
        <v>0.97585599999999995</v>
      </c>
      <c r="W5">
        <v>0.94509699999999996</v>
      </c>
      <c r="X5">
        <v>0.95248299999999997</v>
      </c>
      <c r="Y5">
        <v>0.93474299999999999</v>
      </c>
      <c r="Z5">
        <v>0.96120799999999995</v>
      </c>
      <c r="AA5">
        <f t="shared" si="0"/>
        <v>0.91916821428571427</v>
      </c>
      <c r="AB5" s="10">
        <f t="shared" si="1"/>
        <v>0.91854974999999994</v>
      </c>
      <c r="AC5">
        <f t="shared" si="2"/>
        <v>0.922879</v>
      </c>
      <c r="AD5">
        <f t="shared" si="3"/>
        <v>0.91853649999999998</v>
      </c>
      <c r="AE5" s="10">
        <f t="shared" si="4"/>
        <v>0.91981287499999997</v>
      </c>
      <c r="AF5" s="13">
        <f t="shared" si="5"/>
        <v>0.91916821428571427</v>
      </c>
      <c r="AG5">
        <f t="shared" si="6"/>
        <v>0.95448060000000012</v>
      </c>
      <c r="AH5" s="10">
        <f t="shared" si="7"/>
        <v>0.95395987500000001</v>
      </c>
      <c r="AI5">
        <f t="shared" si="8"/>
        <v>0.95656350000000001</v>
      </c>
      <c r="AJ5">
        <f t="shared" si="9"/>
        <v>0.95294750000000006</v>
      </c>
      <c r="AK5" s="10">
        <f t="shared" si="10"/>
        <v>0.95686274999999998</v>
      </c>
      <c r="AL5" s="13">
        <f t="shared" si="11"/>
        <v>0.95448060000000012</v>
      </c>
      <c r="AM5" s="14">
        <f t="shared" si="12"/>
        <v>-3.5312385714285854E-2</v>
      </c>
      <c r="AO5">
        <f t="shared" si="13"/>
        <v>0.93388170833333339</v>
      </c>
      <c r="AP5" s="10">
        <f t="shared" si="14"/>
        <v>0.93461731818181837</v>
      </c>
      <c r="AQ5">
        <f t="shared" si="15"/>
        <v>0.92579</v>
      </c>
      <c r="AR5">
        <f t="shared" si="16"/>
        <v>0.93388170833333339</v>
      </c>
      <c r="AS5" s="10">
        <f t="shared" si="17"/>
        <v>0.93270275000000002</v>
      </c>
      <c r="AT5" s="13">
        <f t="shared" si="18"/>
        <v>0.93388170833333339</v>
      </c>
      <c r="AV5" t="s">
        <v>833</v>
      </c>
    </row>
    <row r="6" spans="1:48" x14ac:dyDescent="0.25">
      <c r="A6" s="18"/>
      <c r="B6" s="6" t="s">
        <v>6</v>
      </c>
      <c r="C6">
        <v>0.81594299999999997</v>
      </c>
      <c r="D6">
        <v>0.83379099999999995</v>
      </c>
      <c r="E6">
        <v>0.96646600000000005</v>
      </c>
      <c r="F6">
        <v>0.90335500000000002</v>
      </c>
      <c r="G6">
        <v>0.67030100000000004</v>
      </c>
      <c r="H6">
        <v>0.56743500000000002</v>
      </c>
      <c r="I6">
        <v>0.60652600000000001</v>
      </c>
      <c r="J6">
        <v>0.54647100000000004</v>
      </c>
      <c r="K6">
        <v>0.80146899999999999</v>
      </c>
      <c r="L6">
        <v>0.777258</v>
      </c>
      <c r="M6">
        <v>0.96623999999999999</v>
      </c>
      <c r="N6">
        <v>1.01061</v>
      </c>
      <c r="O6">
        <v>0.89717999999999998</v>
      </c>
      <c r="P6">
        <v>0.88587400000000005</v>
      </c>
      <c r="Q6">
        <v>0.93693499999999996</v>
      </c>
      <c r="R6">
        <v>0.90382799999999996</v>
      </c>
      <c r="S6">
        <v>0.88051299999999999</v>
      </c>
      <c r="T6">
        <v>1.02833</v>
      </c>
      <c r="U6">
        <v>0.99977700000000003</v>
      </c>
      <c r="V6">
        <v>0.43109399999999998</v>
      </c>
      <c r="W6">
        <v>0.86291399999999996</v>
      </c>
      <c r="X6">
        <v>0.81923000000000001</v>
      </c>
      <c r="Y6">
        <v>0.85784499999999997</v>
      </c>
      <c r="Z6">
        <v>0.86437200000000003</v>
      </c>
      <c r="AA6">
        <f t="shared" si="0"/>
        <v>0.88176728571428542</v>
      </c>
      <c r="AB6" s="10">
        <f t="shared" si="1"/>
        <v>0.90710983333333306</v>
      </c>
      <c r="AC6">
        <f t="shared" si="2"/>
        <v>0.72971199999999992</v>
      </c>
      <c r="AD6">
        <f t="shared" si="3"/>
        <v>0.89152699999999996</v>
      </c>
      <c r="AE6" s="10">
        <f t="shared" si="4"/>
        <v>0.91109612500000003</v>
      </c>
      <c r="AF6" s="13">
        <f t="shared" si="5"/>
        <v>0.89152699999999996</v>
      </c>
      <c r="AG6">
        <f t="shared" si="6"/>
        <v>0.74890149999999989</v>
      </c>
      <c r="AH6" s="10">
        <f t="shared" si="7"/>
        <v>0.74700974999999992</v>
      </c>
      <c r="AI6">
        <f t="shared" si="8"/>
        <v>0.75646849999999999</v>
      </c>
      <c r="AJ6">
        <f t="shared" si="9"/>
        <v>0.7893635</v>
      </c>
      <c r="AK6" s="10">
        <f t="shared" si="10"/>
        <v>0.72589937500000001</v>
      </c>
      <c r="AL6" s="13">
        <f t="shared" si="11"/>
        <v>0.74890149999999989</v>
      </c>
      <c r="AM6" s="14">
        <f t="shared" si="12"/>
        <v>0.14262550000000007</v>
      </c>
      <c r="AO6">
        <f t="shared" si="13"/>
        <v>0.82640654166666672</v>
      </c>
      <c r="AP6" s="10">
        <f t="shared" si="14"/>
        <v>0.83519695454545451</v>
      </c>
      <c r="AQ6">
        <f t="shared" si="15"/>
        <v>0.72971199999999992</v>
      </c>
      <c r="AR6">
        <f t="shared" si="16"/>
        <v>0.82640654166666672</v>
      </c>
      <c r="AS6" s="10">
        <f t="shared" si="17"/>
        <v>0.85376049999999992</v>
      </c>
      <c r="AT6" s="13">
        <f t="shared" si="18"/>
        <v>0.82640654166666672</v>
      </c>
      <c r="AV6" t="s">
        <v>834</v>
      </c>
    </row>
    <row r="7" spans="1:48" x14ac:dyDescent="0.25">
      <c r="A7" s="18"/>
      <c r="B7" s="6" t="s">
        <v>7</v>
      </c>
      <c r="C7">
        <v>0.96993300000000005</v>
      </c>
      <c r="D7">
        <v>0.96882599999999996</v>
      </c>
      <c r="E7">
        <v>0.93127899999999997</v>
      </c>
      <c r="F7">
        <v>0.93289299999999997</v>
      </c>
      <c r="G7">
        <v>0.98167800000000005</v>
      </c>
      <c r="H7">
        <v>0.95570500000000003</v>
      </c>
      <c r="I7">
        <v>0.94689599999999996</v>
      </c>
      <c r="J7">
        <v>0.95362100000000005</v>
      </c>
      <c r="K7">
        <v>0.95226500000000003</v>
      </c>
      <c r="L7">
        <v>0.95118100000000005</v>
      </c>
      <c r="M7">
        <v>0.91117999999999999</v>
      </c>
      <c r="N7">
        <v>0.89491600000000004</v>
      </c>
      <c r="O7">
        <v>0.89971999999999996</v>
      </c>
      <c r="P7">
        <v>0.92489600000000005</v>
      </c>
      <c r="Q7">
        <v>0.87621700000000002</v>
      </c>
      <c r="R7">
        <v>0.90821399999999997</v>
      </c>
      <c r="S7">
        <v>0.93484100000000003</v>
      </c>
      <c r="T7">
        <v>0.869224</v>
      </c>
      <c r="U7">
        <v>0.868618</v>
      </c>
      <c r="V7">
        <v>0.97585599999999995</v>
      </c>
      <c r="W7">
        <v>0.94453399999999998</v>
      </c>
      <c r="X7">
        <v>0.95248299999999997</v>
      </c>
      <c r="Y7">
        <v>0.93441099999999999</v>
      </c>
      <c r="Z7">
        <v>0.96120799999999995</v>
      </c>
      <c r="AA7">
        <f t="shared" si="0"/>
        <v>0.91830842857142869</v>
      </c>
      <c r="AB7" s="10">
        <f t="shared" si="1"/>
        <v>0.91765366666666681</v>
      </c>
      <c r="AC7">
        <f t="shared" si="2"/>
        <v>0.92223699999999997</v>
      </c>
      <c r="AD7">
        <f t="shared" si="3"/>
        <v>0.91803800000000002</v>
      </c>
      <c r="AE7" s="10">
        <f t="shared" si="4"/>
        <v>0.91911387500000008</v>
      </c>
      <c r="AF7" s="13">
        <f t="shared" si="5"/>
        <v>0.91830842857142869</v>
      </c>
      <c r="AG7">
        <f t="shared" si="6"/>
        <v>0.95442769999999988</v>
      </c>
      <c r="AH7" s="10">
        <f t="shared" si="7"/>
        <v>0.95391499999999985</v>
      </c>
      <c r="AI7">
        <f t="shared" si="8"/>
        <v>0.95647850000000001</v>
      </c>
      <c r="AJ7">
        <f t="shared" si="9"/>
        <v>0.9529430000000001</v>
      </c>
      <c r="AK7" s="10">
        <f t="shared" si="10"/>
        <v>0.95675650000000001</v>
      </c>
      <c r="AL7" s="13">
        <f t="shared" si="11"/>
        <v>0.95442769999999988</v>
      </c>
      <c r="AM7" s="14">
        <f t="shared" si="12"/>
        <v>-3.6119271428571187E-2</v>
      </c>
      <c r="AO7">
        <f t="shared" si="13"/>
        <v>0.93335812500000015</v>
      </c>
      <c r="AP7" s="10">
        <f t="shared" si="14"/>
        <v>0.93410450000000012</v>
      </c>
      <c r="AQ7">
        <f t="shared" si="15"/>
        <v>0.92514800000000008</v>
      </c>
      <c r="AR7">
        <f t="shared" si="16"/>
        <v>0.93335812500000015</v>
      </c>
      <c r="AS7" s="10">
        <f t="shared" si="17"/>
        <v>0.93229024999999999</v>
      </c>
      <c r="AT7" s="13">
        <f t="shared" si="18"/>
        <v>0.93335812500000015</v>
      </c>
      <c r="AV7" t="s">
        <v>835</v>
      </c>
    </row>
    <row r="8" spans="1:48" x14ac:dyDescent="0.25">
      <c r="A8" s="18" t="s">
        <v>8</v>
      </c>
      <c r="B8" s="6" t="s">
        <v>2</v>
      </c>
      <c r="C8">
        <v>1.16833E-3</v>
      </c>
      <c r="D8">
        <v>1.2600999999999999E-3</v>
      </c>
      <c r="E8">
        <v>2.5366400000000002E-3</v>
      </c>
      <c r="F8">
        <v>2.4434999999999999E-3</v>
      </c>
      <c r="G8">
        <v>5.8485099999999995E-4</v>
      </c>
      <c r="H8">
        <v>2.3318700000000002E-3</v>
      </c>
      <c r="I8">
        <v>1.9962999999999999E-3</v>
      </c>
      <c r="J8">
        <v>2.47569E-3</v>
      </c>
      <c r="K8">
        <v>2.1873700000000001E-3</v>
      </c>
      <c r="L8">
        <v>1.9880800000000001E-3</v>
      </c>
      <c r="M8">
        <v>4.0590299999999999E-3</v>
      </c>
      <c r="N8">
        <v>4.5452699999999997E-3</v>
      </c>
      <c r="O8">
        <v>4.03506E-3</v>
      </c>
      <c r="P8">
        <v>2.95576E-3</v>
      </c>
      <c r="Q8">
        <v>9.6836000000000005E-3</v>
      </c>
      <c r="R8">
        <v>4.8061900000000001E-3</v>
      </c>
      <c r="S8">
        <v>4.6569000000000003E-3</v>
      </c>
      <c r="T8">
        <v>6.3052999999999998E-3</v>
      </c>
      <c r="U8">
        <v>5.6937400000000001E-3</v>
      </c>
      <c r="V8">
        <v>1.671E-3</v>
      </c>
      <c r="W8">
        <v>3.7309999999999999E-3</v>
      </c>
      <c r="X8">
        <v>1.70525E-3</v>
      </c>
      <c r="Y8">
        <v>3.0256100000000002E-3</v>
      </c>
      <c r="Z8">
        <v>1.2436700000000001E-3</v>
      </c>
      <c r="AA8">
        <f t="shared" si="0"/>
        <v>4.1512414285714283E-3</v>
      </c>
      <c r="AB8" s="10">
        <f t="shared" si="1"/>
        <v>3.9325091666666664E-3</v>
      </c>
      <c r="AC8">
        <f t="shared" si="2"/>
        <v>5.4636350000000005E-3</v>
      </c>
      <c r="AD8">
        <f t="shared" si="3"/>
        <v>4.047045E-3</v>
      </c>
      <c r="AE8" s="10">
        <f t="shared" si="4"/>
        <v>3.871045E-3</v>
      </c>
      <c r="AF8" s="13">
        <f t="shared" si="5"/>
        <v>4.047045E-3</v>
      </c>
      <c r="AG8">
        <f t="shared" si="6"/>
        <v>1.8972730999999999E-3</v>
      </c>
      <c r="AH8" s="10">
        <f t="shared" si="7"/>
        <v>1.9814049999999999E-3</v>
      </c>
      <c r="AI8">
        <f t="shared" si="8"/>
        <v>1.5607455000000001E-3</v>
      </c>
      <c r="AJ8">
        <f t="shared" si="9"/>
        <v>2.0918350000000002E-3</v>
      </c>
      <c r="AK8" s="10">
        <f t="shared" si="10"/>
        <v>1.92884375E-3</v>
      </c>
      <c r="AL8" s="13">
        <f t="shared" si="11"/>
        <v>1.92884375E-3</v>
      </c>
      <c r="AM8" s="14">
        <f t="shared" si="12"/>
        <v>2.11820125E-3</v>
      </c>
      <c r="AO8">
        <f t="shared" si="13"/>
        <v>3.2120879583333335E-3</v>
      </c>
      <c r="AP8" s="10">
        <f t="shared" si="14"/>
        <v>3.0373481818181821E-3</v>
      </c>
      <c r="AQ8">
        <f t="shared" si="15"/>
        <v>5.1342255000000007E-3</v>
      </c>
      <c r="AR8">
        <f t="shared" si="16"/>
        <v>3.2120879583333335E-3</v>
      </c>
      <c r="AS8" s="10">
        <f t="shared" si="17"/>
        <v>3.04898125E-3</v>
      </c>
      <c r="AT8" s="13">
        <f t="shared" si="18"/>
        <v>3.2120879583333335E-3</v>
      </c>
      <c r="AV8" t="s">
        <v>836</v>
      </c>
    </row>
    <row r="9" spans="1:48" x14ac:dyDescent="0.25">
      <c r="A9" s="18"/>
      <c r="B9" s="6" t="s">
        <v>3</v>
      </c>
      <c r="C9">
        <v>0.97992400000000002</v>
      </c>
      <c r="D9">
        <v>0.98123400000000005</v>
      </c>
      <c r="E9">
        <v>0.97791600000000001</v>
      </c>
      <c r="F9">
        <v>0.96887500000000004</v>
      </c>
      <c r="G9">
        <v>0.97886799999999996</v>
      </c>
      <c r="H9">
        <v>0.91396699999999997</v>
      </c>
      <c r="I9">
        <v>0.92224799999999996</v>
      </c>
      <c r="J9">
        <v>0.89606799999999998</v>
      </c>
      <c r="K9">
        <v>0.960368</v>
      </c>
      <c r="L9">
        <v>0.978209</v>
      </c>
      <c r="M9">
        <v>0.97453900000000004</v>
      </c>
      <c r="N9">
        <v>0.97337200000000001</v>
      </c>
      <c r="O9">
        <v>0.91272399999999998</v>
      </c>
      <c r="P9">
        <v>0.93545500000000004</v>
      </c>
      <c r="Q9">
        <v>0.94227300000000003</v>
      </c>
      <c r="R9">
        <v>0.97942200000000001</v>
      </c>
      <c r="S9">
        <v>0.96291300000000002</v>
      </c>
      <c r="T9">
        <v>0.92733900000000002</v>
      </c>
      <c r="U9">
        <v>0.90233600000000003</v>
      </c>
      <c r="V9">
        <v>0.96456900000000001</v>
      </c>
      <c r="W9">
        <v>0.963337</v>
      </c>
      <c r="X9">
        <v>0.96108499999999997</v>
      </c>
      <c r="Y9">
        <v>0.94806299999999999</v>
      </c>
      <c r="Z9">
        <v>0.97945099999999996</v>
      </c>
      <c r="AA9">
        <f t="shared" si="0"/>
        <v>0.95191985714285698</v>
      </c>
      <c r="AB9" s="10">
        <f t="shared" si="1"/>
        <v>0.95375758333333316</v>
      </c>
      <c r="AC9">
        <f t="shared" si="2"/>
        <v>0.94089350000000005</v>
      </c>
      <c r="AD9">
        <f t="shared" si="3"/>
        <v>0.96199900000000005</v>
      </c>
      <c r="AE9" s="10">
        <f t="shared" si="4"/>
        <v>0.95416537500000009</v>
      </c>
      <c r="AF9" s="13">
        <f t="shared" si="5"/>
        <v>0.95375758333333316</v>
      </c>
      <c r="AG9">
        <f t="shared" si="6"/>
        <v>0.9557677</v>
      </c>
      <c r="AH9" s="10">
        <f t="shared" si="7"/>
        <v>0.96004687500000008</v>
      </c>
      <c r="AI9">
        <f t="shared" si="8"/>
        <v>0.93865100000000001</v>
      </c>
      <c r="AJ9">
        <f t="shared" si="9"/>
        <v>0.97339550000000008</v>
      </c>
      <c r="AK9" s="10">
        <f t="shared" si="10"/>
        <v>0.95524062499999995</v>
      </c>
      <c r="AL9" s="13">
        <f t="shared" si="11"/>
        <v>0.9557677</v>
      </c>
      <c r="AM9" s="14">
        <f t="shared" si="12"/>
        <v>-2.0101166666668391E-3</v>
      </c>
      <c r="AO9">
        <f t="shared" si="13"/>
        <v>0.95352312500000014</v>
      </c>
      <c r="AP9" s="10">
        <f t="shared" si="14"/>
        <v>0.95487513636363641</v>
      </c>
      <c r="AQ9">
        <f t="shared" si="15"/>
        <v>0.93865100000000001</v>
      </c>
      <c r="AR9">
        <f t="shared" si="16"/>
        <v>0.95352312500000014</v>
      </c>
      <c r="AS9" s="10">
        <f t="shared" si="17"/>
        <v>0.95570762500000006</v>
      </c>
      <c r="AT9" s="13">
        <f t="shared" si="18"/>
        <v>0.95352312500000014</v>
      </c>
      <c r="AV9" t="s">
        <v>837</v>
      </c>
    </row>
    <row r="10" spans="1:48" x14ac:dyDescent="0.25">
      <c r="A10" s="18"/>
      <c r="B10" s="6" t="s">
        <v>4</v>
      </c>
      <c r="C10">
        <v>0.318027</v>
      </c>
      <c r="D10">
        <v>0.31983899999999998</v>
      </c>
      <c r="E10">
        <v>0.23966499999999999</v>
      </c>
      <c r="F10">
        <v>0.24543300000000001</v>
      </c>
      <c r="G10">
        <v>0.45649699999999999</v>
      </c>
      <c r="H10">
        <v>0.37454799999999999</v>
      </c>
      <c r="I10">
        <v>0.41962899999999997</v>
      </c>
      <c r="J10">
        <v>0.38712600000000003</v>
      </c>
      <c r="K10">
        <v>0.28545900000000002</v>
      </c>
      <c r="L10">
        <v>0.30988399999999999</v>
      </c>
      <c r="M10">
        <v>0.20591400000000001</v>
      </c>
      <c r="N10">
        <v>0.18179000000000001</v>
      </c>
      <c r="O10">
        <v>0.28624500000000003</v>
      </c>
      <c r="P10">
        <v>0.29802699999999999</v>
      </c>
      <c r="Q10">
        <v>0.18649099999999999</v>
      </c>
      <c r="R10">
        <v>0.213893</v>
      </c>
      <c r="S10">
        <v>0.205924</v>
      </c>
      <c r="T10">
        <v>0.190109</v>
      </c>
      <c r="U10">
        <v>0.22117200000000001</v>
      </c>
      <c r="V10">
        <v>0.31748799999999999</v>
      </c>
      <c r="W10">
        <v>0.26792100000000002</v>
      </c>
      <c r="X10">
        <v>0.32658799999999999</v>
      </c>
      <c r="Y10">
        <v>0.35650900000000002</v>
      </c>
      <c r="Z10">
        <v>0.34223100000000001</v>
      </c>
      <c r="AA10">
        <f t="shared" si="0"/>
        <v>0.25716442857142857</v>
      </c>
      <c r="AB10" s="10">
        <f t="shared" si="1"/>
        <v>0.25516691666666663</v>
      </c>
      <c r="AC10">
        <f t="shared" si="2"/>
        <v>0.26914950000000004</v>
      </c>
      <c r="AD10">
        <f t="shared" si="3"/>
        <v>0.2445465</v>
      </c>
      <c r="AE10" s="10">
        <f t="shared" si="4"/>
        <v>0.259269625</v>
      </c>
      <c r="AF10" s="13">
        <f t="shared" si="5"/>
        <v>0.25716442857142857</v>
      </c>
      <c r="AG10">
        <f t="shared" si="6"/>
        <v>0.33561069999999998</v>
      </c>
      <c r="AH10" s="10">
        <f t="shared" si="7"/>
        <v>0.33249312499999994</v>
      </c>
      <c r="AI10">
        <f t="shared" si="8"/>
        <v>0.34808099999999997</v>
      </c>
      <c r="AJ10">
        <f t="shared" si="9"/>
        <v>0.31893300000000002</v>
      </c>
      <c r="AK10" s="10">
        <f t="shared" si="10"/>
        <v>0.33777337500000004</v>
      </c>
      <c r="AL10" s="13">
        <f t="shared" si="11"/>
        <v>0.33561069999999998</v>
      </c>
      <c r="AM10" s="14">
        <f t="shared" si="12"/>
        <v>-7.8446271428571412E-2</v>
      </c>
      <c r="AO10">
        <f t="shared" si="13"/>
        <v>0.28985037499999999</v>
      </c>
      <c r="AP10" s="10">
        <f t="shared" si="14"/>
        <v>0.2871873636363636</v>
      </c>
      <c r="AQ10">
        <f t="shared" si="15"/>
        <v>0.31914350000000002</v>
      </c>
      <c r="AR10">
        <f t="shared" si="16"/>
        <v>0.28985037499999999</v>
      </c>
      <c r="AS10" s="10">
        <f t="shared" si="17"/>
        <v>0.27492549999999999</v>
      </c>
      <c r="AT10" s="13">
        <f t="shared" si="18"/>
        <v>0.28985037499999999</v>
      </c>
      <c r="AV10" t="s">
        <v>838</v>
      </c>
    </row>
    <row r="11" spans="1:48" x14ac:dyDescent="0.25">
      <c r="A11" s="18"/>
      <c r="B11" s="6" t="s">
        <v>5</v>
      </c>
      <c r="C11">
        <v>0.97137600000000002</v>
      </c>
      <c r="D11">
        <v>0.96912799999999999</v>
      </c>
      <c r="E11">
        <v>0.94069899999999995</v>
      </c>
      <c r="F11">
        <v>0.94013400000000003</v>
      </c>
      <c r="G11">
        <v>0.98567099999999996</v>
      </c>
      <c r="H11">
        <v>0.94286899999999996</v>
      </c>
      <c r="I11">
        <v>0.95487999999999995</v>
      </c>
      <c r="J11">
        <v>0.93961399999999995</v>
      </c>
      <c r="K11">
        <v>0.94640899999999994</v>
      </c>
      <c r="L11">
        <v>0.95223199999999997</v>
      </c>
      <c r="M11">
        <v>0.91183099999999995</v>
      </c>
      <c r="N11">
        <v>0.90337599999999996</v>
      </c>
      <c r="O11">
        <v>0.91354599999999997</v>
      </c>
      <c r="P11">
        <v>0.93652500000000005</v>
      </c>
      <c r="Q11">
        <v>0.85944100000000001</v>
      </c>
      <c r="R11">
        <v>0.90945500000000001</v>
      </c>
      <c r="S11">
        <v>0.92467900000000003</v>
      </c>
      <c r="T11">
        <v>0.87385100000000004</v>
      </c>
      <c r="U11">
        <v>0.87788600000000006</v>
      </c>
      <c r="V11">
        <v>0.95906000000000002</v>
      </c>
      <c r="W11">
        <v>0.94380699999999995</v>
      </c>
      <c r="X11">
        <v>0.95822099999999999</v>
      </c>
      <c r="Y11">
        <v>0.95067999999999997</v>
      </c>
      <c r="Z11">
        <v>0.96953</v>
      </c>
      <c r="AA11">
        <f t="shared" si="0"/>
        <v>0.92084914285714281</v>
      </c>
      <c r="AB11" s="10">
        <f t="shared" si="1"/>
        <v>0.92190974999999986</v>
      </c>
      <c r="AC11">
        <f t="shared" si="2"/>
        <v>0.91448550000000006</v>
      </c>
      <c r="AD11">
        <f t="shared" si="3"/>
        <v>0.9191125</v>
      </c>
      <c r="AE11" s="10">
        <f t="shared" si="4"/>
        <v>0.92692874999999997</v>
      </c>
      <c r="AF11" s="13">
        <f t="shared" si="5"/>
        <v>0.92084914285714281</v>
      </c>
      <c r="AG11">
        <f t="shared" si="6"/>
        <v>0.95430119999999996</v>
      </c>
      <c r="AH11" s="10">
        <f t="shared" si="7"/>
        <v>0.95221587499999982</v>
      </c>
      <c r="AI11">
        <f t="shared" si="8"/>
        <v>0.96264249999999996</v>
      </c>
      <c r="AJ11">
        <f t="shared" si="9"/>
        <v>0.94932050000000001</v>
      </c>
      <c r="AK11" s="10">
        <f t="shared" si="10"/>
        <v>0.95340374999999988</v>
      </c>
      <c r="AL11" s="13">
        <f t="shared" si="11"/>
        <v>0.95340374999999988</v>
      </c>
      <c r="AM11" s="14">
        <f t="shared" si="12"/>
        <v>-3.2554607142857073E-2</v>
      </c>
      <c r="AO11">
        <f t="shared" si="13"/>
        <v>0.93478749999999966</v>
      </c>
      <c r="AP11" s="10">
        <f t="shared" si="14"/>
        <v>0.9358994545454542</v>
      </c>
      <c r="AQ11">
        <f t="shared" si="15"/>
        <v>0.92255599999999993</v>
      </c>
      <c r="AR11">
        <f t="shared" si="16"/>
        <v>0.93478749999999966</v>
      </c>
      <c r="AS11" s="10">
        <f t="shared" si="17"/>
        <v>0.93441624999999995</v>
      </c>
      <c r="AT11" s="13">
        <f t="shared" si="18"/>
        <v>0.93478749999999966</v>
      </c>
      <c r="AV11" t="s">
        <v>839</v>
      </c>
    </row>
    <row r="12" spans="1:48" x14ac:dyDescent="0.25">
      <c r="A12" s="18"/>
      <c r="B12" s="6" t="s">
        <v>6</v>
      </c>
      <c r="C12">
        <v>0.63297099999999995</v>
      </c>
      <c r="D12">
        <v>0.65436499999999997</v>
      </c>
      <c r="E12">
        <v>0.80528</v>
      </c>
      <c r="F12">
        <v>0.76602400000000004</v>
      </c>
      <c r="G12">
        <v>0.43840299999999999</v>
      </c>
      <c r="H12">
        <v>0.53273099999999995</v>
      </c>
      <c r="I12">
        <v>0.50412000000000001</v>
      </c>
      <c r="J12">
        <v>0.51077399999999995</v>
      </c>
      <c r="K12">
        <v>0.697828</v>
      </c>
      <c r="L12">
        <v>0.71805600000000003</v>
      </c>
      <c r="M12">
        <v>0.91056400000000004</v>
      </c>
      <c r="N12">
        <v>0.94796599999999998</v>
      </c>
      <c r="O12">
        <v>0.70529799999999998</v>
      </c>
      <c r="P12">
        <v>0.65256700000000001</v>
      </c>
      <c r="Q12">
        <v>1.0117100000000001</v>
      </c>
      <c r="R12">
        <v>0.89682799999999996</v>
      </c>
      <c r="S12">
        <v>0.88051599999999997</v>
      </c>
      <c r="T12">
        <v>0.88531899999999997</v>
      </c>
      <c r="U12">
        <v>0.83068900000000001</v>
      </c>
      <c r="V12">
        <v>0.62265999999999999</v>
      </c>
      <c r="W12">
        <v>0.74707999999999997</v>
      </c>
      <c r="X12">
        <v>0.61871600000000004</v>
      </c>
      <c r="Y12">
        <v>0.63275000000000003</v>
      </c>
      <c r="Z12">
        <v>0.61784300000000003</v>
      </c>
      <c r="AA12">
        <f t="shared" si="0"/>
        <v>0.78289328571428574</v>
      </c>
      <c r="AB12" s="10">
        <f t="shared" si="1"/>
        <v>0.77757941666666663</v>
      </c>
      <c r="AC12">
        <f t="shared" si="2"/>
        <v>0.81477650000000001</v>
      </c>
      <c r="AD12">
        <f t="shared" si="3"/>
        <v>0.78888449999999999</v>
      </c>
      <c r="AE12" s="10">
        <f t="shared" si="4"/>
        <v>0.76582749999999999</v>
      </c>
      <c r="AF12" s="13">
        <f t="shared" si="5"/>
        <v>0.78289328571428574</v>
      </c>
      <c r="AG12">
        <f t="shared" si="6"/>
        <v>0.62605519999999992</v>
      </c>
      <c r="AH12" s="10">
        <f t="shared" si="7"/>
        <v>0.62710862499999998</v>
      </c>
      <c r="AI12">
        <f t="shared" si="8"/>
        <v>0.62184149999999994</v>
      </c>
      <c r="AJ12">
        <f t="shared" si="9"/>
        <v>0.64366799999999991</v>
      </c>
      <c r="AK12" s="10">
        <f t="shared" si="10"/>
        <v>0.61463112500000006</v>
      </c>
      <c r="AL12" s="13">
        <f t="shared" si="11"/>
        <v>0.62605519999999992</v>
      </c>
      <c r="AM12" s="14">
        <f t="shared" si="12"/>
        <v>0.15683808571428581</v>
      </c>
      <c r="AO12">
        <f t="shared" si="13"/>
        <v>0.7175440833333333</v>
      </c>
      <c r="AP12" s="10">
        <f t="shared" si="14"/>
        <v>0.71686113636363624</v>
      </c>
      <c r="AQ12">
        <f t="shared" si="15"/>
        <v>0.72505649999999999</v>
      </c>
      <c r="AR12">
        <f t="shared" si="16"/>
        <v>0.7175440833333333</v>
      </c>
      <c r="AS12" s="10">
        <f t="shared" si="17"/>
        <v>0.7324098750000001</v>
      </c>
      <c r="AT12" s="13">
        <f t="shared" si="18"/>
        <v>0.7175440833333333</v>
      </c>
      <c r="AV12" t="s">
        <v>840</v>
      </c>
    </row>
    <row r="13" spans="1:48" x14ac:dyDescent="0.25">
      <c r="A13" s="18"/>
      <c r="B13" s="6" t="s">
        <v>7</v>
      </c>
      <c r="C13">
        <v>0.97137600000000002</v>
      </c>
      <c r="D13">
        <v>0.96912799999999999</v>
      </c>
      <c r="E13">
        <v>0.94042999999999999</v>
      </c>
      <c r="F13">
        <v>0.94013400000000003</v>
      </c>
      <c r="G13">
        <v>0.98567099999999996</v>
      </c>
      <c r="H13">
        <v>0.94286899999999996</v>
      </c>
      <c r="I13">
        <v>0.95455400000000001</v>
      </c>
      <c r="J13">
        <v>0.93958699999999995</v>
      </c>
      <c r="K13">
        <v>0.94640899999999994</v>
      </c>
      <c r="L13">
        <v>0.95213800000000004</v>
      </c>
      <c r="M13">
        <v>0.911111</v>
      </c>
      <c r="N13">
        <v>0.90257100000000001</v>
      </c>
      <c r="O13">
        <v>0.91276400000000002</v>
      </c>
      <c r="P13">
        <v>0.93613999999999997</v>
      </c>
      <c r="Q13">
        <v>0.85522500000000001</v>
      </c>
      <c r="R13">
        <v>0.90810400000000002</v>
      </c>
      <c r="S13">
        <v>0.92383199999999999</v>
      </c>
      <c r="T13">
        <v>0.87229699999999999</v>
      </c>
      <c r="U13">
        <v>0.87677899999999998</v>
      </c>
      <c r="V13">
        <v>0.95906000000000002</v>
      </c>
      <c r="W13">
        <v>0.94319699999999995</v>
      </c>
      <c r="X13">
        <v>0.95822099999999999</v>
      </c>
      <c r="Y13">
        <v>0.95033800000000002</v>
      </c>
      <c r="Z13">
        <v>0.96953</v>
      </c>
      <c r="AA13">
        <f t="shared" si="0"/>
        <v>0.91994064285714294</v>
      </c>
      <c r="AB13" s="10">
        <f t="shared" si="1"/>
        <v>0.92120116666666663</v>
      </c>
      <c r="AC13">
        <f t="shared" si="2"/>
        <v>0.91237750000000006</v>
      </c>
      <c r="AD13">
        <f t="shared" si="3"/>
        <v>0.91829800000000006</v>
      </c>
      <c r="AE13" s="10">
        <f t="shared" si="4"/>
        <v>0.92625349999999995</v>
      </c>
      <c r="AF13" s="13">
        <f t="shared" si="5"/>
        <v>0.91994064285714294</v>
      </c>
      <c r="AG13">
        <f t="shared" si="6"/>
        <v>0.9542295999999999</v>
      </c>
      <c r="AH13" s="10">
        <f t="shared" si="7"/>
        <v>0.95212974999999989</v>
      </c>
      <c r="AI13">
        <f t="shared" si="8"/>
        <v>0.96262899999999996</v>
      </c>
      <c r="AJ13">
        <f t="shared" si="9"/>
        <v>0.94927349999999999</v>
      </c>
      <c r="AK13" s="10">
        <f t="shared" si="10"/>
        <v>0.95326212499999996</v>
      </c>
      <c r="AL13" s="13">
        <f t="shared" si="11"/>
        <v>0.95326212499999996</v>
      </c>
      <c r="AM13" s="14">
        <f t="shared" si="12"/>
        <v>-3.3321482142857017E-2</v>
      </c>
      <c r="AO13">
        <f t="shared" si="13"/>
        <v>0.93422770833333313</v>
      </c>
      <c r="AP13" s="10">
        <f t="shared" si="14"/>
        <v>0.93548040909090879</v>
      </c>
      <c r="AQ13">
        <f t="shared" si="15"/>
        <v>0.92044799999999993</v>
      </c>
      <c r="AR13">
        <f t="shared" si="16"/>
        <v>0.93422770833333313</v>
      </c>
      <c r="AS13" s="10">
        <f t="shared" si="17"/>
        <v>0.93391075000000001</v>
      </c>
      <c r="AT13" s="13">
        <f t="shared" si="18"/>
        <v>0.93422770833333313</v>
      </c>
      <c r="AV13" t="s">
        <v>841</v>
      </c>
    </row>
    <row r="14" spans="1:48" x14ac:dyDescent="0.25">
      <c r="A14" s="18" t="s">
        <v>9</v>
      </c>
      <c r="B14" s="6" t="s">
        <v>2</v>
      </c>
      <c r="C14">
        <v>1.2272299999999999E-3</v>
      </c>
      <c r="D14">
        <v>1.27585E-3</v>
      </c>
      <c r="E14">
        <v>1.6764799999999999E-3</v>
      </c>
      <c r="F14">
        <v>2.3496799999999998E-3</v>
      </c>
      <c r="G14">
        <v>3.8077E-4</v>
      </c>
      <c r="H14">
        <v>6.6566200000000002E-4</v>
      </c>
      <c r="I14">
        <v>1.7915400000000001E-3</v>
      </c>
      <c r="J14">
        <v>6.9100100000000001E-4</v>
      </c>
      <c r="K14">
        <v>1.96138E-3</v>
      </c>
      <c r="L14">
        <v>1.6429299999999999E-3</v>
      </c>
      <c r="M14">
        <v>3.3584399999999999E-3</v>
      </c>
      <c r="N14">
        <v>3.9720600000000003E-3</v>
      </c>
      <c r="O14">
        <v>3.52075E-3</v>
      </c>
      <c r="P14">
        <v>2.1853200000000001E-3</v>
      </c>
      <c r="Q14">
        <v>6.97096E-3</v>
      </c>
      <c r="R14">
        <v>3.67484E-3</v>
      </c>
      <c r="S14">
        <v>4.24188E-3</v>
      </c>
      <c r="T14">
        <v>6.2621600000000001E-3</v>
      </c>
      <c r="U14">
        <v>5.2657199999999998E-3</v>
      </c>
      <c r="V14">
        <v>1.6894900000000001E-3</v>
      </c>
      <c r="W14">
        <v>1.90727E-3</v>
      </c>
      <c r="X14">
        <v>2.00315E-3</v>
      </c>
      <c r="Y14">
        <v>2.8982299999999999E-3</v>
      </c>
      <c r="Z14">
        <v>1.27859E-3</v>
      </c>
      <c r="AA14">
        <f t="shared" si="0"/>
        <v>3.5163471428571436E-3</v>
      </c>
      <c r="AB14" s="10">
        <f t="shared" si="1"/>
        <v>3.4149425000000008E-3</v>
      </c>
      <c r="AC14">
        <f t="shared" si="2"/>
        <v>4.1247749999999998E-3</v>
      </c>
      <c r="AD14">
        <f t="shared" si="3"/>
        <v>3.4395950000000002E-3</v>
      </c>
      <c r="AE14" s="10">
        <f t="shared" si="4"/>
        <v>3.11155875E-3</v>
      </c>
      <c r="AF14" s="13">
        <f t="shared" si="5"/>
        <v>3.4395950000000002E-3</v>
      </c>
      <c r="AG14">
        <f t="shared" si="6"/>
        <v>1.3662523E-3</v>
      </c>
      <c r="AH14" s="10">
        <f t="shared" si="7"/>
        <v>1.3665091249999998E-3</v>
      </c>
      <c r="AI14">
        <f t="shared" si="8"/>
        <v>1.3652249999999999E-3</v>
      </c>
      <c r="AJ14">
        <f t="shared" si="9"/>
        <v>1.4593900000000001E-3</v>
      </c>
      <c r="AK14" s="10">
        <f t="shared" si="10"/>
        <v>1.2939166250000001E-3</v>
      </c>
      <c r="AL14" s="13">
        <f t="shared" si="11"/>
        <v>1.3662523E-3</v>
      </c>
      <c r="AM14" s="14">
        <f t="shared" si="12"/>
        <v>2.0733427000000004E-3</v>
      </c>
      <c r="AO14">
        <f t="shared" si="13"/>
        <v>2.6204742916666672E-3</v>
      </c>
      <c r="AP14" s="10">
        <f t="shared" si="14"/>
        <v>2.5245296818181824E-3</v>
      </c>
      <c r="AQ14">
        <f t="shared" si="15"/>
        <v>3.6758649999999999E-3</v>
      </c>
      <c r="AR14">
        <f t="shared" si="16"/>
        <v>2.6204742916666672E-3</v>
      </c>
      <c r="AS14" s="10">
        <f t="shared" si="17"/>
        <v>2.5555587499999999E-3</v>
      </c>
      <c r="AT14" s="13">
        <f t="shared" si="18"/>
        <v>2.6204742916666672E-3</v>
      </c>
      <c r="AV14" t="s">
        <v>842</v>
      </c>
    </row>
    <row r="15" spans="1:48" x14ac:dyDescent="0.25">
      <c r="A15" s="18"/>
      <c r="B15" s="6" t="s">
        <v>3</v>
      </c>
      <c r="C15">
        <v>0.98076399999999997</v>
      </c>
      <c r="D15">
        <v>0.97608399999999995</v>
      </c>
      <c r="E15">
        <v>0.96145800000000003</v>
      </c>
      <c r="F15">
        <v>0.960345</v>
      </c>
      <c r="G15">
        <v>0.94324399999999997</v>
      </c>
      <c r="H15">
        <v>0.97268299999999996</v>
      </c>
      <c r="I15">
        <v>0.87283900000000003</v>
      </c>
      <c r="J15">
        <v>0.94348600000000005</v>
      </c>
      <c r="K15">
        <v>0.96426500000000004</v>
      </c>
      <c r="L15">
        <v>0.95673900000000001</v>
      </c>
      <c r="M15">
        <v>0.94562100000000004</v>
      </c>
      <c r="N15">
        <v>0.94212300000000004</v>
      </c>
      <c r="O15">
        <v>0.83338900000000005</v>
      </c>
      <c r="P15">
        <v>0.87223499999999998</v>
      </c>
      <c r="Q15">
        <v>0.90768599999999999</v>
      </c>
      <c r="R15">
        <v>0.94478899999999999</v>
      </c>
      <c r="S15">
        <v>0.91928100000000001</v>
      </c>
      <c r="T15">
        <v>0.94875699999999996</v>
      </c>
      <c r="U15">
        <v>0.88419599999999998</v>
      </c>
      <c r="V15">
        <v>0.96105700000000005</v>
      </c>
      <c r="W15">
        <v>0.95601800000000003</v>
      </c>
      <c r="X15">
        <v>0.96150100000000005</v>
      </c>
      <c r="Y15">
        <v>0.961565</v>
      </c>
      <c r="Z15">
        <v>0.96186799999999995</v>
      </c>
      <c r="AA15">
        <f t="shared" si="0"/>
        <v>0.92857757142857145</v>
      </c>
      <c r="AB15" s="10">
        <f t="shared" si="1"/>
        <v>0.93373574999999998</v>
      </c>
      <c r="AC15">
        <f t="shared" si="2"/>
        <v>0.89762849999999994</v>
      </c>
      <c r="AD15">
        <f t="shared" si="3"/>
        <v>0.94520500000000007</v>
      </c>
      <c r="AE15" s="10">
        <f t="shared" si="4"/>
        <v>0.93519099999999999</v>
      </c>
      <c r="AF15" s="13">
        <f t="shared" si="5"/>
        <v>0.93373574999999998</v>
      </c>
      <c r="AG15">
        <f t="shared" si="6"/>
        <v>0.95319070000000006</v>
      </c>
      <c r="AH15" s="10">
        <f t="shared" si="7"/>
        <v>0.95978799999999997</v>
      </c>
      <c r="AI15">
        <f t="shared" si="8"/>
        <v>0.92680150000000006</v>
      </c>
      <c r="AJ15">
        <f t="shared" si="9"/>
        <v>0.96090150000000008</v>
      </c>
      <c r="AK15" s="10">
        <f t="shared" si="10"/>
        <v>0.958688875</v>
      </c>
      <c r="AL15" s="13">
        <f t="shared" si="11"/>
        <v>0.958688875</v>
      </c>
      <c r="AM15" s="14">
        <f t="shared" si="12"/>
        <v>-2.495312500000002E-2</v>
      </c>
      <c r="AO15">
        <f t="shared" si="13"/>
        <v>0.93883304166666648</v>
      </c>
      <c r="AP15" s="10">
        <f t="shared" si="14"/>
        <v>0.94171999999999978</v>
      </c>
      <c r="AQ15">
        <f t="shared" si="15"/>
        <v>0.90707650000000006</v>
      </c>
      <c r="AR15">
        <f t="shared" si="16"/>
        <v>0.93883304166666648</v>
      </c>
      <c r="AS15" s="10">
        <f t="shared" si="17"/>
        <v>0.94896475000000002</v>
      </c>
      <c r="AT15" s="13">
        <f t="shared" si="18"/>
        <v>0.93883304166666648</v>
      </c>
      <c r="AV15" t="s">
        <v>843</v>
      </c>
    </row>
    <row r="16" spans="1:48" x14ac:dyDescent="0.25">
      <c r="A16" s="18"/>
      <c r="B16" s="6" t="s">
        <v>4</v>
      </c>
      <c r="C16">
        <v>0.29277799999999998</v>
      </c>
      <c r="D16">
        <v>0.32252900000000001</v>
      </c>
      <c r="E16">
        <v>0.37688300000000002</v>
      </c>
      <c r="F16">
        <v>0.27004699999999998</v>
      </c>
      <c r="G16">
        <v>0.82705099999999998</v>
      </c>
      <c r="H16">
        <v>0.77416799999999997</v>
      </c>
      <c r="I16">
        <v>0.67180399999999996</v>
      </c>
      <c r="J16">
        <v>0.82722700000000005</v>
      </c>
      <c r="K16">
        <v>0.29645300000000002</v>
      </c>
      <c r="L16">
        <v>0.40157199999999998</v>
      </c>
      <c r="M16">
        <v>0.24675800000000001</v>
      </c>
      <c r="N16">
        <v>0.20957899999999999</v>
      </c>
      <c r="O16">
        <v>0.50092899999999996</v>
      </c>
      <c r="P16">
        <v>0.59280699999999997</v>
      </c>
      <c r="Q16">
        <v>0.184422</v>
      </c>
      <c r="R16">
        <v>0.23780699999999999</v>
      </c>
      <c r="S16">
        <v>0.431226</v>
      </c>
      <c r="T16">
        <v>0.21348900000000001</v>
      </c>
      <c r="U16">
        <v>0.251774</v>
      </c>
      <c r="V16">
        <v>0.32239099999999998</v>
      </c>
      <c r="W16">
        <v>0.418902</v>
      </c>
      <c r="X16">
        <v>0.28883599999999998</v>
      </c>
      <c r="Y16">
        <v>0.22437399999999999</v>
      </c>
      <c r="Z16">
        <v>0.41804799999999998</v>
      </c>
      <c r="AA16">
        <f t="shared" si="0"/>
        <v>0.32438157142857144</v>
      </c>
      <c r="AB16" s="10">
        <f t="shared" si="1"/>
        <v>0.31367608333333336</v>
      </c>
      <c r="AC16">
        <f t="shared" si="2"/>
        <v>0.38861449999999997</v>
      </c>
      <c r="AD16">
        <f t="shared" si="3"/>
        <v>0.27030500000000002</v>
      </c>
      <c r="AE16" s="10">
        <f t="shared" si="4"/>
        <v>0.32321037499999999</v>
      </c>
      <c r="AF16" s="13">
        <f t="shared" si="5"/>
        <v>0.32321037499999999</v>
      </c>
      <c r="AG16">
        <f t="shared" si="6"/>
        <v>0.50605119999999992</v>
      </c>
      <c r="AH16" s="10">
        <f t="shared" si="7"/>
        <v>0.49540474999999989</v>
      </c>
      <c r="AI16">
        <f t="shared" si="8"/>
        <v>0.54863700000000004</v>
      </c>
      <c r="AJ16">
        <f t="shared" si="9"/>
        <v>0.3892275</v>
      </c>
      <c r="AK16" s="10">
        <f t="shared" si="10"/>
        <v>0.52577450000000003</v>
      </c>
      <c r="AL16" s="13">
        <f t="shared" si="11"/>
        <v>0.50605119999999992</v>
      </c>
      <c r="AM16" s="14">
        <f t="shared" si="12"/>
        <v>-0.18284082499999993</v>
      </c>
      <c r="AO16">
        <f t="shared" si="13"/>
        <v>0.40007724999999988</v>
      </c>
      <c r="AP16" s="10">
        <f t="shared" si="14"/>
        <v>0.39046386363636354</v>
      </c>
      <c r="AQ16">
        <f t="shared" si="15"/>
        <v>0.50582450000000001</v>
      </c>
      <c r="AR16">
        <f t="shared" si="16"/>
        <v>0.40007724999999988</v>
      </c>
      <c r="AS16" s="10">
        <f t="shared" si="17"/>
        <v>0.34958587500000005</v>
      </c>
      <c r="AT16" s="13">
        <f t="shared" si="18"/>
        <v>0.40007724999999988</v>
      </c>
      <c r="AV16" t="s">
        <v>844</v>
      </c>
    </row>
    <row r="17" spans="1:48" x14ac:dyDescent="0.25">
      <c r="A17" s="18"/>
      <c r="B17" s="6" t="s">
        <v>5</v>
      </c>
      <c r="C17">
        <v>0.96993300000000005</v>
      </c>
      <c r="D17">
        <v>0.96874199999999999</v>
      </c>
      <c r="E17">
        <v>0.95937399999999995</v>
      </c>
      <c r="F17">
        <v>0.94243299999999997</v>
      </c>
      <c r="G17">
        <v>0.99067099999999997</v>
      </c>
      <c r="H17">
        <v>0.98373600000000005</v>
      </c>
      <c r="I17">
        <v>0.96721999999999997</v>
      </c>
      <c r="J17">
        <v>0.98311499999999996</v>
      </c>
      <c r="K17">
        <v>0.95194599999999996</v>
      </c>
      <c r="L17">
        <v>0.95974800000000005</v>
      </c>
      <c r="M17">
        <v>0.92226200000000003</v>
      </c>
      <c r="N17">
        <v>0.90727100000000005</v>
      </c>
      <c r="O17">
        <v>0.92124600000000001</v>
      </c>
      <c r="P17">
        <v>0.94915499999999997</v>
      </c>
      <c r="Q17">
        <v>0.86543599999999998</v>
      </c>
      <c r="R17">
        <v>0.91575200000000001</v>
      </c>
      <c r="S17">
        <v>0.94290499999999999</v>
      </c>
      <c r="T17">
        <v>0.87337900000000002</v>
      </c>
      <c r="U17">
        <v>0.88090000000000002</v>
      </c>
      <c r="V17">
        <v>0.95860699999999999</v>
      </c>
      <c r="W17">
        <v>0.96207299999999996</v>
      </c>
      <c r="X17">
        <v>0.95092299999999996</v>
      </c>
      <c r="Y17">
        <v>0.93718999999999997</v>
      </c>
      <c r="Z17">
        <v>0.96867400000000004</v>
      </c>
      <c r="AA17">
        <f t="shared" si="0"/>
        <v>0.92541235714285708</v>
      </c>
      <c r="AB17" s="10">
        <f t="shared" si="1"/>
        <v>0.9268052499999998</v>
      </c>
      <c r="AC17">
        <f t="shared" si="2"/>
        <v>0.91705499999999995</v>
      </c>
      <c r="AD17">
        <f t="shared" si="3"/>
        <v>0.92972600000000005</v>
      </c>
      <c r="AE17" s="10">
        <f t="shared" si="4"/>
        <v>0.929936125</v>
      </c>
      <c r="AF17" s="13">
        <f t="shared" si="5"/>
        <v>0.9268052499999998</v>
      </c>
      <c r="AG17">
        <f t="shared" si="6"/>
        <v>0.96769179999999988</v>
      </c>
      <c r="AH17" s="10">
        <f t="shared" si="7"/>
        <v>0.96797674999999994</v>
      </c>
      <c r="AI17">
        <f t="shared" si="8"/>
        <v>0.96655199999999997</v>
      </c>
      <c r="AJ17">
        <f t="shared" si="9"/>
        <v>0.96798099999999998</v>
      </c>
      <c r="AK17" s="10">
        <f t="shared" si="10"/>
        <v>0.96964349999999988</v>
      </c>
      <c r="AL17" s="13">
        <f t="shared" si="11"/>
        <v>0.96797674999999994</v>
      </c>
      <c r="AM17" s="14">
        <f t="shared" si="12"/>
        <v>-4.1171500000000139E-2</v>
      </c>
      <c r="AO17">
        <f t="shared" si="13"/>
        <v>0.94302879166666675</v>
      </c>
      <c r="AP17" s="10">
        <f t="shared" si="14"/>
        <v>0.94439018181818202</v>
      </c>
      <c r="AQ17">
        <f t="shared" si="15"/>
        <v>0.92805349999999998</v>
      </c>
      <c r="AR17">
        <f t="shared" si="16"/>
        <v>0.94302879166666675</v>
      </c>
      <c r="AS17" s="10">
        <f t="shared" si="17"/>
        <v>0.94479574999999993</v>
      </c>
      <c r="AT17" s="13">
        <f t="shared" si="18"/>
        <v>0.94302879166666675</v>
      </c>
      <c r="AV17" t="s">
        <v>845</v>
      </c>
    </row>
    <row r="18" spans="1:48" x14ac:dyDescent="0.25">
      <c r="A18" s="18"/>
      <c r="B18" s="6" t="s">
        <v>6</v>
      </c>
      <c r="C18">
        <v>0.66876899999999995</v>
      </c>
      <c r="D18">
        <v>0.63217000000000001</v>
      </c>
      <c r="E18">
        <v>0.57498899999999997</v>
      </c>
      <c r="F18">
        <v>0.72259799999999996</v>
      </c>
      <c r="G18">
        <v>0.18440799999999999</v>
      </c>
      <c r="H18">
        <v>0.26718599999999998</v>
      </c>
      <c r="I18">
        <v>0.33584199999999997</v>
      </c>
      <c r="J18">
        <v>0.209728</v>
      </c>
      <c r="K18">
        <v>0.66608299999999998</v>
      </c>
      <c r="L18">
        <v>0.57396100000000005</v>
      </c>
      <c r="M18">
        <v>0.77109000000000005</v>
      </c>
      <c r="N18">
        <v>0.824654</v>
      </c>
      <c r="O18">
        <v>0.52339199999999997</v>
      </c>
      <c r="P18">
        <v>0.42768699999999998</v>
      </c>
      <c r="Q18">
        <v>0.92800499999999997</v>
      </c>
      <c r="R18">
        <v>0.78695700000000002</v>
      </c>
      <c r="S18">
        <v>0.61178399999999999</v>
      </c>
      <c r="T18">
        <v>0.87874300000000005</v>
      </c>
      <c r="U18">
        <v>0.77798800000000001</v>
      </c>
      <c r="V18">
        <v>0.61384700000000003</v>
      </c>
      <c r="W18">
        <v>0.545516</v>
      </c>
      <c r="X18">
        <v>0.64938700000000005</v>
      </c>
      <c r="Y18">
        <v>0.77503200000000005</v>
      </c>
      <c r="Z18">
        <v>0.51605800000000002</v>
      </c>
      <c r="AA18">
        <f t="shared" si="0"/>
        <v>0.68786714285714279</v>
      </c>
      <c r="AB18" s="10">
        <f t="shared" si="1"/>
        <v>0.68953733333333311</v>
      </c>
      <c r="AC18">
        <f t="shared" si="2"/>
        <v>0.67784599999999995</v>
      </c>
      <c r="AD18">
        <f t="shared" si="3"/>
        <v>0.71023849999999999</v>
      </c>
      <c r="AE18" s="10">
        <f t="shared" si="4"/>
        <v>0.67339887499999995</v>
      </c>
      <c r="AF18" s="13">
        <f t="shared" si="5"/>
        <v>0.68786714285714279</v>
      </c>
      <c r="AG18">
        <f t="shared" si="6"/>
        <v>0.48357339999999993</v>
      </c>
      <c r="AH18" s="10">
        <f t="shared" si="7"/>
        <v>0.49109099999999989</v>
      </c>
      <c r="AI18">
        <f t="shared" si="8"/>
        <v>0.45350299999999999</v>
      </c>
      <c r="AJ18">
        <f t="shared" si="9"/>
        <v>0.57447500000000007</v>
      </c>
      <c r="AK18" s="10">
        <f t="shared" si="10"/>
        <v>0.47097737499999998</v>
      </c>
      <c r="AL18" s="13">
        <f t="shared" si="11"/>
        <v>0.48357339999999993</v>
      </c>
      <c r="AM18" s="14">
        <f t="shared" si="12"/>
        <v>0.20429374285714286</v>
      </c>
      <c r="AO18">
        <f t="shared" si="13"/>
        <v>0.60274474999999994</v>
      </c>
      <c r="AP18" s="10">
        <f t="shared" si="14"/>
        <v>0.60697549999999989</v>
      </c>
      <c r="AQ18">
        <f t="shared" si="15"/>
        <v>0.55620649999999994</v>
      </c>
      <c r="AR18">
        <f t="shared" si="16"/>
        <v>0.60274474999999994</v>
      </c>
      <c r="AS18" s="10">
        <f t="shared" si="17"/>
        <v>0.64681699999999998</v>
      </c>
      <c r="AT18" s="13">
        <f t="shared" si="18"/>
        <v>0.60274474999999994</v>
      </c>
      <c r="AV18" t="s">
        <v>846</v>
      </c>
    </row>
    <row r="19" spans="1:48" x14ac:dyDescent="0.25">
      <c r="A19" s="18"/>
      <c r="B19" s="6" t="s">
        <v>7</v>
      </c>
      <c r="C19">
        <v>0.96993300000000005</v>
      </c>
      <c r="D19">
        <v>0.96874199999999999</v>
      </c>
      <c r="E19">
        <v>0.95932899999999999</v>
      </c>
      <c r="F19">
        <v>0.94243299999999997</v>
      </c>
      <c r="G19">
        <v>0.99067099999999997</v>
      </c>
      <c r="H19">
        <v>0.98373200000000005</v>
      </c>
      <c r="I19">
        <v>0.96657700000000002</v>
      </c>
      <c r="J19">
        <v>0.98311099999999996</v>
      </c>
      <c r="K19">
        <v>0.95194599999999996</v>
      </c>
      <c r="L19">
        <v>0.95974800000000005</v>
      </c>
      <c r="M19">
        <v>0.921906</v>
      </c>
      <c r="N19">
        <v>0.90687200000000001</v>
      </c>
      <c r="O19">
        <v>0.92058300000000004</v>
      </c>
      <c r="P19">
        <v>0.94891599999999998</v>
      </c>
      <c r="Q19">
        <v>0.86322699999999997</v>
      </c>
      <c r="R19">
        <v>0.915242</v>
      </c>
      <c r="S19">
        <v>0.94170699999999996</v>
      </c>
      <c r="T19">
        <v>0.87184399999999995</v>
      </c>
      <c r="U19">
        <v>0.87997000000000003</v>
      </c>
      <c r="V19">
        <v>0.95860699999999999</v>
      </c>
      <c r="W19">
        <v>0.96162599999999998</v>
      </c>
      <c r="X19">
        <v>0.95092299999999996</v>
      </c>
      <c r="Y19">
        <v>0.93689199999999995</v>
      </c>
      <c r="Z19">
        <v>0.96867400000000004</v>
      </c>
      <c r="AA19">
        <f t="shared" si="0"/>
        <v>0.92478492857142869</v>
      </c>
      <c r="AB19" s="10">
        <f t="shared" si="1"/>
        <v>0.92625733333333349</v>
      </c>
      <c r="AC19">
        <f t="shared" si="2"/>
        <v>0.9159505</v>
      </c>
      <c r="AD19">
        <f t="shared" si="3"/>
        <v>0.92939899999999998</v>
      </c>
      <c r="AE19" s="10">
        <f t="shared" si="4"/>
        <v>0.92969287499999997</v>
      </c>
      <c r="AF19" s="13">
        <f t="shared" si="5"/>
        <v>0.92625733333333349</v>
      </c>
      <c r="AG19">
        <f t="shared" si="6"/>
        <v>0.96762219999999988</v>
      </c>
      <c r="AH19" s="10">
        <f t="shared" si="7"/>
        <v>0.96788974999999999</v>
      </c>
      <c r="AI19">
        <f t="shared" si="8"/>
        <v>0.96655199999999997</v>
      </c>
      <c r="AJ19">
        <f t="shared" si="9"/>
        <v>0.96765950000000001</v>
      </c>
      <c r="AK19" s="10">
        <f t="shared" si="10"/>
        <v>0.96962512499999998</v>
      </c>
      <c r="AL19" s="13">
        <f t="shared" si="11"/>
        <v>0.96765950000000001</v>
      </c>
      <c r="AM19" s="14">
        <f t="shared" si="12"/>
        <v>-4.1402166666666518E-2</v>
      </c>
      <c r="AO19">
        <f t="shared" si="13"/>
        <v>0.94263379166666661</v>
      </c>
      <c r="AP19" s="10">
        <f t="shared" si="14"/>
        <v>0.94405968181818178</v>
      </c>
      <c r="AQ19">
        <f t="shared" si="15"/>
        <v>0.92694900000000002</v>
      </c>
      <c r="AR19">
        <f t="shared" si="16"/>
        <v>0.94263379166666661</v>
      </c>
      <c r="AS19" s="10">
        <f t="shared" si="17"/>
        <v>0.94433825000000005</v>
      </c>
      <c r="AT19" s="13">
        <f t="shared" si="18"/>
        <v>0.94263379166666661</v>
      </c>
      <c r="AV19" t="s">
        <v>847</v>
      </c>
    </row>
    <row r="20" spans="1:48" x14ac:dyDescent="0.25">
      <c r="A20" s="18" t="s">
        <v>10</v>
      </c>
      <c r="B20" s="6" t="s">
        <v>2</v>
      </c>
      <c r="C20">
        <v>1.62991E-4</v>
      </c>
      <c r="D20">
        <v>1.52034E-4</v>
      </c>
      <c r="E20">
        <v>2.3763899999999999E-4</v>
      </c>
      <c r="F20" s="8">
        <v>3.0132900000000001E-5</v>
      </c>
      <c r="G20" s="8">
        <v>3.8350899999999999E-5</v>
      </c>
      <c r="H20">
        <v>0</v>
      </c>
      <c r="I20">
        <v>1.8216700000000001E-4</v>
      </c>
      <c r="J20">
        <v>0</v>
      </c>
      <c r="K20">
        <v>4.3624199999999999E-4</v>
      </c>
      <c r="L20">
        <v>0</v>
      </c>
      <c r="M20">
        <v>0</v>
      </c>
      <c r="N20">
        <v>0</v>
      </c>
      <c r="O20">
        <v>2.6366300000000003E-4</v>
      </c>
      <c r="P20">
        <v>2.39693E-4</v>
      </c>
      <c r="Q20">
        <v>1.2375000000000001E-3</v>
      </c>
      <c r="R20">
        <v>8.6563500000000002E-4</v>
      </c>
      <c r="S20">
        <v>3.9994500000000002E-4</v>
      </c>
      <c r="T20" s="8">
        <v>1.2327099999999999E-5</v>
      </c>
      <c r="U20">
        <v>1.3217400000000001E-4</v>
      </c>
      <c r="V20">
        <v>7.0538299999999996E-4</v>
      </c>
      <c r="W20">
        <v>1.53404E-4</v>
      </c>
      <c r="X20">
        <v>3.1502499999999997E-4</v>
      </c>
      <c r="Y20">
        <v>2.6023799999999998E-4</v>
      </c>
      <c r="Z20">
        <v>2.3010500000000001E-4</v>
      </c>
      <c r="AA20">
        <f t="shared" si="0"/>
        <v>3.4393515000000007E-4</v>
      </c>
      <c r="AB20" s="10">
        <f t="shared" si="1"/>
        <v>2.9813267500000012E-4</v>
      </c>
      <c r="AC20">
        <f t="shared" si="2"/>
        <v>6.1875000000000005E-4</v>
      </c>
      <c r="AD20">
        <f t="shared" si="3"/>
        <v>2.499655E-4</v>
      </c>
      <c r="AE20" s="10">
        <f t="shared" si="4"/>
        <v>2.5809824999999998E-4</v>
      </c>
      <c r="AF20" s="13">
        <f t="shared" si="5"/>
        <v>2.9813267500000012E-4</v>
      </c>
      <c r="AG20">
        <f t="shared" si="6"/>
        <v>1.2395567999999999E-4</v>
      </c>
      <c r="AH20" s="10">
        <f t="shared" si="7"/>
        <v>1.0041435E-4</v>
      </c>
      <c r="AI20">
        <f t="shared" si="8"/>
        <v>2.1812099999999999E-4</v>
      </c>
      <c r="AJ20">
        <f t="shared" si="9"/>
        <v>9.519245000000001E-5</v>
      </c>
      <c r="AK20" s="10">
        <f t="shared" si="10"/>
        <v>9.2453112500000002E-5</v>
      </c>
      <c r="AL20" s="13">
        <f t="shared" si="11"/>
        <v>1.0041435E-4</v>
      </c>
      <c r="AM20" s="14">
        <f t="shared" si="12"/>
        <v>1.977183250000001E-4</v>
      </c>
      <c r="AO20">
        <f t="shared" si="13"/>
        <v>2.5227703749999998E-4</v>
      </c>
      <c r="AP20" s="10">
        <f t="shared" si="14"/>
        <v>2.1896131363636365E-4</v>
      </c>
      <c r="AQ20">
        <f t="shared" si="15"/>
        <v>6.1875000000000005E-4</v>
      </c>
      <c r="AR20">
        <f t="shared" si="16"/>
        <v>2.5227703749999998E-4</v>
      </c>
      <c r="AS20" s="10">
        <f t="shared" si="17"/>
        <v>1.51092475E-4</v>
      </c>
      <c r="AT20" s="13">
        <f t="shared" si="18"/>
        <v>2.5227703749999998E-4</v>
      </c>
      <c r="AV20" t="s">
        <v>848</v>
      </c>
    </row>
    <row r="21" spans="1:48" x14ac:dyDescent="0.25">
      <c r="A21" s="18"/>
      <c r="B21" s="6" t="s">
        <v>3</v>
      </c>
      <c r="C21">
        <v>0.97778200000000004</v>
      </c>
      <c r="D21">
        <v>0.97716800000000004</v>
      </c>
      <c r="E21">
        <v>0.96363699999999997</v>
      </c>
      <c r="F21">
        <v>0.77046400000000004</v>
      </c>
      <c r="G21">
        <v>0.98197299999999998</v>
      </c>
      <c r="H21">
        <v>1</v>
      </c>
      <c r="I21">
        <v>0.86446400000000001</v>
      </c>
      <c r="J21">
        <v>1</v>
      </c>
      <c r="K21">
        <v>0.96633899999999995</v>
      </c>
      <c r="L21">
        <v>1</v>
      </c>
      <c r="M21">
        <v>1</v>
      </c>
      <c r="N21">
        <v>1</v>
      </c>
      <c r="O21">
        <v>0.93093199999999998</v>
      </c>
      <c r="P21">
        <v>0.94931600000000005</v>
      </c>
      <c r="Q21">
        <v>0.90354500000000004</v>
      </c>
      <c r="R21">
        <v>0.92624200000000001</v>
      </c>
      <c r="S21">
        <v>0.962615</v>
      </c>
      <c r="T21">
        <v>0.65369500000000003</v>
      </c>
      <c r="U21">
        <v>0.77674699999999997</v>
      </c>
      <c r="V21">
        <v>0.95849899999999999</v>
      </c>
      <c r="W21">
        <v>0.94552599999999998</v>
      </c>
      <c r="X21">
        <v>0.94620400000000005</v>
      </c>
      <c r="Y21">
        <v>0.93654499999999996</v>
      </c>
      <c r="Z21">
        <v>0.971557</v>
      </c>
      <c r="AA21">
        <f t="shared" si="0"/>
        <v>0.91867307142857146</v>
      </c>
      <c r="AB21" s="10">
        <f t="shared" si="1"/>
        <v>0.93397733333333333</v>
      </c>
      <c r="AC21">
        <f t="shared" si="2"/>
        <v>0.82684749999999996</v>
      </c>
      <c r="AD21">
        <f t="shared" si="3"/>
        <v>0.94586499999999996</v>
      </c>
      <c r="AE21" s="10">
        <f t="shared" si="4"/>
        <v>0.94450025000000004</v>
      </c>
      <c r="AF21" s="13">
        <f t="shared" si="5"/>
        <v>0.93397733333333333</v>
      </c>
      <c r="AG21">
        <f t="shared" si="6"/>
        <v>0.95018270000000005</v>
      </c>
      <c r="AH21" s="10">
        <f t="shared" si="7"/>
        <v>0.966420375</v>
      </c>
      <c r="AI21">
        <f t="shared" si="8"/>
        <v>0.88523200000000002</v>
      </c>
      <c r="AJ21">
        <f t="shared" si="9"/>
        <v>0.97747500000000009</v>
      </c>
      <c r="AK21" s="10">
        <f t="shared" si="10"/>
        <v>0.97990287499999995</v>
      </c>
      <c r="AL21" s="13">
        <f t="shared" si="11"/>
        <v>0.966420375</v>
      </c>
      <c r="AM21" s="14">
        <f t="shared" si="12"/>
        <v>-3.2443041666666672E-2</v>
      </c>
      <c r="AO21">
        <f t="shared" si="13"/>
        <v>0.93180208333333336</v>
      </c>
      <c r="AP21" s="10">
        <f t="shared" si="14"/>
        <v>0.94134340909090919</v>
      </c>
      <c r="AQ21">
        <f t="shared" si="15"/>
        <v>0.82684749999999996</v>
      </c>
      <c r="AR21">
        <f t="shared" si="16"/>
        <v>0.93180208333333336</v>
      </c>
      <c r="AS21" s="10">
        <f t="shared" si="17"/>
        <v>0.95429462499999995</v>
      </c>
      <c r="AT21" s="13">
        <f t="shared" si="18"/>
        <v>0.93180208333333336</v>
      </c>
      <c r="AV21" t="s">
        <v>849</v>
      </c>
    </row>
    <row r="22" spans="1:48" x14ac:dyDescent="0.25">
      <c r="A22" s="18"/>
      <c r="B22" s="6" t="s">
        <v>4</v>
      </c>
      <c r="C22">
        <v>0.81234600000000001</v>
      </c>
      <c r="D22">
        <v>0.82946699999999995</v>
      </c>
      <c r="E22">
        <v>0.835229</v>
      </c>
      <c r="F22">
        <v>0.995309</v>
      </c>
      <c r="G22">
        <v>0.94600099999999998</v>
      </c>
      <c r="H22">
        <v>1</v>
      </c>
      <c r="I22">
        <v>0.95822399999999996</v>
      </c>
      <c r="J22">
        <v>1</v>
      </c>
      <c r="K22">
        <v>0.66164900000000004</v>
      </c>
      <c r="L22">
        <v>1</v>
      </c>
      <c r="M22">
        <v>1</v>
      </c>
      <c r="N22">
        <v>1</v>
      </c>
      <c r="O22">
        <v>0.893729</v>
      </c>
      <c r="P22">
        <v>0.87252799999999997</v>
      </c>
      <c r="Q22">
        <v>0.63646999999999998</v>
      </c>
      <c r="R22">
        <v>0.67693000000000003</v>
      </c>
      <c r="S22">
        <v>0.74699899999999997</v>
      </c>
      <c r="T22">
        <v>0.99852399999999997</v>
      </c>
      <c r="U22">
        <v>0.97907500000000003</v>
      </c>
      <c r="V22">
        <v>0.55021399999999998</v>
      </c>
      <c r="W22">
        <v>0.92374400000000001</v>
      </c>
      <c r="X22">
        <v>0.841333</v>
      </c>
      <c r="Y22">
        <v>0.88693299999999997</v>
      </c>
      <c r="Z22">
        <v>0.79064900000000005</v>
      </c>
      <c r="AA22">
        <f t="shared" si="0"/>
        <v>0.84265199999999996</v>
      </c>
      <c r="AB22" s="10">
        <f t="shared" si="1"/>
        <v>0.85390949999999988</v>
      </c>
      <c r="AC22">
        <f t="shared" si="2"/>
        <v>0.77510699999999999</v>
      </c>
      <c r="AD22">
        <f t="shared" si="3"/>
        <v>0.87973049999999997</v>
      </c>
      <c r="AE22" s="10">
        <f t="shared" si="4"/>
        <v>0.86157687499999991</v>
      </c>
      <c r="AF22" s="13">
        <f t="shared" si="5"/>
        <v>0.85390949999999988</v>
      </c>
      <c r="AG22">
        <f t="shared" si="6"/>
        <v>0.90382250000000008</v>
      </c>
      <c r="AH22" s="10">
        <f t="shared" si="7"/>
        <v>0.922072</v>
      </c>
      <c r="AI22">
        <f t="shared" si="8"/>
        <v>0.83082450000000008</v>
      </c>
      <c r="AJ22">
        <f t="shared" si="9"/>
        <v>0.95211249999999992</v>
      </c>
      <c r="AK22" s="10">
        <f t="shared" si="10"/>
        <v>0.91486737499999993</v>
      </c>
      <c r="AL22" s="13">
        <f t="shared" si="11"/>
        <v>0.91486737499999993</v>
      </c>
      <c r="AM22" s="14">
        <f t="shared" si="12"/>
        <v>-6.095787500000005E-2</v>
      </c>
      <c r="AO22">
        <f t="shared" si="13"/>
        <v>0.8681397083333332</v>
      </c>
      <c r="AP22" s="10">
        <f t="shared" si="14"/>
        <v>0.87659722727272715</v>
      </c>
      <c r="AQ22">
        <f t="shared" si="15"/>
        <v>0.77510699999999999</v>
      </c>
      <c r="AR22">
        <f t="shared" si="16"/>
        <v>0.8681397083333332</v>
      </c>
      <c r="AS22" s="10">
        <f t="shared" si="17"/>
        <v>0.90151724999999994</v>
      </c>
      <c r="AT22" s="13">
        <f t="shared" si="18"/>
        <v>0.8681397083333332</v>
      </c>
      <c r="AV22" t="s">
        <v>850</v>
      </c>
    </row>
    <row r="23" spans="1:48" x14ac:dyDescent="0.25">
      <c r="A23" s="18"/>
      <c r="B23" s="6" t="s">
        <v>5</v>
      </c>
      <c r="C23">
        <v>0.99600699999999998</v>
      </c>
      <c r="D23">
        <v>0.99627500000000002</v>
      </c>
      <c r="E23">
        <v>0.99417800000000001</v>
      </c>
      <c r="F23">
        <v>0.99926199999999998</v>
      </c>
      <c r="G23">
        <v>0.99905999999999995</v>
      </c>
      <c r="H23">
        <v>1</v>
      </c>
      <c r="I23">
        <v>0.99553700000000001</v>
      </c>
      <c r="J23">
        <v>1</v>
      </c>
      <c r="K23">
        <v>0.98931199999999997</v>
      </c>
      <c r="L23">
        <v>1</v>
      </c>
      <c r="M23">
        <v>1</v>
      </c>
      <c r="N23">
        <v>1</v>
      </c>
      <c r="O23">
        <v>0.99353999999999998</v>
      </c>
      <c r="P23">
        <v>0.99412800000000001</v>
      </c>
      <c r="Q23">
        <v>0.96968100000000002</v>
      </c>
      <c r="R23">
        <v>0.978792</v>
      </c>
      <c r="S23">
        <v>0.990201</v>
      </c>
      <c r="T23">
        <v>0.99969799999999998</v>
      </c>
      <c r="U23">
        <v>0.99676200000000004</v>
      </c>
      <c r="V23">
        <v>0.98271799999999998</v>
      </c>
      <c r="W23">
        <v>0.99624199999999996</v>
      </c>
      <c r="X23">
        <v>0.992282</v>
      </c>
      <c r="Y23">
        <v>0.99362399999999995</v>
      </c>
      <c r="Z23">
        <v>0.99436199999999997</v>
      </c>
      <c r="AA23">
        <f t="shared" si="0"/>
        <v>0.99157357142857161</v>
      </c>
      <c r="AB23" s="10">
        <f t="shared" si="1"/>
        <v>0.99269575000000021</v>
      </c>
      <c r="AC23">
        <f t="shared" si="2"/>
        <v>0.98484050000000001</v>
      </c>
      <c r="AD23">
        <f t="shared" si="3"/>
        <v>0.99387599999999998</v>
      </c>
      <c r="AE23" s="10">
        <f t="shared" si="4"/>
        <v>0.99367662499999998</v>
      </c>
      <c r="AF23" s="13">
        <f t="shared" si="5"/>
        <v>0.99269575000000021</v>
      </c>
      <c r="AG23">
        <f t="shared" si="6"/>
        <v>0.99696309999999999</v>
      </c>
      <c r="AH23" s="10">
        <f t="shared" si="7"/>
        <v>0.99753987499999996</v>
      </c>
      <c r="AI23">
        <f t="shared" si="8"/>
        <v>0.99465599999999998</v>
      </c>
      <c r="AJ23">
        <f t="shared" si="9"/>
        <v>0.99766749999999993</v>
      </c>
      <c r="AK23" s="10">
        <f t="shared" si="10"/>
        <v>0.99773500000000004</v>
      </c>
      <c r="AL23" s="13">
        <f t="shared" si="11"/>
        <v>0.99753987499999996</v>
      </c>
      <c r="AM23" s="14">
        <f t="shared" si="12"/>
        <v>-4.8441249999997549E-3</v>
      </c>
      <c r="AO23">
        <f t="shared" si="13"/>
        <v>0.99381920833333304</v>
      </c>
      <c r="AP23" s="10">
        <f t="shared" si="14"/>
        <v>0.99463545454545421</v>
      </c>
      <c r="AQ23">
        <f t="shared" si="15"/>
        <v>0.98484050000000001</v>
      </c>
      <c r="AR23">
        <f t="shared" si="16"/>
        <v>0.99381920833333304</v>
      </c>
      <c r="AS23" s="10">
        <f t="shared" si="17"/>
        <v>0.99629824999999994</v>
      </c>
      <c r="AT23" s="13">
        <f t="shared" si="18"/>
        <v>0.99381920833333304</v>
      </c>
      <c r="AV23" t="s">
        <v>851</v>
      </c>
    </row>
    <row r="24" spans="1:48" x14ac:dyDescent="0.25">
      <c r="A24" s="18"/>
      <c r="B24" s="6" t="s">
        <v>6</v>
      </c>
      <c r="C24">
        <v>0.15942999999999999</v>
      </c>
      <c r="D24">
        <v>0.14822299999999999</v>
      </c>
      <c r="E24">
        <v>0.15212800000000001</v>
      </c>
      <c r="F24">
        <v>8.3122200000000004E-3</v>
      </c>
      <c r="G24">
        <v>5.8583000000000003E-2</v>
      </c>
      <c r="H24">
        <v>0</v>
      </c>
      <c r="I24">
        <v>5.35594E-2</v>
      </c>
      <c r="J24">
        <v>0</v>
      </c>
      <c r="K24">
        <v>0.25871100000000002</v>
      </c>
      <c r="L24">
        <v>0</v>
      </c>
      <c r="M24">
        <v>0</v>
      </c>
      <c r="N24">
        <v>0</v>
      </c>
      <c r="O24">
        <v>0.110262</v>
      </c>
      <c r="P24">
        <v>0.124552</v>
      </c>
      <c r="Q24">
        <v>0.30751000000000001</v>
      </c>
      <c r="R24">
        <v>0.271812</v>
      </c>
      <c r="S24">
        <v>0.22062399999999999</v>
      </c>
      <c r="T24">
        <v>2.9664100000000001E-3</v>
      </c>
      <c r="U24">
        <v>3.0375699999999999E-2</v>
      </c>
      <c r="V24">
        <v>0.32747700000000002</v>
      </c>
      <c r="W24">
        <v>8.2656900000000005E-2</v>
      </c>
      <c r="X24">
        <v>0.14899899999999999</v>
      </c>
      <c r="Y24">
        <v>0.115146</v>
      </c>
      <c r="Z24">
        <v>0.17640900000000001</v>
      </c>
      <c r="AA24">
        <f t="shared" si="0"/>
        <v>0.13705642928571427</v>
      </c>
      <c r="AB24" s="10">
        <f t="shared" si="1"/>
        <v>0.13260941749999997</v>
      </c>
      <c r="AC24">
        <f t="shared" si="2"/>
        <v>0.16373850000000001</v>
      </c>
      <c r="AD24">
        <f t="shared" si="3"/>
        <v>0.119849</v>
      </c>
      <c r="AE24" s="10">
        <f t="shared" si="4"/>
        <v>0.126508125</v>
      </c>
      <c r="AF24" s="13">
        <f t="shared" si="5"/>
        <v>0.13260941749999997</v>
      </c>
      <c r="AG24">
        <f t="shared" si="6"/>
        <v>8.3894662000000009E-2</v>
      </c>
      <c r="AH24" s="10">
        <f t="shared" si="7"/>
        <v>7.2529452500000008E-2</v>
      </c>
      <c r="AI24">
        <f t="shared" si="8"/>
        <v>0.12935550000000001</v>
      </c>
      <c r="AJ24">
        <f t="shared" si="9"/>
        <v>5.6071200000000002E-2</v>
      </c>
      <c r="AK24" s="10">
        <f t="shared" si="10"/>
        <v>7.6614902499999998E-2</v>
      </c>
      <c r="AL24" s="13">
        <f t="shared" si="11"/>
        <v>7.6614902499999998E-2</v>
      </c>
      <c r="AM24" s="14">
        <f t="shared" si="12"/>
        <v>5.5994514999999967E-2</v>
      </c>
      <c r="AO24">
        <f t="shared" si="13"/>
        <v>0.11490569291666665</v>
      </c>
      <c r="AP24" s="10">
        <f t="shared" si="14"/>
        <v>0.11046634681818181</v>
      </c>
      <c r="AQ24">
        <f t="shared" si="15"/>
        <v>0.16373850000000001</v>
      </c>
      <c r="AR24">
        <f t="shared" si="16"/>
        <v>0.11490569291666665</v>
      </c>
      <c r="AS24" s="10">
        <f t="shared" si="17"/>
        <v>8.5325258749999994E-2</v>
      </c>
      <c r="AT24" s="13">
        <f t="shared" si="18"/>
        <v>0.11490569291666665</v>
      </c>
      <c r="AV24" t="s">
        <v>852</v>
      </c>
    </row>
    <row r="25" spans="1:48" x14ac:dyDescent="0.25">
      <c r="A25" s="18"/>
      <c r="B25" s="6" t="s">
        <v>7</v>
      </c>
      <c r="C25">
        <v>0.99600699999999998</v>
      </c>
      <c r="D25">
        <v>0.99627500000000002</v>
      </c>
      <c r="E25">
        <v>0.99417800000000001</v>
      </c>
      <c r="F25">
        <v>0.99926199999999998</v>
      </c>
      <c r="G25">
        <v>0.99905999999999995</v>
      </c>
      <c r="H25">
        <v>1</v>
      </c>
      <c r="I25">
        <v>0.99553700000000001</v>
      </c>
      <c r="J25">
        <v>1</v>
      </c>
      <c r="K25">
        <v>0.98931199999999997</v>
      </c>
      <c r="L25">
        <v>1</v>
      </c>
      <c r="M25">
        <v>1</v>
      </c>
      <c r="N25">
        <v>1</v>
      </c>
      <c r="O25">
        <v>0.99353999999999998</v>
      </c>
      <c r="P25">
        <v>0.99412800000000001</v>
      </c>
      <c r="Q25">
        <v>0.96968100000000002</v>
      </c>
      <c r="R25">
        <v>0.978792</v>
      </c>
      <c r="S25">
        <v>0.990201</v>
      </c>
      <c r="T25">
        <v>0.99969799999999998</v>
      </c>
      <c r="U25">
        <v>0.99676200000000004</v>
      </c>
      <c r="V25">
        <v>0.98271799999999998</v>
      </c>
      <c r="W25">
        <v>0.99624199999999996</v>
      </c>
      <c r="X25">
        <v>0.992282</v>
      </c>
      <c r="Y25">
        <v>0.99362399999999995</v>
      </c>
      <c r="Z25">
        <v>0.99436199999999997</v>
      </c>
      <c r="AA25">
        <f t="shared" si="0"/>
        <v>0.99157357142857161</v>
      </c>
      <c r="AB25" s="10">
        <f t="shared" si="1"/>
        <v>0.99269575000000021</v>
      </c>
      <c r="AC25">
        <f t="shared" si="2"/>
        <v>0.98484050000000001</v>
      </c>
      <c r="AD25">
        <f t="shared" si="3"/>
        <v>0.99387599999999998</v>
      </c>
      <c r="AE25" s="10">
        <f t="shared" si="4"/>
        <v>0.99367662499999998</v>
      </c>
      <c r="AF25" s="13">
        <f t="shared" si="5"/>
        <v>0.99269575000000021</v>
      </c>
      <c r="AG25">
        <f t="shared" si="6"/>
        <v>0.99696309999999999</v>
      </c>
      <c r="AH25" s="10">
        <f t="shared" si="7"/>
        <v>0.99753987499999996</v>
      </c>
      <c r="AI25">
        <f t="shared" si="8"/>
        <v>0.99465599999999998</v>
      </c>
      <c r="AJ25">
        <f t="shared" si="9"/>
        <v>0.99766749999999993</v>
      </c>
      <c r="AK25" s="10">
        <f t="shared" si="10"/>
        <v>0.99773500000000004</v>
      </c>
      <c r="AL25" s="13">
        <f t="shared" si="11"/>
        <v>0.99753987499999996</v>
      </c>
      <c r="AM25" s="14">
        <f t="shared" si="12"/>
        <v>-4.8441249999997549E-3</v>
      </c>
      <c r="AO25">
        <f t="shared" si="13"/>
        <v>0.99381920833333304</v>
      </c>
      <c r="AP25" s="10">
        <f t="shared" si="14"/>
        <v>0.99463545454545421</v>
      </c>
      <c r="AQ25">
        <f t="shared" si="15"/>
        <v>0.98484050000000001</v>
      </c>
      <c r="AR25">
        <f t="shared" si="16"/>
        <v>0.99381920833333304</v>
      </c>
      <c r="AS25" s="10">
        <f t="shared" si="17"/>
        <v>0.99629824999999994</v>
      </c>
      <c r="AT25" s="13">
        <f t="shared" si="18"/>
        <v>0.99381920833333304</v>
      </c>
      <c r="AV25" t="s">
        <v>851</v>
      </c>
    </row>
    <row r="26" spans="1:48" x14ac:dyDescent="0.25">
      <c r="A26" s="18" t="s">
        <v>11</v>
      </c>
      <c r="B26" s="6" t="s">
        <v>2</v>
      </c>
      <c r="C26">
        <v>1.2094199999999999E-3</v>
      </c>
      <c r="D26">
        <v>1.2046299999999999E-3</v>
      </c>
      <c r="E26">
        <v>1.94768E-3</v>
      </c>
      <c r="F26">
        <v>1.1840799999999999E-3</v>
      </c>
      <c r="G26">
        <v>7.9167199999999999E-4</v>
      </c>
      <c r="H26">
        <v>8.53308E-4</v>
      </c>
      <c r="I26">
        <v>1.59362E-3</v>
      </c>
      <c r="J26">
        <v>9.21107E-4</v>
      </c>
      <c r="K26">
        <v>1.2683200000000001E-3</v>
      </c>
      <c r="L26">
        <v>8.2112000000000005E-4</v>
      </c>
      <c r="M26">
        <v>1.4655499999999999E-3</v>
      </c>
      <c r="N26">
        <v>1.6477200000000001E-3</v>
      </c>
      <c r="O26">
        <v>1.53952E-3</v>
      </c>
      <c r="P26">
        <v>1.2826999999999999E-3</v>
      </c>
      <c r="Q26">
        <v>3.7522300000000001E-3</v>
      </c>
      <c r="R26">
        <v>2.5928000000000001E-3</v>
      </c>
      <c r="S26">
        <v>2.0572500000000001E-3</v>
      </c>
      <c r="T26">
        <v>2.0052E-3</v>
      </c>
      <c r="U26">
        <v>2.3592700000000001E-3</v>
      </c>
      <c r="V26">
        <v>1.5299300000000001E-3</v>
      </c>
      <c r="W26">
        <v>2.2298299999999999E-3</v>
      </c>
      <c r="X26">
        <v>2.1182000000000002E-3</v>
      </c>
      <c r="Y26">
        <v>2.6393599999999999E-3</v>
      </c>
      <c r="Z26">
        <v>1.8881E-3</v>
      </c>
      <c r="AA26">
        <f t="shared" si="0"/>
        <v>2.0791185714285712E-3</v>
      </c>
      <c r="AB26" s="10">
        <f t="shared" si="1"/>
        <v>2.0060608333333329E-3</v>
      </c>
      <c r="AC26">
        <f t="shared" si="2"/>
        <v>2.517465E-3</v>
      </c>
      <c r="AD26">
        <f t="shared" si="3"/>
        <v>2.0312250000000002E-3</v>
      </c>
      <c r="AE26" s="10">
        <f t="shared" si="4"/>
        <v>1.9467400000000002E-3</v>
      </c>
      <c r="AF26" s="13">
        <f t="shared" si="5"/>
        <v>2.0312250000000002E-3</v>
      </c>
      <c r="AG26">
        <f t="shared" si="6"/>
        <v>1.1794957E-3</v>
      </c>
      <c r="AH26" s="10">
        <f t="shared" si="7"/>
        <v>1.1319506249999999E-3</v>
      </c>
      <c r="AI26">
        <f t="shared" si="8"/>
        <v>1.369676E-3</v>
      </c>
      <c r="AJ26">
        <f t="shared" si="9"/>
        <v>1.1943549999999998E-3</v>
      </c>
      <c r="AK26" s="10">
        <f t="shared" si="10"/>
        <v>1.0619263750000002E-3</v>
      </c>
      <c r="AL26" s="13">
        <f t="shared" si="11"/>
        <v>1.1794957E-3</v>
      </c>
      <c r="AM26" s="14">
        <f t="shared" si="12"/>
        <v>8.5172930000000017E-4</v>
      </c>
      <c r="AO26">
        <f t="shared" si="13"/>
        <v>1.7042757083333331E-3</v>
      </c>
      <c r="AP26" s="10">
        <f t="shared" si="14"/>
        <v>1.6526688636363633E-3</v>
      </c>
      <c r="AQ26">
        <f t="shared" si="15"/>
        <v>2.2719509999999999E-3</v>
      </c>
      <c r="AR26">
        <f t="shared" si="16"/>
        <v>1.7042757083333331E-3</v>
      </c>
      <c r="AS26" s="10">
        <f t="shared" si="17"/>
        <v>1.640355E-3</v>
      </c>
      <c r="AT26" s="13">
        <f t="shared" si="18"/>
        <v>1.7042757083333331E-3</v>
      </c>
      <c r="AV26" t="s">
        <v>853</v>
      </c>
    </row>
    <row r="27" spans="1:48" x14ac:dyDescent="0.25">
      <c r="A27" s="18"/>
      <c r="B27" s="6" t="s">
        <v>3</v>
      </c>
      <c r="C27">
        <v>0.98771900000000001</v>
      </c>
      <c r="D27">
        <v>0.98740000000000006</v>
      </c>
      <c r="E27">
        <v>0.98709000000000002</v>
      </c>
      <c r="F27">
        <v>0.97443999999999997</v>
      </c>
      <c r="G27">
        <v>0.98758800000000002</v>
      </c>
      <c r="H27">
        <v>0.94564800000000004</v>
      </c>
      <c r="I27">
        <v>0.93296500000000004</v>
      </c>
      <c r="J27">
        <v>0.93453399999999998</v>
      </c>
      <c r="K27">
        <v>0.98000799999999999</v>
      </c>
      <c r="L27">
        <v>0.98040000000000005</v>
      </c>
      <c r="M27">
        <v>0.97276399999999996</v>
      </c>
      <c r="N27">
        <v>0.96917299999999995</v>
      </c>
      <c r="O27">
        <v>0.97998600000000002</v>
      </c>
      <c r="P27">
        <v>0.98480800000000002</v>
      </c>
      <c r="Q27">
        <v>0.92894500000000002</v>
      </c>
      <c r="R27">
        <v>0.96809199999999995</v>
      </c>
      <c r="S27">
        <v>0.97845499999999996</v>
      </c>
      <c r="T27">
        <v>0.97664300000000004</v>
      </c>
      <c r="U27">
        <v>0.97750899999999996</v>
      </c>
      <c r="V27">
        <v>0.96947300000000003</v>
      </c>
      <c r="W27">
        <v>0.98307800000000001</v>
      </c>
      <c r="X27">
        <v>0.97777499999999995</v>
      </c>
      <c r="Y27">
        <v>0.97339699999999996</v>
      </c>
      <c r="Z27">
        <v>0.98829800000000001</v>
      </c>
      <c r="AA27">
        <f t="shared" si="0"/>
        <v>0.97345685714285735</v>
      </c>
      <c r="AB27" s="10">
        <f t="shared" si="1"/>
        <v>0.97592941666666677</v>
      </c>
      <c r="AC27">
        <f t="shared" si="2"/>
        <v>0.95862150000000002</v>
      </c>
      <c r="AD27">
        <f t="shared" si="3"/>
        <v>0.97707600000000006</v>
      </c>
      <c r="AE27" s="10">
        <f t="shared" si="4"/>
        <v>0.97494950000000002</v>
      </c>
      <c r="AF27" s="13">
        <f t="shared" si="5"/>
        <v>0.97494950000000002</v>
      </c>
      <c r="AG27">
        <f t="shared" si="6"/>
        <v>0.96977919999999995</v>
      </c>
      <c r="AH27" s="10">
        <f t="shared" si="7"/>
        <v>0.97213850000000002</v>
      </c>
      <c r="AI27">
        <f t="shared" si="8"/>
        <v>0.96034200000000003</v>
      </c>
      <c r="AJ27">
        <f t="shared" si="9"/>
        <v>0.98020400000000008</v>
      </c>
      <c r="AK27" s="10">
        <f t="shared" si="10"/>
        <v>0.97008425000000009</v>
      </c>
      <c r="AL27" s="13">
        <f t="shared" si="11"/>
        <v>0.97008425000000009</v>
      </c>
      <c r="AM27" s="14">
        <f t="shared" si="12"/>
        <v>4.8652499999999321E-3</v>
      </c>
      <c r="AO27">
        <f t="shared" si="13"/>
        <v>0.97192449999999997</v>
      </c>
      <c r="AP27" s="10">
        <f t="shared" si="14"/>
        <v>0.97313386363636356</v>
      </c>
      <c r="AQ27">
        <f t="shared" si="15"/>
        <v>0.95862150000000002</v>
      </c>
      <c r="AR27">
        <f t="shared" si="16"/>
        <v>0.97192449999999997</v>
      </c>
      <c r="AS27" s="10">
        <f t="shared" si="17"/>
        <v>0.97645424999999997</v>
      </c>
      <c r="AT27" s="13">
        <f t="shared" si="18"/>
        <v>0.97192449999999997</v>
      </c>
      <c r="AV27" t="s">
        <v>854</v>
      </c>
    </row>
    <row r="28" spans="1:48" x14ac:dyDescent="0.25">
      <c r="A28" s="18"/>
      <c r="B28" s="6" t="s">
        <v>4</v>
      </c>
      <c r="C28">
        <v>0.24842700000000001</v>
      </c>
      <c r="D28">
        <v>0.27032299999999998</v>
      </c>
      <c r="E28">
        <v>0.231567</v>
      </c>
      <c r="F28">
        <v>0.31028800000000001</v>
      </c>
      <c r="G28">
        <v>0.29247000000000001</v>
      </c>
      <c r="H28">
        <v>0.63430600000000004</v>
      </c>
      <c r="I28">
        <v>0.43186200000000002</v>
      </c>
      <c r="J28">
        <v>0.65987399999999996</v>
      </c>
      <c r="K28">
        <v>0.29198200000000002</v>
      </c>
      <c r="L28">
        <v>0.35954999999999998</v>
      </c>
      <c r="M28">
        <v>0.29885699999999998</v>
      </c>
      <c r="N28">
        <v>0.28887400000000002</v>
      </c>
      <c r="O28">
        <v>0.33499600000000002</v>
      </c>
      <c r="P28">
        <v>0.281723</v>
      </c>
      <c r="Q28">
        <v>0.315272</v>
      </c>
      <c r="R28">
        <v>0.34625400000000001</v>
      </c>
      <c r="S28">
        <v>0.23128899999999999</v>
      </c>
      <c r="T28">
        <v>0.31024499999999999</v>
      </c>
      <c r="U28">
        <v>0.21244399999999999</v>
      </c>
      <c r="V28">
        <v>0.35183199999999998</v>
      </c>
      <c r="W28">
        <v>0.239977</v>
      </c>
      <c r="X28">
        <v>0.25630199999999997</v>
      </c>
      <c r="Y28">
        <v>0.22123100000000001</v>
      </c>
      <c r="Z28">
        <v>0.19469600000000001</v>
      </c>
      <c r="AA28">
        <f t="shared" si="0"/>
        <v>0.27742800000000001</v>
      </c>
      <c r="AB28" s="10">
        <f t="shared" si="1"/>
        <v>0.27812200000000004</v>
      </c>
      <c r="AC28">
        <f t="shared" si="2"/>
        <v>0.27326400000000001</v>
      </c>
      <c r="AD28">
        <f t="shared" si="3"/>
        <v>0.28529850000000001</v>
      </c>
      <c r="AE28" s="10">
        <f t="shared" si="4"/>
        <v>0.273738125</v>
      </c>
      <c r="AF28" s="13">
        <f t="shared" si="5"/>
        <v>0.27742800000000001</v>
      </c>
      <c r="AG28">
        <f t="shared" si="6"/>
        <v>0.37306490000000003</v>
      </c>
      <c r="AH28" s="10">
        <f t="shared" si="7"/>
        <v>0.35490100000000002</v>
      </c>
      <c r="AI28">
        <f t="shared" si="8"/>
        <v>0.44572049999999996</v>
      </c>
      <c r="AJ28">
        <f t="shared" si="9"/>
        <v>0.30137900000000001</v>
      </c>
      <c r="AK28" s="10">
        <f t="shared" si="10"/>
        <v>0.34476087500000002</v>
      </c>
      <c r="AL28" s="13">
        <f t="shared" si="11"/>
        <v>0.35490100000000002</v>
      </c>
      <c r="AM28" s="14">
        <f t="shared" si="12"/>
        <v>-7.7473000000000014E-2</v>
      </c>
      <c r="AO28">
        <f t="shared" si="13"/>
        <v>0.31727670833333338</v>
      </c>
      <c r="AP28" s="10">
        <f t="shared" si="14"/>
        <v>0.30727595454545459</v>
      </c>
      <c r="AQ28">
        <f t="shared" si="15"/>
        <v>0.42728499999999997</v>
      </c>
      <c r="AR28">
        <f t="shared" si="16"/>
        <v>0.31727670833333338</v>
      </c>
      <c r="AS28" s="10">
        <f t="shared" si="17"/>
        <v>0.2920625</v>
      </c>
      <c r="AT28" s="13">
        <f t="shared" si="18"/>
        <v>0.31727670833333338</v>
      </c>
      <c r="AV28" t="s">
        <v>855</v>
      </c>
    </row>
    <row r="29" spans="1:48" x14ac:dyDescent="0.25">
      <c r="A29" s="18"/>
      <c r="B29" s="6" t="s">
        <v>5</v>
      </c>
      <c r="C29">
        <v>0.97036900000000004</v>
      </c>
      <c r="D29">
        <v>0.97048699999999999</v>
      </c>
      <c r="E29">
        <v>0.95228199999999996</v>
      </c>
      <c r="F29">
        <v>0.97099000000000002</v>
      </c>
      <c r="G29">
        <v>0.98060400000000003</v>
      </c>
      <c r="H29">
        <v>0.97909400000000002</v>
      </c>
      <c r="I29">
        <v>0.96126999999999996</v>
      </c>
      <c r="J29">
        <v>0.977433</v>
      </c>
      <c r="K29">
        <v>0.96892599999999995</v>
      </c>
      <c r="L29">
        <v>0.97988299999999995</v>
      </c>
      <c r="M29">
        <v>0.96436200000000005</v>
      </c>
      <c r="N29">
        <v>0.95985500000000001</v>
      </c>
      <c r="O29">
        <v>0.96228199999999997</v>
      </c>
      <c r="P29">
        <v>0.96857400000000005</v>
      </c>
      <c r="Q29">
        <v>0.91543300000000005</v>
      </c>
      <c r="R29">
        <v>0.94456700000000005</v>
      </c>
      <c r="S29">
        <v>0.96409</v>
      </c>
      <c r="T29">
        <v>0.95096199999999997</v>
      </c>
      <c r="U29">
        <v>0.94286099999999995</v>
      </c>
      <c r="V29">
        <v>0.96251699999999996</v>
      </c>
      <c r="W29">
        <v>0.94603999999999999</v>
      </c>
      <c r="X29">
        <v>0.94810399999999995</v>
      </c>
      <c r="Y29">
        <v>0.93533599999999995</v>
      </c>
      <c r="Z29">
        <v>0.95374199999999998</v>
      </c>
      <c r="AA29">
        <f t="shared" si="0"/>
        <v>0.95133750000000006</v>
      </c>
      <c r="AB29" s="10">
        <f t="shared" si="1"/>
        <v>0.95289316666666668</v>
      </c>
      <c r="AC29">
        <f t="shared" si="2"/>
        <v>0.94200349999999999</v>
      </c>
      <c r="AD29">
        <f t="shared" si="3"/>
        <v>0.95235199999999998</v>
      </c>
      <c r="AE29" s="10">
        <f t="shared" si="4"/>
        <v>0.95369674999999998</v>
      </c>
      <c r="AF29" s="13">
        <f t="shared" si="5"/>
        <v>0.95235199999999998</v>
      </c>
      <c r="AG29">
        <f t="shared" si="6"/>
        <v>0.97113379999999994</v>
      </c>
      <c r="AH29" s="10">
        <f t="shared" si="7"/>
        <v>0.97230649999999996</v>
      </c>
      <c r="AI29">
        <f t="shared" si="8"/>
        <v>0.96644299999999994</v>
      </c>
      <c r="AJ29">
        <f t="shared" si="9"/>
        <v>0.97073849999999995</v>
      </c>
      <c r="AK29" s="10">
        <f t="shared" si="10"/>
        <v>0.97398275000000001</v>
      </c>
      <c r="AL29" s="13">
        <f t="shared" si="11"/>
        <v>0.97113379999999994</v>
      </c>
      <c r="AM29" s="14">
        <f t="shared" si="12"/>
        <v>-1.878179999999996E-2</v>
      </c>
      <c r="AO29">
        <f t="shared" si="13"/>
        <v>0.95958595833333316</v>
      </c>
      <c r="AP29" s="10">
        <f t="shared" si="14"/>
        <v>0.96063754545454527</v>
      </c>
      <c r="AQ29">
        <f t="shared" si="15"/>
        <v>0.9480185000000001</v>
      </c>
      <c r="AR29">
        <f t="shared" si="16"/>
        <v>0.95958595833333316</v>
      </c>
      <c r="AS29" s="10">
        <f t="shared" si="17"/>
        <v>0.96032300000000004</v>
      </c>
      <c r="AT29" s="13">
        <f t="shared" si="18"/>
        <v>0.95958595833333316</v>
      </c>
      <c r="AV29" t="s">
        <v>856</v>
      </c>
    </row>
    <row r="30" spans="1:48" x14ac:dyDescent="0.25">
      <c r="A30" s="18"/>
      <c r="B30" s="6" t="s">
        <v>6</v>
      </c>
      <c r="C30">
        <v>0.72840000000000005</v>
      </c>
      <c r="D30">
        <v>0.70967400000000003</v>
      </c>
      <c r="E30">
        <v>0.809751</v>
      </c>
      <c r="F30">
        <v>0.56919699999999995</v>
      </c>
      <c r="G30">
        <v>0.60550000000000004</v>
      </c>
      <c r="H30">
        <v>0.34767799999999999</v>
      </c>
      <c r="I30">
        <v>0.46880300000000003</v>
      </c>
      <c r="J30">
        <v>0.33224700000000001</v>
      </c>
      <c r="K30">
        <v>0.64245799999999997</v>
      </c>
      <c r="L30">
        <v>0.54563700000000004</v>
      </c>
      <c r="M30">
        <v>0.64342999999999995</v>
      </c>
      <c r="N30">
        <v>0.65604799999999996</v>
      </c>
      <c r="O30">
        <v>0.62690199999999996</v>
      </c>
      <c r="P30">
        <v>0.65890000000000004</v>
      </c>
      <c r="Q30">
        <v>0.69909699999999997</v>
      </c>
      <c r="R30">
        <v>0.63273800000000002</v>
      </c>
      <c r="S30">
        <v>0.74657600000000002</v>
      </c>
      <c r="T30">
        <v>0.66392899999999999</v>
      </c>
      <c r="U30">
        <v>0.77145200000000003</v>
      </c>
      <c r="V30">
        <v>0.61589799999999995</v>
      </c>
      <c r="W30">
        <v>0.76827500000000004</v>
      </c>
      <c r="X30">
        <v>0.76359999999999995</v>
      </c>
      <c r="Y30">
        <v>0.80079</v>
      </c>
      <c r="Z30">
        <v>0.85253100000000004</v>
      </c>
      <c r="AA30">
        <f t="shared" si="0"/>
        <v>0.70715471428571419</v>
      </c>
      <c r="AB30" s="10">
        <f t="shared" si="1"/>
        <v>0.70264474999999982</v>
      </c>
      <c r="AC30">
        <f t="shared" si="2"/>
        <v>0.73421449999999999</v>
      </c>
      <c r="AD30">
        <f t="shared" si="3"/>
        <v>0.68151300000000004</v>
      </c>
      <c r="AE30" s="10">
        <f t="shared" si="4"/>
        <v>0.70684537499999989</v>
      </c>
      <c r="AF30" s="13">
        <f t="shared" si="5"/>
        <v>0.70684537499999989</v>
      </c>
      <c r="AG30">
        <f t="shared" si="6"/>
        <v>0.57593450000000002</v>
      </c>
      <c r="AH30" s="10">
        <f t="shared" si="7"/>
        <v>0.57716837500000007</v>
      </c>
      <c r="AI30">
        <f t="shared" si="8"/>
        <v>0.57099900000000003</v>
      </c>
      <c r="AJ30">
        <f t="shared" si="9"/>
        <v>0.58734850000000005</v>
      </c>
      <c r="AK30" s="10">
        <f t="shared" si="10"/>
        <v>0.59044074999999996</v>
      </c>
      <c r="AL30" s="13">
        <f t="shared" si="11"/>
        <v>0.57716837500000007</v>
      </c>
      <c r="AM30" s="14">
        <f t="shared" si="12"/>
        <v>0.12967699999999982</v>
      </c>
      <c r="AO30">
        <f t="shared" si="13"/>
        <v>0.65247962500000001</v>
      </c>
      <c r="AP30" s="10">
        <f t="shared" si="14"/>
        <v>0.65794240909090906</v>
      </c>
      <c r="AQ30">
        <f t="shared" si="15"/>
        <v>0.59238900000000005</v>
      </c>
      <c r="AR30">
        <f t="shared" si="16"/>
        <v>0.65247962500000001</v>
      </c>
      <c r="AS30" s="10">
        <f t="shared" si="17"/>
        <v>0.68206524999999996</v>
      </c>
      <c r="AT30" s="13">
        <f t="shared" si="18"/>
        <v>0.65247962500000001</v>
      </c>
      <c r="AV30" t="s">
        <v>857</v>
      </c>
    </row>
    <row r="31" spans="1:48" x14ac:dyDescent="0.25">
      <c r="A31" s="18"/>
      <c r="B31" s="6" t="s">
        <v>7</v>
      </c>
      <c r="C31">
        <v>0.97036900000000004</v>
      </c>
      <c r="D31">
        <v>0.97048699999999999</v>
      </c>
      <c r="E31">
        <v>0.95228199999999996</v>
      </c>
      <c r="F31">
        <v>0.97099000000000002</v>
      </c>
      <c r="G31">
        <v>0.98060400000000003</v>
      </c>
      <c r="H31">
        <v>0.97909400000000002</v>
      </c>
      <c r="I31">
        <v>0.96123800000000004</v>
      </c>
      <c r="J31">
        <v>0.977433</v>
      </c>
      <c r="K31">
        <v>0.96892599999999995</v>
      </c>
      <c r="L31">
        <v>0.97988299999999995</v>
      </c>
      <c r="M31">
        <v>0.96433599999999997</v>
      </c>
      <c r="N31">
        <v>0.95983200000000002</v>
      </c>
      <c r="O31">
        <v>0.96228199999999997</v>
      </c>
      <c r="P31">
        <v>0.96857400000000005</v>
      </c>
      <c r="Q31">
        <v>0.91491599999999995</v>
      </c>
      <c r="R31">
        <v>0.94407300000000005</v>
      </c>
      <c r="S31">
        <v>0.96343999999999996</v>
      </c>
      <c r="T31">
        <v>0.95095300000000005</v>
      </c>
      <c r="U31">
        <v>0.94280200000000003</v>
      </c>
      <c r="V31">
        <v>0.96251699999999996</v>
      </c>
      <c r="W31">
        <v>0.94597299999999995</v>
      </c>
      <c r="X31">
        <v>0.94810399999999995</v>
      </c>
      <c r="Y31">
        <v>0.93533599999999995</v>
      </c>
      <c r="Z31">
        <v>0.95374199999999998</v>
      </c>
      <c r="AA31">
        <f t="shared" si="0"/>
        <v>0.95120571428571432</v>
      </c>
      <c r="AB31" s="10">
        <f t="shared" si="1"/>
        <v>0.95278250000000009</v>
      </c>
      <c r="AC31">
        <f t="shared" si="2"/>
        <v>0.94174500000000005</v>
      </c>
      <c r="AD31">
        <f t="shared" si="3"/>
        <v>0.95234750000000001</v>
      </c>
      <c r="AE31" s="10">
        <f t="shared" si="4"/>
        <v>0.95350312500000001</v>
      </c>
      <c r="AF31" s="13">
        <f t="shared" si="5"/>
        <v>0.95234750000000001</v>
      </c>
      <c r="AG31">
        <f t="shared" si="6"/>
        <v>0.97113059999999984</v>
      </c>
      <c r="AH31" s="10">
        <f t="shared" si="7"/>
        <v>0.97230249999999985</v>
      </c>
      <c r="AI31">
        <f t="shared" si="8"/>
        <v>0.96644299999999994</v>
      </c>
      <c r="AJ31">
        <f t="shared" si="9"/>
        <v>0.97073849999999995</v>
      </c>
      <c r="AK31" s="10">
        <f t="shared" si="10"/>
        <v>0.97398275000000001</v>
      </c>
      <c r="AL31" s="13">
        <f t="shared" si="11"/>
        <v>0.97113059999999984</v>
      </c>
      <c r="AM31" s="14">
        <f t="shared" si="12"/>
        <v>-1.878309999999983E-2</v>
      </c>
      <c r="AO31">
        <f t="shared" si="13"/>
        <v>0.95950774999999966</v>
      </c>
      <c r="AP31" s="10">
        <f t="shared" si="14"/>
        <v>0.96057572727272678</v>
      </c>
      <c r="AQ31">
        <f t="shared" si="15"/>
        <v>0.94775999999999994</v>
      </c>
      <c r="AR31">
        <f t="shared" si="16"/>
        <v>0.95950774999999966</v>
      </c>
      <c r="AS31" s="10">
        <f t="shared" si="17"/>
        <v>0.96031962500000012</v>
      </c>
      <c r="AT31" s="13">
        <f t="shared" si="18"/>
        <v>0.95950774999999966</v>
      </c>
      <c r="AV31" t="s">
        <v>858</v>
      </c>
    </row>
    <row r="32" spans="1:48" x14ac:dyDescent="0.25">
      <c r="A32" s="18" t="s">
        <v>12</v>
      </c>
      <c r="B32" s="6" t="s">
        <v>2</v>
      </c>
      <c r="C32">
        <v>1.0854700000000001E-3</v>
      </c>
      <c r="D32">
        <v>1.0471199999999999E-3</v>
      </c>
      <c r="E32">
        <v>1.671E-3</v>
      </c>
      <c r="F32">
        <v>9.1288899999999995E-4</v>
      </c>
      <c r="G32">
        <v>7.5674599999999998E-4</v>
      </c>
      <c r="H32">
        <v>1.19915E-3</v>
      </c>
      <c r="I32">
        <v>6.5264999999999995E-4</v>
      </c>
      <c r="J32">
        <v>1.2272299999999999E-3</v>
      </c>
      <c r="K32">
        <v>1.1293E-3</v>
      </c>
      <c r="L32">
        <v>8.3413200000000002E-4</v>
      </c>
      <c r="M32">
        <v>1.4402099999999999E-3</v>
      </c>
      <c r="N32">
        <v>1.67991E-3</v>
      </c>
      <c r="O32">
        <v>1.12108E-3</v>
      </c>
      <c r="P32">
        <v>9.0467100000000001E-4</v>
      </c>
      <c r="Q32">
        <v>3.3646100000000001E-3</v>
      </c>
      <c r="R32">
        <v>2.0367100000000002E-3</v>
      </c>
      <c r="S32">
        <v>1.60389E-3</v>
      </c>
      <c r="T32">
        <v>1.9805500000000002E-3</v>
      </c>
      <c r="U32">
        <v>1.78948E-3</v>
      </c>
      <c r="V32">
        <v>1.3381700000000001E-3</v>
      </c>
      <c r="W32">
        <v>2.1401200000000001E-3</v>
      </c>
      <c r="X32">
        <v>1.72168E-3</v>
      </c>
      <c r="Y32">
        <v>2.3579E-3</v>
      </c>
      <c r="Z32">
        <v>1.68607E-3</v>
      </c>
      <c r="AA32">
        <f t="shared" si="0"/>
        <v>1.7975036428571429E-3</v>
      </c>
      <c r="AB32" s="10">
        <f t="shared" si="1"/>
        <v>1.7413141666666667E-3</v>
      </c>
      <c r="AC32">
        <f t="shared" si="2"/>
        <v>2.1346404999999999E-3</v>
      </c>
      <c r="AD32">
        <f t="shared" si="3"/>
        <v>1.7038750000000001E-3</v>
      </c>
      <c r="AE32" s="10">
        <f t="shared" si="4"/>
        <v>1.7519000000000002E-3</v>
      </c>
      <c r="AF32" s="13">
        <f t="shared" si="5"/>
        <v>1.7519000000000002E-3</v>
      </c>
      <c r="AG32">
        <f t="shared" si="6"/>
        <v>1.0515686999999999E-3</v>
      </c>
      <c r="AH32" s="10">
        <f t="shared" si="7"/>
        <v>1.0240046249999999E-3</v>
      </c>
      <c r="AI32">
        <f t="shared" si="8"/>
        <v>1.161825E-3</v>
      </c>
      <c r="AJ32">
        <f t="shared" si="9"/>
        <v>1.0662950000000001E-3</v>
      </c>
      <c r="AK32" s="10">
        <f t="shared" si="10"/>
        <v>1.0177543750000001E-3</v>
      </c>
      <c r="AL32" s="13">
        <f t="shared" si="11"/>
        <v>1.0515686999999999E-3</v>
      </c>
      <c r="AM32" s="14">
        <f t="shared" si="12"/>
        <v>7.0033130000000032E-4</v>
      </c>
      <c r="AO32">
        <f t="shared" si="13"/>
        <v>1.4866974166666668E-3</v>
      </c>
      <c r="AP32" s="10">
        <f t="shared" si="14"/>
        <v>1.4392490000000003E-3</v>
      </c>
      <c r="AQ32">
        <f t="shared" si="15"/>
        <v>2.00863E-3</v>
      </c>
      <c r="AR32">
        <f t="shared" si="16"/>
        <v>1.4866974166666668E-3</v>
      </c>
      <c r="AS32" s="10">
        <f t="shared" si="17"/>
        <v>1.4072562499999998E-3</v>
      </c>
      <c r="AT32" s="13">
        <f t="shared" si="18"/>
        <v>1.4866974166666668E-3</v>
      </c>
      <c r="AV32" t="s">
        <v>859</v>
      </c>
    </row>
    <row r="33" spans="1:48" x14ac:dyDescent="0.25">
      <c r="A33" s="18"/>
      <c r="B33" s="6" t="s">
        <v>3</v>
      </c>
      <c r="C33">
        <v>0.96870199999999995</v>
      </c>
      <c r="D33">
        <v>0.96681899999999998</v>
      </c>
      <c r="E33">
        <v>0.96952899999999997</v>
      </c>
      <c r="F33">
        <v>0.95353399999999999</v>
      </c>
      <c r="G33">
        <v>0.97114999999999996</v>
      </c>
      <c r="H33">
        <v>0.92591800000000002</v>
      </c>
      <c r="I33">
        <v>0.86756900000000003</v>
      </c>
      <c r="J33">
        <v>0.91190099999999996</v>
      </c>
      <c r="K33">
        <v>0.96335000000000004</v>
      </c>
      <c r="L33">
        <v>0.97556500000000002</v>
      </c>
      <c r="M33">
        <v>0.96858100000000003</v>
      </c>
      <c r="N33">
        <v>0.96489800000000003</v>
      </c>
      <c r="O33">
        <v>0.94221500000000002</v>
      </c>
      <c r="P33">
        <v>0.95634200000000003</v>
      </c>
      <c r="Q33">
        <v>0.93877299999999997</v>
      </c>
      <c r="R33">
        <v>0.97131599999999996</v>
      </c>
      <c r="S33">
        <v>0.97477400000000003</v>
      </c>
      <c r="T33">
        <v>0.94459199999999999</v>
      </c>
      <c r="U33">
        <v>0.94369000000000003</v>
      </c>
      <c r="V33">
        <v>0.95986300000000002</v>
      </c>
      <c r="W33">
        <v>0.94935899999999995</v>
      </c>
      <c r="X33">
        <v>0.93355500000000002</v>
      </c>
      <c r="Y33">
        <v>0.94627099999999997</v>
      </c>
      <c r="Z33">
        <v>0.96053900000000003</v>
      </c>
      <c r="AA33">
        <f t="shared" si="0"/>
        <v>0.95391199999999998</v>
      </c>
      <c r="AB33" s="10">
        <f t="shared" si="1"/>
        <v>0.95386991666666665</v>
      </c>
      <c r="AC33">
        <f t="shared" si="2"/>
        <v>0.95416450000000008</v>
      </c>
      <c r="AD33">
        <f t="shared" si="3"/>
        <v>0.95285050000000004</v>
      </c>
      <c r="AE33" s="10">
        <f t="shared" si="4"/>
        <v>0.95386187500000008</v>
      </c>
      <c r="AF33" s="13">
        <f t="shared" si="5"/>
        <v>0.95386991666666665</v>
      </c>
      <c r="AG33">
        <f t="shared" si="6"/>
        <v>0.94740370000000007</v>
      </c>
      <c r="AH33" s="10">
        <f t="shared" si="7"/>
        <v>0.95386287500000022</v>
      </c>
      <c r="AI33">
        <f t="shared" si="8"/>
        <v>0.92156700000000003</v>
      </c>
      <c r="AJ33">
        <f t="shared" si="9"/>
        <v>0.96508450000000001</v>
      </c>
      <c r="AK33" s="10">
        <f t="shared" si="10"/>
        <v>0.95107212500000005</v>
      </c>
      <c r="AL33" s="13">
        <f t="shared" si="11"/>
        <v>0.95107212500000005</v>
      </c>
      <c r="AM33" s="14">
        <f t="shared" si="12"/>
        <v>2.7977916666666047E-3</v>
      </c>
      <c r="AO33">
        <f t="shared" si="13"/>
        <v>0.9512002083333333</v>
      </c>
      <c r="AP33" s="10">
        <f t="shared" si="14"/>
        <v>0.9538941363636364</v>
      </c>
      <c r="AQ33">
        <f t="shared" si="15"/>
        <v>0.92156700000000003</v>
      </c>
      <c r="AR33">
        <f t="shared" si="16"/>
        <v>0.9512002083333333</v>
      </c>
      <c r="AS33" s="10">
        <f t="shared" si="17"/>
        <v>0.95596625000000002</v>
      </c>
      <c r="AT33" s="13">
        <f t="shared" si="18"/>
        <v>0.9512002083333333</v>
      </c>
      <c r="AV33" t="s">
        <v>860</v>
      </c>
    </row>
    <row r="34" spans="1:48" x14ac:dyDescent="0.25">
      <c r="A34" s="18"/>
      <c r="B34" s="6" t="s">
        <v>4</v>
      </c>
      <c r="C34">
        <v>0.37893300000000002</v>
      </c>
      <c r="D34">
        <v>0.396121</v>
      </c>
      <c r="E34">
        <v>0.29586600000000002</v>
      </c>
      <c r="F34">
        <v>0.55073099999999997</v>
      </c>
      <c r="G34">
        <v>0.45643699999999998</v>
      </c>
      <c r="H34">
        <v>0.58787400000000001</v>
      </c>
      <c r="I34">
        <v>0.85296000000000005</v>
      </c>
      <c r="J34">
        <v>0.61708099999999999</v>
      </c>
      <c r="K34">
        <v>0.42541400000000001</v>
      </c>
      <c r="L34">
        <v>0.42305799999999999</v>
      </c>
      <c r="M34">
        <v>0.380469</v>
      </c>
      <c r="N34">
        <v>0.357931</v>
      </c>
      <c r="O34">
        <v>0.51379900000000001</v>
      </c>
      <c r="P34">
        <v>0.47329399999999999</v>
      </c>
      <c r="Q34">
        <v>0.33482600000000001</v>
      </c>
      <c r="R34">
        <v>0.40079500000000001</v>
      </c>
      <c r="S34">
        <v>0.308564</v>
      </c>
      <c r="T34">
        <v>0.34873300000000002</v>
      </c>
      <c r="U34">
        <v>0.395567</v>
      </c>
      <c r="V34">
        <v>0.37708999999999998</v>
      </c>
      <c r="W34">
        <v>0.38704300000000003</v>
      </c>
      <c r="X34">
        <v>0.45337499999999997</v>
      </c>
      <c r="Y34">
        <v>0.30697200000000002</v>
      </c>
      <c r="Z34">
        <v>0.332428</v>
      </c>
      <c r="AA34">
        <f t="shared" si="0"/>
        <v>0.38363471428571438</v>
      </c>
      <c r="AB34" s="10">
        <f t="shared" si="1"/>
        <v>0.37917625000000016</v>
      </c>
      <c r="AC34">
        <f t="shared" si="2"/>
        <v>0.41038550000000001</v>
      </c>
      <c r="AD34">
        <f t="shared" si="3"/>
        <v>0.37877949999999999</v>
      </c>
      <c r="AE34" s="10">
        <f t="shared" si="4"/>
        <v>0.36889537500000003</v>
      </c>
      <c r="AF34" s="13">
        <f t="shared" si="5"/>
        <v>0.37917625000000016</v>
      </c>
      <c r="AG34">
        <f t="shared" si="6"/>
        <v>0.49844750000000004</v>
      </c>
      <c r="AH34" s="10">
        <f t="shared" si="7"/>
        <v>0.47945612500000007</v>
      </c>
      <c r="AI34">
        <f t="shared" si="8"/>
        <v>0.57441300000000006</v>
      </c>
      <c r="AJ34">
        <f t="shared" si="9"/>
        <v>0.44092549999999997</v>
      </c>
      <c r="AK34" s="10">
        <f t="shared" si="10"/>
        <v>0.49072175000000001</v>
      </c>
      <c r="AL34" s="13">
        <f t="shared" si="11"/>
        <v>0.49072175000000001</v>
      </c>
      <c r="AM34" s="14">
        <f t="shared" si="12"/>
        <v>-0.11154549999999985</v>
      </c>
      <c r="AO34">
        <f t="shared" si="13"/>
        <v>0.43147337499999999</v>
      </c>
      <c r="AP34" s="10">
        <f t="shared" si="14"/>
        <v>0.41847886363636366</v>
      </c>
      <c r="AQ34">
        <f t="shared" si="15"/>
        <v>0.57441300000000006</v>
      </c>
      <c r="AR34">
        <f t="shared" si="16"/>
        <v>0.43147337499999999</v>
      </c>
      <c r="AS34" s="10">
        <f t="shared" si="17"/>
        <v>0.40814137499999997</v>
      </c>
      <c r="AT34" s="13">
        <f t="shared" si="18"/>
        <v>0.43147337499999999</v>
      </c>
      <c r="AV34" t="s">
        <v>861</v>
      </c>
    </row>
    <row r="35" spans="1:48" x14ac:dyDescent="0.25">
      <c r="A35" s="18"/>
      <c r="B35" s="6" t="s">
        <v>5</v>
      </c>
      <c r="C35">
        <v>0.97340599999999999</v>
      </c>
      <c r="D35">
        <v>0.97434600000000005</v>
      </c>
      <c r="E35">
        <v>0.95906000000000002</v>
      </c>
      <c r="F35">
        <v>0.977634</v>
      </c>
      <c r="G35">
        <v>0.98146</v>
      </c>
      <c r="H35">
        <v>0.97062099999999996</v>
      </c>
      <c r="I35">
        <v>0.98441299999999998</v>
      </c>
      <c r="J35">
        <v>0.96993300000000005</v>
      </c>
      <c r="K35">
        <v>0.97233199999999997</v>
      </c>
      <c r="L35">
        <v>0.97956399999999999</v>
      </c>
      <c r="M35">
        <v>0.96538599999999997</v>
      </c>
      <c r="N35">
        <v>0.95942400000000005</v>
      </c>
      <c r="O35">
        <v>0.97257800000000005</v>
      </c>
      <c r="P35">
        <v>0.97783600000000004</v>
      </c>
      <c r="Q35">
        <v>0.92201599999999995</v>
      </c>
      <c r="R35">
        <v>0.95304</v>
      </c>
      <c r="S35">
        <v>0.96595399999999998</v>
      </c>
      <c r="T35">
        <v>0.95147700000000002</v>
      </c>
      <c r="U35">
        <v>0.956955</v>
      </c>
      <c r="V35">
        <v>0.96721500000000005</v>
      </c>
      <c r="W35">
        <v>0.95048699999999997</v>
      </c>
      <c r="X35">
        <v>0.95781899999999998</v>
      </c>
      <c r="Y35">
        <v>0.94366300000000003</v>
      </c>
      <c r="Z35">
        <v>0.95869099999999996</v>
      </c>
      <c r="AA35">
        <f t="shared" si="0"/>
        <v>0.95732435714285724</v>
      </c>
      <c r="AB35" s="10">
        <f t="shared" si="1"/>
        <v>0.95855741666666683</v>
      </c>
      <c r="AC35">
        <f t="shared" si="2"/>
        <v>0.94992600000000005</v>
      </c>
      <c r="AD35">
        <f t="shared" si="3"/>
        <v>0.95825499999999997</v>
      </c>
      <c r="AE35" s="10">
        <f t="shared" si="4"/>
        <v>0.95883987500000001</v>
      </c>
      <c r="AF35" s="13">
        <f t="shared" si="5"/>
        <v>0.95825499999999997</v>
      </c>
      <c r="AG35">
        <f t="shared" si="6"/>
        <v>0.97427690000000011</v>
      </c>
      <c r="AH35" s="10">
        <f t="shared" si="7"/>
        <v>0.97491200000000022</v>
      </c>
      <c r="AI35">
        <f t="shared" si="8"/>
        <v>0.9717365</v>
      </c>
      <c r="AJ35">
        <f t="shared" si="9"/>
        <v>0.97387599999999996</v>
      </c>
      <c r="AK35" s="10">
        <f t="shared" si="10"/>
        <v>0.97506512499999998</v>
      </c>
      <c r="AL35" s="13">
        <f t="shared" si="11"/>
        <v>0.97427690000000011</v>
      </c>
      <c r="AM35" s="14">
        <f t="shared" si="12"/>
        <v>-1.6021900000000144E-2</v>
      </c>
      <c r="AO35">
        <f t="shared" si="13"/>
        <v>0.96438791666666679</v>
      </c>
      <c r="AP35" s="10">
        <f t="shared" si="14"/>
        <v>0.96540368181818192</v>
      </c>
      <c r="AQ35">
        <f t="shared" si="15"/>
        <v>0.95321449999999996</v>
      </c>
      <c r="AR35">
        <f t="shared" si="16"/>
        <v>0.96438791666666679</v>
      </c>
      <c r="AS35" s="10">
        <f t="shared" si="17"/>
        <v>0.96562199999999998</v>
      </c>
      <c r="AT35" s="13">
        <f t="shared" si="18"/>
        <v>0.96438791666666679</v>
      </c>
      <c r="AV35" t="s">
        <v>862</v>
      </c>
    </row>
    <row r="36" spans="1:48" x14ac:dyDescent="0.25">
      <c r="A36" s="18"/>
      <c r="B36" s="6" t="s">
        <v>6</v>
      </c>
      <c r="C36">
        <v>0.52559299999999998</v>
      </c>
      <c r="D36">
        <v>0.50347799999999998</v>
      </c>
      <c r="E36">
        <v>0.64529499999999995</v>
      </c>
      <c r="F36">
        <v>0.39235399999999998</v>
      </c>
      <c r="G36">
        <v>0.43864700000000001</v>
      </c>
      <c r="H36">
        <v>0.36516799999999999</v>
      </c>
      <c r="I36">
        <v>0.16242500000000001</v>
      </c>
      <c r="J36">
        <v>0.33340199999999998</v>
      </c>
      <c r="K36">
        <v>0.50280899999999995</v>
      </c>
      <c r="L36">
        <v>0.48952800000000002</v>
      </c>
      <c r="M36">
        <v>0.581874</v>
      </c>
      <c r="N36">
        <v>0.61194099999999996</v>
      </c>
      <c r="O36">
        <v>0.39698299999999997</v>
      </c>
      <c r="P36">
        <v>0.39095299999999999</v>
      </c>
      <c r="Q36">
        <v>0.68003400000000003</v>
      </c>
      <c r="R36">
        <v>0.59194599999999997</v>
      </c>
      <c r="S36">
        <v>0.66072200000000003</v>
      </c>
      <c r="T36">
        <v>0.59087299999999998</v>
      </c>
      <c r="U36">
        <v>0.55169500000000005</v>
      </c>
      <c r="V36">
        <v>0.53191600000000006</v>
      </c>
      <c r="W36">
        <v>0.61604499999999995</v>
      </c>
      <c r="X36">
        <v>0.50365199999999999</v>
      </c>
      <c r="Y36">
        <v>0.65462500000000001</v>
      </c>
      <c r="Z36">
        <v>0.61460700000000001</v>
      </c>
      <c r="AA36">
        <f t="shared" si="0"/>
        <v>0.56984757142857145</v>
      </c>
      <c r="AB36" s="10">
        <f t="shared" si="1"/>
        <v>0.57557325000000004</v>
      </c>
      <c r="AC36">
        <f t="shared" si="2"/>
        <v>0.53549350000000007</v>
      </c>
      <c r="AD36">
        <f t="shared" si="3"/>
        <v>0.59140949999999992</v>
      </c>
      <c r="AE36" s="10">
        <f t="shared" si="4"/>
        <v>0.57627312499999994</v>
      </c>
      <c r="AF36" s="13">
        <f t="shared" si="5"/>
        <v>0.57557325000000004</v>
      </c>
      <c r="AG36">
        <f t="shared" si="6"/>
        <v>0.43586990000000003</v>
      </c>
      <c r="AH36" s="10">
        <f t="shared" si="7"/>
        <v>0.4438723750000001</v>
      </c>
      <c r="AI36">
        <f t="shared" si="8"/>
        <v>0.40386</v>
      </c>
      <c r="AJ36">
        <f t="shared" si="9"/>
        <v>0.46408749999999999</v>
      </c>
      <c r="AK36" s="10">
        <f t="shared" si="10"/>
        <v>0.43763762500000003</v>
      </c>
      <c r="AL36" s="13">
        <f t="shared" si="11"/>
        <v>0.43763762500000003</v>
      </c>
      <c r="AM36" s="14">
        <f t="shared" si="12"/>
        <v>0.13793562500000001</v>
      </c>
      <c r="AO36">
        <f t="shared" si="13"/>
        <v>0.51402354166666664</v>
      </c>
      <c r="AP36" s="10">
        <f t="shared" si="14"/>
        <v>0.52245936363636358</v>
      </c>
      <c r="AQ36">
        <f t="shared" si="15"/>
        <v>0.42122950000000003</v>
      </c>
      <c r="AR36">
        <f t="shared" si="16"/>
        <v>0.51402354166666664</v>
      </c>
      <c r="AS36" s="10">
        <f t="shared" si="17"/>
        <v>0.52041925</v>
      </c>
      <c r="AT36" s="13">
        <f t="shared" si="18"/>
        <v>0.51402354166666664</v>
      </c>
      <c r="AV36" t="s">
        <v>863</v>
      </c>
    </row>
    <row r="37" spans="1:48" ht="15.75" thickBot="1" x14ac:dyDescent="0.3">
      <c r="A37" s="19"/>
      <c r="B37" s="7" t="s">
        <v>7</v>
      </c>
      <c r="C37">
        <v>0.97340599999999999</v>
      </c>
      <c r="D37">
        <v>0.97434600000000005</v>
      </c>
      <c r="E37">
        <v>0.95906000000000002</v>
      </c>
      <c r="F37">
        <v>0.977634</v>
      </c>
      <c r="G37">
        <v>0.98146</v>
      </c>
      <c r="H37">
        <v>0.97062099999999996</v>
      </c>
      <c r="I37">
        <v>0.98437200000000002</v>
      </c>
      <c r="J37">
        <v>0.96993300000000005</v>
      </c>
      <c r="K37">
        <v>0.97233199999999997</v>
      </c>
      <c r="L37">
        <v>0.97956399999999999</v>
      </c>
      <c r="M37">
        <v>0.96531900000000004</v>
      </c>
      <c r="N37">
        <v>0.95936600000000005</v>
      </c>
      <c r="O37">
        <v>0.97257400000000005</v>
      </c>
      <c r="P37">
        <v>0.97783600000000004</v>
      </c>
      <c r="Q37">
        <v>0.92159400000000002</v>
      </c>
      <c r="R37">
        <v>0.95279899999999995</v>
      </c>
      <c r="S37">
        <v>0.96561699999999995</v>
      </c>
      <c r="T37">
        <v>0.95147700000000002</v>
      </c>
      <c r="U37">
        <v>0.95688300000000004</v>
      </c>
      <c r="V37">
        <v>0.96721500000000005</v>
      </c>
      <c r="W37">
        <v>0.95022499999999999</v>
      </c>
      <c r="X37">
        <v>0.95781899999999998</v>
      </c>
      <c r="Y37">
        <v>0.94352000000000003</v>
      </c>
      <c r="Z37">
        <v>0.95869099999999996</v>
      </c>
      <c r="AA37">
        <f t="shared" si="0"/>
        <v>0.95720964285714272</v>
      </c>
      <c r="AB37" s="10">
        <f t="shared" si="1"/>
        <v>0.9584587499999998</v>
      </c>
      <c r="AC37">
        <f t="shared" si="2"/>
        <v>0.94971500000000009</v>
      </c>
      <c r="AD37">
        <f t="shared" si="3"/>
        <v>0.95825499999999997</v>
      </c>
      <c r="AE37" s="10">
        <f t="shared" si="4"/>
        <v>0.95867499999999994</v>
      </c>
      <c r="AF37" s="13">
        <f t="shared" si="5"/>
        <v>0.95825499999999997</v>
      </c>
      <c r="AG37">
        <f t="shared" si="6"/>
        <v>0.97427280000000016</v>
      </c>
      <c r="AH37" s="10">
        <f t="shared" si="7"/>
        <v>0.97491200000000022</v>
      </c>
      <c r="AI37">
        <f t="shared" si="8"/>
        <v>0.97171600000000002</v>
      </c>
      <c r="AJ37">
        <f t="shared" si="9"/>
        <v>0.97387599999999996</v>
      </c>
      <c r="AK37" s="10">
        <f t="shared" si="10"/>
        <v>0.97506512499999998</v>
      </c>
      <c r="AL37" s="13">
        <f t="shared" si="11"/>
        <v>0.97427280000000016</v>
      </c>
      <c r="AM37" s="14">
        <f t="shared" si="12"/>
        <v>-1.6017800000000193E-2</v>
      </c>
      <c r="AO37">
        <f t="shared" si="13"/>
        <v>0.96431929166666686</v>
      </c>
      <c r="AP37" s="10">
        <f t="shared" si="14"/>
        <v>0.96534986363636388</v>
      </c>
      <c r="AQ37">
        <f t="shared" si="15"/>
        <v>0.95298300000000002</v>
      </c>
      <c r="AR37">
        <f t="shared" si="16"/>
        <v>0.96431929166666686</v>
      </c>
      <c r="AS37" s="10">
        <f t="shared" si="17"/>
        <v>0.96561300000000005</v>
      </c>
      <c r="AT37" s="13">
        <f t="shared" si="18"/>
        <v>0.96431929166666686</v>
      </c>
      <c r="AV37" t="s">
        <v>864</v>
      </c>
    </row>
    <row r="38" spans="1:48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48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</row>
  </sheetData>
  <mergeCells count="7">
    <mergeCell ref="A32:A37"/>
    <mergeCell ref="A1:B1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B1" workbookViewId="0">
      <selection activeCell="Q20" sqref="Q20"/>
    </sheetView>
  </sheetViews>
  <sheetFormatPr defaultRowHeight="15" x14ac:dyDescent="0.25"/>
  <cols>
    <col min="1" max="1" width="6.28515625" customWidth="1"/>
    <col min="2" max="2" width="19.42578125" customWidth="1"/>
    <col min="3" max="3" width="11.28515625" customWidth="1"/>
    <col min="4" max="4" width="11" customWidth="1"/>
    <col min="5" max="5" width="12.5703125" customWidth="1"/>
    <col min="6" max="6" width="12.28515625" customWidth="1"/>
    <col min="7" max="7" width="12.7109375" customWidth="1"/>
    <col min="8" max="8" width="13.5703125" customWidth="1"/>
    <col min="9" max="9" width="12.85546875" customWidth="1"/>
    <col min="10" max="10" width="12.42578125" customWidth="1"/>
    <col min="11" max="11" width="11.42578125" customWidth="1"/>
    <col min="12" max="12" width="11.5703125" customWidth="1"/>
    <col min="13" max="18" width="9.140625" customWidth="1"/>
  </cols>
  <sheetData>
    <row r="1" spans="1:12" x14ac:dyDescent="0.25">
      <c r="A1" s="20" t="s">
        <v>0</v>
      </c>
      <c r="B1" s="2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9">
        <v>9</v>
      </c>
      <c r="L1" s="9">
        <v>10</v>
      </c>
    </row>
    <row r="2" spans="1:12" x14ac:dyDescent="0.25">
      <c r="A2" s="22" t="s">
        <v>1</v>
      </c>
      <c r="B2" s="5" t="s">
        <v>2</v>
      </c>
      <c r="C2">
        <v>1.43063E-3</v>
      </c>
      <c r="D2">
        <v>1.5210200000000001E-3</v>
      </c>
      <c r="E2">
        <v>1.91892E-3</v>
      </c>
      <c r="F2">
        <v>1.9661700000000002E-3</v>
      </c>
      <c r="G2">
        <v>2.8119400000000002E-3</v>
      </c>
      <c r="H2">
        <v>2.60786E-3</v>
      </c>
      <c r="I2">
        <v>2.1360099999999998E-3</v>
      </c>
      <c r="J2">
        <v>2.1456000000000001E-3</v>
      </c>
      <c r="K2" s="3"/>
      <c r="L2" s="3"/>
    </row>
    <row r="3" spans="1:12" x14ac:dyDescent="0.25">
      <c r="A3" s="18"/>
      <c r="B3" s="6" t="s">
        <v>3</v>
      </c>
      <c r="C3">
        <v>0.94451700000000005</v>
      </c>
      <c r="D3">
        <v>0.95797200000000005</v>
      </c>
      <c r="E3">
        <v>0.97577800000000003</v>
      </c>
      <c r="F3">
        <v>0.97559499999999999</v>
      </c>
      <c r="G3">
        <v>0.98408499999999999</v>
      </c>
      <c r="H3">
        <v>0.92806599999999995</v>
      </c>
      <c r="I3">
        <v>0.94587399999999999</v>
      </c>
      <c r="J3">
        <v>0.96958500000000003</v>
      </c>
      <c r="K3" s="3"/>
      <c r="L3" s="3"/>
    </row>
    <row r="4" spans="1:12" x14ac:dyDescent="0.25">
      <c r="A4" s="18"/>
      <c r="B4" s="6" t="s">
        <v>4</v>
      </c>
      <c r="C4">
        <v>0.54367399999999999</v>
      </c>
      <c r="D4">
        <v>0.46210099999999998</v>
      </c>
      <c r="E4">
        <v>0.25759199999999999</v>
      </c>
      <c r="F4">
        <v>0.252803</v>
      </c>
      <c r="G4">
        <v>0.247112</v>
      </c>
      <c r="H4">
        <v>0.33994600000000003</v>
      </c>
      <c r="I4">
        <v>0.43786399999999998</v>
      </c>
      <c r="J4">
        <v>0.26850099999999999</v>
      </c>
      <c r="K4" s="3"/>
      <c r="L4" s="3"/>
    </row>
    <row r="5" spans="1:12" x14ac:dyDescent="0.25">
      <c r="A5" s="18"/>
      <c r="B5" s="6" t="s">
        <v>5</v>
      </c>
      <c r="C5">
        <v>0.96494999999999997</v>
      </c>
      <c r="D5">
        <v>0.96273500000000001</v>
      </c>
      <c r="E5">
        <v>0.95298700000000003</v>
      </c>
      <c r="F5">
        <v>0.95182900000000004</v>
      </c>
      <c r="G5">
        <v>0.93517099999999997</v>
      </c>
      <c r="H5">
        <v>0.93834499999999998</v>
      </c>
      <c r="I5">
        <v>0.94951300000000005</v>
      </c>
      <c r="J5">
        <v>0.94801500000000005</v>
      </c>
      <c r="K5" s="3"/>
      <c r="L5" s="3"/>
    </row>
    <row r="6" spans="1:12" x14ac:dyDescent="0.25">
      <c r="A6" s="18"/>
      <c r="B6" s="6" t="s">
        <v>6</v>
      </c>
      <c r="C6">
        <v>0.43711699999999998</v>
      </c>
      <c r="D6">
        <v>0.49875900000000001</v>
      </c>
      <c r="E6">
        <v>0.74750899999999998</v>
      </c>
      <c r="F6">
        <v>0.75139800000000001</v>
      </c>
      <c r="G6">
        <v>0.849329</v>
      </c>
      <c r="H6">
        <v>0.62412599999999996</v>
      </c>
      <c r="I6">
        <v>0.57771899999999998</v>
      </c>
      <c r="J6">
        <v>0.71132499999999999</v>
      </c>
      <c r="K6" s="3"/>
      <c r="L6" s="3"/>
    </row>
    <row r="7" spans="1:12" x14ac:dyDescent="0.25">
      <c r="A7" s="18"/>
      <c r="B7" s="6" t="s">
        <v>7</v>
      </c>
      <c r="C7">
        <v>0.96494999999999997</v>
      </c>
      <c r="D7">
        <v>0.96273500000000001</v>
      </c>
      <c r="E7">
        <v>0.95298700000000003</v>
      </c>
      <c r="F7">
        <v>0.95182900000000004</v>
      </c>
      <c r="G7">
        <v>0.93489299999999997</v>
      </c>
      <c r="H7">
        <v>0.93812099999999998</v>
      </c>
      <c r="I7">
        <v>0.94935899999999995</v>
      </c>
      <c r="J7">
        <v>0.94795600000000002</v>
      </c>
      <c r="K7" s="3"/>
      <c r="L7" s="3"/>
    </row>
    <row r="8" spans="1:12" x14ac:dyDescent="0.25">
      <c r="A8" s="18" t="s">
        <v>8</v>
      </c>
      <c r="B8" s="6" t="s">
        <v>2</v>
      </c>
      <c r="C8">
        <v>2.0141099999999999E-3</v>
      </c>
      <c r="D8">
        <v>1.7963300000000001E-3</v>
      </c>
      <c r="E8">
        <v>1.8668700000000001E-3</v>
      </c>
      <c r="F8">
        <v>1.89974E-3</v>
      </c>
      <c r="G8">
        <v>2.6003300000000001E-3</v>
      </c>
      <c r="H8">
        <v>2.5359499999999999E-3</v>
      </c>
      <c r="I8">
        <v>2.0058900000000002E-3</v>
      </c>
      <c r="J8">
        <v>1.80386E-3</v>
      </c>
      <c r="K8" s="3"/>
      <c r="L8" s="3"/>
    </row>
    <row r="9" spans="1:12" x14ac:dyDescent="0.25">
      <c r="A9" s="18"/>
      <c r="B9" s="6" t="s">
        <v>3</v>
      </c>
      <c r="C9">
        <v>0.94394299999999998</v>
      </c>
      <c r="D9">
        <v>0.96091599999999999</v>
      </c>
      <c r="E9">
        <v>0.96711999999999998</v>
      </c>
      <c r="F9">
        <v>0.96421900000000005</v>
      </c>
      <c r="G9">
        <v>0.98353699999999999</v>
      </c>
      <c r="H9">
        <v>0.90487499999999998</v>
      </c>
      <c r="I9">
        <v>0.92362299999999997</v>
      </c>
      <c r="J9">
        <v>0.94850100000000004</v>
      </c>
      <c r="K9" s="3"/>
      <c r="L9" s="3"/>
    </row>
    <row r="10" spans="1:12" x14ac:dyDescent="0.25">
      <c r="A10" s="18"/>
      <c r="B10" s="6" t="s">
        <v>4</v>
      </c>
      <c r="C10">
        <v>0.36686999999999997</v>
      </c>
      <c r="D10">
        <v>0.32495200000000002</v>
      </c>
      <c r="E10">
        <v>0.307313</v>
      </c>
      <c r="F10">
        <v>0.32575999999999999</v>
      </c>
      <c r="G10">
        <v>0.221271</v>
      </c>
      <c r="H10">
        <v>0.441247</v>
      </c>
      <c r="I10">
        <v>0.46692400000000001</v>
      </c>
      <c r="J10">
        <v>0.37079600000000001</v>
      </c>
      <c r="K10" s="3"/>
      <c r="L10" s="3"/>
    </row>
    <row r="11" spans="1:12" x14ac:dyDescent="0.25">
      <c r="A11" s="18"/>
      <c r="B11" s="6" t="s">
        <v>5</v>
      </c>
      <c r="C11">
        <v>0.950654</v>
      </c>
      <c r="D11">
        <v>0.95599000000000001</v>
      </c>
      <c r="E11">
        <v>0.95426200000000005</v>
      </c>
      <c r="F11">
        <v>0.95345599999999997</v>
      </c>
      <c r="G11">
        <v>0.93767900000000004</v>
      </c>
      <c r="H11">
        <v>0.93965900000000002</v>
      </c>
      <c r="I11">
        <v>0.95341100000000001</v>
      </c>
      <c r="J11">
        <v>0.95594000000000001</v>
      </c>
      <c r="K11" s="3"/>
      <c r="L11" s="3"/>
    </row>
    <row r="12" spans="1:12" x14ac:dyDescent="0.25">
      <c r="A12" s="18"/>
      <c r="B12" s="6" t="s">
        <v>6</v>
      </c>
      <c r="C12">
        <v>0.56093499999999996</v>
      </c>
      <c r="D12">
        <v>0.60395900000000002</v>
      </c>
      <c r="E12">
        <v>0.66943900000000001</v>
      </c>
      <c r="F12">
        <v>0.65472600000000003</v>
      </c>
      <c r="G12">
        <v>0.85233300000000001</v>
      </c>
      <c r="H12">
        <v>0.54339499999999996</v>
      </c>
      <c r="I12">
        <v>0.51636800000000005</v>
      </c>
      <c r="J12">
        <v>0.57548699999999997</v>
      </c>
      <c r="K12" s="3"/>
      <c r="L12" s="3"/>
    </row>
    <row r="13" spans="1:12" x14ac:dyDescent="0.25">
      <c r="A13" s="18"/>
      <c r="B13" s="6" t="s">
        <v>7</v>
      </c>
      <c r="C13">
        <v>0.950654</v>
      </c>
      <c r="D13">
        <v>0.95599000000000001</v>
      </c>
      <c r="E13">
        <v>0.95426200000000005</v>
      </c>
      <c r="F13">
        <v>0.95345599999999997</v>
      </c>
      <c r="G13">
        <v>0.93754000000000004</v>
      </c>
      <c r="H13">
        <v>0.93947999999999998</v>
      </c>
      <c r="I13">
        <v>0.95329299999999995</v>
      </c>
      <c r="J13">
        <v>0.95592600000000005</v>
      </c>
      <c r="K13" s="3"/>
      <c r="L13" s="3"/>
    </row>
    <row r="14" spans="1:12" x14ac:dyDescent="0.25">
      <c r="A14" s="18" t="s">
        <v>9</v>
      </c>
      <c r="B14" s="6" t="s">
        <v>2</v>
      </c>
      <c r="C14">
        <v>8.2522900000000002E-4</v>
      </c>
      <c r="D14">
        <v>9.8068799999999996E-4</v>
      </c>
      <c r="E14">
        <v>1.6936E-3</v>
      </c>
      <c r="F14">
        <v>1.7997499999999999E-3</v>
      </c>
      <c r="G14">
        <v>2.2901000000000002E-3</v>
      </c>
      <c r="H14">
        <v>1.97781E-3</v>
      </c>
      <c r="I14">
        <v>1.6764799999999999E-3</v>
      </c>
      <c r="J14">
        <v>1.6470300000000001E-3</v>
      </c>
      <c r="K14" s="3"/>
      <c r="L14" s="3"/>
    </row>
    <row r="15" spans="1:12" x14ac:dyDescent="0.25">
      <c r="A15" s="18"/>
      <c r="B15" s="6" t="s">
        <v>3</v>
      </c>
      <c r="C15">
        <v>0.91251300000000002</v>
      </c>
      <c r="D15">
        <v>0.90217899999999995</v>
      </c>
      <c r="E15">
        <v>0.92204399999999997</v>
      </c>
      <c r="F15">
        <v>0.91712199999999999</v>
      </c>
      <c r="G15">
        <v>0.99068599999999996</v>
      </c>
      <c r="H15">
        <v>0.831681</v>
      </c>
      <c r="I15">
        <v>0.86729699999999998</v>
      </c>
      <c r="J15">
        <v>0.90611799999999998</v>
      </c>
      <c r="K15" s="3"/>
      <c r="L15" s="3"/>
    </row>
    <row r="16" spans="1:12" x14ac:dyDescent="0.25">
      <c r="A16" s="18"/>
      <c r="B16" s="6" t="s">
        <v>4</v>
      </c>
      <c r="C16">
        <v>0.75889399999999996</v>
      </c>
      <c r="D16">
        <v>0.71487699999999998</v>
      </c>
      <c r="E16">
        <v>0.44936599999999999</v>
      </c>
      <c r="F16">
        <v>0.44853999999999999</v>
      </c>
      <c r="G16">
        <v>0.33013300000000001</v>
      </c>
      <c r="H16">
        <v>0.64198599999999995</v>
      </c>
      <c r="I16">
        <v>0.67030900000000004</v>
      </c>
      <c r="J16">
        <v>0.54491299999999998</v>
      </c>
      <c r="K16" s="3"/>
      <c r="L16" s="3"/>
    </row>
    <row r="17" spans="1:12" x14ac:dyDescent="0.25">
      <c r="A17" s="18"/>
      <c r="B17" s="6" t="s">
        <v>5</v>
      </c>
      <c r="C17">
        <v>0.97978200000000004</v>
      </c>
      <c r="D17">
        <v>0.97597299999999998</v>
      </c>
      <c r="E17">
        <v>0.958507</v>
      </c>
      <c r="F17">
        <v>0.95590600000000003</v>
      </c>
      <c r="G17">
        <v>0.94483200000000001</v>
      </c>
      <c r="H17">
        <v>0.95199100000000003</v>
      </c>
      <c r="I17">
        <v>0.96041399999999999</v>
      </c>
      <c r="J17">
        <v>0.95969199999999999</v>
      </c>
      <c r="K17" s="3"/>
      <c r="L17" s="3"/>
    </row>
    <row r="18" spans="1:12" x14ac:dyDescent="0.25">
      <c r="A18" s="18"/>
      <c r="B18" s="6" t="s">
        <v>6</v>
      </c>
      <c r="C18">
        <v>0.24138599999999999</v>
      </c>
      <c r="D18">
        <v>0.26392900000000002</v>
      </c>
      <c r="E18">
        <v>0.45163799999999998</v>
      </c>
      <c r="F18">
        <v>0.45556200000000002</v>
      </c>
      <c r="G18">
        <v>0.76955200000000001</v>
      </c>
      <c r="H18">
        <v>0.33488299999999999</v>
      </c>
      <c r="I18">
        <v>0.35089799999999999</v>
      </c>
      <c r="J18">
        <v>0.40095999999999998</v>
      </c>
      <c r="K18" s="3"/>
      <c r="L18" s="3"/>
    </row>
    <row r="19" spans="1:12" x14ac:dyDescent="0.25">
      <c r="A19" s="18"/>
      <c r="B19" s="6" t="s">
        <v>7</v>
      </c>
      <c r="C19">
        <v>0.97978200000000004</v>
      </c>
      <c r="D19">
        <v>0.97597299999999998</v>
      </c>
      <c r="E19">
        <v>0.958507</v>
      </c>
      <c r="F19">
        <v>0.95590600000000003</v>
      </c>
      <c r="G19">
        <v>0.94473799999999997</v>
      </c>
      <c r="H19">
        <v>0.95194599999999996</v>
      </c>
      <c r="I19">
        <v>0.96029500000000001</v>
      </c>
      <c r="J19">
        <v>0.95968799999999999</v>
      </c>
      <c r="K19" s="3"/>
      <c r="L19" s="3"/>
    </row>
    <row r="20" spans="1:12" x14ac:dyDescent="0.25">
      <c r="A20" s="18" t="s">
        <v>10</v>
      </c>
      <c r="B20" s="6" t="s">
        <v>2</v>
      </c>
      <c r="C20" s="8">
        <v>2.1914799999999999E-5</v>
      </c>
      <c r="D20">
        <v>0</v>
      </c>
      <c r="E20">
        <v>5.8074199999999998E-4</v>
      </c>
      <c r="F20">
        <v>6.6155300000000005E-4</v>
      </c>
      <c r="G20" s="8">
        <v>1.7805800000000002E-5</v>
      </c>
      <c r="H20">
        <v>0</v>
      </c>
      <c r="I20">
        <v>3.0680699999999998E-4</v>
      </c>
      <c r="J20">
        <v>4.6432E-4</v>
      </c>
      <c r="K20" s="3"/>
      <c r="L20" s="3"/>
    </row>
    <row r="21" spans="1:12" x14ac:dyDescent="0.25">
      <c r="A21" s="18"/>
      <c r="B21" s="6" t="s">
        <v>3</v>
      </c>
      <c r="C21">
        <v>0.65190499999999996</v>
      </c>
      <c r="D21">
        <v>1</v>
      </c>
      <c r="E21">
        <v>0.971333</v>
      </c>
      <c r="F21">
        <v>0.96756900000000001</v>
      </c>
      <c r="G21">
        <v>0.81922600000000001</v>
      </c>
      <c r="H21">
        <v>1</v>
      </c>
      <c r="I21">
        <v>0.92611600000000005</v>
      </c>
      <c r="J21">
        <v>0.95125099999999996</v>
      </c>
      <c r="K21" s="3"/>
      <c r="L21" s="3"/>
    </row>
    <row r="22" spans="1:12" x14ac:dyDescent="0.25">
      <c r="A22" s="18"/>
      <c r="B22" s="6" t="s">
        <v>4</v>
      </c>
      <c r="C22">
        <v>0.99738499999999997</v>
      </c>
      <c r="D22">
        <v>1</v>
      </c>
      <c r="E22">
        <v>0.47603200000000001</v>
      </c>
      <c r="F22">
        <v>0.46887099999999998</v>
      </c>
      <c r="G22">
        <v>0.99671500000000002</v>
      </c>
      <c r="H22">
        <v>1</v>
      </c>
      <c r="I22">
        <v>0.88345600000000002</v>
      </c>
      <c r="J22">
        <v>0.74441199999999996</v>
      </c>
      <c r="K22" s="3"/>
      <c r="L22" s="3"/>
    </row>
    <row r="23" spans="1:12" x14ac:dyDescent="0.25">
      <c r="A23" s="18"/>
      <c r="B23" s="6" t="s">
        <v>5</v>
      </c>
      <c r="C23">
        <v>0.99946299999999999</v>
      </c>
      <c r="D23">
        <v>1</v>
      </c>
      <c r="E23">
        <v>0.98577199999999998</v>
      </c>
      <c r="F23">
        <v>0.983792</v>
      </c>
      <c r="G23">
        <v>0.99956400000000001</v>
      </c>
      <c r="H23">
        <v>1</v>
      </c>
      <c r="I23">
        <v>0.992483</v>
      </c>
      <c r="J23">
        <v>0.98862399999999995</v>
      </c>
      <c r="K23" s="3"/>
      <c r="L23" s="3"/>
    </row>
    <row r="24" spans="1:12" x14ac:dyDescent="0.25">
      <c r="A24" s="18"/>
      <c r="B24" s="6" t="s">
        <v>6</v>
      </c>
      <c r="C24">
        <v>4.9319899999999998E-3</v>
      </c>
      <c r="D24">
        <v>0</v>
      </c>
      <c r="E24">
        <v>0.35554799999999998</v>
      </c>
      <c r="F24">
        <v>0.36304399999999998</v>
      </c>
      <c r="G24">
        <v>6.0475599999999996E-3</v>
      </c>
      <c r="H24">
        <v>0</v>
      </c>
      <c r="I24">
        <v>0.11944100000000001</v>
      </c>
      <c r="J24">
        <v>0.215027</v>
      </c>
      <c r="K24" s="3"/>
      <c r="L24" s="3"/>
    </row>
    <row r="25" spans="1:12" x14ac:dyDescent="0.25">
      <c r="A25" s="18"/>
      <c r="B25" s="6" t="s">
        <v>7</v>
      </c>
      <c r="C25">
        <v>0.99946299999999999</v>
      </c>
      <c r="D25">
        <v>1</v>
      </c>
      <c r="E25">
        <v>0.98577199999999998</v>
      </c>
      <c r="F25">
        <v>0.983792</v>
      </c>
      <c r="G25">
        <v>0.99956400000000001</v>
      </c>
      <c r="H25">
        <v>1</v>
      </c>
      <c r="I25">
        <v>0.992483</v>
      </c>
      <c r="J25">
        <v>0.98862399999999995</v>
      </c>
      <c r="K25" s="3"/>
      <c r="L25" s="3"/>
    </row>
    <row r="26" spans="1:12" x14ac:dyDescent="0.25">
      <c r="A26" s="18" t="s">
        <v>11</v>
      </c>
      <c r="B26" s="6" t="s">
        <v>2</v>
      </c>
      <c r="C26">
        <v>1.1156E-3</v>
      </c>
      <c r="D26">
        <v>1.0471199999999999E-3</v>
      </c>
      <c r="E26">
        <v>1.11286E-3</v>
      </c>
      <c r="F26">
        <v>1.2046299999999999E-3</v>
      </c>
      <c r="G26">
        <v>1.8086599999999999E-3</v>
      </c>
      <c r="H26">
        <v>1.1032699999999999E-3</v>
      </c>
      <c r="I26">
        <v>2.2051800000000002E-3</v>
      </c>
      <c r="J26">
        <v>1.1566899999999999E-3</v>
      </c>
      <c r="K26" s="3"/>
      <c r="L26" s="3"/>
    </row>
    <row r="27" spans="1:12" x14ac:dyDescent="0.25">
      <c r="A27" s="18"/>
      <c r="B27" s="6" t="s">
        <v>3</v>
      </c>
      <c r="C27">
        <v>0.95478600000000002</v>
      </c>
      <c r="D27">
        <v>0.96254200000000001</v>
      </c>
      <c r="E27">
        <v>0.98000399999999999</v>
      </c>
      <c r="F27">
        <v>0.97839100000000001</v>
      </c>
      <c r="G27">
        <v>0.97378799999999999</v>
      </c>
      <c r="H27">
        <v>0.96554499999999999</v>
      </c>
      <c r="I27">
        <v>0.93424300000000005</v>
      </c>
      <c r="J27">
        <v>0.97572199999999998</v>
      </c>
      <c r="K27" s="3"/>
      <c r="L27" s="3"/>
    </row>
    <row r="28" spans="1:12" x14ac:dyDescent="0.25">
      <c r="A28" s="18"/>
      <c r="B28" s="6" t="s">
        <v>4</v>
      </c>
      <c r="C28">
        <v>0.43550800000000001</v>
      </c>
      <c r="D28">
        <v>0.42557699999999998</v>
      </c>
      <c r="E28">
        <v>0.30485200000000001</v>
      </c>
      <c r="F28">
        <v>0.30697000000000002</v>
      </c>
      <c r="G28">
        <v>0.28943999999999998</v>
      </c>
      <c r="H28">
        <v>0.41276299999999999</v>
      </c>
      <c r="I28">
        <v>0.359794</v>
      </c>
      <c r="J28">
        <v>0.41162199999999999</v>
      </c>
      <c r="K28" s="3"/>
      <c r="L28" s="3"/>
    </row>
    <row r="29" spans="1:12" x14ac:dyDescent="0.25">
      <c r="A29" s="18"/>
      <c r="B29" s="6" t="s">
        <v>5</v>
      </c>
      <c r="C29">
        <v>0.97266799999999998</v>
      </c>
      <c r="D29">
        <v>0.97434600000000005</v>
      </c>
      <c r="E29">
        <v>0.97273500000000002</v>
      </c>
      <c r="F29">
        <v>0.97048699999999999</v>
      </c>
      <c r="G29">
        <v>0.95568799999999998</v>
      </c>
      <c r="H29">
        <v>0.97297</v>
      </c>
      <c r="I29">
        <v>0.94664400000000004</v>
      </c>
      <c r="J29">
        <v>0.971661</v>
      </c>
      <c r="K29" s="3"/>
      <c r="L29" s="3"/>
    </row>
    <row r="30" spans="1:12" x14ac:dyDescent="0.25">
      <c r="A30" s="18"/>
      <c r="B30" s="6" t="s">
        <v>6</v>
      </c>
      <c r="C30">
        <v>0.44774900000000001</v>
      </c>
      <c r="D30">
        <v>0.47222500000000001</v>
      </c>
      <c r="E30">
        <v>0.62692899999999996</v>
      </c>
      <c r="F30">
        <v>0.63091200000000003</v>
      </c>
      <c r="G30">
        <v>0.67903599999999997</v>
      </c>
      <c r="H30">
        <v>0.51132999999999995</v>
      </c>
      <c r="I30">
        <v>0.55503899999999995</v>
      </c>
      <c r="J30">
        <v>0.511521</v>
      </c>
      <c r="K30" s="3"/>
      <c r="L30" s="3"/>
    </row>
    <row r="31" spans="1:12" x14ac:dyDescent="0.25">
      <c r="A31" s="18"/>
      <c r="B31" s="6" t="s">
        <v>7</v>
      </c>
      <c r="C31">
        <v>0.97266799999999998</v>
      </c>
      <c r="D31">
        <v>0.97434600000000005</v>
      </c>
      <c r="E31">
        <v>0.97273500000000002</v>
      </c>
      <c r="F31">
        <v>0.97048699999999999</v>
      </c>
      <c r="G31">
        <v>0.95568799999999998</v>
      </c>
      <c r="H31">
        <v>0.97297</v>
      </c>
      <c r="I31">
        <v>0.946577</v>
      </c>
      <c r="J31">
        <v>0.971661</v>
      </c>
      <c r="K31" s="3"/>
      <c r="L31" s="3"/>
    </row>
    <row r="32" spans="1:12" x14ac:dyDescent="0.25">
      <c r="A32" s="18" t="s">
        <v>12</v>
      </c>
      <c r="B32" s="6" t="s">
        <v>2</v>
      </c>
      <c r="C32">
        <v>7.7318199999999997E-4</v>
      </c>
      <c r="D32">
        <v>8.0126000000000004E-4</v>
      </c>
      <c r="E32">
        <v>7.69073E-4</v>
      </c>
      <c r="F32">
        <v>7.9372700000000004E-4</v>
      </c>
      <c r="G32">
        <v>1.25051E-3</v>
      </c>
      <c r="H32">
        <v>9.8822100000000006E-4</v>
      </c>
      <c r="I32">
        <v>1.9093300000000001E-3</v>
      </c>
      <c r="J32">
        <v>9.5124000000000001E-4</v>
      </c>
      <c r="K32" s="3"/>
      <c r="L32" s="3"/>
    </row>
    <row r="33" spans="1:12" x14ac:dyDescent="0.25">
      <c r="A33" s="18"/>
      <c r="B33" s="6" t="s">
        <v>3</v>
      </c>
      <c r="C33">
        <v>0.93643200000000004</v>
      </c>
      <c r="D33">
        <v>0.95419600000000004</v>
      </c>
      <c r="E33">
        <v>0.97502299999999997</v>
      </c>
      <c r="F33">
        <v>0.97253900000000004</v>
      </c>
      <c r="G33">
        <v>0.97457000000000005</v>
      </c>
      <c r="H33">
        <v>0.94504100000000002</v>
      </c>
      <c r="I33">
        <v>0.90648700000000004</v>
      </c>
      <c r="J33">
        <v>0.94175799999999998</v>
      </c>
      <c r="K33" s="3"/>
      <c r="L33" s="3"/>
    </row>
    <row r="34" spans="1:12" x14ac:dyDescent="0.25">
      <c r="A34" s="18"/>
      <c r="B34" s="6" t="s">
        <v>4</v>
      </c>
      <c r="C34">
        <v>0.70905099999999999</v>
      </c>
      <c r="D34">
        <v>0.61545399999999995</v>
      </c>
      <c r="E34">
        <v>0.45765400000000001</v>
      </c>
      <c r="F34">
        <v>0.47269499999999998</v>
      </c>
      <c r="G34">
        <v>0.367037</v>
      </c>
      <c r="H34">
        <v>0.52713399999999999</v>
      </c>
      <c r="I34">
        <v>0.41550399999999998</v>
      </c>
      <c r="J34">
        <v>0.55541200000000002</v>
      </c>
      <c r="K34" s="3"/>
      <c r="L34" s="3"/>
    </row>
    <row r="35" spans="1:12" x14ac:dyDescent="0.25">
      <c r="A35" s="18"/>
      <c r="B35" s="6" t="s">
        <v>5</v>
      </c>
      <c r="C35">
        <v>0.98105699999999996</v>
      </c>
      <c r="D35">
        <v>0.98036900000000005</v>
      </c>
      <c r="E35">
        <v>0.98115799999999997</v>
      </c>
      <c r="F35">
        <v>0.98055400000000004</v>
      </c>
      <c r="G35">
        <v>0.96936199999999995</v>
      </c>
      <c r="H35">
        <v>0.97578900000000002</v>
      </c>
      <c r="I35">
        <v>0.95322099999999998</v>
      </c>
      <c r="J35">
        <v>0.97669499999999998</v>
      </c>
      <c r="K35" s="3"/>
      <c r="L35" s="3"/>
    </row>
    <row r="36" spans="1:12" x14ac:dyDescent="0.25">
      <c r="A36" s="18"/>
      <c r="B36" s="6" t="s">
        <v>6</v>
      </c>
      <c r="C36">
        <v>0.29456300000000002</v>
      </c>
      <c r="D36">
        <v>0.35590699999999997</v>
      </c>
      <c r="E36">
        <v>0.46965899999999999</v>
      </c>
      <c r="F36">
        <v>0.45929199999999998</v>
      </c>
      <c r="G36">
        <v>0.57406199999999996</v>
      </c>
      <c r="H36">
        <v>0.36069499999999999</v>
      </c>
      <c r="I36">
        <v>0.436583</v>
      </c>
      <c r="J36">
        <v>0.33554</v>
      </c>
      <c r="K36" s="3"/>
      <c r="L36" s="3"/>
    </row>
    <row r="37" spans="1:12" ht="15.75" thickBot="1" x14ac:dyDescent="0.3">
      <c r="A37" s="19"/>
      <c r="B37" s="7" t="s">
        <v>7</v>
      </c>
      <c r="C37">
        <v>0.98105699999999996</v>
      </c>
      <c r="D37">
        <v>0.98036900000000005</v>
      </c>
      <c r="E37">
        <v>0.98115799999999997</v>
      </c>
      <c r="F37">
        <v>0.98055400000000004</v>
      </c>
      <c r="G37">
        <v>0.96936199999999995</v>
      </c>
      <c r="H37">
        <v>0.97578900000000002</v>
      </c>
      <c r="I37">
        <v>0.95322099999999998</v>
      </c>
      <c r="J37">
        <v>0.97669499999999998</v>
      </c>
      <c r="K37" s="3"/>
      <c r="L37" s="3"/>
    </row>
    <row r="38" spans="1:12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</row>
  </sheetData>
  <mergeCells count="7">
    <mergeCell ref="A32:A37"/>
    <mergeCell ref="A1:B1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9"/>
  <sheetViews>
    <sheetView topLeftCell="AA1" workbookViewId="0">
      <selection activeCell="AV2" sqref="AV2:AV37"/>
    </sheetView>
  </sheetViews>
  <sheetFormatPr defaultRowHeight="15" x14ac:dyDescent="0.25"/>
  <cols>
    <col min="1" max="1" width="6.28515625" customWidth="1"/>
    <col min="2" max="2" width="19.42578125" customWidth="1"/>
    <col min="3" max="3" width="11.28515625" customWidth="1"/>
    <col min="4" max="4" width="11" customWidth="1"/>
    <col min="5" max="5" width="12.5703125" customWidth="1"/>
    <col min="6" max="6" width="12.28515625" customWidth="1"/>
    <col min="7" max="7" width="12.7109375" customWidth="1"/>
    <col min="8" max="8" width="13.5703125" customWidth="1"/>
    <col min="9" max="9" width="12.85546875" customWidth="1"/>
    <col min="10" max="10" width="12.42578125" customWidth="1"/>
    <col min="11" max="11" width="11.42578125" customWidth="1"/>
    <col min="12" max="12" width="11.5703125" customWidth="1"/>
    <col min="13" max="21" width="9.140625" customWidth="1"/>
  </cols>
  <sheetData>
    <row r="1" spans="1:48" x14ac:dyDescent="0.25">
      <c r="A1" s="20" t="s">
        <v>0</v>
      </c>
      <c r="B1" s="2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2">
        <v>10</v>
      </c>
      <c r="Z1">
        <v>14</v>
      </c>
      <c r="AA1" t="s">
        <v>62</v>
      </c>
      <c r="AB1" t="s">
        <v>56</v>
      </c>
      <c r="AC1" t="s">
        <v>64</v>
      </c>
      <c r="AD1" t="s">
        <v>51</v>
      </c>
      <c r="AE1" t="s">
        <v>57</v>
      </c>
      <c r="AF1" s="15" t="s">
        <v>63</v>
      </c>
      <c r="AG1" t="s">
        <v>55</v>
      </c>
      <c r="AH1" t="s">
        <v>56</v>
      </c>
      <c r="AI1" t="s">
        <v>64</v>
      </c>
      <c r="AJ1" t="s">
        <v>51</v>
      </c>
      <c r="AK1" t="s">
        <v>57</v>
      </c>
      <c r="AL1" s="15" t="s">
        <v>61</v>
      </c>
      <c r="AM1" s="14" t="s">
        <v>59</v>
      </c>
      <c r="AO1" t="s">
        <v>62</v>
      </c>
      <c r="AP1" t="s">
        <v>56</v>
      </c>
      <c r="AQ1" t="s">
        <v>64</v>
      </c>
      <c r="AR1" t="s">
        <v>51</v>
      </c>
      <c r="AS1" t="s">
        <v>57</v>
      </c>
      <c r="AT1" s="15" t="s">
        <v>621</v>
      </c>
    </row>
    <row r="2" spans="1:48" x14ac:dyDescent="0.25">
      <c r="A2" s="22" t="s">
        <v>1</v>
      </c>
      <c r="B2" s="5" t="s">
        <v>2</v>
      </c>
      <c r="C2">
        <v>4.3576200000000004E-3</v>
      </c>
      <c r="D2">
        <v>1.4761700000000001E-2</v>
      </c>
      <c r="E2">
        <v>1.00616E-2</v>
      </c>
      <c r="F2">
        <v>1.06328E-2</v>
      </c>
      <c r="G2">
        <v>7.3914499999999999E-3</v>
      </c>
      <c r="H2">
        <v>7.29695E-3</v>
      </c>
      <c r="I2">
        <v>4.9924699999999997E-3</v>
      </c>
      <c r="J2">
        <v>1.36009E-3</v>
      </c>
      <c r="K2">
        <v>1.0354699999999999E-3</v>
      </c>
      <c r="L2">
        <v>1.1197100000000001E-3</v>
      </c>
      <c r="M2">
        <v>1.2005200000000001E-3</v>
      </c>
      <c r="N2">
        <v>3.2235300000000001E-3</v>
      </c>
      <c r="O2">
        <v>4.65621E-3</v>
      </c>
      <c r="P2">
        <v>5.2034000000000004E-3</v>
      </c>
      <c r="Q2">
        <v>5.8204399999999996E-3</v>
      </c>
      <c r="R2">
        <v>3.54061E-3</v>
      </c>
      <c r="S2">
        <v>4.6829200000000001E-3</v>
      </c>
      <c r="T2">
        <v>3.1557299999999998E-3</v>
      </c>
      <c r="U2">
        <v>5.9464499999999998E-3</v>
      </c>
      <c r="V2">
        <v>1.8744E-3</v>
      </c>
      <c r="W2">
        <v>1.83194E-3</v>
      </c>
      <c r="X2">
        <v>7.61197E-3</v>
      </c>
      <c r="Y2">
        <v>2.9215199999999999E-3</v>
      </c>
      <c r="Z2">
        <v>2.79277E-3</v>
      </c>
      <c r="AA2">
        <f>AVERAGE(M2:Z2)</f>
        <v>3.8901721428571427E-3</v>
      </c>
      <c r="AB2" s="10">
        <f>(SUM(M2:Z2)-MIN(M2:Z2)-MAX(M2:Z2))/12</f>
        <v>3.8041599999999991E-3</v>
      </c>
      <c r="AC2">
        <f>(MIN(M2:Z2)+MAX(M2:Z2))/2</f>
        <v>4.4062449999999996E-3</v>
      </c>
      <c r="AD2">
        <f>MEDIAN(M2:Z2)</f>
        <v>3.38207E-3</v>
      </c>
      <c r="AE2" s="10">
        <f>(QUARTILE(M2:Z2,1)+QUARTILE(M2:Z2,3))/2</f>
        <v>3.9491187500000002E-3</v>
      </c>
      <c r="AF2" s="13">
        <f>MEDIAN(AA2:AE2)</f>
        <v>3.8901721428571427E-3</v>
      </c>
      <c r="AG2">
        <f>AVERAGE(C2:L2)</f>
        <v>6.3009859999999997E-3</v>
      </c>
      <c r="AH2" s="10">
        <f>(SUM(C2:L2)-MIN(C2:L2)-MAX(C2:L2))/8</f>
        <v>5.9015862500000002E-3</v>
      </c>
      <c r="AI2">
        <f>(MIN(C2:L2)+MAX(C2:L2))/2</f>
        <v>7.8985849999999996E-3</v>
      </c>
      <c r="AJ2">
        <f>MEDIAN(C2:L2)</f>
        <v>6.1447099999999994E-3</v>
      </c>
      <c r="AK2" s="10">
        <f>(QUARTILE(C2:L2,1)+QUARTILE(C2:L2,3))/2</f>
        <v>5.7517675000000011E-3</v>
      </c>
      <c r="AL2" s="13">
        <f>MEDIAN(AG2:AK2)</f>
        <v>6.1447099999999994E-3</v>
      </c>
      <c r="AM2" s="14">
        <f>AF2-AL2</f>
        <v>-2.2545378571428567E-3</v>
      </c>
      <c r="AO2">
        <f>AVERAGE(AA2:AN2)</f>
        <v>4.5545957637362633E-3</v>
      </c>
      <c r="AP2" s="10">
        <f>(SUM(AA2:AN2)-MIN(AA2:AN2)-MAX(AA2:AN2))/12</f>
        <v>4.4638081488095234E-3</v>
      </c>
      <c r="AQ2">
        <f>(MIN(AA2:AN2)+MAX(AA2:AN2))/2</f>
        <v>2.8220235714285715E-3</v>
      </c>
      <c r="AR2">
        <f>MEDIAN(AA2:AN2)</f>
        <v>4.4062449999999996E-3</v>
      </c>
      <c r="AS2" s="10">
        <f>(QUARTILE(AA2:AN2,1)+QUARTILE(AA2:AN2,3))/2</f>
        <v>5.0174410714285706E-3</v>
      </c>
      <c r="AT2" s="13">
        <f>MEDIAN(AO2:AS2)</f>
        <v>4.4638081488095234E-3</v>
      </c>
      <c r="AV2" t="s">
        <v>898</v>
      </c>
    </row>
    <row r="3" spans="1:48" x14ac:dyDescent="0.25">
      <c r="A3" s="18"/>
      <c r="B3" s="6" t="s">
        <v>3</v>
      </c>
      <c r="C3">
        <v>0.95460100000000003</v>
      </c>
      <c r="D3">
        <v>0.84604900000000005</v>
      </c>
      <c r="E3">
        <v>0.88049500000000003</v>
      </c>
      <c r="F3">
        <v>0.84470100000000004</v>
      </c>
      <c r="G3">
        <v>0.91587600000000002</v>
      </c>
      <c r="H3">
        <v>0.91331200000000001</v>
      </c>
      <c r="I3">
        <v>0.93659400000000004</v>
      </c>
      <c r="J3">
        <v>0.98713600000000001</v>
      </c>
      <c r="K3">
        <v>0.98535899999999998</v>
      </c>
      <c r="L3">
        <v>0.97146100000000002</v>
      </c>
      <c r="M3">
        <v>0.98596399999999995</v>
      </c>
      <c r="N3">
        <v>0.95013999999999998</v>
      </c>
      <c r="O3">
        <v>0.97134100000000001</v>
      </c>
      <c r="P3">
        <v>0.97744600000000004</v>
      </c>
      <c r="Q3">
        <v>0.96218400000000004</v>
      </c>
      <c r="R3">
        <v>0.96997100000000003</v>
      </c>
      <c r="S3">
        <v>0.97388699999999995</v>
      </c>
      <c r="T3">
        <v>0.98555400000000004</v>
      </c>
      <c r="U3">
        <v>0.96873500000000001</v>
      </c>
      <c r="V3">
        <v>0.98749100000000001</v>
      </c>
      <c r="W3">
        <v>0.98692999999999997</v>
      </c>
      <c r="X3">
        <v>0.966198</v>
      </c>
      <c r="Y3">
        <v>0.97373900000000002</v>
      </c>
      <c r="Z3">
        <v>0.99040899999999998</v>
      </c>
      <c r="AA3">
        <f t="shared" ref="AA3:AA37" si="0">AVERAGE(M3:Z3)</f>
        <v>0.97499921428571434</v>
      </c>
      <c r="AB3" s="10">
        <f t="shared" ref="AB3:AB37" si="1">(SUM(M3:Z3)-MIN(M3:Z3)-MAX(M3:Z3))/12</f>
        <v>0.97578666666666691</v>
      </c>
      <c r="AC3">
        <f t="shared" ref="AC3:AC37" si="2">(MIN(M3:Z3)+MAX(M3:Z3))/2</f>
        <v>0.97027449999999993</v>
      </c>
      <c r="AD3">
        <f t="shared" ref="AD3:AD37" si="3">MEDIAN(M3:Z3)</f>
        <v>0.97381300000000004</v>
      </c>
      <c r="AE3" s="10">
        <f t="shared" ref="AE3:AE37" si="4">(QUARTILE(M3:Z3,1)+QUARTILE(M3:Z3,3))/2</f>
        <v>0.97745274999999998</v>
      </c>
      <c r="AF3" s="13">
        <f t="shared" ref="AF3:AF37" si="5">MEDIAN(AA3:AE3)</f>
        <v>0.97499921428571434</v>
      </c>
      <c r="AG3">
        <f t="shared" ref="AG3:AG37" si="6">AVERAGE(C3:L3)</f>
        <v>0.92355840000000011</v>
      </c>
      <c r="AH3" s="10">
        <f t="shared" ref="AH3:AH37" si="7">(SUM(C3:L3)-MIN(C3:L3)-MAX(C3:L3))/8</f>
        <v>0.92546837500000012</v>
      </c>
      <c r="AI3">
        <f t="shared" ref="AI3:AI37" si="8">(MIN(C3:L3)+MAX(C3:L3))/2</f>
        <v>0.91591850000000008</v>
      </c>
      <c r="AJ3">
        <f t="shared" ref="AJ3:AJ37" si="9">MEDIAN(C3:L3)</f>
        <v>0.92623500000000003</v>
      </c>
      <c r="AK3" s="10">
        <f t="shared" ref="AK3:AK37" si="10">(QUARTILE(C3:L3,1)+QUARTILE(C3:L3,3))/2</f>
        <v>0.927972625</v>
      </c>
      <c r="AL3" s="13">
        <f t="shared" ref="AL3:AL37" si="11">MEDIAN(AG3:AK3)</f>
        <v>0.92546837500000012</v>
      </c>
      <c r="AM3" s="14">
        <f t="shared" ref="AM3:AM37" si="12">AF3-AL3</f>
        <v>4.9530839285714223E-2</v>
      </c>
      <c r="AO3">
        <f t="shared" ref="AO3:AO37" si="13">AVERAGE(AA3:AN3)</f>
        <v>0.88011365073260073</v>
      </c>
      <c r="AP3" s="10">
        <f t="shared" ref="AP3:AP37" si="14">(SUM(AA3:AN3)-MIN(AA3:AN3)-MAX(AA3:AN3))/12</f>
        <v>0.86787448918650811</v>
      </c>
      <c r="AQ3">
        <f t="shared" ref="AQ3:AQ37" si="15">(MIN(AA3:AN3)+MAX(AA3:AN3))/2</f>
        <v>0.5134917946428571</v>
      </c>
      <c r="AR3">
        <f t="shared" ref="AR3:AR37" si="16">MEDIAN(AA3:AN3)</f>
        <v>0.927972625</v>
      </c>
      <c r="AS3" s="10">
        <f t="shared" ref="AS3:AS37" si="17">(QUARTILE(AA3:AN3,1)+QUARTILE(AA3:AN3,3))/2</f>
        <v>0.95023379464285718</v>
      </c>
      <c r="AT3" s="13">
        <f t="shared" ref="AT3:AT37" si="18">MEDIAN(AO3:AS3)</f>
        <v>0.88011365073260073</v>
      </c>
      <c r="AV3" t="s">
        <v>899</v>
      </c>
    </row>
    <row r="4" spans="1:48" x14ac:dyDescent="0.25">
      <c r="A4" s="18"/>
      <c r="B4" s="6" t="s">
        <v>4</v>
      </c>
      <c r="C4">
        <v>0.16994999999999999</v>
      </c>
      <c r="D4">
        <v>0.12993399999999999</v>
      </c>
      <c r="E4">
        <v>0.17968700000000001</v>
      </c>
      <c r="F4">
        <v>0.172932</v>
      </c>
      <c r="G4">
        <v>0.18220500000000001</v>
      </c>
      <c r="H4">
        <v>0.182563</v>
      </c>
      <c r="I4">
        <v>0.169847</v>
      </c>
      <c r="J4">
        <v>0.57489500000000004</v>
      </c>
      <c r="K4">
        <v>0.66027100000000005</v>
      </c>
      <c r="L4">
        <v>0.45928200000000002</v>
      </c>
      <c r="M4">
        <v>0.32541399999999998</v>
      </c>
      <c r="N4">
        <v>0.25196099999999999</v>
      </c>
      <c r="O4">
        <v>0.142957</v>
      </c>
      <c r="P4">
        <v>0.124138</v>
      </c>
      <c r="Q4">
        <v>0.13423599999999999</v>
      </c>
      <c r="R4">
        <v>0.161415</v>
      </c>
      <c r="S4">
        <v>0.123915</v>
      </c>
      <c r="T4">
        <v>0.13891800000000001</v>
      </c>
      <c r="U4">
        <v>0.100385</v>
      </c>
      <c r="V4">
        <v>0.17976500000000001</v>
      </c>
      <c r="W4">
        <v>0.20064100000000001</v>
      </c>
      <c r="X4">
        <v>0.10993799999999999</v>
      </c>
      <c r="Y4">
        <v>0.19359199999999999</v>
      </c>
      <c r="Z4">
        <v>0.132239</v>
      </c>
      <c r="AA4">
        <f t="shared" si="0"/>
        <v>0.16567957142857143</v>
      </c>
      <c r="AB4" s="10">
        <f t="shared" si="1"/>
        <v>0.15780958333333331</v>
      </c>
      <c r="AC4">
        <f t="shared" si="2"/>
        <v>0.21289949999999999</v>
      </c>
      <c r="AD4">
        <f t="shared" si="3"/>
        <v>0.14093749999999999</v>
      </c>
      <c r="AE4" s="10">
        <f t="shared" si="4"/>
        <v>0.15814924999999999</v>
      </c>
      <c r="AF4" s="13">
        <f t="shared" si="5"/>
        <v>0.15814924999999999</v>
      </c>
      <c r="AG4">
        <f t="shared" si="6"/>
        <v>0.28815660000000004</v>
      </c>
      <c r="AH4" s="10">
        <f t="shared" si="7"/>
        <v>0.261420125</v>
      </c>
      <c r="AI4">
        <f t="shared" si="8"/>
        <v>0.39510250000000002</v>
      </c>
      <c r="AJ4">
        <f t="shared" si="9"/>
        <v>0.180946</v>
      </c>
      <c r="AK4" s="10">
        <f t="shared" si="10"/>
        <v>0.28039887500000005</v>
      </c>
      <c r="AL4" s="13">
        <f t="shared" si="11"/>
        <v>0.28039887500000005</v>
      </c>
      <c r="AM4" s="14">
        <f t="shared" si="12"/>
        <v>-0.12224962500000006</v>
      </c>
      <c r="AO4">
        <f t="shared" si="13"/>
        <v>0.19675369267399268</v>
      </c>
      <c r="AP4" s="10">
        <f t="shared" si="14"/>
        <v>0.19041209414682539</v>
      </c>
      <c r="AQ4">
        <f t="shared" si="15"/>
        <v>0.1364264375</v>
      </c>
      <c r="AR4">
        <f t="shared" si="16"/>
        <v>0.180946</v>
      </c>
      <c r="AS4" s="10">
        <f t="shared" si="17"/>
        <v>0.21927406250000003</v>
      </c>
      <c r="AT4" s="13">
        <f t="shared" si="18"/>
        <v>0.19041209414682539</v>
      </c>
      <c r="AV4" t="s">
        <v>900</v>
      </c>
    </row>
    <row r="5" spans="1:48" x14ac:dyDescent="0.25">
      <c r="A5" s="18"/>
      <c r="B5" s="6" t="s">
        <v>5</v>
      </c>
      <c r="C5">
        <v>0.89341700000000002</v>
      </c>
      <c r="D5">
        <v>0.75832200000000005</v>
      </c>
      <c r="E5">
        <v>0.831928</v>
      </c>
      <c r="F5">
        <v>0.82896199999999998</v>
      </c>
      <c r="G5">
        <v>0.83830199999999999</v>
      </c>
      <c r="H5">
        <v>0.83877000000000002</v>
      </c>
      <c r="I5">
        <v>0.87831099999999995</v>
      </c>
      <c r="J5">
        <v>0.97048999999999996</v>
      </c>
      <c r="K5">
        <v>0.97683799999999998</v>
      </c>
      <c r="L5">
        <v>0.97256699999999996</v>
      </c>
      <c r="M5">
        <v>0.97085600000000005</v>
      </c>
      <c r="N5">
        <v>0.93346899999999999</v>
      </c>
      <c r="O5">
        <v>0.89948300000000003</v>
      </c>
      <c r="P5">
        <v>0.90201500000000001</v>
      </c>
      <c r="Q5">
        <v>0.879027</v>
      </c>
      <c r="R5">
        <v>0.91576299999999999</v>
      </c>
      <c r="S5">
        <v>0.89445699999999995</v>
      </c>
      <c r="T5">
        <v>0.92299799999999999</v>
      </c>
      <c r="U5">
        <v>0.86149900000000001</v>
      </c>
      <c r="V5">
        <v>0.95407699999999995</v>
      </c>
      <c r="W5">
        <v>0.95511699999999999</v>
      </c>
      <c r="X5">
        <v>0.85317500000000002</v>
      </c>
      <c r="Y5">
        <v>0.92891500000000005</v>
      </c>
      <c r="Z5">
        <v>0.93157699999999999</v>
      </c>
      <c r="AA5">
        <f t="shared" si="0"/>
        <v>0.91445914285714291</v>
      </c>
      <c r="AB5" s="10">
        <f t="shared" si="1"/>
        <v>0.91486641666666679</v>
      </c>
      <c r="AC5">
        <f t="shared" si="2"/>
        <v>0.91201550000000009</v>
      </c>
      <c r="AD5">
        <f t="shared" si="3"/>
        <v>0.91938049999999993</v>
      </c>
      <c r="AE5" s="10">
        <f t="shared" si="4"/>
        <v>0.91435474999999999</v>
      </c>
      <c r="AF5" s="13">
        <f t="shared" si="5"/>
        <v>0.91445914285714291</v>
      </c>
      <c r="AG5">
        <f t="shared" si="6"/>
        <v>0.87879070000000004</v>
      </c>
      <c r="AH5" s="10">
        <f t="shared" si="7"/>
        <v>0.88159337500000012</v>
      </c>
      <c r="AI5">
        <f t="shared" si="8"/>
        <v>0.86758000000000002</v>
      </c>
      <c r="AJ5">
        <f t="shared" si="9"/>
        <v>0.85854049999999993</v>
      </c>
      <c r="AK5" s="10">
        <f t="shared" si="10"/>
        <v>0.892371625</v>
      </c>
      <c r="AL5" s="13">
        <f t="shared" si="11"/>
        <v>0.87879070000000004</v>
      </c>
      <c r="AM5" s="14">
        <f t="shared" si="12"/>
        <v>3.5668442857142879E-2</v>
      </c>
      <c r="AO5">
        <f t="shared" si="13"/>
        <v>0.82945159963369963</v>
      </c>
      <c r="AP5" s="10">
        <f t="shared" si="14"/>
        <v>0.81898515436507946</v>
      </c>
      <c r="AQ5">
        <f t="shared" si="15"/>
        <v>0.47752447142857141</v>
      </c>
      <c r="AR5">
        <f t="shared" si="16"/>
        <v>0.892371625</v>
      </c>
      <c r="AS5" s="10">
        <f t="shared" si="17"/>
        <v>0.89662492142857153</v>
      </c>
      <c r="AT5" s="13">
        <f t="shared" si="18"/>
        <v>0.82945159963369963</v>
      </c>
      <c r="AV5" t="s">
        <v>901</v>
      </c>
    </row>
    <row r="6" spans="1:48" x14ac:dyDescent="0.25">
      <c r="A6" s="18"/>
      <c r="B6" s="6" t="s">
        <v>6</v>
      </c>
      <c r="C6">
        <v>0.88543899999999998</v>
      </c>
      <c r="D6">
        <v>1.0244500000000001</v>
      </c>
      <c r="E6">
        <v>0.93272699999999997</v>
      </c>
      <c r="F6">
        <v>0.93496299999999999</v>
      </c>
      <c r="G6">
        <v>0.90890300000000002</v>
      </c>
      <c r="H6">
        <v>0.90365700000000004</v>
      </c>
      <c r="I6">
        <v>0.88504799999999995</v>
      </c>
      <c r="J6">
        <v>0.465252</v>
      </c>
      <c r="K6">
        <v>0.37915199999999999</v>
      </c>
      <c r="L6">
        <v>0.47735100000000003</v>
      </c>
      <c r="M6">
        <v>0.66234099999999996</v>
      </c>
      <c r="N6">
        <v>0.756247</v>
      </c>
      <c r="O6">
        <v>0.97479099999999996</v>
      </c>
      <c r="P6">
        <v>1.03312</v>
      </c>
      <c r="Q6">
        <v>1.00831</v>
      </c>
      <c r="R6">
        <v>0.92052199999999995</v>
      </c>
      <c r="S6">
        <v>1.03796</v>
      </c>
      <c r="T6">
        <v>0.98956299999999997</v>
      </c>
      <c r="U6">
        <v>1.1162399999999999</v>
      </c>
      <c r="V6">
        <v>0.85284199999999999</v>
      </c>
      <c r="W6">
        <v>0.82989100000000005</v>
      </c>
      <c r="X6">
        <v>1.1142300000000001</v>
      </c>
      <c r="Y6">
        <v>0.87520799999999999</v>
      </c>
      <c r="Z6">
        <v>1.0055000000000001</v>
      </c>
      <c r="AA6">
        <f t="shared" si="0"/>
        <v>0.94119750000000013</v>
      </c>
      <c r="AB6" s="10">
        <f t="shared" si="1"/>
        <v>0.9498486666666669</v>
      </c>
      <c r="AC6">
        <f t="shared" si="2"/>
        <v>0.88929049999999998</v>
      </c>
      <c r="AD6">
        <f t="shared" si="3"/>
        <v>0.98217699999999997</v>
      </c>
      <c r="AE6" s="10">
        <f t="shared" si="4"/>
        <v>0.9426755</v>
      </c>
      <c r="AF6" s="13">
        <f t="shared" si="5"/>
        <v>0.9426755</v>
      </c>
      <c r="AG6">
        <f t="shared" si="6"/>
        <v>0.7796942</v>
      </c>
      <c r="AH6" s="10">
        <f t="shared" si="7"/>
        <v>0.79916749999999992</v>
      </c>
      <c r="AI6">
        <f t="shared" si="8"/>
        <v>0.70180100000000001</v>
      </c>
      <c r="AJ6">
        <f t="shared" si="9"/>
        <v>0.89454800000000001</v>
      </c>
      <c r="AK6" s="10">
        <f t="shared" si="10"/>
        <v>0.75302312500000002</v>
      </c>
      <c r="AL6" s="13">
        <f t="shared" si="11"/>
        <v>0.7796942</v>
      </c>
      <c r="AM6" s="14">
        <f t="shared" si="12"/>
        <v>0.1629813</v>
      </c>
      <c r="AO6">
        <f t="shared" si="13"/>
        <v>0.80913646089743585</v>
      </c>
      <c r="AP6" s="10">
        <f t="shared" si="14"/>
        <v>0.78113464097222218</v>
      </c>
      <c r="AQ6">
        <f t="shared" si="15"/>
        <v>0.57257914999999993</v>
      </c>
      <c r="AR6">
        <f t="shared" si="16"/>
        <v>0.88929049999999998</v>
      </c>
      <c r="AS6" s="10">
        <f t="shared" si="17"/>
        <v>0.86118485</v>
      </c>
      <c r="AT6" s="13">
        <f t="shared" si="18"/>
        <v>0.80913646089743585</v>
      </c>
      <c r="AV6" t="s">
        <v>902</v>
      </c>
    </row>
    <row r="7" spans="1:48" x14ac:dyDescent="0.25">
      <c r="A7" s="18"/>
      <c r="B7" s="6" t="s">
        <v>7</v>
      </c>
      <c r="C7">
        <v>0.89339900000000005</v>
      </c>
      <c r="D7">
        <v>0.75095699999999999</v>
      </c>
      <c r="E7">
        <v>0.82901400000000003</v>
      </c>
      <c r="F7">
        <v>0.82508999999999999</v>
      </c>
      <c r="G7">
        <v>0.83665800000000001</v>
      </c>
      <c r="H7">
        <v>0.83721100000000004</v>
      </c>
      <c r="I7">
        <v>0.87824800000000003</v>
      </c>
      <c r="J7">
        <v>0.97028800000000004</v>
      </c>
      <c r="K7">
        <v>0.97672000000000003</v>
      </c>
      <c r="L7">
        <v>0.97256699999999996</v>
      </c>
      <c r="M7">
        <v>0.97082900000000005</v>
      </c>
      <c r="N7">
        <v>0.93311299999999997</v>
      </c>
      <c r="O7">
        <v>0.89856899999999995</v>
      </c>
      <c r="P7">
        <v>0.90139100000000005</v>
      </c>
      <c r="Q7">
        <v>0.87747200000000003</v>
      </c>
      <c r="R7">
        <v>0.91554999999999997</v>
      </c>
      <c r="S7">
        <v>0.89411600000000002</v>
      </c>
      <c r="T7">
        <v>0.92296599999999995</v>
      </c>
      <c r="U7">
        <v>0.86079499999999998</v>
      </c>
      <c r="V7">
        <v>0.95407699999999995</v>
      </c>
      <c r="W7">
        <v>0.95511699999999999</v>
      </c>
      <c r="X7">
        <v>0.85024599999999995</v>
      </c>
      <c r="Y7">
        <v>0.92886599999999997</v>
      </c>
      <c r="Z7">
        <v>0.93157699999999999</v>
      </c>
      <c r="AA7">
        <f t="shared" si="0"/>
        <v>0.913906</v>
      </c>
      <c r="AB7" s="10">
        <f t="shared" si="1"/>
        <v>0.91446741666666664</v>
      </c>
      <c r="AC7">
        <f t="shared" si="2"/>
        <v>0.9105375</v>
      </c>
      <c r="AD7">
        <f t="shared" si="3"/>
        <v>0.91925799999999991</v>
      </c>
      <c r="AE7" s="10">
        <f t="shared" si="4"/>
        <v>0.913979125</v>
      </c>
      <c r="AF7" s="13">
        <f t="shared" si="5"/>
        <v>0.913979125</v>
      </c>
      <c r="AG7">
        <f t="shared" si="6"/>
        <v>0.87701520000000011</v>
      </c>
      <c r="AH7" s="10">
        <f t="shared" si="7"/>
        <v>0.88030937500000017</v>
      </c>
      <c r="AI7">
        <f t="shared" si="8"/>
        <v>0.86383849999999995</v>
      </c>
      <c r="AJ7">
        <f t="shared" si="9"/>
        <v>0.85772950000000003</v>
      </c>
      <c r="AK7" s="10">
        <f t="shared" si="10"/>
        <v>0.89099537500000003</v>
      </c>
      <c r="AL7" s="13">
        <f t="shared" si="11"/>
        <v>0.87701520000000011</v>
      </c>
      <c r="AM7" s="14">
        <f t="shared" si="12"/>
        <v>3.6963924999999898E-2</v>
      </c>
      <c r="AO7">
        <f t="shared" si="13"/>
        <v>0.82846109551282054</v>
      </c>
      <c r="AP7" s="10">
        <f t="shared" si="14"/>
        <v>0.81781435972222238</v>
      </c>
      <c r="AQ7">
        <f t="shared" si="15"/>
        <v>0.4781109624999999</v>
      </c>
      <c r="AR7">
        <f t="shared" si="16"/>
        <v>0.89099537500000003</v>
      </c>
      <c r="AS7" s="10">
        <f t="shared" si="17"/>
        <v>0.89549716250000011</v>
      </c>
      <c r="AT7" s="13">
        <f t="shared" si="18"/>
        <v>0.82846109551282054</v>
      </c>
      <c r="AV7" t="s">
        <v>903</v>
      </c>
    </row>
    <row r="8" spans="1:48" x14ac:dyDescent="0.25">
      <c r="A8" s="18" t="s">
        <v>8</v>
      </c>
      <c r="B8" s="6" t="s">
        <v>2</v>
      </c>
      <c r="C8">
        <v>4.2644800000000002E-3</v>
      </c>
      <c r="D8">
        <v>1.48863E-2</v>
      </c>
      <c r="E8">
        <v>1.0178100000000001E-2</v>
      </c>
      <c r="F8">
        <v>1.1487499999999999E-2</v>
      </c>
      <c r="G8">
        <v>7.3435100000000001E-3</v>
      </c>
      <c r="H8">
        <v>7.27503E-3</v>
      </c>
      <c r="I8">
        <v>5.0287600000000002E-3</v>
      </c>
      <c r="J8">
        <v>2.67498E-3</v>
      </c>
      <c r="K8">
        <v>2.2106600000000001E-3</v>
      </c>
      <c r="L8">
        <v>1.5107499999999999E-3</v>
      </c>
      <c r="M8">
        <v>1.27859E-3</v>
      </c>
      <c r="N8">
        <v>3.0249299999999999E-3</v>
      </c>
      <c r="O8">
        <v>4.6349800000000003E-3</v>
      </c>
      <c r="P8">
        <v>5.1034100000000001E-3</v>
      </c>
      <c r="Q8">
        <v>5.68484E-3</v>
      </c>
      <c r="R8">
        <v>3.0249299999999999E-3</v>
      </c>
      <c r="S8">
        <v>4.3843299999999997E-3</v>
      </c>
      <c r="T8">
        <v>2.97357E-3</v>
      </c>
      <c r="U8">
        <v>5.6629200000000001E-3</v>
      </c>
      <c r="V8">
        <v>1.4689799999999999E-3</v>
      </c>
      <c r="W8">
        <v>1.5292400000000001E-3</v>
      </c>
      <c r="X8">
        <v>6.4381600000000001E-3</v>
      </c>
      <c r="Y8">
        <v>2.7838699999999999E-3</v>
      </c>
      <c r="Z8">
        <v>1.9730199999999998E-3</v>
      </c>
      <c r="AA8">
        <f t="shared" si="0"/>
        <v>3.5689835714285715E-3</v>
      </c>
      <c r="AB8" s="10">
        <f t="shared" si="1"/>
        <v>3.5207516666666667E-3</v>
      </c>
      <c r="AC8">
        <f t="shared" si="2"/>
        <v>3.8583749999999998E-3</v>
      </c>
      <c r="AD8">
        <f t="shared" si="3"/>
        <v>3.0249299999999999E-3</v>
      </c>
      <c r="AE8" s="10">
        <f t="shared" si="4"/>
        <v>3.5810175000000003E-3</v>
      </c>
      <c r="AF8" s="13">
        <f t="shared" si="5"/>
        <v>3.5689835714285715E-3</v>
      </c>
      <c r="AG8">
        <f t="shared" si="6"/>
        <v>6.6860070000000008E-3</v>
      </c>
      <c r="AH8" s="10">
        <f t="shared" si="7"/>
        <v>6.3078775000000005E-3</v>
      </c>
      <c r="AI8">
        <f t="shared" si="8"/>
        <v>8.1985249999999999E-3</v>
      </c>
      <c r="AJ8">
        <f t="shared" si="9"/>
        <v>6.1518950000000001E-3</v>
      </c>
      <c r="AK8" s="10">
        <f t="shared" si="10"/>
        <v>6.27090375E-3</v>
      </c>
      <c r="AL8" s="13">
        <f t="shared" si="11"/>
        <v>6.3078775000000005E-3</v>
      </c>
      <c r="AM8" s="14">
        <f t="shared" si="12"/>
        <v>-2.738893928571429E-3</v>
      </c>
      <c r="AO8">
        <f t="shared" si="13"/>
        <v>4.4851717793040298E-3</v>
      </c>
      <c r="AP8" s="10">
        <f t="shared" si="14"/>
        <v>4.4039668382936511E-3</v>
      </c>
      <c r="AQ8">
        <f t="shared" si="15"/>
        <v>2.7298155357142855E-3</v>
      </c>
      <c r="AR8">
        <f t="shared" si="16"/>
        <v>3.8583749999999998E-3</v>
      </c>
      <c r="AS8" s="10">
        <f t="shared" si="17"/>
        <v>4.938430535714286E-3</v>
      </c>
      <c r="AT8" s="13">
        <f t="shared" si="18"/>
        <v>4.4039668382936511E-3</v>
      </c>
      <c r="AV8" t="s">
        <v>904</v>
      </c>
    </row>
    <row r="9" spans="1:48" x14ac:dyDescent="0.25">
      <c r="A9" s="18"/>
      <c r="B9" s="6" t="s">
        <v>3</v>
      </c>
      <c r="C9">
        <v>0.90412899999999996</v>
      </c>
      <c r="D9">
        <v>0.84396800000000005</v>
      </c>
      <c r="E9">
        <v>0.90267200000000003</v>
      </c>
      <c r="F9">
        <v>0.87894499999999998</v>
      </c>
      <c r="G9">
        <v>0.90780000000000005</v>
      </c>
      <c r="H9">
        <v>0.90874299999999997</v>
      </c>
      <c r="I9">
        <v>0.89555700000000005</v>
      </c>
      <c r="J9">
        <v>0.96638800000000002</v>
      </c>
      <c r="K9">
        <v>0.96751900000000002</v>
      </c>
      <c r="L9">
        <v>0.95868799999999998</v>
      </c>
      <c r="M9">
        <v>0.96673699999999996</v>
      </c>
      <c r="N9">
        <v>0.94501000000000002</v>
      </c>
      <c r="O9">
        <v>0.94283799999999995</v>
      </c>
      <c r="P9">
        <v>0.96102399999999999</v>
      </c>
      <c r="Q9">
        <v>0.935724</v>
      </c>
      <c r="R9">
        <v>0.96073699999999995</v>
      </c>
      <c r="S9">
        <v>0.94323599999999996</v>
      </c>
      <c r="T9">
        <v>0.97585200000000005</v>
      </c>
      <c r="U9">
        <v>0.94541799999999998</v>
      </c>
      <c r="V9">
        <v>0.97296499999999997</v>
      </c>
      <c r="W9">
        <v>0.97409599999999996</v>
      </c>
      <c r="X9">
        <v>0.92998700000000001</v>
      </c>
      <c r="Y9">
        <v>0.94446799999999997</v>
      </c>
      <c r="Z9">
        <v>0.96516199999999996</v>
      </c>
      <c r="AA9">
        <f t="shared" si="0"/>
        <v>0.95451814285714287</v>
      </c>
      <c r="AB9" s="10">
        <f t="shared" si="1"/>
        <v>0.95478458333333327</v>
      </c>
      <c r="AC9">
        <f t="shared" si="2"/>
        <v>0.95291950000000003</v>
      </c>
      <c r="AD9">
        <f t="shared" si="3"/>
        <v>0.95307750000000002</v>
      </c>
      <c r="AE9" s="10">
        <f t="shared" si="4"/>
        <v>0.95494362499999996</v>
      </c>
      <c r="AF9" s="13">
        <f t="shared" si="5"/>
        <v>0.95451814285714287</v>
      </c>
      <c r="AG9">
        <f t="shared" si="6"/>
        <v>0.91344090000000011</v>
      </c>
      <c r="AH9" s="10">
        <f t="shared" si="7"/>
        <v>0.91536525000000013</v>
      </c>
      <c r="AI9">
        <f t="shared" si="8"/>
        <v>0.90574350000000003</v>
      </c>
      <c r="AJ9">
        <f t="shared" si="9"/>
        <v>0.90596450000000006</v>
      </c>
      <c r="AK9" s="10">
        <f t="shared" si="10"/>
        <v>0.92176875000000003</v>
      </c>
      <c r="AL9" s="13">
        <f t="shared" si="11"/>
        <v>0.91344090000000011</v>
      </c>
      <c r="AM9" s="14">
        <f t="shared" si="12"/>
        <v>4.1077242857142759E-2</v>
      </c>
      <c r="AO9">
        <f t="shared" si="13"/>
        <v>0.86473557976190463</v>
      </c>
      <c r="AP9" s="10">
        <f t="shared" si="14"/>
        <v>0.85379513908730154</v>
      </c>
      <c r="AQ9">
        <f t="shared" si="15"/>
        <v>0.49801043392857136</v>
      </c>
      <c r="AR9">
        <f t="shared" si="16"/>
        <v>0.92176875000000003</v>
      </c>
      <c r="AS9" s="10">
        <f t="shared" si="17"/>
        <v>0.93397952142857155</v>
      </c>
      <c r="AT9" s="13">
        <f t="shared" si="18"/>
        <v>0.86473557976190463</v>
      </c>
      <c r="AV9" t="s">
        <v>905</v>
      </c>
    </row>
    <row r="10" spans="1:48" x14ac:dyDescent="0.25">
      <c r="A10" s="18"/>
      <c r="B10" s="6" t="s">
        <v>4</v>
      </c>
      <c r="C10">
        <v>0.26824500000000001</v>
      </c>
      <c r="D10">
        <v>9.9980299999999994E-2</v>
      </c>
      <c r="E10">
        <v>0.12935199999999999</v>
      </c>
      <c r="F10">
        <v>0.13324900000000001</v>
      </c>
      <c r="G10">
        <v>0.17053599999999999</v>
      </c>
      <c r="H10">
        <v>0.171484</v>
      </c>
      <c r="I10">
        <v>0.23714299999999999</v>
      </c>
      <c r="J10">
        <v>0.24437999999999999</v>
      </c>
      <c r="K10">
        <v>0.268818</v>
      </c>
      <c r="L10">
        <v>0.38339000000000001</v>
      </c>
      <c r="M10">
        <v>0.34724699999999997</v>
      </c>
      <c r="N10">
        <v>0.26602199999999998</v>
      </c>
      <c r="O10">
        <v>0.20946500000000001</v>
      </c>
      <c r="P10">
        <v>0.17791000000000001</v>
      </c>
      <c r="Q10">
        <v>0.18735099999999999</v>
      </c>
      <c r="R10">
        <v>0.20862700000000001</v>
      </c>
      <c r="S10">
        <v>0.21962799999999999</v>
      </c>
      <c r="T10">
        <v>0.19323799999999999</v>
      </c>
      <c r="U10">
        <v>0.145209</v>
      </c>
      <c r="V10">
        <v>0.28807199999999999</v>
      </c>
      <c r="W10">
        <v>0.274814</v>
      </c>
      <c r="X10">
        <v>0.16492000000000001</v>
      </c>
      <c r="Y10">
        <v>0.277175</v>
      </c>
      <c r="Z10">
        <v>0.28720800000000002</v>
      </c>
      <c r="AA10">
        <f t="shared" si="0"/>
        <v>0.23192042857142856</v>
      </c>
      <c r="AB10" s="10">
        <f t="shared" si="1"/>
        <v>0.22953583333333336</v>
      </c>
      <c r="AC10">
        <f t="shared" si="2"/>
        <v>0.246228</v>
      </c>
      <c r="AD10">
        <f t="shared" si="3"/>
        <v>0.2145465</v>
      </c>
      <c r="AE10" s="10">
        <f t="shared" si="4"/>
        <v>0.23270374999999999</v>
      </c>
      <c r="AF10" s="13">
        <f t="shared" si="5"/>
        <v>0.23192042857142856</v>
      </c>
      <c r="AG10">
        <f t="shared" si="6"/>
        <v>0.21065773000000002</v>
      </c>
      <c r="AH10" s="10">
        <f t="shared" si="7"/>
        <v>0.20290087500000004</v>
      </c>
      <c r="AI10">
        <f t="shared" si="8"/>
        <v>0.24168515000000002</v>
      </c>
      <c r="AJ10">
        <f t="shared" si="9"/>
        <v>0.20431349999999998</v>
      </c>
      <c r="AK10" s="10">
        <f t="shared" si="10"/>
        <v>0.20242474999999999</v>
      </c>
      <c r="AL10" s="13">
        <f t="shared" si="11"/>
        <v>0.20431349999999998</v>
      </c>
      <c r="AM10" s="14">
        <f t="shared" si="12"/>
        <v>2.7606928571428574E-2</v>
      </c>
      <c r="AO10">
        <f t="shared" si="13"/>
        <v>0.20621210569597073</v>
      </c>
      <c r="AP10" s="10">
        <f t="shared" si="14"/>
        <v>0.20057687045634923</v>
      </c>
      <c r="AQ10">
        <f t="shared" si="15"/>
        <v>0.13691746428571427</v>
      </c>
      <c r="AR10">
        <f t="shared" si="16"/>
        <v>0.2145465</v>
      </c>
      <c r="AS10" s="10">
        <f t="shared" si="17"/>
        <v>0.21811696428571425</v>
      </c>
      <c r="AT10" s="13">
        <f t="shared" si="18"/>
        <v>0.20621210569597073</v>
      </c>
      <c r="AV10" t="s">
        <v>906</v>
      </c>
    </row>
    <row r="11" spans="1:48" x14ac:dyDescent="0.25">
      <c r="A11" s="18"/>
      <c r="B11" s="6" t="s">
        <v>5</v>
      </c>
      <c r="C11">
        <v>0.89610199999999995</v>
      </c>
      <c r="D11">
        <v>0.75027200000000005</v>
      </c>
      <c r="E11">
        <v>0.82883600000000002</v>
      </c>
      <c r="F11">
        <v>0.82144099999999998</v>
      </c>
      <c r="G11">
        <v>0.84192299999999998</v>
      </c>
      <c r="H11">
        <v>0.841858</v>
      </c>
      <c r="I11">
        <v>0.87818200000000002</v>
      </c>
      <c r="J11">
        <v>0.93919900000000001</v>
      </c>
      <c r="K11">
        <v>0.948071</v>
      </c>
      <c r="L11">
        <v>0.96298700000000004</v>
      </c>
      <c r="M11">
        <v>0.969418</v>
      </c>
      <c r="N11">
        <v>0.93350900000000003</v>
      </c>
      <c r="O11">
        <v>0.89905599999999997</v>
      </c>
      <c r="P11">
        <v>0.90956099999999995</v>
      </c>
      <c r="Q11">
        <v>0.88244500000000003</v>
      </c>
      <c r="R11">
        <v>0.92792200000000002</v>
      </c>
      <c r="S11">
        <v>0.90088500000000005</v>
      </c>
      <c r="T11">
        <v>0.92764000000000002</v>
      </c>
      <c r="U11">
        <v>0.86646800000000002</v>
      </c>
      <c r="V11">
        <v>0.96401000000000003</v>
      </c>
      <c r="W11">
        <v>0.96257800000000004</v>
      </c>
      <c r="X11">
        <v>0.86928399999999995</v>
      </c>
      <c r="Y11">
        <v>0.93197399999999997</v>
      </c>
      <c r="Z11">
        <v>0.95166099999999998</v>
      </c>
      <c r="AA11">
        <f t="shared" si="0"/>
        <v>0.92117221428571427</v>
      </c>
      <c r="AB11" s="10">
        <f t="shared" si="1"/>
        <v>0.92171041666666687</v>
      </c>
      <c r="AC11">
        <f t="shared" si="2"/>
        <v>0.91794299999999995</v>
      </c>
      <c r="AD11">
        <f t="shared" si="3"/>
        <v>0.92778099999999997</v>
      </c>
      <c r="AE11" s="10">
        <f t="shared" si="4"/>
        <v>0.92331812499999999</v>
      </c>
      <c r="AF11" s="13">
        <f t="shared" si="5"/>
        <v>0.92171041666666687</v>
      </c>
      <c r="AG11">
        <f t="shared" si="6"/>
        <v>0.87088710000000003</v>
      </c>
      <c r="AH11" s="10">
        <f t="shared" si="7"/>
        <v>0.87445150000000005</v>
      </c>
      <c r="AI11">
        <f t="shared" si="8"/>
        <v>0.85662950000000004</v>
      </c>
      <c r="AJ11">
        <f t="shared" si="9"/>
        <v>0.8600525</v>
      </c>
      <c r="AK11" s="10">
        <f t="shared" si="10"/>
        <v>0.880258125</v>
      </c>
      <c r="AL11" s="13">
        <f t="shared" si="11"/>
        <v>0.87088710000000003</v>
      </c>
      <c r="AM11" s="14">
        <f t="shared" si="12"/>
        <v>5.082331666666684E-2</v>
      </c>
      <c r="AO11">
        <f t="shared" si="13"/>
        <v>0.83058648571428573</v>
      </c>
      <c r="AP11" s="10">
        <f t="shared" si="14"/>
        <v>0.81825166646825398</v>
      </c>
      <c r="AQ11">
        <f t="shared" si="15"/>
        <v>0.4893021583333334</v>
      </c>
      <c r="AR11">
        <f t="shared" si="16"/>
        <v>0.880258125</v>
      </c>
      <c r="AS11" s="10">
        <f t="shared" si="17"/>
        <v>0.8962987583333335</v>
      </c>
      <c r="AT11" s="13">
        <f t="shared" si="18"/>
        <v>0.83058648571428573</v>
      </c>
      <c r="AV11" t="s">
        <v>907</v>
      </c>
    </row>
    <row r="12" spans="1:48" x14ac:dyDescent="0.25">
      <c r="A12" s="18"/>
      <c r="B12" s="6" t="s">
        <v>6</v>
      </c>
      <c r="C12">
        <v>0.74709899999999996</v>
      </c>
      <c r="D12">
        <v>1.12649</v>
      </c>
      <c r="E12">
        <v>1.03793</v>
      </c>
      <c r="F12">
        <v>1.04182</v>
      </c>
      <c r="G12">
        <v>0.94581099999999996</v>
      </c>
      <c r="H12">
        <v>0.94322799999999996</v>
      </c>
      <c r="I12">
        <v>0.79351300000000002</v>
      </c>
      <c r="J12">
        <v>0.75417800000000002</v>
      </c>
      <c r="K12">
        <v>0.70567899999999995</v>
      </c>
      <c r="L12">
        <v>0.55989199999999995</v>
      </c>
      <c r="M12">
        <v>0.55190600000000001</v>
      </c>
      <c r="N12">
        <v>0.71747300000000003</v>
      </c>
      <c r="O12">
        <v>0.86802500000000005</v>
      </c>
      <c r="P12">
        <v>0.90660499999999999</v>
      </c>
      <c r="Q12">
        <v>0.91480099999999998</v>
      </c>
      <c r="R12">
        <v>0.80632300000000001</v>
      </c>
      <c r="S12">
        <v>0.82754899999999998</v>
      </c>
      <c r="T12">
        <v>0.88133300000000003</v>
      </c>
      <c r="U12">
        <v>0.99190599999999995</v>
      </c>
      <c r="V12">
        <v>0.64651899999999995</v>
      </c>
      <c r="W12">
        <v>0.66615599999999997</v>
      </c>
      <c r="X12">
        <v>0.95579199999999997</v>
      </c>
      <c r="Y12">
        <v>0.70091999999999999</v>
      </c>
      <c r="Z12">
        <v>0.68521200000000004</v>
      </c>
      <c r="AA12">
        <f t="shared" si="0"/>
        <v>0.79432285714285722</v>
      </c>
      <c r="AB12" s="10">
        <f t="shared" si="1"/>
        <v>0.79805899999999996</v>
      </c>
      <c r="AC12">
        <f t="shared" si="2"/>
        <v>0.77190599999999998</v>
      </c>
      <c r="AD12">
        <f t="shared" si="3"/>
        <v>0.816936</v>
      </c>
      <c r="AE12" s="10">
        <f t="shared" si="4"/>
        <v>0.794713</v>
      </c>
      <c r="AF12" s="13">
        <f t="shared" si="5"/>
        <v>0.794713</v>
      </c>
      <c r="AG12">
        <f t="shared" si="6"/>
        <v>0.865564</v>
      </c>
      <c r="AH12" s="10">
        <f t="shared" si="7"/>
        <v>0.87115724999999999</v>
      </c>
      <c r="AI12">
        <f t="shared" si="8"/>
        <v>0.84319100000000002</v>
      </c>
      <c r="AJ12">
        <f t="shared" si="9"/>
        <v>0.86837049999999993</v>
      </c>
      <c r="AK12" s="10">
        <f t="shared" si="10"/>
        <v>0.88188449999999996</v>
      </c>
      <c r="AL12" s="13">
        <f t="shared" si="11"/>
        <v>0.86837049999999993</v>
      </c>
      <c r="AM12" s="14">
        <f t="shared" si="12"/>
        <v>-7.3657499999999931E-2</v>
      </c>
      <c r="AO12">
        <f t="shared" si="13"/>
        <v>0.76119462362637358</v>
      </c>
      <c r="AP12" s="10">
        <f t="shared" si="14"/>
        <v>0.75727525892857139</v>
      </c>
      <c r="AQ12">
        <f t="shared" si="15"/>
        <v>0.40411350000000001</v>
      </c>
      <c r="AR12">
        <f t="shared" si="16"/>
        <v>0.816936</v>
      </c>
      <c r="AS12" s="10">
        <f t="shared" si="17"/>
        <v>0.83154174999999997</v>
      </c>
      <c r="AT12" s="13">
        <f t="shared" si="18"/>
        <v>0.76119462362637358</v>
      </c>
      <c r="AV12" t="s">
        <v>908</v>
      </c>
    </row>
    <row r="13" spans="1:48" x14ac:dyDescent="0.25">
      <c r="A13" s="18"/>
      <c r="B13" s="6" t="s">
        <v>7</v>
      </c>
      <c r="C13">
        <v>0.89604399999999995</v>
      </c>
      <c r="D13">
        <v>0.74122900000000003</v>
      </c>
      <c r="E13">
        <v>0.82560999999999996</v>
      </c>
      <c r="F13">
        <v>0.81699500000000003</v>
      </c>
      <c r="G13">
        <v>0.83996700000000002</v>
      </c>
      <c r="H13">
        <v>0.84007900000000002</v>
      </c>
      <c r="I13">
        <v>0.87804400000000005</v>
      </c>
      <c r="J13">
        <v>0.93898499999999996</v>
      </c>
      <c r="K13">
        <v>0.947959</v>
      </c>
      <c r="L13">
        <v>0.96298700000000004</v>
      </c>
      <c r="M13">
        <v>0.96935899999999997</v>
      </c>
      <c r="N13">
        <v>0.93318500000000004</v>
      </c>
      <c r="O13">
        <v>0.89818900000000002</v>
      </c>
      <c r="P13">
        <v>0.90890000000000004</v>
      </c>
      <c r="Q13">
        <v>0.88094099999999997</v>
      </c>
      <c r="R13">
        <v>0.92774199999999996</v>
      </c>
      <c r="S13">
        <v>0.90054000000000001</v>
      </c>
      <c r="T13">
        <v>0.92759100000000005</v>
      </c>
      <c r="U13">
        <v>0.86597000000000002</v>
      </c>
      <c r="V13">
        <v>0.96401000000000003</v>
      </c>
      <c r="W13">
        <v>0.96257400000000004</v>
      </c>
      <c r="X13">
        <v>0.86732299999999996</v>
      </c>
      <c r="Y13">
        <v>0.93195600000000001</v>
      </c>
      <c r="Z13">
        <v>0.95166099999999998</v>
      </c>
      <c r="AA13">
        <f t="shared" si="0"/>
        <v>0.92071007142857153</v>
      </c>
      <c r="AB13" s="10">
        <f t="shared" si="1"/>
        <v>0.92121766666666671</v>
      </c>
      <c r="AC13">
        <f t="shared" si="2"/>
        <v>0.91766449999999999</v>
      </c>
      <c r="AD13">
        <f t="shared" si="3"/>
        <v>0.92766649999999995</v>
      </c>
      <c r="AE13" s="10">
        <f t="shared" si="4"/>
        <v>0.92290937499999992</v>
      </c>
      <c r="AF13" s="13">
        <f t="shared" si="5"/>
        <v>0.92121766666666671</v>
      </c>
      <c r="AG13">
        <f t="shared" si="6"/>
        <v>0.8687899</v>
      </c>
      <c r="AH13" s="10">
        <f t="shared" si="7"/>
        <v>0.87296037500000001</v>
      </c>
      <c r="AI13">
        <f t="shared" si="8"/>
        <v>0.85210800000000009</v>
      </c>
      <c r="AJ13">
        <f t="shared" si="9"/>
        <v>0.85906150000000003</v>
      </c>
      <c r="AK13" s="10">
        <f t="shared" si="10"/>
        <v>0.87872449999999991</v>
      </c>
      <c r="AL13" s="13">
        <f t="shared" si="11"/>
        <v>0.8687899</v>
      </c>
      <c r="AM13" s="14">
        <f t="shared" si="12"/>
        <v>5.2427766666666709E-2</v>
      </c>
      <c r="AO13">
        <f t="shared" si="13"/>
        <v>0.82955751703296698</v>
      </c>
      <c r="AP13" s="10">
        <f t="shared" si="14"/>
        <v>0.81701278789682552</v>
      </c>
      <c r="AQ13">
        <f t="shared" si="15"/>
        <v>0.49004713333333333</v>
      </c>
      <c r="AR13">
        <f t="shared" si="16"/>
        <v>0.87872449999999991</v>
      </c>
      <c r="AS13" s="10">
        <f t="shared" si="17"/>
        <v>0.8950037833333333</v>
      </c>
      <c r="AT13" s="13">
        <f t="shared" si="18"/>
        <v>0.82955751703296698</v>
      </c>
      <c r="AV13" t="s">
        <v>909</v>
      </c>
    </row>
    <row r="14" spans="1:48" x14ac:dyDescent="0.25">
      <c r="A14" s="18" t="s">
        <v>9</v>
      </c>
      <c r="B14" s="6" t="s">
        <v>2</v>
      </c>
      <c r="C14">
        <v>5.9484999999999998E-3</v>
      </c>
      <c r="D14">
        <v>1.2710600000000001E-2</v>
      </c>
      <c r="E14">
        <v>8.9624700000000002E-3</v>
      </c>
      <c r="F14">
        <v>1.11094E-2</v>
      </c>
      <c r="G14">
        <v>6.6785400000000002E-3</v>
      </c>
      <c r="H14">
        <v>6.60321E-3</v>
      </c>
      <c r="I14">
        <v>5.9149399999999996E-3</v>
      </c>
      <c r="J14">
        <v>3.57896E-3</v>
      </c>
      <c r="K14">
        <v>3.2139400000000002E-3</v>
      </c>
      <c r="L14">
        <v>1.4039199999999999E-3</v>
      </c>
      <c r="M14">
        <v>9.1357299999999999E-4</v>
      </c>
      <c r="N14">
        <v>2.39419E-3</v>
      </c>
      <c r="O14">
        <v>4.9185000000000001E-3</v>
      </c>
      <c r="P14">
        <v>4.2186000000000003E-3</v>
      </c>
      <c r="Q14">
        <v>6.1183399999999999E-3</v>
      </c>
      <c r="R14">
        <v>2.26202E-3</v>
      </c>
      <c r="S14">
        <v>3.9391900000000004E-3</v>
      </c>
      <c r="T14">
        <v>2.69689E-3</v>
      </c>
      <c r="U14">
        <v>5.4136399999999999E-3</v>
      </c>
      <c r="V14">
        <v>1.01151E-3</v>
      </c>
      <c r="W14">
        <v>1.06835E-3</v>
      </c>
      <c r="X14">
        <v>7.60307E-3</v>
      </c>
      <c r="Y14">
        <v>2.56609E-3</v>
      </c>
      <c r="Z14">
        <v>1.70525E-3</v>
      </c>
      <c r="AA14">
        <f t="shared" si="0"/>
        <v>3.3449437857142853E-3</v>
      </c>
      <c r="AB14" s="10">
        <f t="shared" si="1"/>
        <v>3.1927141666666659E-3</v>
      </c>
      <c r="AC14">
        <f t="shared" si="2"/>
        <v>4.2583215000000004E-3</v>
      </c>
      <c r="AD14">
        <f t="shared" si="3"/>
        <v>2.6314900000000002E-3</v>
      </c>
      <c r="AE14" s="10">
        <f t="shared" si="4"/>
        <v>3.2939837499999999E-3</v>
      </c>
      <c r="AF14" s="13">
        <f t="shared" si="5"/>
        <v>3.2939837499999999E-3</v>
      </c>
      <c r="AG14">
        <f t="shared" si="6"/>
        <v>6.6124479999999999E-3</v>
      </c>
      <c r="AH14" s="10">
        <f t="shared" si="7"/>
        <v>6.5012449999999992E-3</v>
      </c>
      <c r="AI14">
        <f t="shared" si="8"/>
        <v>7.0572600000000001E-3</v>
      </c>
      <c r="AJ14">
        <f t="shared" si="9"/>
        <v>6.2758550000000003E-3</v>
      </c>
      <c r="AK14" s="10">
        <f t="shared" si="10"/>
        <v>6.2772212499999994E-3</v>
      </c>
      <c r="AL14" s="13">
        <f t="shared" si="11"/>
        <v>6.5012449999999992E-3</v>
      </c>
      <c r="AM14" s="14">
        <f t="shared" si="12"/>
        <v>-3.2072612499999993E-3</v>
      </c>
      <c r="AO14">
        <f t="shared" si="13"/>
        <v>4.3102653809523805E-3</v>
      </c>
      <c r="AP14" s="10">
        <f t="shared" si="14"/>
        <v>4.3486209335317451E-3</v>
      </c>
      <c r="AQ14">
        <f t="shared" si="15"/>
        <v>1.9249993750000004E-3</v>
      </c>
      <c r="AR14">
        <f t="shared" si="16"/>
        <v>4.2583215000000004E-3</v>
      </c>
      <c r="AS14" s="10">
        <f t="shared" si="17"/>
        <v>4.8976143749999996E-3</v>
      </c>
      <c r="AT14" s="13">
        <f t="shared" si="18"/>
        <v>4.3102653809523805E-3</v>
      </c>
      <c r="AV14" t="s">
        <v>910</v>
      </c>
    </row>
    <row r="15" spans="1:48" x14ac:dyDescent="0.25">
      <c r="A15" s="18"/>
      <c r="B15" s="6" t="s">
        <v>3</v>
      </c>
      <c r="C15">
        <v>0.89859199999999995</v>
      </c>
      <c r="D15">
        <v>0.76836899999999997</v>
      </c>
      <c r="E15">
        <v>0.82492299999999996</v>
      </c>
      <c r="F15">
        <v>0.80400199999999999</v>
      </c>
      <c r="G15">
        <v>0.863622</v>
      </c>
      <c r="H15">
        <v>0.86539699999999997</v>
      </c>
      <c r="I15">
        <v>0.89840900000000001</v>
      </c>
      <c r="J15">
        <v>0.96253599999999995</v>
      </c>
      <c r="K15">
        <v>0.96476600000000001</v>
      </c>
      <c r="L15">
        <v>0.97273200000000004</v>
      </c>
      <c r="M15">
        <v>0.96082000000000001</v>
      </c>
      <c r="N15">
        <v>0.94489299999999998</v>
      </c>
      <c r="O15">
        <v>0.96648000000000001</v>
      </c>
      <c r="P15">
        <v>0.95622300000000005</v>
      </c>
      <c r="Q15">
        <v>0.96153699999999998</v>
      </c>
      <c r="R15">
        <v>0.95678600000000003</v>
      </c>
      <c r="S15">
        <v>0.90983099999999995</v>
      </c>
      <c r="T15">
        <v>0.96020899999999998</v>
      </c>
      <c r="U15">
        <v>0.92309600000000003</v>
      </c>
      <c r="V15">
        <v>0.95831</v>
      </c>
      <c r="W15">
        <v>0.94952700000000001</v>
      </c>
      <c r="X15">
        <v>0.96680699999999997</v>
      </c>
      <c r="Y15">
        <v>0.88197400000000004</v>
      </c>
      <c r="Z15">
        <v>0.98213799999999996</v>
      </c>
      <c r="AA15">
        <f t="shared" si="0"/>
        <v>0.94847364285714264</v>
      </c>
      <c r="AB15" s="10">
        <f t="shared" si="1"/>
        <v>0.95120991666666654</v>
      </c>
      <c r="AC15">
        <f t="shared" si="2"/>
        <v>0.932056</v>
      </c>
      <c r="AD15">
        <f t="shared" si="3"/>
        <v>0.95754800000000007</v>
      </c>
      <c r="AE15" s="10">
        <f t="shared" si="4"/>
        <v>0.95370462500000008</v>
      </c>
      <c r="AF15" s="13">
        <f t="shared" si="5"/>
        <v>0.95120991666666654</v>
      </c>
      <c r="AG15">
        <f t="shared" si="6"/>
        <v>0.88233479999999997</v>
      </c>
      <c r="AH15" s="10">
        <f t="shared" si="7"/>
        <v>0.88528087499999997</v>
      </c>
      <c r="AI15">
        <f t="shared" si="8"/>
        <v>0.8705505</v>
      </c>
      <c r="AJ15">
        <f t="shared" si="9"/>
        <v>0.88190299999999999</v>
      </c>
      <c r="AK15" s="10">
        <f t="shared" si="10"/>
        <v>0.89057387499999996</v>
      </c>
      <c r="AL15" s="13">
        <f t="shared" si="11"/>
        <v>0.88233479999999997</v>
      </c>
      <c r="AM15" s="14">
        <f t="shared" si="12"/>
        <v>6.8875116666666569E-2</v>
      </c>
      <c r="AO15">
        <f t="shared" si="13"/>
        <v>0.85046577445054927</v>
      </c>
      <c r="AP15" s="10">
        <f t="shared" si="14"/>
        <v>0.83580266259920621</v>
      </c>
      <c r="AQ15">
        <f t="shared" si="15"/>
        <v>0.51321155833333332</v>
      </c>
      <c r="AR15">
        <f t="shared" si="16"/>
        <v>0.89057387499999996</v>
      </c>
      <c r="AS15" s="10">
        <f t="shared" si="17"/>
        <v>0.91677235833333326</v>
      </c>
      <c r="AT15" s="13">
        <f t="shared" si="18"/>
        <v>0.85046577445054927</v>
      </c>
      <c r="AV15" t="s">
        <v>911</v>
      </c>
    </row>
    <row r="16" spans="1:48" x14ac:dyDescent="0.25">
      <c r="A16" s="18"/>
      <c r="B16" s="6" t="s">
        <v>4</v>
      </c>
      <c r="C16">
        <v>0.20305500000000001</v>
      </c>
      <c r="D16">
        <v>0.15504599999999999</v>
      </c>
      <c r="E16">
        <v>0.20938799999999999</v>
      </c>
      <c r="F16">
        <v>0.22948099999999999</v>
      </c>
      <c r="G16">
        <v>0.204621</v>
      </c>
      <c r="H16">
        <v>0.20479</v>
      </c>
      <c r="I16">
        <v>0.20957700000000001</v>
      </c>
      <c r="J16">
        <v>0.17712600000000001</v>
      </c>
      <c r="K16">
        <v>0.188582</v>
      </c>
      <c r="L16">
        <v>0.31950400000000001</v>
      </c>
      <c r="M16">
        <v>0.451988</v>
      </c>
      <c r="N16">
        <v>0.31491400000000003</v>
      </c>
      <c r="O16">
        <v>0.15331600000000001</v>
      </c>
      <c r="P16">
        <v>0.183562</v>
      </c>
      <c r="Q16">
        <v>0.148706</v>
      </c>
      <c r="R16">
        <v>0.40347</v>
      </c>
      <c r="S16">
        <v>0.28998099999999999</v>
      </c>
      <c r="T16">
        <v>0.266928</v>
      </c>
      <c r="U16">
        <v>0.19947999999999999</v>
      </c>
      <c r="V16">
        <v>0.43615900000000002</v>
      </c>
      <c r="W16">
        <v>0.45572400000000002</v>
      </c>
      <c r="X16">
        <v>0.11375399999999999</v>
      </c>
      <c r="Y16">
        <v>0.42506899999999997</v>
      </c>
      <c r="Z16">
        <v>0.30740499999999998</v>
      </c>
      <c r="AA16">
        <f t="shared" si="0"/>
        <v>0.29646114285714287</v>
      </c>
      <c r="AB16" s="10">
        <f t="shared" si="1"/>
        <v>0.29841483333333335</v>
      </c>
      <c r="AC16">
        <f t="shared" si="2"/>
        <v>0.28473900000000002</v>
      </c>
      <c r="AD16">
        <f t="shared" si="3"/>
        <v>0.29869299999999999</v>
      </c>
      <c r="AE16" s="10">
        <f t="shared" si="4"/>
        <v>0.30360537500000001</v>
      </c>
      <c r="AF16" s="13">
        <f t="shared" si="5"/>
        <v>0.29841483333333335</v>
      </c>
      <c r="AG16">
        <f t="shared" si="6"/>
        <v>0.21011699999999997</v>
      </c>
      <c r="AH16" s="10">
        <f t="shared" si="7"/>
        <v>0.20332749999999997</v>
      </c>
      <c r="AI16">
        <f t="shared" si="8"/>
        <v>0.23727500000000001</v>
      </c>
      <c r="AJ16">
        <f t="shared" si="9"/>
        <v>0.20470549999999998</v>
      </c>
      <c r="AK16" s="10">
        <f t="shared" si="10"/>
        <v>0.20086500000000002</v>
      </c>
      <c r="AL16" s="13">
        <f t="shared" si="11"/>
        <v>0.20470549999999998</v>
      </c>
      <c r="AM16" s="14">
        <f t="shared" si="12"/>
        <v>9.3709333333333367E-2</v>
      </c>
      <c r="AO16">
        <f t="shared" si="13"/>
        <v>0.24115638598901099</v>
      </c>
      <c r="AP16" s="10">
        <f t="shared" si="14"/>
        <v>0.22814319246031745</v>
      </c>
      <c r="AQ16">
        <f t="shared" si="15"/>
        <v>0.19865735416666669</v>
      </c>
      <c r="AR16">
        <f t="shared" si="16"/>
        <v>0.23727500000000001</v>
      </c>
      <c r="AS16" s="10">
        <f t="shared" si="17"/>
        <v>0.2515601666666667</v>
      </c>
      <c r="AT16" s="13">
        <f t="shared" si="18"/>
        <v>0.23727500000000001</v>
      </c>
      <c r="AV16" t="s">
        <v>912</v>
      </c>
    </row>
    <row r="17" spans="1:48" x14ac:dyDescent="0.25">
      <c r="A17" s="18"/>
      <c r="B17" s="6" t="s">
        <v>5</v>
      </c>
      <c r="C17">
        <v>0.85757300000000003</v>
      </c>
      <c r="D17">
        <v>0.75841800000000004</v>
      </c>
      <c r="E17">
        <v>0.84220499999999998</v>
      </c>
      <c r="F17">
        <v>0.83298099999999997</v>
      </c>
      <c r="G17">
        <v>0.849221</v>
      </c>
      <c r="H17">
        <v>0.85044200000000003</v>
      </c>
      <c r="I17">
        <v>0.85817100000000002</v>
      </c>
      <c r="J17">
        <v>0.913381</v>
      </c>
      <c r="K17">
        <v>0.92152699999999999</v>
      </c>
      <c r="L17">
        <v>0.96560400000000002</v>
      </c>
      <c r="M17">
        <v>0.97761699999999996</v>
      </c>
      <c r="N17">
        <v>0.94331100000000001</v>
      </c>
      <c r="O17">
        <v>0.89789300000000005</v>
      </c>
      <c r="P17">
        <v>0.90986199999999995</v>
      </c>
      <c r="Q17">
        <v>0.88070899999999996</v>
      </c>
      <c r="R17">
        <v>0.94661399999999996</v>
      </c>
      <c r="S17">
        <v>0.90559599999999996</v>
      </c>
      <c r="T17">
        <v>0.93410499999999996</v>
      </c>
      <c r="U17">
        <v>0.87183200000000005</v>
      </c>
      <c r="V17">
        <v>0.97521800000000003</v>
      </c>
      <c r="W17">
        <v>0.97382599999999997</v>
      </c>
      <c r="X17">
        <v>0.85913200000000001</v>
      </c>
      <c r="Y17">
        <v>0.93726500000000001</v>
      </c>
      <c r="Z17">
        <v>0.95822099999999999</v>
      </c>
      <c r="AA17">
        <f t="shared" si="0"/>
        <v>0.92651435714285724</v>
      </c>
      <c r="AB17" s="10">
        <f t="shared" si="1"/>
        <v>0.927871</v>
      </c>
      <c r="AC17">
        <f t="shared" si="2"/>
        <v>0.91837449999999998</v>
      </c>
      <c r="AD17">
        <f t="shared" si="3"/>
        <v>0.93568499999999999</v>
      </c>
      <c r="AE17" s="10">
        <f t="shared" si="4"/>
        <v>0.92756899999999998</v>
      </c>
      <c r="AF17" s="13">
        <f t="shared" si="5"/>
        <v>0.92756899999999998</v>
      </c>
      <c r="AG17">
        <f t="shared" si="6"/>
        <v>0.86495230000000023</v>
      </c>
      <c r="AH17" s="10">
        <f t="shared" si="7"/>
        <v>0.86568762500000029</v>
      </c>
      <c r="AI17">
        <f t="shared" si="8"/>
        <v>0.86201100000000008</v>
      </c>
      <c r="AJ17">
        <f t="shared" si="9"/>
        <v>0.85400750000000003</v>
      </c>
      <c r="AK17" s="10">
        <f t="shared" si="10"/>
        <v>0.87176874999999998</v>
      </c>
      <c r="AL17" s="13">
        <f t="shared" si="11"/>
        <v>0.86495230000000023</v>
      </c>
      <c r="AM17" s="14">
        <f t="shared" si="12"/>
        <v>6.2616699999999748E-2</v>
      </c>
      <c r="AO17">
        <f t="shared" si="13"/>
        <v>0.8315060793956045</v>
      </c>
      <c r="AP17" s="10">
        <f t="shared" si="14"/>
        <v>0.81760644434523833</v>
      </c>
      <c r="AQ17">
        <f t="shared" si="15"/>
        <v>0.49915084999999987</v>
      </c>
      <c r="AR17">
        <f t="shared" si="16"/>
        <v>0.87176874999999998</v>
      </c>
      <c r="AS17" s="10">
        <f t="shared" si="17"/>
        <v>0.8962606500000001</v>
      </c>
      <c r="AT17" s="13">
        <f t="shared" si="18"/>
        <v>0.8315060793956045</v>
      </c>
      <c r="AV17" t="s">
        <v>913</v>
      </c>
    </row>
    <row r="18" spans="1:48" x14ac:dyDescent="0.25">
      <c r="A18" s="18"/>
      <c r="B18" s="6" t="s">
        <v>6</v>
      </c>
      <c r="C18">
        <v>0.85128700000000002</v>
      </c>
      <c r="D18">
        <v>0.96093200000000001</v>
      </c>
      <c r="E18">
        <v>0.86167400000000005</v>
      </c>
      <c r="F18">
        <v>0.86194800000000005</v>
      </c>
      <c r="G18">
        <v>0.84133800000000003</v>
      </c>
      <c r="H18">
        <v>0.84069300000000002</v>
      </c>
      <c r="I18">
        <v>0.85317299999999996</v>
      </c>
      <c r="J18">
        <v>0.88373599999999997</v>
      </c>
      <c r="K18">
        <v>0.85697199999999996</v>
      </c>
      <c r="L18">
        <v>0.61768500000000004</v>
      </c>
      <c r="M18">
        <v>0.41359099999999999</v>
      </c>
      <c r="N18">
        <v>0.65362500000000001</v>
      </c>
      <c r="O18">
        <v>0.98902699999999999</v>
      </c>
      <c r="P18">
        <v>0.89299200000000001</v>
      </c>
      <c r="Q18">
        <v>1.02651</v>
      </c>
      <c r="R18">
        <v>0.61332399999999998</v>
      </c>
      <c r="S18">
        <v>0.72359200000000001</v>
      </c>
      <c r="T18">
        <v>0.75599700000000003</v>
      </c>
      <c r="U18">
        <v>0.883517</v>
      </c>
      <c r="V18">
        <v>0.43604599999999999</v>
      </c>
      <c r="W18">
        <v>0.40729399999999999</v>
      </c>
      <c r="X18">
        <v>1.12564</v>
      </c>
      <c r="Y18">
        <v>0.47907499999999997</v>
      </c>
      <c r="Z18">
        <v>0.68193700000000002</v>
      </c>
      <c r="AA18">
        <f t="shared" si="0"/>
        <v>0.72015478571428571</v>
      </c>
      <c r="AB18" s="10">
        <f t="shared" si="1"/>
        <v>0.7124360833333333</v>
      </c>
      <c r="AC18">
        <f t="shared" si="2"/>
        <v>0.76646700000000001</v>
      </c>
      <c r="AD18">
        <f t="shared" si="3"/>
        <v>0.70276450000000001</v>
      </c>
      <c r="AE18" s="10">
        <f t="shared" si="4"/>
        <v>0.70163025000000001</v>
      </c>
      <c r="AF18" s="13">
        <f t="shared" si="5"/>
        <v>0.7124360833333333</v>
      </c>
      <c r="AG18">
        <f t="shared" si="6"/>
        <v>0.84294379999999991</v>
      </c>
      <c r="AH18" s="10">
        <f t="shared" si="7"/>
        <v>0.85635262499999998</v>
      </c>
      <c r="AI18">
        <f t="shared" si="8"/>
        <v>0.78930849999999997</v>
      </c>
      <c r="AJ18">
        <f t="shared" si="9"/>
        <v>0.8550724999999999</v>
      </c>
      <c r="AK18" s="10">
        <f t="shared" si="10"/>
        <v>0.85285237500000011</v>
      </c>
      <c r="AL18" s="13">
        <f t="shared" si="11"/>
        <v>0.85285237500000011</v>
      </c>
      <c r="AM18" s="14">
        <f t="shared" si="12"/>
        <v>-0.1404162916666668</v>
      </c>
      <c r="AO18">
        <f t="shared" si="13"/>
        <v>0.70960419890109883</v>
      </c>
      <c r="AP18" s="10">
        <f t="shared" si="14"/>
        <v>0.7090765210317459</v>
      </c>
      <c r="AQ18">
        <f t="shared" si="15"/>
        <v>0.35796816666666659</v>
      </c>
      <c r="AR18">
        <f t="shared" si="16"/>
        <v>0.76646700000000001</v>
      </c>
      <c r="AS18" s="10">
        <f t="shared" si="17"/>
        <v>0.78264422916666665</v>
      </c>
      <c r="AT18" s="13">
        <f t="shared" si="18"/>
        <v>0.70960419890109883</v>
      </c>
      <c r="AV18" t="s">
        <v>914</v>
      </c>
    </row>
    <row r="19" spans="1:48" x14ac:dyDescent="0.25">
      <c r="A19" s="18"/>
      <c r="B19" s="6" t="s">
        <v>7</v>
      </c>
      <c r="C19">
        <v>0.85724199999999995</v>
      </c>
      <c r="D19">
        <v>0.75224100000000005</v>
      </c>
      <c r="E19">
        <v>0.83974899999999997</v>
      </c>
      <c r="F19">
        <v>0.82954899999999998</v>
      </c>
      <c r="G19">
        <v>0.84800900000000001</v>
      </c>
      <c r="H19">
        <v>0.84929500000000002</v>
      </c>
      <c r="I19">
        <v>0.85786200000000001</v>
      </c>
      <c r="J19">
        <v>0.91328200000000004</v>
      </c>
      <c r="K19">
        <v>0.92149999999999999</v>
      </c>
      <c r="L19">
        <v>0.96560400000000002</v>
      </c>
      <c r="M19">
        <v>0.97761699999999996</v>
      </c>
      <c r="N19">
        <v>0.94311400000000001</v>
      </c>
      <c r="O19">
        <v>0.89676100000000003</v>
      </c>
      <c r="P19">
        <v>0.90929899999999997</v>
      </c>
      <c r="Q19">
        <v>0.87862600000000002</v>
      </c>
      <c r="R19">
        <v>0.94643299999999997</v>
      </c>
      <c r="S19">
        <v>0.90542299999999998</v>
      </c>
      <c r="T19">
        <v>0.934087</v>
      </c>
      <c r="U19">
        <v>0.87139299999999997</v>
      </c>
      <c r="V19">
        <v>0.97521800000000003</v>
      </c>
      <c r="W19">
        <v>0.97382599999999997</v>
      </c>
      <c r="X19">
        <v>0.85614699999999999</v>
      </c>
      <c r="Y19">
        <v>0.93725199999999997</v>
      </c>
      <c r="Z19">
        <v>0.95822099999999999</v>
      </c>
      <c r="AA19">
        <f t="shared" si="0"/>
        <v>0.92595835714285724</v>
      </c>
      <c r="AB19" s="10">
        <f t="shared" si="1"/>
        <v>0.92747108333333339</v>
      </c>
      <c r="AC19">
        <f t="shared" si="2"/>
        <v>0.91688199999999997</v>
      </c>
      <c r="AD19">
        <f t="shared" si="3"/>
        <v>0.93566949999999993</v>
      </c>
      <c r="AE19" s="10">
        <f t="shared" si="4"/>
        <v>0.92710024999999996</v>
      </c>
      <c r="AF19" s="13">
        <f t="shared" si="5"/>
        <v>0.92710024999999996</v>
      </c>
      <c r="AG19">
        <f t="shared" si="6"/>
        <v>0.86343329999999996</v>
      </c>
      <c r="AH19" s="10">
        <f t="shared" si="7"/>
        <v>0.86456100000000002</v>
      </c>
      <c r="AI19">
        <f t="shared" si="8"/>
        <v>0.85892250000000003</v>
      </c>
      <c r="AJ19">
        <f t="shared" si="9"/>
        <v>0.85326849999999999</v>
      </c>
      <c r="AK19" s="10">
        <f t="shared" si="10"/>
        <v>0.87062050000000002</v>
      </c>
      <c r="AL19" s="13">
        <f t="shared" si="11"/>
        <v>0.86343329999999996</v>
      </c>
      <c r="AM19" s="14">
        <f t="shared" si="12"/>
        <v>6.366695E-2</v>
      </c>
      <c r="AO19">
        <f t="shared" si="13"/>
        <v>0.83062211465201463</v>
      </c>
      <c r="AP19" s="10">
        <f t="shared" si="14"/>
        <v>0.81656258670634918</v>
      </c>
      <c r="AQ19">
        <f t="shared" si="15"/>
        <v>0.49966822499999997</v>
      </c>
      <c r="AR19">
        <f t="shared" si="16"/>
        <v>0.87062050000000002</v>
      </c>
      <c r="AS19" s="10">
        <f t="shared" si="17"/>
        <v>0.89526677499999996</v>
      </c>
      <c r="AT19" s="13">
        <f t="shared" si="18"/>
        <v>0.83062211465201463</v>
      </c>
      <c r="AV19" t="s">
        <v>915</v>
      </c>
    </row>
    <row r="20" spans="1:48" x14ac:dyDescent="0.25">
      <c r="A20" s="18" t="s">
        <v>10</v>
      </c>
      <c r="B20" s="6" t="s">
        <v>2</v>
      </c>
      <c r="C20">
        <v>1.9148100000000001E-3</v>
      </c>
      <c r="D20">
        <v>4.1172400000000003E-3</v>
      </c>
      <c r="E20">
        <v>1.0841E-3</v>
      </c>
      <c r="F20">
        <v>1.50253E-3</v>
      </c>
      <c r="G20">
        <v>1.2039399999999999E-3</v>
      </c>
      <c r="H20">
        <v>1.14094E-3</v>
      </c>
      <c r="I20">
        <v>1.8518E-3</v>
      </c>
      <c r="J20">
        <v>1.03342E-3</v>
      </c>
      <c r="K20">
        <v>9.7657899999999999E-4</v>
      </c>
      <c r="L20">
        <v>7.6496400000000003E-4</v>
      </c>
      <c r="M20">
        <v>3.1434099999999999E-4</v>
      </c>
      <c r="N20">
        <v>9.9712400000000006E-4</v>
      </c>
      <c r="O20">
        <v>9.2521599999999997E-4</v>
      </c>
      <c r="P20">
        <v>8.2386000000000004E-4</v>
      </c>
      <c r="Q20">
        <v>1.04849E-3</v>
      </c>
      <c r="R20">
        <v>1.9997299999999999E-4</v>
      </c>
      <c r="S20">
        <v>6.0676600000000001E-4</v>
      </c>
      <c r="T20">
        <v>3.9652099999999999E-4</v>
      </c>
      <c r="U20">
        <v>6.84838E-4</v>
      </c>
      <c r="V20">
        <v>3.7940000000000001E-4</v>
      </c>
      <c r="W20">
        <v>4.9171299999999996E-4</v>
      </c>
      <c r="X20">
        <v>1.58745E-3</v>
      </c>
      <c r="Y20">
        <v>1.0341E-3</v>
      </c>
      <c r="Z20">
        <v>7.1223100000000002E-4</v>
      </c>
      <c r="AA20">
        <f t="shared" si="0"/>
        <v>7.2871592857142863E-4</v>
      </c>
      <c r="AB20" s="10">
        <f t="shared" si="1"/>
        <v>7.0121666666666681E-4</v>
      </c>
      <c r="AC20">
        <f t="shared" si="2"/>
        <v>8.937115E-4</v>
      </c>
      <c r="AD20">
        <f t="shared" si="3"/>
        <v>6.9853449999999996E-4</v>
      </c>
      <c r="AE20" s="10">
        <f t="shared" si="4"/>
        <v>6.9973300000000002E-4</v>
      </c>
      <c r="AF20" s="13">
        <f t="shared" si="5"/>
        <v>7.0121666666666681E-4</v>
      </c>
      <c r="AG20">
        <f t="shared" si="6"/>
        <v>1.5590323000000002E-3</v>
      </c>
      <c r="AH20" s="10">
        <f t="shared" si="7"/>
        <v>1.3385148750000003E-3</v>
      </c>
      <c r="AI20">
        <f t="shared" si="8"/>
        <v>2.4411020000000001E-3</v>
      </c>
      <c r="AJ20">
        <f t="shared" si="9"/>
        <v>1.1724399999999999E-3</v>
      </c>
      <c r="AK20" s="10">
        <f t="shared" si="10"/>
        <v>1.40528625E-3</v>
      </c>
      <c r="AL20" s="13">
        <f t="shared" si="11"/>
        <v>1.40528625E-3</v>
      </c>
      <c r="AM20" s="14">
        <f t="shared" si="12"/>
        <v>-7.0406958333333323E-4</v>
      </c>
      <c r="AO20">
        <f t="shared" si="13"/>
        <v>1.0031323348901101E-3</v>
      </c>
      <c r="AP20" s="10">
        <f t="shared" si="14"/>
        <v>9.419739947420636E-4</v>
      </c>
      <c r="AQ20">
        <f t="shared" si="15"/>
        <v>8.6851620833333339E-4</v>
      </c>
      <c r="AR20">
        <f t="shared" si="16"/>
        <v>8.937115E-4</v>
      </c>
      <c r="AS20" s="10">
        <f t="shared" si="17"/>
        <v>1.0532514583333334E-3</v>
      </c>
      <c r="AT20" s="13">
        <f t="shared" si="18"/>
        <v>9.419739947420636E-4</v>
      </c>
      <c r="AV20" t="s">
        <v>916</v>
      </c>
    </row>
    <row r="21" spans="1:48" x14ac:dyDescent="0.25">
      <c r="A21" s="18"/>
      <c r="B21" s="6" t="s">
        <v>3</v>
      </c>
      <c r="C21">
        <v>0.92768899999999999</v>
      </c>
      <c r="D21">
        <v>0.850298</v>
      </c>
      <c r="E21">
        <v>0.92760399999999998</v>
      </c>
      <c r="F21">
        <v>0.87626899999999996</v>
      </c>
      <c r="G21">
        <v>0.94235999999999998</v>
      </c>
      <c r="H21">
        <v>0.94601299999999999</v>
      </c>
      <c r="I21">
        <v>0.90990700000000002</v>
      </c>
      <c r="J21">
        <v>0.94329200000000002</v>
      </c>
      <c r="K21">
        <v>0.94777999999999996</v>
      </c>
      <c r="L21">
        <v>0.95038100000000003</v>
      </c>
      <c r="M21">
        <v>0.98250400000000004</v>
      </c>
      <c r="N21">
        <v>0.94312399999999996</v>
      </c>
      <c r="O21">
        <v>0.96255500000000005</v>
      </c>
      <c r="P21">
        <v>0.96452899999999997</v>
      </c>
      <c r="Q21">
        <v>0.95637099999999997</v>
      </c>
      <c r="R21">
        <v>0.96698200000000001</v>
      </c>
      <c r="S21">
        <v>0.96335999999999999</v>
      </c>
      <c r="T21">
        <v>0.97873399999999999</v>
      </c>
      <c r="U21">
        <v>0.945442</v>
      </c>
      <c r="V21">
        <v>0.98385800000000001</v>
      </c>
      <c r="W21">
        <v>0.98289899999999997</v>
      </c>
      <c r="X21">
        <v>0.95510600000000001</v>
      </c>
      <c r="Y21">
        <v>0.96974899999999997</v>
      </c>
      <c r="Z21">
        <v>0.98351100000000002</v>
      </c>
      <c r="AA21">
        <f t="shared" si="0"/>
        <v>0.96705171428571435</v>
      </c>
      <c r="AB21" s="10">
        <f t="shared" si="1"/>
        <v>0.96764516666666678</v>
      </c>
      <c r="AC21">
        <f t="shared" si="2"/>
        <v>0.96349099999999999</v>
      </c>
      <c r="AD21">
        <f t="shared" si="3"/>
        <v>0.96575549999999999</v>
      </c>
      <c r="AE21" s="10">
        <f t="shared" si="4"/>
        <v>0.96973924999999994</v>
      </c>
      <c r="AF21" s="13">
        <f t="shared" si="5"/>
        <v>0.96705171428571435</v>
      </c>
      <c r="AG21">
        <f t="shared" si="6"/>
        <v>0.9221592999999999</v>
      </c>
      <c r="AH21" s="10">
        <f t="shared" si="7"/>
        <v>0.92761424999999975</v>
      </c>
      <c r="AI21">
        <f t="shared" si="8"/>
        <v>0.90033950000000007</v>
      </c>
      <c r="AJ21">
        <f t="shared" si="9"/>
        <v>0.93502449999999993</v>
      </c>
      <c r="AK21" s="10">
        <f t="shared" si="10"/>
        <v>0.92983199999999999</v>
      </c>
      <c r="AL21" s="13">
        <f t="shared" si="11"/>
        <v>0.92761424999999975</v>
      </c>
      <c r="AM21" s="14">
        <f t="shared" si="12"/>
        <v>3.9437464285714596E-2</v>
      </c>
      <c r="AO21">
        <f t="shared" si="13"/>
        <v>0.87559658534798523</v>
      </c>
      <c r="AP21" s="10">
        <f t="shared" si="14"/>
        <v>0.86446490793650776</v>
      </c>
      <c r="AQ21">
        <f t="shared" si="15"/>
        <v>0.50458835714285732</v>
      </c>
      <c r="AR21">
        <f t="shared" si="16"/>
        <v>0.93502449999999993</v>
      </c>
      <c r="AS21" s="10">
        <f t="shared" si="17"/>
        <v>0.94733298214285711</v>
      </c>
      <c r="AT21" s="13">
        <f t="shared" si="18"/>
        <v>0.87559658534798523</v>
      </c>
      <c r="AV21" t="s">
        <v>917</v>
      </c>
    </row>
    <row r="22" spans="1:48" x14ac:dyDescent="0.25">
      <c r="A22" s="18"/>
      <c r="B22" s="6" t="s">
        <v>4</v>
      </c>
      <c r="C22">
        <v>0.391185</v>
      </c>
      <c r="D22">
        <v>0.34035900000000002</v>
      </c>
      <c r="E22">
        <v>0.622529</v>
      </c>
      <c r="F22">
        <v>0.670964</v>
      </c>
      <c r="G22">
        <v>0.45525399999999999</v>
      </c>
      <c r="H22">
        <v>0.45330100000000001</v>
      </c>
      <c r="I22">
        <v>0.41713299999999998</v>
      </c>
      <c r="J22">
        <v>0.50615299999999996</v>
      </c>
      <c r="K22">
        <v>0.49696400000000002</v>
      </c>
      <c r="L22">
        <v>0.58623599999999998</v>
      </c>
      <c r="M22">
        <v>0.54467200000000005</v>
      </c>
      <c r="N22">
        <v>0.52403100000000002</v>
      </c>
      <c r="O22">
        <v>0.54818100000000003</v>
      </c>
      <c r="P22">
        <v>0.58612799999999998</v>
      </c>
      <c r="Q22">
        <v>0.58424600000000004</v>
      </c>
      <c r="R22">
        <v>0.84191400000000005</v>
      </c>
      <c r="S22">
        <v>0.56542999999999999</v>
      </c>
      <c r="T22">
        <v>0.52954699999999999</v>
      </c>
      <c r="U22">
        <v>0.66072200000000003</v>
      </c>
      <c r="V22">
        <v>0.63760799999999995</v>
      </c>
      <c r="W22">
        <v>0.55778099999999997</v>
      </c>
      <c r="X22">
        <v>0.55694699999999997</v>
      </c>
      <c r="Y22">
        <v>0.377355</v>
      </c>
      <c r="Z22">
        <v>0.55560100000000001</v>
      </c>
      <c r="AA22">
        <f t="shared" si="0"/>
        <v>0.57644021428571435</v>
      </c>
      <c r="AB22" s="10">
        <f t="shared" si="1"/>
        <v>0.57090783333333339</v>
      </c>
      <c r="AC22">
        <f t="shared" si="2"/>
        <v>0.60963450000000008</v>
      </c>
      <c r="AD22">
        <f t="shared" si="3"/>
        <v>0.55736399999999997</v>
      </c>
      <c r="AE22" s="10">
        <f t="shared" si="4"/>
        <v>0.56560337500000002</v>
      </c>
      <c r="AF22" s="13">
        <f t="shared" si="5"/>
        <v>0.57090783333333339</v>
      </c>
      <c r="AG22">
        <f t="shared" si="6"/>
        <v>0.4940078</v>
      </c>
      <c r="AH22" s="10">
        <f t="shared" si="7"/>
        <v>0.49109437499999992</v>
      </c>
      <c r="AI22">
        <f t="shared" si="8"/>
        <v>0.50566149999999999</v>
      </c>
      <c r="AJ22">
        <f t="shared" si="9"/>
        <v>0.476109</v>
      </c>
      <c r="AK22" s="10">
        <f t="shared" si="10"/>
        <v>0.49619512499999996</v>
      </c>
      <c r="AL22" s="13">
        <f t="shared" si="11"/>
        <v>0.4940078</v>
      </c>
      <c r="AM22" s="14">
        <f t="shared" si="12"/>
        <v>7.6900033333333395E-2</v>
      </c>
      <c r="AO22">
        <f t="shared" si="13"/>
        <v>0.49883333763736271</v>
      </c>
      <c r="AP22" s="10">
        <f t="shared" si="14"/>
        <v>0.48319157132936508</v>
      </c>
      <c r="AQ22">
        <f t="shared" si="15"/>
        <v>0.34326726666666674</v>
      </c>
      <c r="AR22">
        <f t="shared" si="16"/>
        <v>0.50566149999999999</v>
      </c>
      <c r="AS22" s="10">
        <f t="shared" si="17"/>
        <v>0.53245781666666669</v>
      </c>
      <c r="AT22" s="13">
        <f t="shared" si="18"/>
        <v>0.49883333763736271</v>
      </c>
      <c r="AV22" t="s">
        <v>918</v>
      </c>
    </row>
    <row r="23" spans="1:48" x14ac:dyDescent="0.25">
      <c r="A23" s="18"/>
      <c r="B23" s="6" t="s">
        <v>5</v>
      </c>
      <c r="C23">
        <v>0.95308700000000002</v>
      </c>
      <c r="D23">
        <v>0.89930600000000005</v>
      </c>
      <c r="E23">
        <v>0.97343999999999997</v>
      </c>
      <c r="F23">
        <v>0.96417200000000003</v>
      </c>
      <c r="G23">
        <v>0.970503</v>
      </c>
      <c r="H23">
        <v>0.97204699999999999</v>
      </c>
      <c r="I23">
        <v>0.95463100000000001</v>
      </c>
      <c r="J23">
        <v>0.97468100000000002</v>
      </c>
      <c r="K23">
        <v>0.976074</v>
      </c>
      <c r="L23">
        <v>0.98125799999999996</v>
      </c>
      <c r="M23">
        <v>0.99229900000000004</v>
      </c>
      <c r="N23">
        <v>0.97557000000000005</v>
      </c>
      <c r="O23">
        <v>0.97733199999999998</v>
      </c>
      <c r="P23">
        <v>0.97981499999999999</v>
      </c>
      <c r="Q23">
        <v>0.97431199999999996</v>
      </c>
      <c r="R23">
        <v>0.99510100000000001</v>
      </c>
      <c r="S23">
        <v>0.98513399999999995</v>
      </c>
      <c r="T23">
        <v>0.99028499999999997</v>
      </c>
      <c r="U23">
        <v>0.98322100000000001</v>
      </c>
      <c r="V23">
        <v>0.99070499999999995</v>
      </c>
      <c r="W23">
        <v>0.98795299999999997</v>
      </c>
      <c r="X23">
        <v>0.96133100000000005</v>
      </c>
      <c r="Y23">
        <v>0.97466399999999997</v>
      </c>
      <c r="Z23">
        <v>0.98255000000000003</v>
      </c>
      <c r="AA23">
        <f t="shared" si="0"/>
        <v>0.98216228571428565</v>
      </c>
      <c r="AB23" s="10">
        <f t="shared" si="1"/>
        <v>0.98281999999999992</v>
      </c>
      <c r="AC23">
        <f t="shared" si="2"/>
        <v>0.97821599999999997</v>
      </c>
      <c r="AD23">
        <f t="shared" si="3"/>
        <v>0.98288550000000008</v>
      </c>
      <c r="AE23" s="10">
        <f t="shared" si="4"/>
        <v>0.98285624999999999</v>
      </c>
      <c r="AF23" s="13">
        <f t="shared" si="5"/>
        <v>0.98281999999999992</v>
      </c>
      <c r="AG23">
        <f t="shared" si="6"/>
        <v>0.96191990000000016</v>
      </c>
      <c r="AH23" s="10">
        <f t="shared" si="7"/>
        <v>0.96732937500000027</v>
      </c>
      <c r="AI23">
        <f t="shared" si="8"/>
        <v>0.94028200000000006</v>
      </c>
      <c r="AJ23">
        <f t="shared" si="9"/>
        <v>0.971275</v>
      </c>
      <c r="AK23" s="10">
        <f t="shared" si="10"/>
        <v>0.96569349999999998</v>
      </c>
      <c r="AL23" s="13">
        <f t="shared" si="11"/>
        <v>0.96569349999999998</v>
      </c>
      <c r="AM23" s="14">
        <f t="shared" si="12"/>
        <v>1.7126499999999933E-2</v>
      </c>
      <c r="AO23">
        <f t="shared" si="13"/>
        <v>0.89854460082417598</v>
      </c>
      <c r="AP23" s="10">
        <f t="shared" si="14"/>
        <v>0.89008898422619065</v>
      </c>
      <c r="AQ23">
        <f t="shared" si="15"/>
        <v>0.50000599999999995</v>
      </c>
      <c r="AR23">
        <f t="shared" si="16"/>
        <v>0.971275</v>
      </c>
      <c r="AS23" s="10">
        <f t="shared" si="17"/>
        <v>0.97425674999999989</v>
      </c>
      <c r="AT23" s="13">
        <f t="shared" si="18"/>
        <v>0.89854460082417598</v>
      </c>
      <c r="AV23" t="s">
        <v>919</v>
      </c>
    </row>
    <row r="24" spans="1:48" x14ac:dyDescent="0.25">
      <c r="A24" s="18"/>
      <c r="B24" s="6" t="s">
        <v>6</v>
      </c>
      <c r="C24">
        <v>0.50534400000000002</v>
      </c>
      <c r="D24">
        <v>0.61056999999999995</v>
      </c>
      <c r="E24">
        <v>0.34775099999999998</v>
      </c>
      <c r="F24">
        <v>0.33603300000000003</v>
      </c>
      <c r="G24">
        <v>0.41171200000000002</v>
      </c>
      <c r="H24">
        <v>0.41045500000000001</v>
      </c>
      <c r="I24">
        <v>0.43686700000000001</v>
      </c>
      <c r="J24">
        <v>0.36344599999999999</v>
      </c>
      <c r="K24">
        <v>0.36546800000000002</v>
      </c>
      <c r="L24">
        <v>0.312527</v>
      </c>
      <c r="M24">
        <v>0.308614</v>
      </c>
      <c r="N24">
        <v>0.35268300000000002</v>
      </c>
      <c r="O24">
        <v>0.38684000000000002</v>
      </c>
      <c r="P24">
        <v>0.36033399999999999</v>
      </c>
      <c r="Q24">
        <v>0.373645</v>
      </c>
      <c r="R24">
        <v>0.143097</v>
      </c>
      <c r="S24">
        <v>0.31540600000000002</v>
      </c>
      <c r="T24">
        <v>0.32436700000000002</v>
      </c>
      <c r="U24">
        <v>0.27127000000000001</v>
      </c>
      <c r="V24">
        <v>0.31204799999999999</v>
      </c>
      <c r="W24">
        <v>0.36915700000000001</v>
      </c>
      <c r="X24">
        <v>0.43298700000000001</v>
      </c>
      <c r="Y24">
        <v>0.50580899999999995</v>
      </c>
      <c r="Z24">
        <v>0.397235</v>
      </c>
      <c r="AA24">
        <f t="shared" si="0"/>
        <v>0.34667799999999999</v>
      </c>
      <c r="AB24" s="10">
        <f t="shared" si="1"/>
        <v>0.35038216666666666</v>
      </c>
      <c r="AC24">
        <f t="shared" si="2"/>
        <v>0.32445299999999999</v>
      </c>
      <c r="AD24">
        <f t="shared" si="3"/>
        <v>0.35650850000000001</v>
      </c>
      <c r="AE24" s="10">
        <f t="shared" si="4"/>
        <v>0.34821437499999996</v>
      </c>
      <c r="AF24" s="13">
        <f t="shared" si="5"/>
        <v>0.34821437499999996</v>
      </c>
      <c r="AG24">
        <f t="shared" si="6"/>
        <v>0.41001729999999997</v>
      </c>
      <c r="AH24" s="10">
        <f t="shared" si="7"/>
        <v>0.39713449999999995</v>
      </c>
      <c r="AI24">
        <f t="shared" si="8"/>
        <v>0.46154849999999997</v>
      </c>
      <c r="AJ24">
        <f t="shared" si="9"/>
        <v>0.38796150000000001</v>
      </c>
      <c r="AK24" s="10">
        <f t="shared" si="10"/>
        <v>0.39112649999999999</v>
      </c>
      <c r="AL24" s="13">
        <f t="shared" si="11"/>
        <v>0.39713449999999995</v>
      </c>
      <c r="AM24" s="14">
        <f t="shared" si="12"/>
        <v>-4.8920124999999981E-2</v>
      </c>
      <c r="AO24">
        <f t="shared" si="13"/>
        <v>0.34388100705128199</v>
      </c>
      <c r="AP24" s="10">
        <f t="shared" si="14"/>
        <v>0.33815205972222223</v>
      </c>
      <c r="AQ24">
        <f t="shared" si="15"/>
        <v>0.2063141875</v>
      </c>
      <c r="AR24">
        <f t="shared" si="16"/>
        <v>0.35650850000000001</v>
      </c>
      <c r="AS24" s="10">
        <f t="shared" si="17"/>
        <v>0.37267443749999996</v>
      </c>
      <c r="AT24" s="13">
        <f t="shared" si="18"/>
        <v>0.34388100705128199</v>
      </c>
      <c r="AV24" t="s">
        <v>920</v>
      </c>
    </row>
    <row r="25" spans="1:48" x14ac:dyDescent="0.25">
      <c r="A25" s="18"/>
      <c r="B25" s="6" t="s">
        <v>7</v>
      </c>
      <c r="C25">
        <v>0.95308700000000002</v>
      </c>
      <c r="D25">
        <v>0.89928900000000001</v>
      </c>
      <c r="E25">
        <v>0.97343999999999997</v>
      </c>
      <c r="F25">
        <v>0.96407399999999999</v>
      </c>
      <c r="G25">
        <v>0.970503</v>
      </c>
      <c r="H25">
        <v>0.97204699999999999</v>
      </c>
      <c r="I25">
        <v>0.95463100000000001</v>
      </c>
      <c r="J25">
        <v>0.97468100000000002</v>
      </c>
      <c r="K25">
        <v>0.976074</v>
      </c>
      <c r="L25">
        <v>0.98125799999999996</v>
      </c>
      <c r="M25">
        <v>0.99229900000000004</v>
      </c>
      <c r="N25">
        <v>0.97557000000000005</v>
      </c>
      <c r="O25">
        <v>0.97733199999999998</v>
      </c>
      <c r="P25">
        <v>0.97981499999999999</v>
      </c>
      <c r="Q25">
        <v>0.97431199999999996</v>
      </c>
      <c r="R25">
        <v>0.99510100000000001</v>
      </c>
      <c r="S25">
        <v>0.98513399999999995</v>
      </c>
      <c r="T25">
        <v>0.99028499999999997</v>
      </c>
      <c r="U25">
        <v>0.98322100000000001</v>
      </c>
      <c r="V25">
        <v>0.99070499999999995</v>
      </c>
      <c r="W25">
        <v>0.98795299999999997</v>
      </c>
      <c r="X25">
        <v>0.96130899999999997</v>
      </c>
      <c r="Y25">
        <v>0.97466399999999997</v>
      </c>
      <c r="Z25">
        <v>0.98255000000000003</v>
      </c>
      <c r="AA25">
        <f t="shared" si="0"/>
        <v>0.98216071428571428</v>
      </c>
      <c r="AB25" s="10">
        <f t="shared" si="1"/>
        <v>0.98281999999999992</v>
      </c>
      <c r="AC25">
        <f t="shared" si="2"/>
        <v>0.97820499999999999</v>
      </c>
      <c r="AD25">
        <f t="shared" si="3"/>
        <v>0.98288550000000008</v>
      </c>
      <c r="AE25" s="10">
        <f t="shared" si="4"/>
        <v>0.98285624999999999</v>
      </c>
      <c r="AF25" s="13">
        <f t="shared" si="5"/>
        <v>0.98281999999999992</v>
      </c>
      <c r="AG25">
        <f t="shared" si="6"/>
        <v>0.96190840000000011</v>
      </c>
      <c r="AH25" s="10">
        <f t="shared" si="7"/>
        <v>0.96731712500000011</v>
      </c>
      <c r="AI25">
        <f t="shared" si="8"/>
        <v>0.94027349999999998</v>
      </c>
      <c r="AJ25">
        <f t="shared" si="9"/>
        <v>0.971275</v>
      </c>
      <c r="AK25" s="10">
        <f t="shared" si="10"/>
        <v>0.96568125000000005</v>
      </c>
      <c r="AL25" s="13">
        <f t="shared" si="11"/>
        <v>0.96568125000000005</v>
      </c>
      <c r="AM25" s="14">
        <f t="shared" si="12"/>
        <v>1.7138749999999869E-2</v>
      </c>
      <c r="AO25">
        <f t="shared" si="13"/>
        <v>0.89854021071428558</v>
      </c>
      <c r="AP25" s="10">
        <f t="shared" si="14"/>
        <v>0.89008320744047609</v>
      </c>
      <c r="AQ25">
        <f t="shared" si="15"/>
        <v>0.50001212500000003</v>
      </c>
      <c r="AR25">
        <f t="shared" si="16"/>
        <v>0.971275</v>
      </c>
      <c r="AS25" s="10">
        <f t="shared" si="17"/>
        <v>0.97425062500000004</v>
      </c>
      <c r="AT25" s="13">
        <f t="shared" si="18"/>
        <v>0.89854021071428558</v>
      </c>
      <c r="AV25" t="s">
        <v>921</v>
      </c>
    </row>
    <row r="26" spans="1:48" x14ac:dyDescent="0.25">
      <c r="A26" s="18" t="s">
        <v>11</v>
      </c>
      <c r="B26" s="6" t="s">
        <v>2</v>
      </c>
      <c r="C26">
        <v>4.8041400000000001E-3</v>
      </c>
      <c r="D26">
        <v>6.0964299999999999E-3</v>
      </c>
      <c r="E26">
        <v>2.1812099999999998E-3</v>
      </c>
      <c r="F26">
        <v>2.5092500000000002E-3</v>
      </c>
      <c r="G26">
        <v>2.2332599999999999E-3</v>
      </c>
      <c r="H26">
        <v>2.2031199999999998E-3</v>
      </c>
      <c r="I26">
        <v>4.2494200000000003E-3</v>
      </c>
      <c r="J26">
        <v>3.20573E-3</v>
      </c>
      <c r="K26">
        <v>2.9263100000000001E-3</v>
      </c>
      <c r="L26">
        <v>1.17107E-3</v>
      </c>
      <c r="M26">
        <v>1.00055E-3</v>
      </c>
      <c r="N26">
        <v>1.28886E-3</v>
      </c>
      <c r="O26">
        <v>2.7537299999999998E-3</v>
      </c>
      <c r="P26">
        <v>2.4434999999999999E-3</v>
      </c>
      <c r="Q26">
        <v>3.37214E-3</v>
      </c>
      <c r="R26">
        <v>1.79564E-3</v>
      </c>
      <c r="S26">
        <v>1.6511399999999999E-3</v>
      </c>
      <c r="T26">
        <v>1.0121900000000001E-3</v>
      </c>
      <c r="U26">
        <v>2.2935199999999998E-3</v>
      </c>
      <c r="V26">
        <v>1.1608E-3</v>
      </c>
      <c r="W26">
        <v>1.04506E-3</v>
      </c>
      <c r="X26">
        <v>5.8649499999999999E-3</v>
      </c>
      <c r="Y26">
        <v>2.3592700000000001E-3</v>
      </c>
      <c r="Z26">
        <v>2.186E-3</v>
      </c>
      <c r="AA26">
        <f t="shared" si="0"/>
        <v>2.1590964285714285E-3</v>
      </c>
      <c r="AB26" s="10">
        <f t="shared" si="1"/>
        <v>1.9468208333333333E-3</v>
      </c>
      <c r="AC26">
        <f t="shared" si="2"/>
        <v>3.43275E-3</v>
      </c>
      <c r="AD26">
        <f t="shared" si="3"/>
        <v>1.9908199999999999E-3</v>
      </c>
      <c r="AE26" s="10">
        <f t="shared" si="4"/>
        <v>1.80762875E-3</v>
      </c>
      <c r="AF26" s="13">
        <f t="shared" si="5"/>
        <v>1.9908199999999999E-3</v>
      </c>
      <c r="AG26">
        <f t="shared" si="6"/>
        <v>3.1579939999999999E-3</v>
      </c>
      <c r="AH26" s="10">
        <f t="shared" si="7"/>
        <v>3.0390550000000001E-3</v>
      </c>
      <c r="AI26">
        <f t="shared" si="8"/>
        <v>3.6337499999999998E-3</v>
      </c>
      <c r="AJ26">
        <f t="shared" si="9"/>
        <v>2.7177800000000004E-3</v>
      </c>
      <c r="AK26" s="10">
        <f t="shared" si="10"/>
        <v>3.09957625E-3</v>
      </c>
      <c r="AL26" s="13">
        <f t="shared" si="11"/>
        <v>3.09957625E-3</v>
      </c>
      <c r="AM26" s="14">
        <f t="shared" si="12"/>
        <v>-1.1087562500000001E-3</v>
      </c>
      <c r="AO26">
        <f t="shared" si="13"/>
        <v>2.3820700970695972E-3</v>
      </c>
      <c r="AP26" s="10">
        <f t="shared" si="14"/>
        <v>2.3701597926587305E-3</v>
      </c>
      <c r="AQ26">
        <f t="shared" si="15"/>
        <v>1.2624968749999999E-3</v>
      </c>
      <c r="AR26">
        <f t="shared" si="16"/>
        <v>2.7177800000000004E-3</v>
      </c>
      <c r="AS26" s="10">
        <f t="shared" si="17"/>
        <v>2.5451981250000002E-3</v>
      </c>
      <c r="AT26" s="13">
        <f t="shared" si="18"/>
        <v>2.3820700970695972E-3</v>
      </c>
      <c r="AV26" t="s">
        <v>922</v>
      </c>
    </row>
    <row r="27" spans="1:48" x14ac:dyDescent="0.25">
      <c r="A27" s="18"/>
      <c r="B27" s="6" t="s">
        <v>3</v>
      </c>
      <c r="C27">
        <v>0.92310000000000003</v>
      </c>
      <c r="D27">
        <v>0.87246299999999999</v>
      </c>
      <c r="E27">
        <v>0.92305400000000004</v>
      </c>
      <c r="F27">
        <v>0.89376</v>
      </c>
      <c r="G27">
        <v>0.94912700000000005</v>
      </c>
      <c r="H27">
        <v>0.94799</v>
      </c>
      <c r="I27">
        <v>0.87605200000000005</v>
      </c>
      <c r="J27">
        <v>0.93920400000000004</v>
      </c>
      <c r="K27">
        <v>0.93620499999999995</v>
      </c>
      <c r="L27">
        <v>0.97055199999999997</v>
      </c>
      <c r="M27">
        <v>0.98114900000000005</v>
      </c>
      <c r="N27">
        <v>0.95508599999999999</v>
      </c>
      <c r="O27">
        <v>0.983873</v>
      </c>
      <c r="P27">
        <v>0.98698300000000005</v>
      </c>
      <c r="Q27">
        <v>0.98220099999999999</v>
      </c>
      <c r="R27">
        <v>0.97777700000000001</v>
      </c>
      <c r="S27">
        <v>0.98361100000000001</v>
      </c>
      <c r="T27">
        <v>0.99121899999999996</v>
      </c>
      <c r="U27">
        <v>0.97489800000000004</v>
      </c>
      <c r="V27">
        <v>0.99102500000000004</v>
      </c>
      <c r="W27">
        <v>0.98975800000000003</v>
      </c>
      <c r="X27">
        <v>0.98363699999999998</v>
      </c>
      <c r="Y27">
        <v>0.98027900000000001</v>
      </c>
      <c r="Z27">
        <v>0.98944100000000001</v>
      </c>
      <c r="AA27">
        <f t="shared" si="0"/>
        <v>0.98220978571428563</v>
      </c>
      <c r="AB27" s="10">
        <f t="shared" si="1"/>
        <v>0.98371933333333328</v>
      </c>
      <c r="AC27">
        <f t="shared" si="2"/>
        <v>0.97315249999999998</v>
      </c>
      <c r="AD27">
        <f t="shared" si="3"/>
        <v>0.98362400000000005</v>
      </c>
      <c r="AE27" s="10">
        <f t="shared" si="4"/>
        <v>0.98466150000000008</v>
      </c>
      <c r="AF27" s="13">
        <f t="shared" si="5"/>
        <v>0.98362400000000005</v>
      </c>
      <c r="AG27">
        <f t="shared" si="6"/>
        <v>0.92315069999999988</v>
      </c>
      <c r="AH27" s="10">
        <f t="shared" si="7"/>
        <v>0.92356149999999992</v>
      </c>
      <c r="AI27">
        <f t="shared" si="8"/>
        <v>0.92150749999999992</v>
      </c>
      <c r="AJ27">
        <f t="shared" si="9"/>
        <v>0.92965249999999999</v>
      </c>
      <c r="AK27" s="10">
        <f t="shared" si="10"/>
        <v>0.92343850000000005</v>
      </c>
      <c r="AL27" s="13">
        <f t="shared" si="11"/>
        <v>0.92343850000000005</v>
      </c>
      <c r="AM27" s="14">
        <f t="shared" si="12"/>
        <v>6.0185500000000003E-2</v>
      </c>
      <c r="AO27">
        <f t="shared" si="13"/>
        <v>0.88430198608058597</v>
      </c>
      <c r="AP27" s="10">
        <f t="shared" si="14"/>
        <v>0.87092323492063484</v>
      </c>
      <c r="AQ27">
        <f t="shared" si="15"/>
        <v>0.52242350000000004</v>
      </c>
      <c r="AR27">
        <f t="shared" si="16"/>
        <v>0.92965249999999999</v>
      </c>
      <c r="AS27" s="10">
        <f t="shared" si="17"/>
        <v>0.95353125000000005</v>
      </c>
      <c r="AT27" s="13">
        <f t="shared" si="18"/>
        <v>0.88430198608058597</v>
      </c>
      <c r="AV27" t="s">
        <v>923</v>
      </c>
    </row>
    <row r="28" spans="1:48" x14ac:dyDescent="0.25">
      <c r="A28" s="18"/>
      <c r="B28" s="6" t="s">
        <v>4</v>
      </c>
      <c r="C28">
        <v>0.22850200000000001</v>
      </c>
      <c r="D28">
        <v>0.26036700000000002</v>
      </c>
      <c r="E28">
        <v>0.56129399999999996</v>
      </c>
      <c r="F28">
        <v>0.56215800000000005</v>
      </c>
      <c r="G28">
        <v>0.465974</v>
      </c>
      <c r="H28">
        <v>0.459063</v>
      </c>
      <c r="I28">
        <v>0.34900900000000001</v>
      </c>
      <c r="J28">
        <v>0.26282</v>
      </c>
      <c r="K28">
        <v>0.28775800000000001</v>
      </c>
      <c r="L28">
        <v>0.37087599999999998</v>
      </c>
      <c r="M28">
        <v>0.36833300000000002</v>
      </c>
      <c r="N28">
        <v>0.46876699999999999</v>
      </c>
      <c r="O28">
        <v>0.144536</v>
      </c>
      <c r="P28">
        <v>0.20467399999999999</v>
      </c>
      <c r="Q28">
        <v>0.13427900000000001</v>
      </c>
      <c r="R28">
        <v>0.233126</v>
      </c>
      <c r="S28">
        <v>0.21493699999999999</v>
      </c>
      <c r="T28">
        <v>0.27244400000000002</v>
      </c>
      <c r="U28">
        <v>0.20228499999999999</v>
      </c>
      <c r="V28">
        <v>0.20796400000000001</v>
      </c>
      <c r="W28">
        <v>0.25867800000000002</v>
      </c>
      <c r="X28">
        <v>0.108922</v>
      </c>
      <c r="Y28">
        <v>0.19465399999999999</v>
      </c>
      <c r="Z28">
        <v>0.16226499999999999</v>
      </c>
      <c r="AA28">
        <f t="shared" si="0"/>
        <v>0.22684742857142859</v>
      </c>
      <c r="AB28" s="10">
        <f t="shared" si="1"/>
        <v>0.21651458333333332</v>
      </c>
      <c r="AC28">
        <f t="shared" si="2"/>
        <v>0.2888445</v>
      </c>
      <c r="AD28">
        <f t="shared" si="3"/>
        <v>0.206319</v>
      </c>
      <c r="AE28" s="10">
        <f t="shared" si="4"/>
        <v>0.211326125</v>
      </c>
      <c r="AF28" s="13">
        <f t="shared" si="5"/>
        <v>0.21651458333333332</v>
      </c>
      <c r="AG28">
        <f t="shared" si="6"/>
        <v>0.38078210000000007</v>
      </c>
      <c r="AH28" s="10">
        <f t="shared" si="7"/>
        <v>0.37714512500000003</v>
      </c>
      <c r="AI28">
        <f t="shared" si="8"/>
        <v>0.39533000000000001</v>
      </c>
      <c r="AJ28">
        <f t="shared" si="9"/>
        <v>0.3599425</v>
      </c>
      <c r="AK28" s="10">
        <f t="shared" si="10"/>
        <v>0.36665037499999997</v>
      </c>
      <c r="AL28" s="13">
        <f t="shared" si="11"/>
        <v>0.37714512500000003</v>
      </c>
      <c r="AM28" s="14">
        <f t="shared" si="12"/>
        <v>-0.16063054166666671</v>
      </c>
      <c r="AO28">
        <f t="shared" si="13"/>
        <v>0.26636391565934059</v>
      </c>
      <c r="AP28" s="10">
        <f t="shared" si="14"/>
        <v>0.26900262043650791</v>
      </c>
      <c r="AQ28">
        <f t="shared" si="15"/>
        <v>0.11734972916666665</v>
      </c>
      <c r="AR28">
        <f t="shared" si="16"/>
        <v>0.2888445</v>
      </c>
      <c r="AS28" s="10">
        <f t="shared" si="17"/>
        <v>0.29682985416666668</v>
      </c>
      <c r="AT28" s="13">
        <f t="shared" si="18"/>
        <v>0.26900262043650791</v>
      </c>
      <c r="AV28" t="s">
        <v>924</v>
      </c>
    </row>
    <row r="29" spans="1:48" x14ac:dyDescent="0.25">
      <c r="A29" s="18"/>
      <c r="B29" s="6" t="s">
        <v>5</v>
      </c>
      <c r="C29">
        <v>0.88261199999999995</v>
      </c>
      <c r="D29">
        <v>0.86179600000000001</v>
      </c>
      <c r="E29">
        <v>0.95530800000000005</v>
      </c>
      <c r="F29">
        <v>0.95189299999999999</v>
      </c>
      <c r="G29">
        <v>0.94537499999999997</v>
      </c>
      <c r="H29">
        <v>0.94602299999999995</v>
      </c>
      <c r="I29">
        <v>0.89633700000000005</v>
      </c>
      <c r="J29">
        <v>0.92145999999999995</v>
      </c>
      <c r="K29">
        <v>0.92835000000000001</v>
      </c>
      <c r="L29">
        <v>0.97130899999999998</v>
      </c>
      <c r="M29">
        <v>0.97624699999999998</v>
      </c>
      <c r="N29">
        <v>0.96963100000000002</v>
      </c>
      <c r="O29">
        <v>0.93253399999999997</v>
      </c>
      <c r="P29">
        <v>0.94202699999999995</v>
      </c>
      <c r="Q29">
        <v>0.91769599999999996</v>
      </c>
      <c r="R29">
        <v>0.95645400000000003</v>
      </c>
      <c r="S29">
        <v>0.96038000000000001</v>
      </c>
      <c r="T29">
        <v>0.97520099999999998</v>
      </c>
      <c r="U29">
        <v>0.94380900000000001</v>
      </c>
      <c r="V29">
        <v>0.97155999999999998</v>
      </c>
      <c r="W29">
        <v>0.97439600000000004</v>
      </c>
      <c r="X29">
        <v>0.877386</v>
      </c>
      <c r="Y29">
        <v>0.94219799999999998</v>
      </c>
      <c r="Z29">
        <v>0.94644300000000003</v>
      </c>
      <c r="AA29">
        <f t="shared" si="0"/>
        <v>0.94899728571428565</v>
      </c>
      <c r="AB29" s="10">
        <f t="shared" si="1"/>
        <v>0.95269408333333327</v>
      </c>
      <c r="AC29">
        <f t="shared" si="2"/>
        <v>0.92681649999999993</v>
      </c>
      <c r="AD29">
        <f t="shared" si="3"/>
        <v>0.95144850000000003</v>
      </c>
      <c r="AE29" s="10">
        <f t="shared" si="4"/>
        <v>0.95657375</v>
      </c>
      <c r="AF29" s="13">
        <f t="shared" si="5"/>
        <v>0.95144850000000003</v>
      </c>
      <c r="AG29">
        <f t="shared" si="6"/>
        <v>0.92604629999999999</v>
      </c>
      <c r="AH29" s="10">
        <f t="shared" si="7"/>
        <v>0.92841974999999999</v>
      </c>
      <c r="AI29">
        <f t="shared" si="8"/>
        <v>0.91655249999999999</v>
      </c>
      <c r="AJ29">
        <f t="shared" si="9"/>
        <v>0.93686249999999993</v>
      </c>
      <c r="AK29" s="10">
        <f t="shared" si="10"/>
        <v>0.9265216249999999</v>
      </c>
      <c r="AL29" s="13">
        <f t="shared" si="11"/>
        <v>0.9265216249999999</v>
      </c>
      <c r="AM29" s="14">
        <f t="shared" si="12"/>
        <v>2.4926875000000126E-2</v>
      </c>
      <c r="AO29">
        <f t="shared" si="13"/>
        <v>0.86721767646520143</v>
      </c>
      <c r="AP29" s="10">
        <f t="shared" si="14"/>
        <v>0.85769409742063474</v>
      </c>
      <c r="AQ29">
        <f t="shared" si="15"/>
        <v>0.49075031250000006</v>
      </c>
      <c r="AR29">
        <f t="shared" si="16"/>
        <v>0.92841974999999999</v>
      </c>
      <c r="AS29" s="10">
        <f t="shared" si="17"/>
        <v>0.93898506250000002</v>
      </c>
      <c r="AT29" s="13">
        <f t="shared" si="18"/>
        <v>0.86721767646520143</v>
      </c>
      <c r="AV29" t="s">
        <v>925</v>
      </c>
    </row>
    <row r="30" spans="1:48" x14ac:dyDescent="0.25">
      <c r="A30" s="18"/>
      <c r="B30" s="6" t="s">
        <v>6</v>
      </c>
      <c r="C30">
        <v>0.80828699999999998</v>
      </c>
      <c r="D30">
        <v>0.72219800000000001</v>
      </c>
      <c r="E30">
        <v>0.42364600000000002</v>
      </c>
      <c r="F30">
        <v>0.396092</v>
      </c>
      <c r="G30">
        <v>0.54796900000000004</v>
      </c>
      <c r="H30">
        <v>0.54927700000000002</v>
      </c>
      <c r="I30">
        <v>0.66394200000000003</v>
      </c>
      <c r="J30">
        <v>0.73337699999999995</v>
      </c>
      <c r="K30">
        <v>0.69383099999999998</v>
      </c>
      <c r="L30">
        <v>0.54156800000000005</v>
      </c>
      <c r="M30">
        <v>0.56751700000000005</v>
      </c>
      <c r="N30">
        <v>0.48633300000000002</v>
      </c>
      <c r="O30">
        <v>0.94205799999999995</v>
      </c>
      <c r="P30">
        <v>0.84424600000000005</v>
      </c>
      <c r="Q30">
        <v>0.97960100000000006</v>
      </c>
      <c r="R30">
        <v>0.74221199999999998</v>
      </c>
      <c r="S30">
        <v>0.74606600000000001</v>
      </c>
      <c r="T30">
        <v>0.65040100000000001</v>
      </c>
      <c r="U30">
        <v>0.788439</v>
      </c>
      <c r="V30">
        <v>0.761768</v>
      </c>
      <c r="W30">
        <v>0.67837499999999995</v>
      </c>
      <c r="X30">
        <v>1.1450400000000001</v>
      </c>
      <c r="Y30">
        <v>0.85849200000000003</v>
      </c>
      <c r="Z30">
        <v>0.93401699999999999</v>
      </c>
      <c r="AA30">
        <f t="shared" si="0"/>
        <v>0.7946117857142857</v>
      </c>
      <c r="AB30" s="10">
        <f t="shared" si="1"/>
        <v>0.79109933333333338</v>
      </c>
      <c r="AC30">
        <f t="shared" si="2"/>
        <v>0.81568649999999998</v>
      </c>
      <c r="AD30">
        <f t="shared" si="3"/>
        <v>0.77510349999999995</v>
      </c>
      <c r="AE30" s="10">
        <f t="shared" si="4"/>
        <v>0.80473499999999998</v>
      </c>
      <c r="AF30" s="13">
        <f t="shared" si="5"/>
        <v>0.7946117857142857</v>
      </c>
      <c r="AG30">
        <f t="shared" si="6"/>
        <v>0.60801870000000002</v>
      </c>
      <c r="AH30" s="10">
        <f t="shared" si="7"/>
        <v>0.60947600000000002</v>
      </c>
      <c r="AI30">
        <f t="shared" si="8"/>
        <v>0.60218949999999993</v>
      </c>
      <c r="AJ30">
        <f t="shared" si="9"/>
        <v>0.60660950000000002</v>
      </c>
      <c r="AK30" s="10">
        <f t="shared" si="10"/>
        <v>0.62913725000000009</v>
      </c>
      <c r="AL30" s="13">
        <f t="shared" si="11"/>
        <v>0.60801870000000002</v>
      </c>
      <c r="AM30" s="14">
        <f t="shared" si="12"/>
        <v>0.18659308571428568</v>
      </c>
      <c r="AO30">
        <f t="shared" si="13"/>
        <v>0.66353004926739922</v>
      </c>
      <c r="AP30" s="10">
        <f t="shared" si="14"/>
        <v>0.63530092123015869</v>
      </c>
      <c r="AQ30">
        <f t="shared" si="15"/>
        <v>0.50113979285714283</v>
      </c>
      <c r="AR30">
        <f t="shared" si="16"/>
        <v>0.62913725000000009</v>
      </c>
      <c r="AS30" s="10">
        <f t="shared" si="17"/>
        <v>0.70131524285714286</v>
      </c>
      <c r="AT30" s="13">
        <f t="shared" si="18"/>
        <v>0.63530092123015869</v>
      </c>
      <c r="AV30" t="s">
        <v>926</v>
      </c>
    </row>
    <row r="31" spans="1:48" x14ac:dyDescent="0.25">
      <c r="A31" s="18"/>
      <c r="B31" s="6" t="s">
        <v>7</v>
      </c>
      <c r="C31">
        <v>0.88258099999999995</v>
      </c>
      <c r="D31">
        <v>0.86113600000000001</v>
      </c>
      <c r="E31">
        <v>0.95485600000000004</v>
      </c>
      <c r="F31">
        <v>0.95116800000000001</v>
      </c>
      <c r="G31">
        <v>0.94536600000000004</v>
      </c>
      <c r="H31">
        <v>0.94602299999999995</v>
      </c>
      <c r="I31">
        <v>0.89629199999999998</v>
      </c>
      <c r="J31">
        <v>0.92145999999999995</v>
      </c>
      <c r="K31">
        <v>0.928346</v>
      </c>
      <c r="L31">
        <v>0.97130899999999998</v>
      </c>
      <c r="M31">
        <v>0.97617100000000001</v>
      </c>
      <c r="N31">
        <v>0.96950999999999998</v>
      </c>
      <c r="O31">
        <v>0.93253399999999997</v>
      </c>
      <c r="P31">
        <v>0.94190600000000002</v>
      </c>
      <c r="Q31">
        <v>0.91766400000000004</v>
      </c>
      <c r="R31">
        <v>0.95640899999999995</v>
      </c>
      <c r="S31">
        <v>0.96031200000000005</v>
      </c>
      <c r="T31">
        <v>0.97520099999999998</v>
      </c>
      <c r="U31">
        <v>0.94380900000000001</v>
      </c>
      <c r="V31">
        <v>0.97155999999999998</v>
      </c>
      <c r="W31">
        <v>0.97439600000000004</v>
      </c>
      <c r="X31">
        <v>0.87559299999999995</v>
      </c>
      <c r="Y31">
        <v>0.94219799999999998</v>
      </c>
      <c r="Z31">
        <v>0.94644300000000003</v>
      </c>
      <c r="AA31">
        <f t="shared" si="0"/>
        <v>0.94883614285714291</v>
      </c>
      <c r="AB31" s="10">
        <f t="shared" si="1"/>
        <v>0.95266183333333332</v>
      </c>
      <c r="AC31">
        <f t="shared" si="2"/>
        <v>0.92588199999999998</v>
      </c>
      <c r="AD31">
        <f t="shared" si="3"/>
        <v>0.95142599999999999</v>
      </c>
      <c r="AE31" s="10">
        <f t="shared" si="4"/>
        <v>0.95651324999999998</v>
      </c>
      <c r="AF31" s="13">
        <f t="shared" si="5"/>
        <v>0.95142599999999999</v>
      </c>
      <c r="AG31">
        <f t="shared" si="6"/>
        <v>0.9258537</v>
      </c>
      <c r="AH31" s="10">
        <f t="shared" si="7"/>
        <v>0.92826150000000007</v>
      </c>
      <c r="AI31">
        <f t="shared" si="8"/>
        <v>0.91622249999999994</v>
      </c>
      <c r="AJ31">
        <f t="shared" si="9"/>
        <v>0.93685600000000002</v>
      </c>
      <c r="AK31" s="10">
        <f t="shared" si="10"/>
        <v>0.92623287499999996</v>
      </c>
      <c r="AL31" s="13">
        <f t="shared" si="11"/>
        <v>0.92623287499999996</v>
      </c>
      <c r="AM31" s="14">
        <f t="shared" si="12"/>
        <v>2.5193125000000038E-2</v>
      </c>
      <c r="AO31">
        <f t="shared" si="13"/>
        <v>0.86704598470695982</v>
      </c>
      <c r="AP31" s="10">
        <f t="shared" si="14"/>
        <v>0.85749095218253979</v>
      </c>
      <c r="AQ31">
        <f t="shared" si="15"/>
        <v>0.49085318750000001</v>
      </c>
      <c r="AR31">
        <f t="shared" si="16"/>
        <v>0.92826150000000007</v>
      </c>
      <c r="AS31" s="10">
        <f t="shared" si="17"/>
        <v>0.93865399999999999</v>
      </c>
      <c r="AT31" s="13">
        <f t="shared" si="18"/>
        <v>0.86704598470695982</v>
      </c>
      <c r="AV31" t="s">
        <v>927</v>
      </c>
    </row>
    <row r="32" spans="1:48" x14ac:dyDescent="0.25">
      <c r="A32" s="18" t="s">
        <v>12</v>
      </c>
      <c r="B32" s="6" t="s">
        <v>2</v>
      </c>
      <c r="C32">
        <v>5.0226000000000003E-3</v>
      </c>
      <c r="D32">
        <v>4.9561700000000002E-3</v>
      </c>
      <c r="E32">
        <v>2.5037700000000002E-3</v>
      </c>
      <c r="F32">
        <v>2.6215600000000002E-3</v>
      </c>
      <c r="G32">
        <v>2.5606100000000001E-3</v>
      </c>
      <c r="H32">
        <v>2.50103E-3</v>
      </c>
      <c r="I32">
        <v>3.0845099999999999E-3</v>
      </c>
      <c r="J32">
        <v>3.0132900000000001E-3</v>
      </c>
      <c r="K32">
        <v>2.7770199999999998E-3</v>
      </c>
      <c r="L32">
        <v>1.3861100000000001E-3</v>
      </c>
      <c r="M32">
        <v>9.1220400000000001E-4</v>
      </c>
      <c r="N32">
        <v>7.6838799999999995E-4</v>
      </c>
      <c r="O32">
        <v>2.35242E-3</v>
      </c>
      <c r="P32">
        <v>2.2668100000000002E-3</v>
      </c>
      <c r="Q32">
        <v>2.84345E-3</v>
      </c>
      <c r="R32">
        <v>1.6785400000000001E-3</v>
      </c>
      <c r="S32">
        <v>1.2375000000000001E-3</v>
      </c>
      <c r="T32">
        <v>9.1425800000000004E-4</v>
      </c>
      <c r="U32">
        <v>1.8387900000000001E-3</v>
      </c>
      <c r="V32">
        <v>8.9234399999999999E-4</v>
      </c>
      <c r="W32">
        <v>9.3548800000000005E-4</v>
      </c>
      <c r="X32">
        <v>5.0383499999999996E-3</v>
      </c>
      <c r="Y32">
        <v>1.8415300000000001E-3</v>
      </c>
      <c r="Z32">
        <v>2.0038399999999998E-3</v>
      </c>
      <c r="AA32">
        <f t="shared" si="0"/>
        <v>1.8231365714285717E-3</v>
      </c>
      <c r="AB32" s="10">
        <f t="shared" si="1"/>
        <v>1.6430978333333336E-3</v>
      </c>
      <c r="AC32">
        <f t="shared" si="2"/>
        <v>2.9033689999999998E-3</v>
      </c>
      <c r="AD32">
        <f t="shared" si="3"/>
        <v>1.758665E-3</v>
      </c>
      <c r="AE32" s="10">
        <f t="shared" si="4"/>
        <v>1.5603164999999999E-3</v>
      </c>
      <c r="AF32" s="13">
        <f t="shared" si="5"/>
        <v>1.758665E-3</v>
      </c>
      <c r="AG32">
        <f t="shared" si="6"/>
        <v>3.0426669999999998E-3</v>
      </c>
      <c r="AH32" s="10">
        <f t="shared" si="7"/>
        <v>3.0022449999999997E-3</v>
      </c>
      <c r="AI32">
        <f t="shared" si="8"/>
        <v>3.2043550000000003E-3</v>
      </c>
      <c r="AJ32">
        <f t="shared" si="9"/>
        <v>2.69929E-3</v>
      </c>
      <c r="AK32" s="10">
        <f t="shared" si="10"/>
        <v>2.7923425000000003E-3</v>
      </c>
      <c r="AL32" s="13">
        <f t="shared" si="11"/>
        <v>3.0022449999999997E-3</v>
      </c>
      <c r="AM32" s="14">
        <f t="shared" si="12"/>
        <v>-1.2435799999999998E-3</v>
      </c>
      <c r="AO32">
        <f t="shared" si="13"/>
        <v>2.1497549542124541E-3</v>
      </c>
      <c r="AP32" s="10">
        <f t="shared" si="14"/>
        <v>2.1655032837301588E-3</v>
      </c>
      <c r="AQ32">
        <f t="shared" si="15"/>
        <v>9.8038750000000027E-4</v>
      </c>
      <c r="AR32">
        <f t="shared" si="16"/>
        <v>2.69929E-3</v>
      </c>
      <c r="AS32" s="10">
        <f t="shared" si="17"/>
        <v>2.3804550000000001E-3</v>
      </c>
      <c r="AT32" s="13">
        <f t="shared" si="18"/>
        <v>2.1655032837301588E-3</v>
      </c>
      <c r="AV32" t="s">
        <v>928</v>
      </c>
    </row>
    <row r="33" spans="1:48" x14ac:dyDescent="0.25">
      <c r="A33" s="18"/>
      <c r="B33" s="6" t="s">
        <v>3</v>
      </c>
      <c r="C33">
        <v>0.78199099999999999</v>
      </c>
      <c r="D33">
        <v>0.85874300000000003</v>
      </c>
      <c r="E33">
        <v>0.90525500000000003</v>
      </c>
      <c r="F33">
        <v>0.88575499999999996</v>
      </c>
      <c r="G33">
        <v>0.90553799999999995</v>
      </c>
      <c r="H33">
        <v>0.90524899999999997</v>
      </c>
      <c r="I33">
        <v>0.73307199999999995</v>
      </c>
      <c r="J33">
        <v>0.86373699999999998</v>
      </c>
      <c r="K33">
        <v>0.86376699999999995</v>
      </c>
      <c r="L33">
        <v>0.97270199999999996</v>
      </c>
      <c r="M33">
        <v>0.97561500000000001</v>
      </c>
      <c r="N33">
        <v>0.93600099999999997</v>
      </c>
      <c r="O33">
        <v>0.97694899999999996</v>
      </c>
      <c r="P33">
        <v>0.96981600000000001</v>
      </c>
      <c r="Q33">
        <v>0.97769899999999998</v>
      </c>
      <c r="R33">
        <v>0.97170500000000004</v>
      </c>
      <c r="S33">
        <v>0.94506999999999997</v>
      </c>
      <c r="T33">
        <v>0.98163400000000001</v>
      </c>
      <c r="U33">
        <v>0.93503199999999997</v>
      </c>
      <c r="V33">
        <v>0.98175999999999997</v>
      </c>
      <c r="W33">
        <v>0.97968900000000003</v>
      </c>
      <c r="X33">
        <v>0.97860400000000003</v>
      </c>
      <c r="Y33">
        <v>0.96142300000000003</v>
      </c>
      <c r="Z33">
        <v>0.98779499999999998</v>
      </c>
      <c r="AA33">
        <f t="shared" si="0"/>
        <v>0.96848514285714293</v>
      </c>
      <c r="AB33" s="10">
        <f t="shared" si="1"/>
        <v>0.96966375000000005</v>
      </c>
      <c r="AC33">
        <f t="shared" si="2"/>
        <v>0.96141349999999992</v>
      </c>
      <c r="AD33">
        <f t="shared" si="3"/>
        <v>0.97628199999999998</v>
      </c>
      <c r="AE33" s="10">
        <f t="shared" si="4"/>
        <v>0.97146949999999999</v>
      </c>
      <c r="AF33" s="13">
        <f t="shared" si="5"/>
        <v>0.96966375000000005</v>
      </c>
      <c r="AG33">
        <f t="shared" si="6"/>
        <v>0.8675809000000001</v>
      </c>
      <c r="AH33" s="10">
        <f t="shared" si="7"/>
        <v>0.87125437500000014</v>
      </c>
      <c r="AI33">
        <f t="shared" si="8"/>
        <v>0.85288699999999995</v>
      </c>
      <c r="AJ33">
        <f t="shared" si="9"/>
        <v>0.8747609999999999</v>
      </c>
      <c r="AK33" s="10">
        <f t="shared" si="10"/>
        <v>0.88262250000000009</v>
      </c>
      <c r="AL33" s="13">
        <f t="shared" si="11"/>
        <v>0.87125437500000014</v>
      </c>
      <c r="AM33" s="14">
        <f t="shared" si="12"/>
        <v>9.840937499999991E-2</v>
      </c>
      <c r="AO33">
        <f t="shared" si="13"/>
        <v>0.85659593598901096</v>
      </c>
      <c r="AP33" s="10">
        <f t="shared" si="14"/>
        <v>0.83842131607142856</v>
      </c>
      <c r="AQ33">
        <f t="shared" si="15"/>
        <v>0.5373456875</v>
      </c>
      <c r="AR33">
        <f t="shared" si="16"/>
        <v>0.88262250000000009</v>
      </c>
      <c r="AS33" s="10">
        <f t="shared" si="17"/>
        <v>0.92045906250000009</v>
      </c>
      <c r="AT33" s="13">
        <f t="shared" si="18"/>
        <v>0.85659593598901096</v>
      </c>
      <c r="AV33" t="s">
        <v>929</v>
      </c>
    </row>
    <row r="34" spans="1:48" x14ac:dyDescent="0.25">
      <c r="A34" s="18"/>
      <c r="B34" s="6" t="s">
        <v>4</v>
      </c>
      <c r="C34">
        <v>0.31184800000000001</v>
      </c>
      <c r="D34">
        <v>0.28921000000000002</v>
      </c>
      <c r="E34">
        <v>0.37661899999999998</v>
      </c>
      <c r="F34">
        <v>0.44111299999999998</v>
      </c>
      <c r="G34">
        <v>0.39604699999999998</v>
      </c>
      <c r="H34">
        <v>0.40421000000000001</v>
      </c>
      <c r="I34">
        <v>0.615394</v>
      </c>
      <c r="J34">
        <v>0.46498299999999998</v>
      </c>
      <c r="K34">
        <v>0.48047800000000002</v>
      </c>
      <c r="L34">
        <v>0.30241800000000002</v>
      </c>
      <c r="M34">
        <v>0.36718600000000001</v>
      </c>
      <c r="N34">
        <v>0.70334799999999997</v>
      </c>
      <c r="O34">
        <v>0.19003200000000001</v>
      </c>
      <c r="P34">
        <v>0.23102200000000001</v>
      </c>
      <c r="Q34">
        <v>0.166932</v>
      </c>
      <c r="R34">
        <v>0.27200299999999999</v>
      </c>
      <c r="S34">
        <v>0.49018600000000001</v>
      </c>
      <c r="T34">
        <v>0.33648400000000001</v>
      </c>
      <c r="U34">
        <v>0.38707399999999997</v>
      </c>
      <c r="V34">
        <v>0.31295699999999999</v>
      </c>
      <c r="W34">
        <v>0.31991999999999998</v>
      </c>
      <c r="X34">
        <v>0.112091</v>
      </c>
      <c r="Y34">
        <v>0.32383000000000001</v>
      </c>
      <c r="Z34">
        <v>0.18712899999999999</v>
      </c>
      <c r="AA34">
        <f t="shared" si="0"/>
        <v>0.31429957142857134</v>
      </c>
      <c r="AB34" s="10">
        <f t="shared" si="1"/>
        <v>0.29872958333333322</v>
      </c>
      <c r="AC34">
        <f t="shared" si="2"/>
        <v>0.40771950000000001</v>
      </c>
      <c r="AD34">
        <f t="shared" si="3"/>
        <v>0.31643849999999996</v>
      </c>
      <c r="AE34" s="10">
        <f t="shared" si="4"/>
        <v>0.279895</v>
      </c>
      <c r="AF34" s="13">
        <f t="shared" si="5"/>
        <v>0.31429957142857134</v>
      </c>
      <c r="AG34">
        <f t="shared" si="6"/>
        <v>0.40823200000000004</v>
      </c>
      <c r="AH34" s="10">
        <f t="shared" si="7"/>
        <v>0.39721450000000003</v>
      </c>
      <c r="AI34">
        <f t="shared" si="8"/>
        <v>0.45230199999999998</v>
      </c>
      <c r="AJ34">
        <f t="shared" si="9"/>
        <v>0.4001285</v>
      </c>
      <c r="AK34" s="10">
        <f t="shared" si="10"/>
        <v>0.39352812500000001</v>
      </c>
      <c r="AL34" s="13">
        <f t="shared" si="11"/>
        <v>0.4001285</v>
      </c>
      <c r="AM34" s="14">
        <f t="shared" si="12"/>
        <v>-8.5828928571428653E-2</v>
      </c>
      <c r="AO34">
        <f t="shared" si="13"/>
        <v>0.33054510943223436</v>
      </c>
      <c r="AP34" s="10">
        <f t="shared" si="14"/>
        <v>0.32755111259920627</v>
      </c>
      <c r="AQ34">
        <f t="shared" si="15"/>
        <v>0.18323653571428566</v>
      </c>
      <c r="AR34">
        <f t="shared" si="16"/>
        <v>0.39352812500000001</v>
      </c>
      <c r="AS34" s="10">
        <f t="shared" si="17"/>
        <v>0.35721403571428567</v>
      </c>
      <c r="AT34" s="13">
        <f t="shared" si="18"/>
        <v>0.33054510943223436</v>
      </c>
      <c r="AV34" t="s">
        <v>930</v>
      </c>
    </row>
    <row r="35" spans="1:48" x14ac:dyDescent="0.25">
      <c r="A35" s="18"/>
      <c r="B35" s="6" t="s">
        <v>5</v>
      </c>
      <c r="C35">
        <v>0.87775199999999998</v>
      </c>
      <c r="D35">
        <v>0.88242200000000004</v>
      </c>
      <c r="E35">
        <v>0.941577</v>
      </c>
      <c r="F35">
        <v>0.93666700000000003</v>
      </c>
      <c r="G35">
        <v>0.93744400000000006</v>
      </c>
      <c r="H35">
        <v>0.938859</v>
      </c>
      <c r="I35">
        <v>0.92465299999999995</v>
      </c>
      <c r="J35">
        <v>0.92662199999999995</v>
      </c>
      <c r="K35">
        <v>0.93227599999999999</v>
      </c>
      <c r="L35">
        <v>0.96604000000000001</v>
      </c>
      <c r="M35">
        <v>0.97841199999999995</v>
      </c>
      <c r="N35">
        <v>0.98117399999999999</v>
      </c>
      <c r="O35">
        <v>0.9425</v>
      </c>
      <c r="P35">
        <v>0.94645100000000004</v>
      </c>
      <c r="Q35">
        <v>0.93109600000000003</v>
      </c>
      <c r="R35">
        <v>0.95909999999999995</v>
      </c>
      <c r="S35">
        <v>0.97026299999999999</v>
      </c>
      <c r="T35">
        <v>0.97760100000000005</v>
      </c>
      <c r="U35">
        <v>0.95494999999999997</v>
      </c>
      <c r="V35">
        <v>0.97813799999999995</v>
      </c>
      <c r="W35">
        <v>0.97708099999999998</v>
      </c>
      <c r="X35">
        <v>0.88370199999999999</v>
      </c>
      <c r="Y35">
        <v>0.95488300000000004</v>
      </c>
      <c r="Z35">
        <v>0.95090600000000003</v>
      </c>
      <c r="AA35">
        <f t="shared" si="0"/>
        <v>0.95616121428571421</v>
      </c>
      <c r="AB35" s="10">
        <f t="shared" si="1"/>
        <v>0.96011508333333329</v>
      </c>
      <c r="AC35">
        <f t="shared" si="2"/>
        <v>0.93243799999999999</v>
      </c>
      <c r="AD35">
        <f t="shared" si="3"/>
        <v>0.95702500000000001</v>
      </c>
      <c r="AE35" s="10">
        <f t="shared" si="4"/>
        <v>0.96251787500000008</v>
      </c>
      <c r="AF35" s="13">
        <f t="shared" si="5"/>
        <v>0.95702500000000001</v>
      </c>
      <c r="AG35">
        <f t="shared" si="6"/>
        <v>0.92643120000000001</v>
      </c>
      <c r="AH35" s="10">
        <f t="shared" si="7"/>
        <v>0.92756500000000019</v>
      </c>
      <c r="AI35">
        <f t="shared" si="8"/>
        <v>0.92189600000000005</v>
      </c>
      <c r="AJ35">
        <f t="shared" si="9"/>
        <v>0.93447150000000001</v>
      </c>
      <c r="AK35" s="10">
        <f t="shared" si="10"/>
        <v>0.93182524999999994</v>
      </c>
      <c r="AL35" s="13">
        <f t="shared" si="11"/>
        <v>0.92756500000000019</v>
      </c>
      <c r="AM35" s="14">
        <f t="shared" si="12"/>
        <v>2.945999999999982E-2</v>
      </c>
      <c r="AO35">
        <f t="shared" si="13"/>
        <v>0.87111508635531132</v>
      </c>
      <c r="AP35" s="10">
        <f t="shared" si="14"/>
        <v>0.86104318730158724</v>
      </c>
      <c r="AQ35">
        <f t="shared" si="15"/>
        <v>0.49598893749999995</v>
      </c>
      <c r="AR35">
        <f t="shared" si="16"/>
        <v>0.93243799999999999</v>
      </c>
      <c r="AS35" s="10">
        <f t="shared" si="17"/>
        <v>0.9422950000000001</v>
      </c>
      <c r="AT35" s="13">
        <f t="shared" si="18"/>
        <v>0.87111508635531132</v>
      </c>
      <c r="AV35" t="s">
        <v>931</v>
      </c>
    </row>
    <row r="36" spans="1:48" x14ac:dyDescent="0.25">
      <c r="A36" s="18"/>
      <c r="B36" s="6" t="s">
        <v>6</v>
      </c>
      <c r="C36">
        <v>0.59585399999999999</v>
      </c>
      <c r="D36">
        <v>0.705704</v>
      </c>
      <c r="E36">
        <v>0.53871599999999997</v>
      </c>
      <c r="F36">
        <v>0.51815999999999995</v>
      </c>
      <c r="G36">
        <v>0.55620599999999998</v>
      </c>
      <c r="H36">
        <v>0.54722000000000004</v>
      </c>
      <c r="I36">
        <v>0.39164199999999999</v>
      </c>
      <c r="J36">
        <v>0.52524800000000005</v>
      </c>
      <c r="K36">
        <v>0.49642399999999998</v>
      </c>
      <c r="L36">
        <v>0.62453599999999998</v>
      </c>
      <c r="M36">
        <v>0.52126300000000003</v>
      </c>
      <c r="N36">
        <v>0.29410500000000001</v>
      </c>
      <c r="O36">
        <v>0.83144099999999999</v>
      </c>
      <c r="P36">
        <v>0.76141000000000003</v>
      </c>
      <c r="Q36">
        <v>0.87555700000000003</v>
      </c>
      <c r="R36">
        <v>0.68182600000000004</v>
      </c>
      <c r="S36">
        <v>0.43661100000000003</v>
      </c>
      <c r="T36">
        <v>0.586839</v>
      </c>
      <c r="U36">
        <v>0.52721899999999999</v>
      </c>
      <c r="V36">
        <v>0.56761700000000004</v>
      </c>
      <c r="W36">
        <v>0.55667199999999994</v>
      </c>
      <c r="X36">
        <v>1.09605</v>
      </c>
      <c r="Y36">
        <v>0.63492899999999997</v>
      </c>
      <c r="Z36">
        <v>0.86257200000000001</v>
      </c>
      <c r="AA36">
        <f t="shared" si="0"/>
        <v>0.6595793571428572</v>
      </c>
      <c r="AB36" s="10">
        <f t="shared" si="1"/>
        <v>0.65366299999999999</v>
      </c>
      <c r="AC36">
        <f t="shared" si="2"/>
        <v>0.69507750000000001</v>
      </c>
      <c r="AD36">
        <f t="shared" si="3"/>
        <v>0.61088399999999998</v>
      </c>
      <c r="AE36" s="10">
        <f t="shared" si="4"/>
        <v>0.67425774999999999</v>
      </c>
      <c r="AF36" s="13">
        <f t="shared" si="5"/>
        <v>0.6595793571428572</v>
      </c>
      <c r="AG36">
        <f t="shared" si="6"/>
        <v>0.54997099999999999</v>
      </c>
      <c r="AH36" s="10">
        <f t="shared" si="7"/>
        <v>0.55029550000000005</v>
      </c>
      <c r="AI36">
        <f t="shared" si="8"/>
        <v>0.54867299999999997</v>
      </c>
      <c r="AJ36">
        <f t="shared" si="9"/>
        <v>0.54296800000000001</v>
      </c>
      <c r="AK36" s="10">
        <f t="shared" si="10"/>
        <v>0.55293700000000001</v>
      </c>
      <c r="AL36" s="13">
        <f t="shared" si="11"/>
        <v>0.54997099999999999</v>
      </c>
      <c r="AM36" s="14">
        <f t="shared" si="12"/>
        <v>0.10960835714285722</v>
      </c>
      <c r="AO36">
        <f t="shared" si="13"/>
        <v>0.56595883241758249</v>
      </c>
      <c r="AP36" s="10">
        <f t="shared" si="14"/>
        <v>0.54606491369047627</v>
      </c>
      <c r="AQ36">
        <f t="shared" si="15"/>
        <v>0.40234292857142862</v>
      </c>
      <c r="AR36">
        <f t="shared" si="16"/>
        <v>0.55293700000000001</v>
      </c>
      <c r="AS36" s="10">
        <f t="shared" si="17"/>
        <v>0.6047751785714286</v>
      </c>
      <c r="AT36" s="13">
        <f t="shared" si="18"/>
        <v>0.55293700000000001</v>
      </c>
      <c r="AV36" t="s">
        <v>932</v>
      </c>
    </row>
    <row r="37" spans="1:48" ht="15.75" thickBot="1" x14ac:dyDescent="0.3">
      <c r="A37" s="19"/>
      <c r="B37" s="7" t="s">
        <v>7</v>
      </c>
      <c r="C37">
        <v>0.87767099999999998</v>
      </c>
      <c r="D37">
        <v>0.88203699999999996</v>
      </c>
      <c r="E37">
        <v>0.94131500000000001</v>
      </c>
      <c r="F37">
        <v>0.93657699999999999</v>
      </c>
      <c r="G37">
        <v>0.93742599999999998</v>
      </c>
      <c r="H37">
        <v>0.93884599999999996</v>
      </c>
      <c r="I37">
        <v>0.92463099999999998</v>
      </c>
      <c r="J37">
        <v>0.92657699999999998</v>
      </c>
      <c r="K37">
        <v>0.93224499999999999</v>
      </c>
      <c r="L37">
        <v>0.96604000000000001</v>
      </c>
      <c r="M37">
        <v>0.97833599999999998</v>
      </c>
      <c r="N37">
        <v>0.98117399999999999</v>
      </c>
      <c r="O37">
        <v>0.94248699999999996</v>
      </c>
      <c r="P37">
        <v>0.94627499999999998</v>
      </c>
      <c r="Q37">
        <v>0.93101999999999996</v>
      </c>
      <c r="R37">
        <v>0.95907699999999996</v>
      </c>
      <c r="S37">
        <v>0.97020499999999998</v>
      </c>
      <c r="T37">
        <v>0.97760100000000005</v>
      </c>
      <c r="U37">
        <v>0.95494999999999997</v>
      </c>
      <c r="V37">
        <v>0.97813799999999995</v>
      </c>
      <c r="W37">
        <v>0.97708099999999998</v>
      </c>
      <c r="X37">
        <v>0.88300299999999998</v>
      </c>
      <c r="Y37">
        <v>0.95488300000000004</v>
      </c>
      <c r="Z37">
        <v>0.95090600000000003</v>
      </c>
      <c r="AA37">
        <f t="shared" si="0"/>
        <v>0.95608114285714285</v>
      </c>
      <c r="AB37" s="10">
        <f t="shared" si="1"/>
        <v>0.96007991666666659</v>
      </c>
      <c r="AC37">
        <f t="shared" si="2"/>
        <v>0.93208849999999999</v>
      </c>
      <c r="AD37">
        <f t="shared" si="3"/>
        <v>0.95701349999999996</v>
      </c>
      <c r="AE37" s="10">
        <f t="shared" si="4"/>
        <v>0.96245187499999996</v>
      </c>
      <c r="AF37" s="13">
        <f t="shared" si="5"/>
        <v>0.95701349999999996</v>
      </c>
      <c r="AG37">
        <f t="shared" si="6"/>
        <v>0.92633650000000001</v>
      </c>
      <c r="AH37" s="10">
        <f t="shared" si="7"/>
        <v>0.92745675000000016</v>
      </c>
      <c r="AI37">
        <f t="shared" si="8"/>
        <v>0.92185549999999994</v>
      </c>
      <c r="AJ37">
        <f t="shared" si="9"/>
        <v>0.93441099999999999</v>
      </c>
      <c r="AK37" s="10">
        <f t="shared" si="10"/>
        <v>0.93180425</v>
      </c>
      <c r="AL37" s="13">
        <f t="shared" si="11"/>
        <v>0.92745675000000016</v>
      </c>
      <c r="AM37" s="14">
        <f t="shared" si="12"/>
        <v>2.9556749999999798E-2</v>
      </c>
      <c r="AO37">
        <f t="shared" si="13"/>
        <v>0.87104661034798536</v>
      </c>
      <c r="AP37" s="10">
        <f t="shared" si="14"/>
        <v>0.86096644246031762</v>
      </c>
      <c r="AQ37">
        <f t="shared" si="15"/>
        <v>0.49600431249999988</v>
      </c>
      <c r="AR37">
        <f t="shared" si="16"/>
        <v>0.93208849999999999</v>
      </c>
      <c r="AS37" s="10">
        <f t="shared" si="17"/>
        <v>0.94223512500000006</v>
      </c>
      <c r="AT37" s="13">
        <f t="shared" si="18"/>
        <v>0.87104661034798536</v>
      </c>
      <c r="AV37" t="s">
        <v>933</v>
      </c>
    </row>
    <row r="38" spans="1:48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48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</row>
  </sheetData>
  <mergeCells count="7">
    <mergeCell ref="A32:A37"/>
    <mergeCell ref="A1:B1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"/>
  <sheetViews>
    <sheetView topLeftCell="X1" workbookViewId="0">
      <selection activeCell="AU2" sqref="AU2:AU37"/>
    </sheetView>
  </sheetViews>
  <sheetFormatPr defaultRowHeight="15" x14ac:dyDescent="0.25"/>
  <cols>
    <col min="1" max="1" width="6.28515625" customWidth="1"/>
    <col min="2" max="2" width="19.42578125" customWidth="1"/>
    <col min="3" max="3" width="11.28515625" customWidth="1"/>
    <col min="4" max="4" width="11" customWidth="1"/>
    <col min="5" max="5" width="12.5703125" customWidth="1"/>
    <col min="6" max="6" width="12.28515625" customWidth="1"/>
    <col min="7" max="7" width="12.7109375" customWidth="1"/>
    <col min="8" max="8" width="13.5703125" customWidth="1"/>
    <col min="9" max="9" width="12.85546875" customWidth="1"/>
    <col min="10" max="10" width="12.42578125" customWidth="1"/>
    <col min="11" max="11" width="11.42578125" customWidth="1"/>
    <col min="12" max="12" width="11.5703125" customWidth="1"/>
    <col min="13" max="21" width="9.140625" customWidth="1"/>
  </cols>
  <sheetData>
    <row r="1" spans="1:47" x14ac:dyDescent="0.25">
      <c r="A1" s="20" t="s">
        <v>0</v>
      </c>
      <c r="B1" s="2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2">
        <v>10</v>
      </c>
      <c r="Y1">
        <v>13</v>
      </c>
      <c r="Z1" t="s">
        <v>62</v>
      </c>
      <c r="AA1" t="s">
        <v>56</v>
      </c>
      <c r="AB1" t="s">
        <v>64</v>
      </c>
      <c r="AC1" t="s">
        <v>51</v>
      </c>
      <c r="AD1" t="s">
        <v>57</v>
      </c>
      <c r="AE1" s="15" t="s">
        <v>63</v>
      </c>
      <c r="AF1" t="s">
        <v>55</v>
      </c>
      <c r="AG1" t="s">
        <v>56</v>
      </c>
      <c r="AH1" t="s">
        <v>64</v>
      </c>
      <c r="AI1" t="s">
        <v>51</v>
      </c>
      <c r="AJ1" t="s">
        <v>57</v>
      </c>
      <c r="AK1" s="15" t="s">
        <v>61</v>
      </c>
      <c r="AL1" s="14" t="s">
        <v>59</v>
      </c>
      <c r="AM1" t="s">
        <v>622</v>
      </c>
      <c r="AN1" t="s">
        <v>62</v>
      </c>
      <c r="AO1" t="s">
        <v>56</v>
      </c>
      <c r="AP1" t="s">
        <v>64</v>
      </c>
      <c r="AQ1" t="s">
        <v>51</v>
      </c>
      <c r="AR1" t="s">
        <v>57</v>
      </c>
      <c r="AS1" s="15" t="s">
        <v>63</v>
      </c>
    </row>
    <row r="2" spans="1:47" x14ac:dyDescent="0.25">
      <c r="A2" s="22" t="s">
        <v>1</v>
      </c>
      <c r="B2" s="5" t="s">
        <v>2</v>
      </c>
      <c r="C2">
        <v>6.0594400000000001E-3</v>
      </c>
      <c r="D2">
        <v>2.8249600000000001E-3</v>
      </c>
      <c r="E2">
        <v>6.0190399999999998E-3</v>
      </c>
      <c r="F2">
        <v>9.3185899999999999E-3</v>
      </c>
      <c r="G2">
        <v>3.76524E-3</v>
      </c>
      <c r="H2">
        <v>6.8209800000000001E-4</v>
      </c>
      <c r="I2">
        <v>6.6696300000000002E-3</v>
      </c>
      <c r="J2">
        <v>4.9369899999999996E-3</v>
      </c>
      <c r="K2">
        <v>6.4867800000000002E-3</v>
      </c>
      <c r="L2">
        <v>6.6148500000000002E-3</v>
      </c>
      <c r="M2">
        <v>3.7330499999999999E-3</v>
      </c>
      <c r="N2">
        <v>4.5651299999999997E-3</v>
      </c>
      <c r="O2">
        <v>3.9234400000000003E-3</v>
      </c>
      <c r="P2">
        <v>3.0598499999999998E-3</v>
      </c>
      <c r="Q2">
        <v>1.99219E-3</v>
      </c>
      <c r="R2">
        <v>1.99219E-3</v>
      </c>
      <c r="S2">
        <v>8.4926700000000008E-3</v>
      </c>
      <c r="T2">
        <v>1.04513E-2</v>
      </c>
      <c r="U2">
        <v>4.1261500000000003E-3</v>
      </c>
      <c r="V2">
        <v>2.8359100000000001E-3</v>
      </c>
      <c r="W2">
        <v>1.2116099999999999E-2</v>
      </c>
      <c r="X2">
        <v>1.04075E-2</v>
      </c>
      <c r="Y2">
        <v>5.9711E-3</v>
      </c>
      <c r="Z2">
        <f>AVERAGE(M2:Y2)</f>
        <v>5.6666600000000004E-3</v>
      </c>
      <c r="AA2" s="10">
        <f>(SUM(M2:Y2)-MIN(M2:Y2)-MAX(M2:Y2))/11</f>
        <v>5.4143900000000007E-3</v>
      </c>
      <c r="AB2">
        <f>(MIN(M2:Y2)+MAX(M2:Y2))/2</f>
        <v>7.0541449999999995E-3</v>
      </c>
      <c r="AC2">
        <f>MEDIAN(M2:Y2)</f>
        <v>4.1261500000000003E-3</v>
      </c>
      <c r="AD2" s="10">
        <f>(QUARTILE(M2:Y2,1)+QUARTILE(M2:Y2,3))/2</f>
        <v>5.7762600000000001E-3</v>
      </c>
      <c r="AE2" s="13">
        <f>MEDIAN(Z2:AD2)</f>
        <v>5.6666600000000004E-3</v>
      </c>
      <c r="AF2">
        <f>AVERAGE(C2:L2)</f>
        <v>5.3377617999999993E-3</v>
      </c>
      <c r="AG2" s="10">
        <f>(SUM(C2:L2)-MIN(C2:L2)-MAX(C2:L2))/8</f>
        <v>5.4221162499999993E-3</v>
      </c>
      <c r="AH2">
        <f>(MIN(C2:L2)+MAX(C2:L2))/2</f>
        <v>5.0003440000000003E-3</v>
      </c>
      <c r="AI2">
        <f>MEDIAN(C2:L2)</f>
        <v>6.0392399999999995E-3</v>
      </c>
      <c r="AJ2" s="10">
        <f>(QUARTILE(C2:L2,1)+QUARTILE(C2:L2,3))/2</f>
        <v>5.3205049999999997E-3</v>
      </c>
      <c r="AK2" s="13">
        <f>MEDIAN(AF2:AJ2)</f>
        <v>5.3377617999999993E-3</v>
      </c>
      <c r="AL2" s="14">
        <f>AE2-AK2</f>
        <v>3.2889820000000115E-4</v>
      </c>
      <c r="AM2">
        <v>23</v>
      </c>
      <c r="AN2">
        <f>AVERAGE(C2:Y2)</f>
        <v>5.5236607826086971E-3</v>
      </c>
      <c r="AO2" s="10">
        <f>(SUM(C2:Y2)-MIN(C2:Y2)-MAX(C2:Y2))/21</f>
        <v>5.4402857142857152E-3</v>
      </c>
      <c r="AP2">
        <f>(MIN(C2:Y2)+MAX(C2:Y2))/2</f>
        <v>6.3990990000000001E-3</v>
      </c>
      <c r="AQ2">
        <f>MEDIAN(C2:Y2)</f>
        <v>4.9369899999999996E-3</v>
      </c>
      <c r="AR2" s="10">
        <f>(QUARTILE(C2:Y2,1)+QUARTILE(C2:Y2,3))/2</f>
        <v>5.0193449999999997E-3</v>
      </c>
      <c r="AS2" s="13">
        <f>MEDIAN(AN2:AR2)</f>
        <v>5.4402857142857152E-3</v>
      </c>
      <c r="AU2" t="s">
        <v>968</v>
      </c>
    </row>
    <row r="3" spans="1:47" x14ac:dyDescent="0.25">
      <c r="A3" s="18"/>
      <c r="B3" s="6" t="s">
        <v>3</v>
      </c>
      <c r="C3">
        <v>0.97307200000000005</v>
      </c>
      <c r="D3">
        <v>0.98070199999999996</v>
      </c>
      <c r="E3">
        <v>0.96725300000000003</v>
      </c>
      <c r="F3">
        <v>0.95562199999999997</v>
      </c>
      <c r="G3">
        <v>0.96190900000000001</v>
      </c>
      <c r="H3">
        <v>0.98621400000000004</v>
      </c>
      <c r="I3">
        <v>0.941214</v>
      </c>
      <c r="J3">
        <v>0.94239700000000004</v>
      </c>
      <c r="K3">
        <v>0.93170799999999998</v>
      </c>
      <c r="L3">
        <v>0.96365400000000001</v>
      </c>
      <c r="M3">
        <v>0.962395</v>
      </c>
      <c r="N3">
        <v>0.964754</v>
      </c>
      <c r="O3">
        <v>0.96775500000000003</v>
      </c>
      <c r="P3">
        <v>0.97423300000000002</v>
      </c>
      <c r="Q3">
        <v>0.94905399999999995</v>
      </c>
      <c r="R3">
        <v>0.94905399999999995</v>
      </c>
      <c r="S3">
        <v>0.92914200000000002</v>
      </c>
      <c r="T3">
        <v>0.89964299999999997</v>
      </c>
      <c r="U3">
        <v>0.93993800000000005</v>
      </c>
      <c r="V3">
        <v>0.95933999999999997</v>
      </c>
      <c r="W3">
        <v>0.90550799999999998</v>
      </c>
      <c r="X3">
        <v>0.95773299999999995</v>
      </c>
      <c r="Y3">
        <v>0.94461600000000001</v>
      </c>
      <c r="Z3">
        <f t="shared" ref="Z3:Z37" si="0">AVERAGE(M3:Y3)</f>
        <v>0.94639730769230757</v>
      </c>
      <c r="AA3" s="10">
        <f t="shared" ref="AA3:AA37" si="1">(SUM(M3:Y3)-MIN(M3:Y3)-MAX(M3:Y3))/11</f>
        <v>0.94811718181818172</v>
      </c>
      <c r="AB3">
        <f t="shared" ref="AB3:AB37" si="2">(MIN(M3:Y3)+MAX(M3:Y3))/2</f>
        <v>0.93693800000000005</v>
      </c>
      <c r="AC3">
        <f t="shared" ref="AC3:AC37" si="3">MEDIAN(M3:Y3)</f>
        <v>0.94905399999999995</v>
      </c>
      <c r="AD3" s="10">
        <f t="shared" ref="AD3:AD37" si="4">(QUARTILE(M3:Y3,1)+QUARTILE(M3:Y3,3))/2</f>
        <v>0.95116650000000003</v>
      </c>
      <c r="AE3" s="13">
        <f t="shared" ref="AE3:AE37" si="5">MEDIAN(Z3:AD3)</f>
        <v>0.94811718181818172</v>
      </c>
      <c r="AF3">
        <f t="shared" ref="AF3:AF37" si="6">AVERAGE(C3:L3)</f>
        <v>0.96037450000000002</v>
      </c>
      <c r="AG3" s="10">
        <f t="shared" ref="AG3:AG37" si="7">(SUM(C3:L3)-MIN(C3:L3)-MAX(C3:L3))/8</f>
        <v>0.9607278749999999</v>
      </c>
      <c r="AH3">
        <f t="shared" ref="AH3:AH37" si="8">(MIN(C3:L3)+MAX(C3:L3))/2</f>
        <v>0.95896099999999995</v>
      </c>
      <c r="AI3">
        <f t="shared" ref="AI3:AI37" si="9">MEDIAN(C3:L3)</f>
        <v>0.96278149999999996</v>
      </c>
      <c r="AJ3" s="10">
        <f t="shared" ref="AJ3:AJ37" si="10">(QUARTILE(C3:L3,1)+QUARTILE(C3:L3,3))/2</f>
        <v>0.95866024999999999</v>
      </c>
      <c r="AK3" s="13">
        <f t="shared" ref="AK3:AK37" si="11">MEDIAN(AF3:AJ3)</f>
        <v>0.96037450000000002</v>
      </c>
      <c r="AL3" s="14">
        <f t="shared" ref="AL3:AL37" si="12">AE3-AK3</f>
        <v>-1.22573181818183E-2</v>
      </c>
      <c r="AN3">
        <f t="shared" ref="AN3:AN37" si="13">AVERAGE(C3:Y3)</f>
        <v>0.95247434782608731</v>
      </c>
      <c r="AO3" s="10">
        <f t="shared" ref="AO3:AO37" si="14">(SUM(C3:Y3)-MIN(C3:Y3)-MAX(C3:Y3))/21</f>
        <v>0.95338347619047648</v>
      </c>
      <c r="AP3">
        <f t="shared" ref="AP3:AP37" si="15">(MIN(C3:Y3)+MAX(C3:Y3))/2</f>
        <v>0.94292850000000006</v>
      </c>
      <c r="AQ3">
        <f t="shared" ref="AQ3:AQ37" si="16">MEDIAN(C3:Y3)</f>
        <v>0.95773299999999995</v>
      </c>
      <c r="AR3" s="10">
        <f t="shared" ref="AR3:AR37" si="17">(QUARTILE(C3:Y3,1)+QUARTILE(C3:Y3,3))/2</f>
        <v>0.95390450000000004</v>
      </c>
      <c r="AS3" s="13">
        <f t="shared" ref="AS3:AS37" si="18">MEDIAN(AN3:AR3)</f>
        <v>0.95338347619047648</v>
      </c>
      <c r="AU3" t="s">
        <v>969</v>
      </c>
    </row>
    <row r="4" spans="1:47" x14ac:dyDescent="0.25">
      <c r="A4" s="18"/>
      <c r="B4" s="6" t="s">
        <v>4</v>
      </c>
      <c r="C4">
        <v>9.8847500000000005E-2</v>
      </c>
      <c r="D4">
        <v>0.15817600000000001</v>
      </c>
      <c r="E4">
        <v>0.107858</v>
      </c>
      <c r="F4">
        <v>7.6261999999999996E-2</v>
      </c>
      <c r="G4">
        <v>0.21015600000000001</v>
      </c>
      <c r="H4">
        <v>0.35343599999999997</v>
      </c>
      <c r="I4">
        <v>0.13056100000000001</v>
      </c>
      <c r="J4">
        <v>0.17454600000000001</v>
      </c>
      <c r="K4">
        <v>0.149057</v>
      </c>
      <c r="L4">
        <v>0.107292</v>
      </c>
      <c r="M4">
        <v>0.18037900000000001</v>
      </c>
      <c r="N4">
        <v>0.16086700000000001</v>
      </c>
      <c r="O4">
        <v>0.18337000000000001</v>
      </c>
      <c r="P4">
        <v>0.16889899999999999</v>
      </c>
      <c r="Q4">
        <v>0.48031499999999999</v>
      </c>
      <c r="R4">
        <v>0.48031499999999999</v>
      </c>
      <c r="S4">
        <v>0.25445800000000002</v>
      </c>
      <c r="T4">
        <v>0.18971499999999999</v>
      </c>
      <c r="U4">
        <v>0.33286700000000002</v>
      </c>
      <c r="V4">
        <v>0.31982500000000003</v>
      </c>
      <c r="W4">
        <v>0.152702</v>
      </c>
      <c r="X4">
        <v>8.8577100000000006E-2</v>
      </c>
      <c r="Y4">
        <v>0.154279</v>
      </c>
      <c r="Z4">
        <f t="shared" si="0"/>
        <v>0.2420437</v>
      </c>
      <c r="AA4" s="10">
        <f t="shared" si="1"/>
        <v>0.2343341818181818</v>
      </c>
      <c r="AB4">
        <f t="shared" si="2"/>
        <v>0.28444605000000001</v>
      </c>
      <c r="AC4">
        <f t="shared" si="3"/>
        <v>0.18337000000000001</v>
      </c>
      <c r="AD4" s="10">
        <f t="shared" si="4"/>
        <v>0.240346</v>
      </c>
      <c r="AE4" s="13">
        <f t="shared" si="5"/>
        <v>0.240346</v>
      </c>
      <c r="AF4">
        <f t="shared" si="6"/>
        <v>0.15661914999999998</v>
      </c>
      <c r="AG4" s="10">
        <f t="shared" si="7"/>
        <v>0.14206168749999998</v>
      </c>
      <c r="AH4">
        <f t="shared" si="8"/>
        <v>0.21484899999999998</v>
      </c>
      <c r="AI4">
        <f t="shared" si="9"/>
        <v>0.13980900000000002</v>
      </c>
      <c r="AJ4" s="10">
        <f t="shared" si="10"/>
        <v>0.1389435</v>
      </c>
      <c r="AK4" s="13">
        <f t="shared" si="11"/>
        <v>0.14206168749999998</v>
      </c>
      <c r="AL4" s="14">
        <f t="shared" si="12"/>
        <v>9.8284312500000026E-2</v>
      </c>
      <c r="AN4">
        <f t="shared" si="13"/>
        <v>0.20490259130434782</v>
      </c>
      <c r="AO4" s="10">
        <f t="shared" si="14"/>
        <v>0.19791345714285716</v>
      </c>
      <c r="AP4">
        <f t="shared" si="15"/>
        <v>0.27828849999999999</v>
      </c>
      <c r="AQ4">
        <f t="shared" si="16"/>
        <v>0.16889899999999999</v>
      </c>
      <c r="AR4" s="10">
        <f t="shared" si="17"/>
        <v>0.186058</v>
      </c>
      <c r="AS4" s="13">
        <f t="shared" si="18"/>
        <v>0.19791345714285716</v>
      </c>
      <c r="AU4" t="s">
        <v>970</v>
      </c>
    </row>
    <row r="5" spans="1:47" x14ac:dyDescent="0.25">
      <c r="A5" s="18"/>
      <c r="B5" s="6" t="s">
        <v>5</v>
      </c>
      <c r="C5">
        <v>0.85986899999999999</v>
      </c>
      <c r="D5">
        <v>0.93078899999999998</v>
      </c>
      <c r="E5">
        <v>0.85530799999999996</v>
      </c>
      <c r="F5">
        <v>0.79806500000000002</v>
      </c>
      <c r="G5">
        <v>0.91015400000000002</v>
      </c>
      <c r="H5">
        <v>0.98328899999999997</v>
      </c>
      <c r="I5">
        <v>0.85314599999999996</v>
      </c>
      <c r="J5">
        <v>0.882301</v>
      </c>
      <c r="K5">
        <v>0.85472300000000001</v>
      </c>
      <c r="L5">
        <v>0.851244</v>
      </c>
      <c r="M5">
        <v>0.90871900000000005</v>
      </c>
      <c r="N5">
        <v>0.89274900000000001</v>
      </c>
      <c r="O5">
        <v>0.911026</v>
      </c>
      <c r="P5">
        <v>0.92530199999999996</v>
      </c>
      <c r="Q5">
        <v>0.952623</v>
      </c>
      <c r="R5">
        <v>0.952623</v>
      </c>
      <c r="S5">
        <v>0.853904</v>
      </c>
      <c r="T5">
        <v>0.83718700000000001</v>
      </c>
      <c r="U5">
        <v>0.90471999999999997</v>
      </c>
      <c r="V5">
        <v>0.93217799999999995</v>
      </c>
      <c r="W5">
        <v>0.796956</v>
      </c>
      <c r="X5">
        <v>0.82714799999999999</v>
      </c>
      <c r="Y5">
        <v>0.873645</v>
      </c>
      <c r="Z5">
        <f t="shared" si="0"/>
        <v>0.88990615384615368</v>
      </c>
      <c r="AA5" s="10">
        <f t="shared" si="1"/>
        <v>0.89265463636363629</v>
      </c>
      <c r="AB5">
        <f t="shared" si="2"/>
        <v>0.8747895</v>
      </c>
      <c r="AC5">
        <f t="shared" si="3"/>
        <v>0.90471999999999997</v>
      </c>
      <c r="AD5" s="10">
        <f t="shared" si="4"/>
        <v>0.88960299999999992</v>
      </c>
      <c r="AE5" s="13">
        <f t="shared" si="5"/>
        <v>0.88990615384615368</v>
      </c>
      <c r="AF5">
        <f t="shared" si="6"/>
        <v>0.87788880000000002</v>
      </c>
      <c r="AG5" s="10">
        <f t="shared" si="7"/>
        <v>0.87469174999999999</v>
      </c>
      <c r="AH5">
        <f t="shared" si="8"/>
        <v>0.89067699999999994</v>
      </c>
      <c r="AI5">
        <f t="shared" si="9"/>
        <v>0.85758849999999998</v>
      </c>
      <c r="AJ5" s="10">
        <f t="shared" si="10"/>
        <v>0.87836550000000002</v>
      </c>
      <c r="AK5" s="13">
        <f t="shared" si="11"/>
        <v>0.87788880000000002</v>
      </c>
      <c r="AL5" s="14">
        <f t="shared" si="12"/>
        <v>1.2017353846153656E-2</v>
      </c>
      <c r="AN5">
        <f t="shared" si="13"/>
        <v>0.88468121739130445</v>
      </c>
      <c r="AO5" s="10">
        <f t="shared" si="14"/>
        <v>0.88416300000000003</v>
      </c>
      <c r="AP5">
        <f t="shared" si="15"/>
        <v>0.89012249999999993</v>
      </c>
      <c r="AQ5">
        <f t="shared" si="16"/>
        <v>0.882301</v>
      </c>
      <c r="AR5" s="10">
        <f t="shared" si="17"/>
        <v>0.88584449999999992</v>
      </c>
      <c r="AS5" s="13">
        <f t="shared" si="18"/>
        <v>0.88468121739130445</v>
      </c>
      <c r="AU5" t="s">
        <v>971</v>
      </c>
    </row>
    <row r="6" spans="1:47" x14ac:dyDescent="0.25">
      <c r="A6" s="18"/>
      <c r="B6" s="6" t="s">
        <v>6</v>
      </c>
      <c r="C6">
        <v>1.1302099999999999</v>
      </c>
      <c r="D6">
        <v>0.95042700000000002</v>
      </c>
      <c r="E6">
        <v>1.1054299999999999</v>
      </c>
      <c r="F6">
        <v>1.2348399999999999</v>
      </c>
      <c r="G6">
        <v>0.87821400000000005</v>
      </c>
      <c r="H6">
        <v>0.555728</v>
      </c>
      <c r="I6">
        <v>1.02382</v>
      </c>
      <c r="J6">
        <v>0.91786500000000004</v>
      </c>
      <c r="K6">
        <v>0.978966</v>
      </c>
      <c r="L6">
        <v>1.09693</v>
      </c>
      <c r="M6">
        <v>0.894868</v>
      </c>
      <c r="N6">
        <v>0.980375</v>
      </c>
      <c r="O6">
        <v>0.912995</v>
      </c>
      <c r="P6">
        <v>0.90935900000000003</v>
      </c>
      <c r="Q6">
        <v>0.53693400000000002</v>
      </c>
      <c r="R6">
        <v>0.53693400000000002</v>
      </c>
      <c r="S6">
        <v>0.94279000000000002</v>
      </c>
      <c r="T6">
        <v>0.99613600000000002</v>
      </c>
      <c r="U6">
        <v>0.75879399999999997</v>
      </c>
      <c r="V6">
        <v>0.70268299999999995</v>
      </c>
      <c r="W6">
        <v>1.0768500000000001</v>
      </c>
      <c r="X6">
        <v>1.2187600000000001</v>
      </c>
      <c r="Y6">
        <v>0.99682700000000002</v>
      </c>
      <c r="Z6">
        <f t="shared" si="0"/>
        <v>0.8818696153846155</v>
      </c>
      <c r="AA6" s="10">
        <f t="shared" si="1"/>
        <v>0.88260100000000008</v>
      </c>
      <c r="AB6">
        <f t="shared" si="2"/>
        <v>0.87784700000000004</v>
      </c>
      <c r="AC6">
        <f t="shared" si="3"/>
        <v>0.912995</v>
      </c>
      <c r="AD6" s="10">
        <f t="shared" si="4"/>
        <v>0.87746499999999994</v>
      </c>
      <c r="AE6" s="13">
        <f t="shared" si="5"/>
        <v>0.8818696153846155</v>
      </c>
      <c r="AF6">
        <f t="shared" si="6"/>
        <v>0.98724299999999998</v>
      </c>
      <c r="AG6" s="10">
        <f t="shared" si="7"/>
        <v>1.0102327499999999</v>
      </c>
      <c r="AH6">
        <f t="shared" si="8"/>
        <v>0.89528399999999997</v>
      </c>
      <c r="AI6">
        <f t="shared" si="9"/>
        <v>1.001393</v>
      </c>
      <c r="AJ6" s="10">
        <f t="shared" si="10"/>
        <v>1.0146552500000001</v>
      </c>
      <c r="AK6" s="13">
        <f t="shared" si="11"/>
        <v>1.001393</v>
      </c>
      <c r="AL6" s="14">
        <f t="shared" si="12"/>
        <v>-0.11952338461538448</v>
      </c>
      <c r="AN6">
        <f t="shared" si="13"/>
        <v>0.92768413043478282</v>
      </c>
      <c r="AO6" s="10">
        <f t="shared" si="14"/>
        <v>0.93166480952380992</v>
      </c>
      <c r="AP6">
        <f t="shared" si="15"/>
        <v>0.88588699999999998</v>
      </c>
      <c r="AQ6">
        <f t="shared" si="16"/>
        <v>0.95042700000000002</v>
      </c>
      <c r="AR6" s="10">
        <f t="shared" si="17"/>
        <v>0.96843800000000002</v>
      </c>
      <c r="AS6" s="13">
        <f t="shared" si="18"/>
        <v>0.93166480952380992</v>
      </c>
      <c r="AU6" t="s">
        <v>972</v>
      </c>
    </row>
    <row r="7" spans="1:47" x14ac:dyDescent="0.25">
      <c r="A7" s="18"/>
      <c r="B7" s="6" t="s">
        <v>7</v>
      </c>
      <c r="C7">
        <v>0.859074</v>
      </c>
      <c r="D7">
        <v>0.93078899999999998</v>
      </c>
      <c r="E7">
        <v>0.85502999999999996</v>
      </c>
      <c r="F7">
        <v>0.79553399999999996</v>
      </c>
      <c r="G7">
        <v>0.90996600000000005</v>
      </c>
      <c r="H7">
        <v>0.98328899999999997</v>
      </c>
      <c r="I7">
        <v>0.85157400000000005</v>
      </c>
      <c r="J7">
        <v>0.88198299999999996</v>
      </c>
      <c r="K7">
        <v>0.85339600000000004</v>
      </c>
      <c r="L7">
        <v>0.84993600000000002</v>
      </c>
      <c r="M7">
        <v>0.90870099999999998</v>
      </c>
      <c r="N7">
        <v>0.89234199999999997</v>
      </c>
      <c r="O7">
        <v>0.91067600000000004</v>
      </c>
      <c r="P7">
        <v>0.92527499999999996</v>
      </c>
      <c r="Q7">
        <v>0.95247999999999999</v>
      </c>
      <c r="R7">
        <v>0.95247999999999999</v>
      </c>
      <c r="S7">
        <v>0.85009199999999996</v>
      </c>
      <c r="T7">
        <v>0.83303199999999999</v>
      </c>
      <c r="U7">
        <v>0.90425</v>
      </c>
      <c r="V7">
        <v>0.93205000000000005</v>
      </c>
      <c r="W7">
        <v>0.79098199999999996</v>
      </c>
      <c r="X7">
        <v>0.82163299999999995</v>
      </c>
      <c r="Y7">
        <v>0.87200200000000005</v>
      </c>
      <c r="Z7">
        <f t="shared" si="0"/>
        <v>0.88815346153846164</v>
      </c>
      <c r="AA7" s="10">
        <f t="shared" si="1"/>
        <v>0.89113936363636381</v>
      </c>
      <c r="AB7">
        <f t="shared" si="2"/>
        <v>0.87173100000000003</v>
      </c>
      <c r="AC7">
        <f t="shared" si="3"/>
        <v>0.90425</v>
      </c>
      <c r="AD7" s="10">
        <f t="shared" si="4"/>
        <v>0.88768349999999996</v>
      </c>
      <c r="AE7" s="13">
        <f t="shared" si="5"/>
        <v>0.88815346153846164</v>
      </c>
      <c r="AF7">
        <f t="shared" si="6"/>
        <v>0.87705710000000003</v>
      </c>
      <c r="AG7" s="10">
        <f t="shared" si="7"/>
        <v>0.87396850000000004</v>
      </c>
      <c r="AH7">
        <f t="shared" si="8"/>
        <v>0.88941150000000002</v>
      </c>
      <c r="AI7">
        <f t="shared" si="9"/>
        <v>0.85705199999999992</v>
      </c>
      <c r="AJ7" s="10">
        <f t="shared" si="10"/>
        <v>0.87749987500000004</v>
      </c>
      <c r="AK7" s="13">
        <f t="shared" si="11"/>
        <v>0.87705710000000003</v>
      </c>
      <c r="AL7" s="14">
        <f t="shared" si="12"/>
        <v>1.1096361538461608E-2</v>
      </c>
      <c r="AN7">
        <f t="shared" si="13"/>
        <v>0.88332895652173893</v>
      </c>
      <c r="AO7" s="10">
        <f t="shared" si="14"/>
        <v>0.88296642857142837</v>
      </c>
      <c r="AP7">
        <f t="shared" si="15"/>
        <v>0.88713549999999997</v>
      </c>
      <c r="AQ7">
        <f t="shared" si="16"/>
        <v>0.88198299999999996</v>
      </c>
      <c r="AR7" s="10">
        <f t="shared" si="17"/>
        <v>0.88440425</v>
      </c>
      <c r="AS7" s="13">
        <f t="shared" si="18"/>
        <v>0.88332895652173893</v>
      </c>
      <c r="AU7" t="s">
        <v>973</v>
      </c>
    </row>
    <row r="8" spans="1:47" x14ac:dyDescent="0.25">
      <c r="A8" s="18" t="s">
        <v>8</v>
      </c>
      <c r="B8" s="6" t="s">
        <v>2</v>
      </c>
      <c r="C8">
        <v>5.98411E-3</v>
      </c>
      <c r="D8">
        <v>2.79825E-3</v>
      </c>
      <c r="E8">
        <v>5.8327600000000002E-3</v>
      </c>
      <c r="F8">
        <v>9.1576499999999998E-3</v>
      </c>
      <c r="G8">
        <v>3.33447E-3</v>
      </c>
      <c r="H8">
        <v>6.7251099999999999E-4</v>
      </c>
      <c r="I8">
        <v>6.69566E-3</v>
      </c>
      <c r="J8">
        <v>4.58567E-3</v>
      </c>
      <c r="K8">
        <v>6.4443199999999999E-3</v>
      </c>
      <c r="L8">
        <v>6.5689600000000004E-3</v>
      </c>
      <c r="M8">
        <v>3.5584200000000001E-3</v>
      </c>
      <c r="N8">
        <v>4.5185599999999996E-3</v>
      </c>
      <c r="O8">
        <v>4.2494200000000003E-3</v>
      </c>
      <c r="P8">
        <v>3.1358699999999998E-3</v>
      </c>
      <c r="Q8">
        <v>1.90796E-3</v>
      </c>
      <c r="R8">
        <v>1.90796E-3</v>
      </c>
      <c r="S8">
        <v>8.7453800000000005E-3</v>
      </c>
      <c r="T8">
        <v>9.9808199999999996E-3</v>
      </c>
      <c r="U8">
        <v>3.6830600000000002E-3</v>
      </c>
      <c r="V8">
        <v>2.3729599999999999E-3</v>
      </c>
      <c r="W8">
        <v>1.21429E-2</v>
      </c>
      <c r="X8">
        <v>9.5925200000000002E-3</v>
      </c>
      <c r="Y8">
        <v>5.7519499999999996E-3</v>
      </c>
      <c r="Z8">
        <f t="shared" si="0"/>
        <v>5.5036753846153851E-3</v>
      </c>
      <c r="AA8" s="10">
        <f t="shared" si="1"/>
        <v>5.2269927272727279E-3</v>
      </c>
      <c r="AB8">
        <f t="shared" si="2"/>
        <v>7.02543E-3</v>
      </c>
      <c r="AC8">
        <f t="shared" si="3"/>
        <v>4.2494200000000003E-3</v>
      </c>
      <c r="AD8" s="10">
        <f t="shared" si="4"/>
        <v>5.9406249999999997E-3</v>
      </c>
      <c r="AE8" s="13">
        <f t="shared" si="5"/>
        <v>5.5036753846153851E-3</v>
      </c>
      <c r="AF8">
        <f t="shared" si="6"/>
        <v>5.2074360999999998E-3</v>
      </c>
      <c r="AG8" s="10">
        <f t="shared" si="7"/>
        <v>5.2805249999999995E-3</v>
      </c>
      <c r="AH8">
        <f t="shared" si="8"/>
        <v>4.9150805000000002E-3</v>
      </c>
      <c r="AI8">
        <f t="shared" si="9"/>
        <v>5.9084350000000001E-3</v>
      </c>
      <c r="AJ8" s="10">
        <f t="shared" si="10"/>
        <v>5.0925350000000005E-3</v>
      </c>
      <c r="AK8" s="13">
        <f t="shared" si="11"/>
        <v>5.2074360999999998E-3</v>
      </c>
      <c r="AL8" s="14">
        <f t="shared" si="12"/>
        <v>2.962392846153853E-4</v>
      </c>
      <c r="AN8">
        <f t="shared" si="13"/>
        <v>5.3748756956521733E-3</v>
      </c>
      <c r="AO8" s="10">
        <f t="shared" si="14"/>
        <v>5.2765109523809518E-3</v>
      </c>
      <c r="AP8">
        <f t="shared" si="15"/>
        <v>6.4077055000000003E-3</v>
      </c>
      <c r="AQ8">
        <f t="shared" si="16"/>
        <v>4.58567E-3</v>
      </c>
      <c r="AR8" s="10">
        <f t="shared" si="17"/>
        <v>4.9337400000000007E-3</v>
      </c>
      <c r="AS8" s="13">
        <f t="shared" si="18"/>
        <v>5.2765109523809518E-3</v>
      </c>
      <c r="AU8" t="s">
        <v>974</v>
      </c>
    </row>
    <row r="9" spans="1:47" x14ac:dyDescent="0.25">
      <c r="A9" s="18"/>
      <c r="B9" s="6" t="s">
        <v>3</v>
      </c>
      <c r="C9">
        <v>0.96922900000000001</v>
      </c>
      <c r="D9">
        <v>0.979549</v>
      </c>
      <c r="E9">
        <v>0.96932499999999999</v>
      </c>
      <c r="F9">
        <v>0.95596099999999995</v>
      </c>
      <c r="G9">
        <v>0.96489499999999995</v>
      </c>
      <c r="H9">
        <v>0.99040600000000001</v>
      </c>
      <c r="I9">
        <v>0.95205399999999996</v>
      </c>
      <c r="J9">
        <v>0.95626</v>
      </c>
      <c r="K9">
        <v>0.94575500000000001</v>
      </c>
      <c r="L9">
        <v>0.971302</v>
      </c>
      <c r="M9">
        <v>0.97245800000000004</v>
      </c>
      <c r="N9">
        <v>0.96678399999999998</v>
      </c>
      <c r="O9">
        <v>0.96904800000000002</v>
      </c>
      <c r="P9">
        <v>0.97692500000000004</v>
      </c>
      <c r="Q9">
        <v>0.96768799999999999</v>
      </c>
      <c r="R9">
        <v>0.96768799999999999</v>
      </c>
      <c r="S9">
        <v>0.95646299999999995</v>
      </c>
      <c r="T9">
        <v>0.94170799999999999</v>
      </c>
      <c r="U9">
        <v>0.96477400000000002</v>
      </c>
      <c r="V9">
        <v>0.975881</v>
      </c>
      <c r="W9">
        <v>0.94091499999999995</v>
      </c>
      <c r="X9">
        <v>0.96555899999999995</v>
      </c>
      <c r="Y9">
        <v>0.96143900000000004</v>
      </c>
      <c r="Z9">
        <f t="shared" si="0"/>
        <v>0.96364076923076936</v>
      </c>
      <c r="AA9" s="10">
        <f t="shared" si="1"/>
        <v>0.96449909090909103</v>
      </c>
      <c r="AB9">
        <f t="shared" si="2"/>
        <v>0.95891999999999999</v>
      </c>
      <c r="AC9">
        <f t="shared" si="3"/>
        <v>0.96678399999999998</v>
      </c>
      <c r="AD9" s="10">
        <f t="shared" si="4"/>
        <v>0.96524350000000003</v>
      </c>
      <c r="AE9" s="13">
        <f t="shared" si="5"/>
        <v>0.96449909090909103</v>
      </c>
      <c r="AF9">
        <f t="shared" si="6"/>
        <v>0.96547359999999993</v>
      </c>
      <c r="AG9" s="10">
        <f t="shared" si="7"/>
        <v>0.96482187499999994</v>
      </c>
      <c r="AH9">
        <f t="shared" si="8"/>
        <v>0.96808050000000001</v>
      </c>
      <c r="AI9">
        <f t="shared" si="9"/>
        <v>0.96706199999999998</v>
      </c>
      <c r="AJ9" s="10">
        <f t="shared" si="10"/>
        <v>0.96342174999999997</v>
      </c>
      <c r="AK9" s="13">
        <f t="shared" si="11"/>
        <v>0.96547359999999993</v>
      </c>
      <c r="AL9" s="14">
        <f t="shared" si="12"/>
        <v>-9.7450909090890381E-4</v>
      </c>
      <c r="AN9">
        <f t="shared" si="13"/>
        <v>0.96443765217391297</v>
      </c>
      <c r="AO9" s="10">
        <f t="shared" si="14"/>
        <v>0.96432119047619036</v>
      </c>
      <c r="AP9">
        <f t="shared" si="15"/>
        <v>0.96566050000000003</v>
      </c>
      <c r="AQ9">
        <f t="shared" si="16"/>
        <v>0.96678399999999998</v>
      </c>
      <c r="AR9" s="10">
        <f t="shared" si="17"/>
        <v>0.96333749999999996</v>
      </c>
      <c r="AS9" s="13">
        <f t="shared" si="18"/>
        <v>0.96443765217391297</v>
      </c>
      <c r="AU9" t="s">
        <v>975</v>
      </c>
    </row>
    <row r="10" spans="1:47" x14ac:dyDescent="0.25">
      <c r="A10" s="18"/>
      <c r="B10" s="6" t="s">
        <v>4</v>
      </c>
      <c r="C10">
        <v>0.103408</v>
      </c>
      <c r="D10">
        <v>0.16223599999999999</v>
      </c>
      <c r="E10">
        <v>0.110807</v>
      </c>
      <c r="F10">
        <v>7.8094200000000003E-2</v>
      </c>
      <c r="G10">
        <v>0.27321600000000001</v>
      </c>
      <c r="H10">
        <v>0.28934500000000002</v>
      </c>
      <c r="I10">
        <v>0.119801</v>
      </c>
      <c r="J10">
        <v>0.15950900000000001</v>
      </c>
      <c r="K10">
        <v>0.13769700000000001</v>
      </c>
      <c r="L10">
        <v>0.101261</v>
      </c>
      <c r="M10">
        <v>0.16425500000000001</v>
      </c>
      <c r="N10">
        <v>0.15337899999999999</v>
      </c>
      <c r="O10">
        <v>0.161525</v>
      </c>
      <c r="P10">
        <v>0.15701000000000001</v>
      </c>
      <c r="Q10">
        <v>0.46651500000000001</v>
      </c>
      <c r="R10">
        <v>0.46651500000000001</v>
      </c>
      <c r="S10">
        <v>0.25888100000000003</v>
      </c>
      <c r="T10">
        <v>0.19398000000000001</v>
      </c>
      <c r="U10">
        <v>0.32447700000000002</v>
      </c>
      <c r="V10">
        <v>0.33193800000000001</v>
      </c>
      <c r="W10">
        <v>0.16220899999999999</v>
      </c>
      <c r="X10">
        <v>0.121643</v>
      </c>
      <c r="Y10">
        <v>0.15189900000000001</v>
      </c>
      <c r="Z10">
        <f t="shared" si="0"/>
        <v>0.23955584615384612</v>
      </c>
      <c r="AA10" s="10">
        <f t="shared" si="1"/>
        <v>0.2296425454545454</v>
      </c>
      <c r="AB10">
        <f t="shared" si="2"/>
        <v>0.29407899999999998</v>
      </c>
      <c r="AC10">
        <f t="shared" si="3"/>
        <v>0.16425500000000001</v>
      </c>
      <c r="AD10" s="10">
        <f t="shared" si="4"/>
        <v>0.2407435</v>
      </c>
      <c r="AE10" s="13">
        <f t="shared" si="5"/>
        <v>0.23955584615384612</v>
      </c>
      <c r="AF10">
        <f t="shared" si="6"/>
        <v>0.15353741999999998</v>
      </c>
      <c r="AG10" s="10">
        <f t="shared" si="7"/>
        <v>0.14599187499999999</v>
      </c>
      <c r="AH10">
        <f t="shared" si="8"/>
        <v>0.18371960000000001</v>
      </c>
      <c r="AI10">
        <f t="shared" si="9"/>
        <v>0.128749</v>
      </c>
      <c r="AJ10" s="10">
        <f t="shared" si="10"/>
        <v>0.133406</v>
      </c>
      <c r="AK10" s="13">
        <f t="shared" si="11"/>
        <v>0.14599187499999999</v>
      </c>
      <c r="AL10" s="14">
        <f t="shared" si="12"/>
        <v>9.3563971153846126E-2</v>
      </c>
      <c r="AN10">
        <f t="shared" si="13"/>
        <v>0.20215653043478257</v>
      </c>
      <c r="AO10" s="10">
        <f t="shared" si="14"/>
        <v>0.19547576190476187</v>
      </c>
      <c r="AP10">
        <f t="shared" si="15"/>
        <v>0.27230460000000001</v>
      </c>
      <c r="AQ10">
        <f t="shared" si="16"/>
        <v>0.161525</v>
      </c>
      <c r="AR10" s="10">
        <f t="shared" si="17"/>
        <v>0.19785925000000001</v>
      </c>
      <c r="AS10" s="13">
        <f t="shared" si="18"/>
        <v>0.19785925000000001</v>
      </c>
      <c r="AU10" t="s">
        <v>976</v>
      </c>
    </row>
    <row r="11" spans="1:47" x14ac:dyDescent="0.25">
      <c r="A11" s="18"/>
      <c r="B11" s="6" t="s">
        <v>5</v>
      </c>
      <c r="C11">
        <v>0.86152700000000004</v>
      </c>
      <c r="D11">
        <v>0.93144300000000002</v>
      </c>
      <c r="E11">
        <v>0.859155</v>
      </c>
      <c r="F11">
        <v>0.80229300000000003</v>
      </c>
      <c r="G11">
        <v>0.92113</v>
      </c>
      <c r="H11">
        <v>0.98352300000000004</v>
      </c>
      <c r="I11">
        <v>0.85446900000000003</v>
      </c>
      <c r="J11">
        <v>0.89020100000000002</v>
      </c>
      <c r="K11">
        <v>0.85888100000000001</v>
      </c>
      <c r="L11">
        <v>0.85277999999999998</v>
      </c>
      <c r="M11">
        <v>0.91290800000000005</v>
      </c>
      <c r="N11">
        <v>0.89489099999999999</v>
      </c>
      <c r="O11">
        <v>0.90479299999999996</v>
      </c>
      <c r="P11">
        <v>0.92366300000000001</v>
      </c>
      <c r="Q11">
        <v>0.95467000000000002</v>
      </c>
      <c r="R11">
        <v>0.95467000000000002</v>
      </c>
      <c r="S11">
        <v>0.84868200000000005</v>
      </c>
      <c r="T11">
        <v>0.847217</v>
      </c>
      <c r="U11">
        <v>0.91665799999999997</v>
      </c>
      <c r="V11">
        <v>0.94326699999999997</v>
      </c>
      <c r="W11">
        <v>0.80066199999999998</v>
      </c>
      <c r="X11">
        <v>0.84310499999999999</v>
      </c>
      <c r="Y11">
        <v>0.88100800000000001</v>
      </c>
      <c r="Z11">
        <f t="shared" si="0"/>
        <v>0.89432261538461522</v>
      </c>
      <c r="AA11" s="10">
        <f t="shared" si="1"/>
        <v>0.89735109090909082</v>
      </c>
      <c r="AB11">
        <f t="shared" si="2"/>
        <v>0.87766600000000006</v>
      </c>
      <c r="AC11">
        <f t="shared" si="3"/>
        <v>0.90479299999999996</v>
      </c>
      <c r="AD11" s="10">
        <f t="shared" si="4"/>
        <v>0.88617250000000003</v>
      </c>
      <c r="AE11" s="13">
        <f t="shared" si="5"/>
        <v>0.89432261538461522</v>
      </c>
      <c r="AF11">
        <f t="shared" si="6"/>
        <v>0.88154020000000011</v>
      </c>
      <c r="AG11" s="10">
        <f t="shared" si="7"/>
        <v>0.87869825000000001</v>
      </c>
      <c r="AH11">
        <f t="shared" si="8"/>
        <v>0.89290800000000004</v>
      </c>
      <c r="AI11">
        <f t="shared" si="9"/>
        <v>0.86034100000000002</v>
      </c>
      <c r="AJ11" s="10">
        <f t="shared" si="10"/>
        <v>0.88448487500000006</v>
      </c>
      <c r="AK11" s="13">
        <f t="shared" si="11"/>
        <v>0.88154020000000011</v>
      </c>
      <c r="AL11" s="14">
        <f t="shared" si="12"/>
        <v>1.2782415384615109E-2</v>
      </c>
      <c r="AN11">
        <f t="shared" si="13"/>
        <v>0.88876504347826091</v>
      </c>
      <c r="AO11" s="10">
        <f t="shared" si="14"/>
        <v>0.8884481428571428</v>
      </c>
      <c r="AP11">
        <f t="shared" si="15"/>
        <v>0.89209249999999995</v>
      </c>
      <c r="AQ11">
        <f t="shared" si="16"/>
        <v>0.89020100000000002</v>
      </c>
      <c r="AR11" s="10">
        <f t="shared" si="17"/>
        <v>0.88801050000000004</v>
      </c>
      <c r="AS11" s="13">
        <f t="shared" si="18"/>
        <v>0.88876504347826091</v>
      </c>
      <c r="AU11" t="s">
        <v>977</v>
      </c>
    </row>
    <row r="12" spans="1:47" x14ac:dyDescent="0.25">
      <c r="A12" s="18"/>
      <c r="B12" s="6" t="s">
        <v>6</v>
      </c>
      <c r="C12">
        <v>1.1125799999999999</v>
      </c>
      <c r="D12">
        <v>0.93439300000000003</v>
      </c>
      <c r="E12">
        <v>1.0925100000000001</v>
      </c>
      <c r="F12">
        <v>1.22618</v>
      </c>
      <c r="G12">
        <v>0.81017499999999998</v>
      </c>
      <c r="H12">
        <v>0.62766900000000003</v>
      </c>
      <c r="I12">
        <v>1.05044</v>
      </c>
      <c r="J12">
        <v>0.94359099999999996</v>
      </c>
      <c r="K12">
        <v>1.0055799999999999</v>
      </c>
      <c r="L12">
        <v>1.1348199999999999</v>
      </c>
      <c r="M12">
        <v>0.93034399999999995</v>
      </c>
      <c r="N12">
        <v>0.99751000000000001</v>
      </c>
      <c r="O12">
        <v>0.96501300000000001</v>
      </c>
      <c r="P12">
        <v>0.93828500000000004</v>
      </c>
      <c r="Q12">
        <v>0.54037000000000002</v>
      </c>
      <c r="R12">
        <v>0.54037000000000002</v>
      </c>
      <c r="S12">
        <v>0.94243200000000005</v>
      </c>
      <c r="T12">
        <v>0.97811999999999999</v>
      </c>
      <c r="U12">
        <v>0.78874200000000005</v>
      </c>
      <c r="V12">
        <v>0.72590399999999999</v>
      </c>
      <c r="W12">
        <v>1.0747100000000001</v>
      </c>
      <c r="X12">
        <v>1.1392500000000001</v>
      </c>
      <c r="Y12">
        <v>1.01854</v>
      </c>
      <c r="Z12">
        <f t="shared" si="0"/>
        <v>0.89073769230769229</v>
      </c>
      <c r="AA12" s="10">
        <f t="shared" si="1"/>
        <v>0.8999972727272727</v>
      </c>
      <c r="AB12">
        <f t="shared" si="2"/>
        <v>0.83981000000000006</v>
      </c>
      <c r="AC12">
        <f t="shared" si="3"/>
        <v>0.94243200000000005</v>
      </c>
      <c r="AD12" s="10">
        <f t="shared" si="4"/>
        <v>0.89312600000000009</v>
      </c>
      <c r="AE12" s="13">
        <f t="shared" si="5"/>
        <v>0.89312600000000009</v>
      </c>
      <c r="AF12">
        <f t="shared" si="6"/>
        <v>0.99379379999999995</v>
      </c>
      <c r="AG12" s="10">
        <f t="shared" si="7"/>
        <v>1.0105111249999998</v>
      </c>
      <c r="AH12">
        <f t="shared" si="8"/>
        <v>0.92692450000000004</v>
      </c>
      <c r="AI12">
        <f t="shared" si="9"/>
        <v>1.0280100000000001</v>
      </c>
      <c r="AJ12" s="10">
        <f t="shared" si="10"/>
        <v>1.0221275000000001</v>
      </c>
      <c r="AK12" s="13">
        <f t="shared" si="11"/>
        <v>1.0105111249999998</v>
      </c>
      <c r="AL12" s="14">
        <f t="shared" si="12"/>
        <v>-0.11738512499999976</v>
      </c>
      <c r="AN12">
        <f t="shared" si="13"/>
        <v>0.93554469565217391</v>
      </c>
      <c r="AO12" s="10">
        <f t="shared" si="14"/>
        <v>0.94052276190476192</v>
      </c>
      <c r="AP12">
        <f t="shared" si="15"/>
        <v>0.88327500000000003</v>
      </c>
      <c r="AQ12">
        <f t="shared" si="16"/>
        <v>0.96501300000000001</v>
      </c>
      <c r="AR12" s="10">
        <f t="shared" si="17"/>
        <v>0.96641725000000001</v>
      </c>
      <c r="AS12" s="13">
        <f t="shared" si="18"/>
        <v>0.94052276190476192</v>
      </c>
      <c r="AU12" t="s">
        <v>978</v>
      </c>
    </row>
    <row r="13" spans="1:47" x14ac:dyDescent="0.25">
      <c r="A13" s="18"/>
      <c r="B13" s="6" t="s">
        <v>7</v>
      </c>
      <c r="C13">
        <v>0.86075800000000002</v>
      </c>
      <c r="D13">
        <v>0.93144300000000002</v>
      </c>
      <c r="E13">
        <v>0.85894999999999999</v>
      </c>
      <c r="F13">
        <v>0.79971800000000004</v>
      </c>
      <c r="G13">
        <v>0.92092300000000005</v>
      </c>
      <c r="H13">
        <v>0.98352300000000004</v>
      </c>
      <c r="I13">
        <v>0.85270800000000002</v>
      </c>
      <c r="J13">
        <v>0.88994600000000001</v>
      </c>
      <c r="K13">
        <v>0.85729500000000003</v>
      </c>
      <c r="L13">
        <v>0.85142300000000004</v>
      </c>
      <c r="M13">
        <v>0.91289900000000002</v>
      </c>
      <c r="N13">
        <v>0.89436899999999997</v>
      </c>
      <c r="O13">
        <v>0.90443099999999998</v>
      </c>
      <c r="P13">
        <v>0.92361400000000005</v>
      </c>
      <c r="Q13">
        <v>0.95454399999999995</v>
      </c>
      <c r="R13">
        <v>0.95454399999999995</v>
      </c>
      <c r="S13">
        <v>0.84482400000000002</v>
      </c>
      <c r="T13">
        <v>0.84284899999999996</v>
      </c>
      <c r="U13">
        <v>0.916103</v>
      </c>
      <c r="V13">
        <v>0.94314600000000004</v>
      </c>
      <c r="W13">
        <v>0.79441899999999999</v>
      </c>
      <c r="X13">
        <v>0.83783099999999999</v>
      </c>
      <c r="Y13">
        <v>0.87920799999999999</v>
      </c>
      <c r="Z13">
        <f t="shared" si="0"/>
        <v>0.89252161538461539</v>
      </c>
      <c r="AA13" s="10">
        <f t="shared" si="1"/>
        <v>0.89580163636363641</v>
      </c>
      <c r="AB13">
        <f t="shared" si="2"/>
        <v>0.87448149999999991</v>
      </c>
      <c r="AC13">
        <f t="shared" si="3"/>
        <v>0.90443099999999998</v>
      </c>
      <c r="AD13" s="10">
        <f t="shared" si="4"/>
        <v>0.88421900000000009</v>
      </c>
      <c r="AE13" s="13">
        <f t="shared" si="5"/>
        <v>0.89252161538461539</v>
      </c>
      <c r="AF13">
        <f t="shared" si="6"/>
        <v>0.88066869999999997</v>
      </c>
      <c r="AG13" s="10">
        <f t="shared" si="7"/>
        <v>0.87793074999999998</v>
      </c>
      <c r="AH13">
        <f t="shared" si="8"/>
        <v>0.89162050000000004</v>
      </c>
      <c r="AI13">
        <f t="shared" si="9"/>
        <v>0.85985400000000001</v>
      </c>
      <c r="AJ13" s="10">
        <f t="shared" si="10"/>
        <v>0.88351675000000007</v>
      </c>
      <c r="AK13" s="13">
        <f t="shared" si="11"/>
        <v>0.88066869999999997</v>
      </c>
      <c r="AL13" s="14">
        <f t="shared" si="12"/>
        <v>1.1852915384615414E-2</v>
      </c>
      <c r="AN13">
        <f t="shared" si="13"/>
        <v>0.88736817391304346</v>
      </c>
      <c r="AO13" s="10">
        <f t="shared" si="14"/>
        <v>0.88721552380952373</v>
      </c>
      <c r="AP13">
        <f t="shared" si="15"/>
        <v>0.88897099999999996</v>
      </c>
      <c r="AQ13">
        <f t="shared" si="16"/>
        <v>0.88994600000000001</v>
      </c>
      <c r="AR13" s="10">
        <f t="shared" si="17"/>
        <v>0.88716700000000004</v>
      </c>
      <c r="AS13" s="13">
        <f t="shared" si="18"/>
        <v>0.88736817391304346</v>
      </c>
      <c r="AU13" t="s">
        <v>979</v>
      </c>
    </row>
    <row r="14" spans="1:47" x14ac:dyDescent="0.25">
      <c r="A14" s="18" t="s">
        <v>9</v>
      </c>
      <c r="B14" s="6" t="s">
        <v>2</v>
      </c>
      <c r="C14">
        <v>5.9012500000000002E-3</v>
      </c>
      <c r="D14">
        <v>2.7078499999999999E-3</v>
      </c>
      <c r="E14">
        <v>5.93343E-3</v>
      </c>
      <c r="F14">
        <v>8.4782899999999994E-3</v>
      </c>
      <c r="G14">
        <v>3.8446800000000001E-3</v>
      </c>
      <c r="H14">
        <v>6.3689900000000002E-4</v>
      </c>
      <c r="I14">
        <v>6.7196299999999999E-3</v>
      </c>
      <c r="J14">
        <v>4.0891699999999996E-3</v>
      </c>
      <c r="K14">
        <v>6.0176700000000001E-3</v>
      </c>
      <c r="L14">
        <v>6.2546199999999998E-3</v>
      </c>
      <c r="M14">
        <v>3.6741500000000002E-3</v>
      </c>
      <c r="N14">
        <v>4.3514599999999997E-3</v>
      </c>
      <c r="O14">
        <v>3.5015799999999998E-3</v>
      </c>
      <c r="P14">
        <v>3.20573E-3</v>
      </c>
      <c r="Q14">
        <v>1.77578E-3</v>
      </c>
      <c r="R14">
        <v>1.77578E-3</v>
      </c>
      <c r="S14">
        <v>9.8130400000000003E-3</v>
      </c>
      <c r="T14">
        <v>9.7876999999999999E-3</v>
      </c>
      <c r="U14">
        <v>3.7844100000000002E-3</v>
      </c>
      <c r="V14">
        <v>2.3750199999999998E-3</v>
      </c>
      <c r="W14">
        <v>1.21435E-2</v>
      </c>
      <c r="X14">
        <v>7.6804500000000001E-3</v>
      </c>
      <c r="Y14">
        <v>6.7634599999999998E-3</v>
      </c>
      <c r="Z14">
        <f t="shared" si="0"/>
        <v>5.4332353846153845E-3</v>
      </c>
      <c r="AA14" s="10">
        <f t="shared" si="1"/>
        <v>5.155707272727272E-3</v>
      </c>
      <c r="AB14">
        <f t="shared" si="2"/>
        <v>6.9596399999999996E-3</v>
      </c>
      <c r="AC14">
        <f t="shared" si="3"/>
        <v>3.7844100000000002E-3</v>
      </c>
      <c r="AD14" s="10">
        <f t="shared" si="4"/>
        <v>5.4430900000000003E-3</v>
      </c>
      <c r="AE14" s="13">
        <f t="shared" si="5"/>
        <v>5.4332353846153845E-3</v>
      </c>
      <c r="AF14">
        <f t="shared" si="6"/>
        <v>5.0583488999999997E-3</v>
      </c>
      <c r="AG14" s="10">
        <f t="shared" si="7"/>
        <v>5.1835374999999991E-3</v>
      </c>
      <c r="AH14">
        <f t="shared" si="8"/>
        <v>4.5575944999999996E-3</v>
      </c>
      <c r="AI14">
        <f t="shared" si="9"/>
        <v>5.9173400000000001E-3</v>
      </c>
      <c r="AJ14" s="10">
        <f t="shared" si="10"/>
        <v>5.0505925000000002E-3</v>
      </c>
      <c r="AK14" s="13">
        <f t="shared" si="11"/>
        <v>5.0583488999999997E-3</v>
      </c>
      <c r="AL14" s="14">
        <f t="shared" si="12"/>
        <v>3.7488648461538477E-4</v>
      </c>
      <c r="AN14">
        <f t="shared" si="13"/>
        <v>5.2702412608695657E-3</v>
      </c>
      <c r="AO14" s="10">
        <f t="shared" si="14"/>
        <v>5.1635785714285714E-3</v>
      </c>
      <c r="AP14">
        <f t="shared" si="15"/>
        <v>6.3901994999999998E-3</v>
      </c>
      <c r="AQ14">
        <f t="shared" si="16"/>
        <v>4.3514599999999997E-3</v>
      </c>
      <c r="AR14" s="10">
        <f t="shared" si="17"/>
        <v>5.0475999999999993E-3</v>
      </c>
      <c r="AS14" s="13">
        <f t="shared" si="18"/>
        <v>5.1635785714285714E-3</v>
      </c>
      <c r="AU14" t="s">
        <v>980</v>
      </c>
    </row>
    <row r="15" spans="1:47" x14ac:dyDescent="0.25">
      <c r="A15" s="18"/>
      <c r="B15" s="6" t="s">
        <v>3</v>
      </c>
      <c r="C15">
        <v>0.95770299999999997</v>
      </c>
      <c r="D15">
        <v>0.97598600000000002</v>
      </c>
      <c r="E15">
        <v>0.96882000000000001</v>
      </c>
      <c r="F15">
        <v>0.94983700000000004</v>
      </c>
      <c r="G15">
        <v>0.92441899999999999</v>
      </c>
      <c r="H15">
        <v>0.98506800000000005</v>
      </c>
      <c r="I15">
        <v>0.93819699999999995</v>
      </c>
      <c r="J15">
        <v>0.92960600000000004</v>
      </c>
      <c r="K15">
        <v>0.94033</v>
      </c>
      <c r="L15">
        <v>0.96203899999999998</v>
      </c>
      <c r="M15">
        <v>0.95709</v>
      </c>
      <c r="N15">
        <v>0.96473399999999998</v>
      </c>
      <c r="O15">
        <v>0.95960999999999996</v>
      </c>
      <c r="P15">
        <v>0.96527499999999999</v>
      </c>
      <c r="Q15">
        <v>0.94765100000000002</v>
      </c>
      <c r="R15">
        <v>0.94765100000000002</v>
      </c>
      <c r="S15">
        <v>0.93032700000000002</v>
      </c>
      <c r="T15">
        <v>0.92787699999999995</v>
      </c>
      <c r="U15">
        <v>0.93578399999999995</v>
      </c>
      <c r="V15">
        <v>0.96104299999999998</v>
      </c>
      <c r="W15">
        <v>0.91407700000000003</v>
      </c>
      <c r="X15">
        <v>0.95919399999999999</v>
      </c>
      <c r="Y15">
        <v>0.95946799999999999</v>
      </c>
      <c r="Z15">
        <f t="shared" si="0"/>
        <v>0.94844469230769235</v>
      </c>
      <c r="AA15" s="10">
        <f t="shared" si="1"/>
        <v>0.95003899999999997</v>
      </c>
      <c r="AB15">
        <f t="shared" si="2"/>
        <v>0.93967599999999996</v>
      </c>
      <c r="AC15">
        <f t="shared" si="3"/>
        <v>0.95709</v>
      </c>
      <c r="AD15" s="10">
        <f t="shared" si="4"/>
        <v>0.94769700000000001</v>
      </c>
      <c r="AE15" s="13">
        <f t="shared" si="5"/>
        <v>0.94844469230769235</v>
      </c>
      <c r="AF15">
        <f t="shared" si="6"/>
        <v>0.95320050000000001</v>
      </c>
      <c r="AG15" s="10">
        <f t="shared" si="7"/>
        <v>0.95281474999999993</v>
      </c>
      <c r="AH15">
        <f t="shared" si="8"/>
        <v>0.95474349999999997</v>
      </c>
      <c r="AI15">
        <f t="shared" si="9"/>
        <v>0.95377000000000001</v>
      </c>
      <c r="AJ15" s="10">
        <f t="shared" si="10"/>
        <v>0.95292749999999993</v>
      </c>
      <c r="AK15" s="13">
        <f t="shared" si="11"/>
        <v>0.95320050000000001</v>
      </c>
      <c r="AL15" s="14">
        <f t="shared" si="12"/>
        <v>-4.7558076923076564E-3</v>
      </c>
      <c r="AN15">
        <f t="shared" si="13"/>
        <v>0.9505124347826085</v>
      </c>
      <c r="AO15" s="10">
        <f t="shared" si="14"/>
        <v>0.95060195238095224</v>
      </c>
      <c r="AP15">
        <f t="shared" si="15"/>
        <v>0.94957250000000004</v>
      </c>
      <c r="AQ15">
        <f t="shared" si="16"/>
        <v>0.95709</v>
      </c>
      <c r="AR15" s="10">
        <f t="shared" si="17"/>
        <v>0.94926574999999991</v>
      </c>
      <c r="AS15" s="13">
        <f t="shared" si="18"/>
        <v>0.9505124347826085</v>
      </c>
      <c r="AU15" t="s">
        <v>981</v>
      </c>
    </row>
    <row r="16" spans="1:47" x14ac:dyDescent="0.25">
      <c r="A16" s="18"/>
      <c r="B16" s="6" t="s">
        <v>4</v>
      </c>
      <c r="C16">
        <v>0.13406899999999999</v>
      </c>
      <c r="D16">
        <v>0.18019299999999999</v>
      </c>
      <c r="E16">
        <v>0.102937</v>
      </c>
      <c r="F16">
        <v>8.6386099999999993E-2</v>
      </c>
      <c r="G16">
        <v>0.26449499999999998</v>
      </c>
      <c r="H16">
        <v>0.34805399999999997</v>
      </c>
      <c r="I16">
        <v>0.136152</v>
      </c>
      <c r="J16">
        <v>0.22994100000000001</v>
      </c>
      <c r="K16">
        <v>0.156974</v>
      </c>
      <c r="L16">
        <v>0.124124</v>
      </c>
      <c r="M16">
        <v>0.18989700000000001</v>
      </c>
      <c r="N16">
        <v>0.172456</v>
      </c>
      <c r="O16">
        <v>0.248719</v>
      </c>
      <c r="P16">
        <v>0.18244199999999999</v>
      </c>
      <c r="Q16">
        <v>0.51130699999999996</v>
      </c>
      <c r="R16">
        <v>0.51130699999999996</v>
      </c>
      <c r="S16">
        <v>0.14608399999999999</v>
      </c>
      <c r="T16">
        <v>0.15012600000000001</v>
      </c>
      <c r="U16">
        <v>0.38820100000000002</v>
      </c>
      <c r="V16">
        <v>0.46646799999999999</v>
      </c>
      <c r="W16">
        <v>0.13406399999999999</v>
      </c>
      <c r="X16">
        <v>0.18819900000000001</v>
      </c>
      <c r="Y16">
        <v>0.113291</v>
      </c>
      <c r="Z16">
        <f t="shared" si="0"/>
        <v>0.26173546153846156</v>
      </c>
      <c r="AA16" s="10">
        <f t="shared" si="1"/>
        <v>0.25254209090909091</v>
      </c>
      <c r="AB16">
        <f t="shared" si="2"/>
        <v>0.31229899999999999</v>
      </c>
      <c r="AC16">
        <f t="shared" si="3"/>
        <v>0.18819900000000001</v>
      </c>
      <c r="AD16" s="10">
        <f t="shared" si="4"/>
        <v>0.2691635</v>
      </c>
      <c r="AE16" s="13">
        <f t="shared" si="5"/>
        <v>0.26173546153846156</v>
      </c>
      <c r="AF16">
        <f t="shared" si="6"/>
        <v>0.17633251</v>
      </c>
      <c r="AG16" s="10">
        <f t="shared" si="7"/>
        <v>0.16611062500000001</v>
      </c>
      <c r="AH16">
        <f t="shared" si="8"/>
        <v>0.21722005</v>
      </c>
      <c r="AI16">
        <f t="shared" si="9"/>
        <v>0.146563</v>
      </c>
      <c r="AJ16" s="10">
        <f t="shared" si="10"/>
        <v>0.17205712500000001</v>
      </c>
      <c r="AK16" s="13">
        <f t="shared" si="11"/>
        <v>0.17205712500000001</v>
      </c>
      <c r="AL16" s="14">
        <f t="shared" si="12"/>
        <v>8.9678336538461551E-2</v>
      </c>
      <c r="AN16">
        <f t="shared" si="13"/>
        <v>0.2246037434782609</v>
      </c>
      <c r="AO16" s="10">
        <f t="shared" si="14"/>
        <v>0.21753300000000003</v>
      </c>
      <c r="AP16">
        <f t="shared" si="15"/>
        <v>0.29884654999999999</v>
      </c>
      <c r="AQ16">
        <f t="shared" si="16"/>
        <v>0.18019299999999999</v>
      </c>
      <c r="AR16" s="10">
        <f t="shared" si="17"/>
        <v>0.19585874999999997</v>
      </c>
      <c r="AS16" s="13">
        <f t="shared" si="18"/>
        <v>0.21753300000000003</v>
      </c>
      <c r="AU16" t="s">
        <v>982</v>
      </c>
    </row>
    <row r="17" spans="1:47" x14ac:dyDescent="0.25">
      <c r="A17" s="18"/>
      <c r="B17" s="6" t="s">
        <v>5</v>
      </c>
      <c r="C17">
        <v>0.86325499999999999</v>
      </c>
      <c r="D17">
        <v>0.93365799999999999</v>
      </c>
      <c r="E17">
        <v>0.85740499999999997</v>
      </c>
      <c r="F17">
        <v>0.81226500000000001</v>
      </c>
      <c r="G17">
        <v>0.90848499999999999</v>
      </c>
      <c r="H17">
        <v>0.98439600000000005</v>
      </c>
      <c r="I17">
        <v>0.85093399999999997</v>
      </c>
      <c r="J17">
        <v>0.90151599999999998</v>
      </c>
      <c r="K17">
        <v>0.86559299999999995</v>
      </c>
      <c r="L17">
        <v>0.85913899999999999</v>
      </c>
      <c r="M17">
        <v>0.91002799999999995</v>
      </c>
      <c r="N17">
        <v>0.89593100000000003</v>
      </c>
      <c r="O17">
        <v>0.91887399999999997</v>
      </c>
      <c r="P17">
        <v>0.92145999999999995</v>
      </c>
      <c r="Q17">
        <v>0.95752199999999998</v>
      </c>
      <c r="R17">
        <v>0.95752199999999998</v>
      </c>
      <c r="S17">
        <v>0.818604</v>
      </c>
      <c r="T17">
        <v>0.85478399999999999</v>
      </c>
      <c r="U17">
        <v>0.91250299999999995</v>
      </c>
      <c r="V17">
        <v>0.943245</v>
      </c>
      <c r="W17">
        <v>0.79403599999999996</v>
      </c>
      <c r="X17">
        <v>0.87065800000000004</v>
      </c>
      <c r="Y17">
        <v>0.86676699999999995</v>
      </c>
      <c r="Z17">
        <f t="shared" si="0"/>
        <v>0.89399492307692285</v>
      </c>
      <c r="AA17" s="10">
        <f t="shared" si="1"/>
        <v>0.89730690909090882</v>
      </c>
      <c r="AB17">
        <f t="shared" si="2"/>
        <v>0.87577899999999997</v>
      </c>
      <c r="AC17">
        <f t="shared" si="3"/>
        <v>0.91002799999999995</v>
      </c>
      <c r="AD17" s="10">
        <f t="shared" si="4"/>
        <v>0.89411350000000001</v>
      </c>
      <c r="AE17" s="13">
        <f t="shared" si="5"/>
        <v>0.89411350000000001</v>
      </c>
      <c r="AF17">
        <f t="shared" si="6"/>
        <v>0.88366460000000002</v>
      </c>
      <c r="AG17" s="10">
        <f t="shared" si="7"/>
        <v>0.87999812499999996</v>
      </c>
      <c r="AH17">
        <f t="shared" si="8"/>
        <v>0.89833050000000003</v>
      </c>
      <c r="AI17">
        <f t="shared" si="9"/>
        <v>0.86442399999999997</v>
      </c>
      <c r="AJ17" s="10">
        <f t="shared" si="10"/>
        <v>0.882290625</v>
      </c>
      <c r="AK17" s="13">
        <f t="shared" si="11"/>
        <v>0.882290625</v>
      </c>
      <c r="AL17" s="14">
        <f t="shared" si="12"/>
        <v>1.182287500000001E-2</v>
      </c>
      <c r="AN17">
        <f t="shared" si="13"/>
        <v>0.88950347826086951</v>
      </c>
      <c r="AO17" s="10">
        <f t="shared" si="14"/>
        <v>0.88953085714285707</v>
      </c>
      <c r="AP17">
        <f t="shared" si="15"/>
        <v>0.88921600000000001</v>
      </c>
      <c r="AQ17">
        <f t="shared" si="16"/>
        <v>0.89593100000000003</v>
      </c>
      <c r="AR17" s="10">
        <f t="shared" si="17"/>
        <v>0.88921949999999994</v>
      </c>
      <c r="AS17" s="13">
        <f t="shared" si="18"/>
        <v>0.88950347826086951</v>
      </c>
      <c r="AU17" t="s">
        <v>983</v>
      </c>
    </row>
    <row r="18" spans="1:47" x14ac:dyDescent="0.25">
      <c r="A18" s="18"/>
      <c r="B18" s="6" t="s">
        <v>6</v>
      </c>
      <c r="C18">
        <v>1.0482800000000001</v>
      </c>
      <c r="D18">
        <v>0.88559200000000005</v>
      </c>
      <c r="E18">
        <v>1.12283</v>
      </c>
      <c r="F18">
        <v>1.17079</v>
      </c>
      <c r="G18">
        <v>0.74233899999999997</v>
      </c>
      <c r="H18">
        <v>0.52837400000000001</v>
      </c>
      <c r="I18">
        <v>1.0217799999999999</v>
      </c>
      <c r="J18">
        <v>0.77339400000000003</v>
      </c>
      <c r="K18">
        <v>0.98536199999999996</v>
      </c>
      <c r="L18">
        <v>1.04884</v>
      </c>
      <c r="M18">
        <v>0.84174300000000002</v>
      </c>
      <c r="N18">
        <v>0.93339099999999997</v>
      </c>
      <c r="O18">
        <v>0.78566100000000005</v>
      </c>
      <c r="P18">
        <v>0.84677000000000002</v>
      </c>
      <c r="Q18">
        <v>0.50903100000000001</v>
      </c>
      <c r="R18">
        <v>0.50903100000000001</v>
      </c>
      <c r="S18">
        <v>1.03773</v>
      </c>
      <c r="T18">
        <v>1.0467500000000001</v>
      </c>
      <c r="U18">
        <v>0.69625099999999995</v>
      </c>
      <c r="V18">
        <v>0.60482800000000003</v>
      </c>
      <c r="W18">
        <v>1.1042700000000001</v>
      </c>
      <c r="X18">
        <v>0.97527399999999997</v>
      </c>
      <c r="Y18">
        <v>1.0981799999999999</v>
      </c>
      <c r="Z18">
        <f t="shared" si="0"/>
        <v>0.84530076923076924</v>
      </c>
      <c r="AA18" s="10">
        <f t="shared" si="1"/>
        <v>0.85232809090909101</v>
      </c>
      <c r="AB18">
        <f t="shared" si="2"/>
        <v>0.80665050000000005</v>
      </c>
      <c r="AC18">
        <f t="shared" si="3"/>
        <v>0.84677000000000002</v>
      </c>
      <c r="AD18" s="10">
        <f t="shared" si="4"/>
        <v>0.8669905</v>
      </c>
      <c r="AE18" s="13">
        <f t="shared" si="5"/>
        <v>0.84677000000000002</v>
      </c>
      <c r="AF18">
        <f t="shared" si="6"/>
        <v>0.93275810000000003</v>
      </c>
      <c r="AG18" s="10">
        <f t="shared" si="7"/>
        <v>0.95355212500000008</v>
      </c>
      <c r="AH18">
        <f t="shared" si="8"/>
        <v>0.84958200000000006</v>
      </c>
      <c r="AI18">
        <f t="shared" si="9"/>
        <v>1.003571</v>
      </c>
      <c r="AJ18" s="10">
        <f t="shared" si="10"/>
        <v>0.92507174999999997</v>
      </c>
      <c r="AK18" s="13">
        <f t="shared" si="11"/>
        <v>0.93275810000000003</v>
      </c>
      <c r="AL18" s="14">
        <f t="shared" si="12"/>
        <v>-8.5988100000000012E-2</v>
      </c>
      <c r="AN18">
        <f t="shared" si="13"/>
        <v>0.88332569565217367</v>
      </c>
      <c r="AO18" s="10">
        <f t="shared" si="14"/>
        <v>0.88746047619047597</v>
      </c>
      <c r="AP18">
        <f t="shared" si="15"/>
        <v>0.8399105</v>
      </c>
      <c r="AQ18">
        <f t="shared" si="16"/>
        <v>0.93339099999999997</v>
      </c>
      <c r="AR18" s="10">
        <f t="shared" si="17"/>
        <v>0.9026907500000001</v>
      </c>
      <c r="AS18" s="13">
        <f t="shared" si="18"/>
        <v>0.88746047619047597</v>
      </c>
      <c r="AU18" t="s">
        <v>984</v>
      </c>
    </row>
    <row r="19" spans="1:47" x14ac:dyDescent="0.25">
      <c r="A19" s="18"/>
      <c r="B19" s="6" t="s">
        <v>7</v>
      </c>
      <c r="C19">
        <v>0.86254699999999995</v>
      </c>
      <c r="D19">
        <v>0.93365799999999999</v>
      </c>
      <c r="E19">
        <v>0.857128</v>
      </c>
      <c r="F19">
        <v>0.81028199999999995</v>
      </c>
      <c r="G19">
        <v>0.90829700000000002</v>
      </c>
      <c r="H19">
        <v>0.98439600000000005</v>
      </c>
      <c r="I19">
        <v>0.84942300000000004</v>
      </c>
      <c r="J19">
        <v>0.90134599999999998</v>
      </c>
      <c r="K19">
        <v>0.86436599999999997</v>
      </c>
      <c r="L19">
        <v>0.85791600000000001</v>
      </c>
      <c r="M19">
        <v>0.91002300000000003</v>
      </c>
      <c r="N19">
        <v>0.89568499999999995</v>
      </c>
      <c r="O19">
        <v>0.91865300000000005</v>
      </c>
      <c r="P19">
        <v>0.92145999999999995</v>
      </c>
      <c r="Q19">
        <v>0.95741900000000002</v>
      </c>
      <c r="R19">
        <v>0.95741900000000002</v>
      </c>
      <c r="S19">
        <v>0.814855</v>
      </c>
      <c r="T19">
        <v>0.85057300000000002</v>
      </c>
      <c r="U19">
        <v>0.91210000000000002</v>
      </c>
      <c r="V19">
        <v>0.94313599999999997</v>
      </c>
      <c r="W19">
        <v>0.78809499999999999</v>
      </c>
      <c r="X19">
        <v>0.86646500000000004</v>
      </c>
      <c r="Y19">
        <v>0.86401300000000003</v>
      </c>
      <c r="Z19">
        <f t="shared" si="0"/>
        <v>0.89229969230769213</v>
      </c>
      <c r="AA19" s="10">
        <f t="shared" si="1"/>
        <v>0.89585290909090887</v>
      </c>
      <c r="AB19">
        <f t="shared" si="2"/>
        <v>0.87275700000000001</v>
      </c>
      <c r="AC19">
        <f t="shared" si="3"/>
        <v>0.91002300000000003</v>
      </c>
      <c r="AD19" s="10">
        <f t="shared" si="4"/>
        <v>0.89273650000000004</v>
      </c>
      <c r="AE19" s="13">
        <f t="shared" si="5"/>
        <v>0.89273650000000004</v>
      </c>
      <c r="AF19">
        <f t="shared" si="6"/>
        <v>0.8829359</v>
      </c>
      <c r="AG19" s="10">
        <f t="shared" si="7"/>
        <v>0.87933512499999988</v>
      </c>
      <c r="AH19">
        <f t="shared" si="8"/>
        <v>0.897339</v>
      </c>
      <c r="AI19">
        <f t="shared" si="9"/>
        <v>0.86345649999999996</v>
      </c>
      <c r="AJ19" s="10">
        <f t="shared" si="10"/>
        <v>0.88194212500000002</v>
      </c>
      <c r="AK19" s="13">
        <f t="shared" si="11"/>
        <v>0.88194212500000002</v>
      </c>
      <c r="AL19" s="14">
        <f t="shared" si="12"/>
        <v>1.0794375000000023E-2</v>
      </c>
      <c r="AN19">
        <f t="shared" si="13"/>
        <v>0.88822847826086948</v>
      </c>
      <c r="AO19" s="10">
        <f t="shared" si="14"/>
        <v>0.88841733333333328</v>
      </c>
      <c r="AP19">
        <f t="shared" si="15"/>
        <v>0.88624550000000002</v>
      </c>
      <c r="AQ19">
        <f t="shared" si="16"/>
        <v>0.89568499999999995</v>
      </c>
      <c r="AR19" s="10">
        <f t="shared" si="17"/>
        <v>0.88878925000000009</v>
      </c>
      <c r="AS19" s="13">
        <f t="shared" si="18"/>
        <v>0.88841733333333328</v>
      </c>
      <c r="AU19" t="s">
        <v>985</v>
      </c>
    </row>
    <row r="20" spans="1:47" x14ac:dyDescent="0.25">
      <c r="A20" s="18" t="s">
        <v>10</v>
      </c>
      <c r="B20" s="6" t="s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8">
        <v>1.3696800000000001E-5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8">
        <v>4.6569000000000001E-5</v>
      </c>
      <c r="U20" s="8">
        <v>1.50664E-5</v>
      </c>
      <c r="V20">
        <v>0</v>
      </c>
      <c r="W20" s="8">
        <v>4.1090300000000004E-6</v>
      </c>
      <c r="X20">
        <v>4.9445299999999995E-4</v>
      </c>
      <c r="Y20" s="8">
        <v>4.6569000000000001E-5</v>
      </c>
      <c r="Z20">
        <f t="shared" si="0"/>
        <v>4.6674340769230766E-5</v>
      </c>
      <c r="AA20" s="10">
        <f t="shared" si="1"/>
        <v>1.0210311818181815E-5</v>
      </c>
      <c r="AB20">
        <f t="shared" si="2"/>
        <v>2.4722649999999997E-4</v>
      </c>
      <c r="AC20">
        <f t="shared" si="3"/>
        <v>0</v>
      </c>
      <c r="AD20" s="10">
        <f t="shared" si="4"/>
        <v>7.5332000000000001E-6</v>
      </c>
      <c r="AE20" s="13">
        <f t="shared" si="5"/>
        <v>1.0210311818181815E-5</v>
      </c>
      <c r="AF20">
        <f t="shared" si="6"/>
        <v>1.3696800000000001E-6</v>
      </c>
      <c r="AG20" s="10">
        <f t="shared" si="7"/>
        <v>0</v>
      </c>
      <c r="AH20">
        <f t="shared" si="8"/>
        <v>6.8484000000000004E-6</v>
      </c>
      <c r="AI20">
        <f t="shared" si="9"/>
        <v>0</v>
      </c>
      <c r="AJ20" s="10">
        <f t="shared" si="10"/>
        <v>0</v>
      </c>
      <c r="AK20" s="13">
        <f t="shared" si="11"/>
        <v>0</v>
      </c>
      <c r="AL20" s="14">
        <f t="shared" si="12"/>
        <v>1.0210311818181815E-5</v>
      </c>
      <c r="AN20">
        <f t="shared" si="13"/>
        <v>2.6976662173913043E-5</v>
      </c>
      <c r="AO20" s="10">
        <f t="shared" si="14"/>
        <v>6.0004871428571437E-6</v>
      </c>
      <c r="AP20">
        <f t="shared" si="15"/>
        <v>2.4722649999999997E-4</v>
      </c>
      <c r="AQ20">
        <f t="shared" si="16"/>
        <v>0</v>
      </c>
      <c r="AR20" s="10">
        <f t="shared" si="17"/>
        <v>1.0272575000000001E-6</v>
      </c>
      <c r="AS20" s="13">
        <f t="shared" si="18"/>
        <v>6.0004871428571437E-6</v>
      </c>
      <c r="AU20" t="s">
        <v>986</v>
      </c>
    </row>
    <row r="21" spans="1:47" x14ac:dyDescent="0.25">
      <c r="A21" s="18"/>
      <c r="B21" s="6" t="s">
        <v>3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0.83316500000000004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0.76331700000000002</v>
      </c>
      <c r="U21">
        <v>0.71034200000000003</v>
      </c>
      <c r="V21">
        <v>1</v>
      </c>
      <c r="W21">
        <v>0.49995000000000001</v>
      </c>
      <c r="X21">
        <v>0.80294100000000002</v>
      </c>
      <c r="Y21">
        <v>0.645262</v>
      </c>
      <c r="Z21">
        <f t="shared" si="0"/>
        <v>0.87860092307692317</v>
      </c>
      <c r="AA21" s="10">
        <f t="shared" si="1"/>
        <v>0.90198745454545459</v>
      </c>
      <c r="AB21">
        <f t="shared" si="2"/>
        <v>0.74997500000000006</v>
      </c>
      <c r="AC21">
        <f t="shared" si="3"/>
        <v>1</v>
      </c>
      <c r="AD21" s="10">
        <f t="shared" si="4"/>
        <v>0.88165850000000001</v>
      </c>
      <c r="AE21" s="13">
        <f t="shared" si="5"/>
        <v>0.88165850000000001</v>
      </c>
      <c r="AF21">
        <f t="shared" si="6"/>
        <v>0.98331650000000015</v>
      </c>
      <c r="AG21" s="10">
        <f t="shared" si="7"/>
        <v>1.0000000000000002</v>
      </c>
      <c r="AH21">
        <f t="shared" si="8"/>
        <v>0.91658250000000008</v>
      </c>
      <c r="AI21">
        <f t="shared" si="9"/>
        <v>1</v>
      </c>
      <c r="AJ21" s="10">
        <f t="shared" si="10"/>
        <v>1</v>
      </c>
      <c r="AK21" s="13">
        <f t="shared" si="11"/>
        <v>1</v>
      </c>
      <c r="AL21" s="14">
        <f t="shared" si="12"/>
        <v>-0.11834149999999999</v>
      </c>
      <c r="AN21">
        <f t="shared" si="13"/>
        <v>0.92412943478260867</v>
      </c>
      <c r="AO21" s="10">
        <f t="shared" si="14"/>
        <v>0.94071557142857154</v>
      </c>
      <c r="AP21">
        <f t="shared" si="15"/>
        <v>0.74997500000000006</v>
      </c>
      <c r="AQ21">
        <f t="shared" si="16"/>
        <v>1</v>
      </c>
      <c r="AR21" s="10">
        <f t="shared" si="17"/>
        <v>0.95829125000000004</v>
      </c>
      <c r="AS21" s="13">
        <f t="shared" si="18"/>
        <v>0.94071557142857154</v>
      </c>
      <c r="AU21" t="s">
        <v>987</v>
      </c>
    </row>
    <row r="22" spans="1:47" x14ac:dyDescent="0.25">
      <c r="A22" s="18"/>
      <c r="B22" s="6" t="s">
        <v>4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0.99731800000000004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0.99290299999999998</v>
      </c>
      <c r="U22">
        <v>0.99798799999999999</v>
      </c>
      <c r="V22">
        <v>1</v>
      </c>
      <c r="W22">
        <v>0.99959699999999996</v>
      </c>
      <c r="X22">
        <v>0.91488400000000003</v>
      </c>
      <c r="Y22">
        <v>0.99450700000000003</v>
      </c>
      <c r="Z22">
        <f t="shared" si="0"/>
        <v>0.99229838461538467</v>
      </c>
      <c r="AA22" s="10">
        <f t="shared" si="1"/>
        <v>0.99863590909090905</v>
      </c>
      <c r="AB22">
        <f t="shared" si="2"/>
        <v>0.95744200000000002</v>
      </c>
      <c r="AC22">
        <f t="shared" si="3"/>
        <v>1</v>
      </c>
      <c r="AD22" s="10">
        <f t="shared" si="4"/>
        <v>0.99899399999999994</v>
      </c>
      <c r="AE22" s="13">
        <f t="shared" si="5"/>
        <v>0.99863590909090905</v>
      </c>
      <c r="AF22">
        <f t="shared" si="6"/>
        <v>0.99973179999999995</v>
      </c>
      <c r="AG22" s="10">
        <f t="shared" si="7"/>
        <v>1</v>
      </c>
      <c r="AH22">
        <f t="shared" si="8"/>
        <v>0.99865899999999996</v>
      </c>
      <c r="AI22">
        <f t="shared" si="9"/>
        <v>1</v>
      </c>
      <c r="AJ22" s="10">
        <f t="shared" si="10"/>
        <v>1</v>
      </c>
      <c r="AK22" s="13">
        <f t="shared" si="11"/>
        <v>1</v>
      </c>
      <c r="AL22" s="14">
        <f t="shared" si="12"/>
        <v>-1.3640909090909537E-3</v>
      </c>
      <c r="AN22">
        <f t="shared" si="13"/>
        <v>0.99553030434782597</v>
      </c>
      <c r="AO22" s="10">
        <f t="shared" si="14"/>
        <v>0.9991577619047618</v>
      </c>
      <c r="AP22">
        <f t="shared" si="15"/>
        <v>0.95744200000000002</v>
      </c>
      <c r="AQ22">
        <f t="shared" si="16"/>
        <v>1</v>
      </c>
      <c r="AR22" s="10">
        <f t="shared" si="17"/>
        <v>0.99989925000000002</v>
      </c>
      <c r="AS22" s="13">
        <f t="shared" si="18"/>
        <v>0.9991577619047618</v>
      </c>
      <c r="AU22" t="s">
        <v>988</v>
      </c>
    </row>
    <row r="23" spans="1:47" x14ac:dyDescent="0.25">
      <c r="A23" s="18"/>
      <c r="B23" s="6" t="s">
        <v>5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0.999664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0.99885900000000005</v>
      </c>
      <c r="U23">
        <v>0.99963100000000005</v>
      </c>
      <c r="V23">
        <v>1</v>
      </c>
      <c r="W23">
        <v>0.99989899999999998</v>
      </c>
      <c r="X23">
        <v>0.98788600000000004</v>
      </c>
      <c r="Y23">
        <v>0.99885900000000005</v>
      </c>
      <c r="Z23">
        <f t="shared" si="0"/>
        <v>0.99885646153846142</v>
      </c>
      <c r="AA23" s="10">
        <f t="shared" si="1"/>
        <v>0.99974981818181807</v>
      </c>
      <c r="AB23">
        <f t="shared" si="2"/>
        <v>0.99394300000000002</v>
      </c>
      <c r="AC23">
        <f t="shared" si="3"/>
        <v>1</v>
      </c>
      <c r="AD23" s="10">
        <f t="shared" si="4"/>
        <v>0.99981549999999997</v>
      </c>
      <c r="AE23" s="13">
        <f t="shared" si="5"/>
        <v>0.99974981818181807</v>
      </c>
      <c r="AF23">
        <f t="shared" si="6"/>
        <v>0.99996639999999992</v>
      </c>
      <c r="AG23" s="10">
        <f t="shared" si="7"/>
        <v>1</v>
      </c>
      <c r="AH23">
        <f t="shared" si="8"/>
        <v>0.99983200000000005</v>
      </c>
      <c r="AI23">
        <f t="shared" si="9"/>
        <v>1</v>
      </c>
      <c r="AJ23" s="10">
        <f t="shared" si="10"/>
        <v>1</v>
      </c>
      <c r="AK23" s="13">
        <f t="shared" si="11"/>
        <v>1</v>
      </c>
      <c r="AL23" s="14">
        <f t="shared" si="12"/>
        <v>-2.5018181818192708E-4</v>
      </c>
      <c r="AN23">
        <f t="shared" si="13"/>
        <v>0.99933904347826075</v>
      </c>
      <c r="AO23" s="10">
        <f t="shared" si="14"/>
        <v>0.99985295238095229</v>
      </c>
      <c r="AP23">
        <f t="shared" si="15"/>
        <v>0.99394300000000002</v>
      </c>
      <c r="AQ23">
        <f t="shared" si="16"/>
        <v>1</v>
      </c>
      <c r="AR23" s="10">
        <f t="shared" si="17"/>
        <v>0.99997475000000002</v>
      </c>
      <c r="AS23" s="13">
        <f t="shared" si="18"/>
        <v>0.99985295238095229</v>
      </c>
      <c r="AU23" t="s">
        <v>989</v>
      </c>
    </row>
    <row r="24" spans="1:47" x14ac:dyDescent="0.25">
      <c r="A24" s="18"/>
      <c r="B24" s="6" t="s">
        <v>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5.0438999999999996E-3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1.1947899999999999E-2</v>
      </c>
      <c r="U24">
        <v>3.9299799999999996E-3</v>
      </c>
      <c r="V24">
        <v>0</v>
      </c>
      <c r="W24">
        <v>8.9221700000000005E-4</v>
      </c>
      <c r="X24">
        <v>9.85732E-2</v>
      </c>
      <c r="Y24">
        <v>9.4719000000000001E-3</v>
      </c>
      <c r="Z24">
        <f t="shared" si="0"/>
        <v>9.6011689999999997E-3</v>
      </c>
      <c r="AA24" s="10">
        <f t="shared" si="1"/>
        <v>2.385636090909091E-3</v>
      </c>
      <c r="AB24">
        <f t="shared" si="2"/>
        <v>4.92866E-2</v>
      </c>
      <c r="AC24">
        <f t="shared" si="3"/>
        <v>0</v>
      </c>
      <c r="AD24" s="10">
        <f t="shared" si="4"/>
        <v>1.9649899999999998E-3</v>
      </c>
      <c r="AE24" s="13">
        <f t="shared" si="5"/>
        <v>2.385636090909091E-3</v>
      </c>
      <c r="AF24">
        <f t="shared" si="6"/>
        <v>5.0438999999999996E-4</v>
      </c>
      <c r="AG24" s="10">
        <f t="shared" si="7"/>
        <v>0</v>
      </c>
      <c r="AH24">
        <f t="shared" si="8"/>
        <v>2.5219499999999998E-3</v>
      </c>
      <c r="AI24">
        <f t="shared" si="9"/>
        <v>0</v>
      </c>
      <c r="AJ24" s="10">
        <f t="shared" si="10"/>
        <v>0</v>
      </c>
      <c r="AK24" s="13">
        <f t="shared" si="11"/>
        <v>0</v>
      </c>
      <c r="AL24" s="14">
        <f t="shared" si="12"/>
        <v>2.385636090909091E-3</v>
      </c>
      <c r="AN24">
        <f t="shared" si="13"/>
        <v>5.6460476956521743E-3</v>
      </c>
      <c r="AO24" s="10">
        <f t="shared" si="14"/>
        <v>1.4898046190476193E-3</v>
      </c>
      <c r="AP24">
        <f t="shared" si="15"/>
        <v>4.92866E-2</v>
      </c>
      <c r="AQ24">
        <f t="shared" si="16"/>
        <v>0</v>
      </c>
      <c r="AR24" s="10">
        <f t="shared" si="17"/>
        <v>2.2305425000000001E-4</v>
      </c>
      <c r="AS24" s="13">
        <f t="shared" si="18"/>
        <v>1.4898046190476193E-3</v>
      </c>
      <c r="AU24" t="s">
        <v>990</v>
      </c>
    </row>
    <row r="25" spans="1:47" x14ac:dyDescent="0.25">
      <c r="A25" s="18"/>
      <c r="B25" s="6" t="s">
        <v>7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0.999664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0.99885900000000005</v>
      </c>
      <c r="U25">
        <v>0.99963100000000005</v>
      </c>
      <c r="V25">
        <v>1</v>
      </c>
      <c r="W25">
        <v>0.99989899999999998</v>
      </c>
      <c r="X25">
        <v>0.98788600000000004</v>
      </c>
      <c r="Y25">
        <v>0.99885900000000005</v>
      </c>
      <c r="Z25">
        <f t="shared" si="0"/>
        <v>0.99885646153846142</v>
      </c>
      <c r="AA25" s="10">
        <f t="shared" si="1"/>
        <v>0.99974981818181807</v>
      </c>
      <c r="AB25">
        <f t="shared" si="2"/>
        <v>0.99394300000000002</v>
      </c>
      <c r="AC25">
        <f t="shared" si="3"/>
        <v>1</v>
      </c>
      <c r="AD25" s="10">
        <f t="shared" si="4"/>
        <v>0.99981549999999997</v>
      </c>
      <c r="AE25" s="13">
        <f t="shared" si="5"/>
        <v>0.99974981818181807</v>
      </c>
      <c r="AF25">
        <f t="shared" si="6"/>
        <v>0.99996639999999992</v>
      </c>
      <c r="AG25" s="10">
        <f t="shared" si="7"/>
        <v>1</v>
      </c>
      <c r="AH25">
        <f t="shared" si="8"/>
        <v>0.99983200000000005</v>
      </c>
      <c r="AI25">
        <f t="shared" si="9"/>
        <v>1</v>
      </c>
      <c r="AJ25" s="10">
        <f t="shared" si="10"/>
        <v>1</v>
      </c>
      <c r="AK25" s="13">
        <f t="shared" si="11"/>
        <v>1</v>
      </c>
      <c r="AL25" s="14">
        <f t="shared" si="12"/>
        <v>-2.5018181818192708E-4</v>
      </c>
      <c r="AN25">
        <f t="shared" si="13"/>
        <v>0.99933904347826075</v>
      </c>
      <c r="AO25" s="10">
        <f t="shared" si="14"/>
        <v>0.99985295238095229</v>
      </c>
      <c r="AP25">
        <f t="shared" si="15"/>
        <v>0.99394300000000002</v>
      </c>
      <c r="AQ25">
        <f t="shared" si="16"/>
        <v>1</v>
      </c>
      <c r="AR25" s="10">
        <f t="shared" si="17"/>
        <v>0.99997475000000002</v>
      </c>
      <c r="AS25" s="13">
        <f t="shared" si="18"/>
        <v>0.99985295238095229</v>
      </c>
      <c r="AU25" t="s">
        <v>989</v>
      </c>
    </row>
    <row r="26" spans="1:47" x14ac:dyDescent="0.25">
      <c r="A26" s="18" t="s">
        <v>11</v>
      </c>
      <c r="B26" s="6" t="s">
        <v>2</v>
      </c>
      <c r="C26">
        <v>1.4272E-3</v>
      </c>
      <c r="D26">
        <v>6.5333500000000001E-4</v>
      </c>
      <c r="E26">
        <v>1.5607500000000001E-3</v>
      </c>
      <c r="F26">
        <v>2.0750600000000001E-3</v>
      </c>
      <c r="G26">
        <v>8.0742400000000005E-4</v>
      </c>
      <c r="H26">
        <v>0</v>
      </c>
      <c r="I26">
        <v>7.1223100000000002E-4</v>
      </c>
      <c r="J26">
        <v>1.5765E-3</v>
      </c>
      <c r="K26">
        <v>1.04027E-3</v>
      </c>
      <c r="L26">
        <v>1.11286E-3</v>
      </c>
      <c r="M26">
        <v>7.6427899999999998E-4</v>
      </c>
      <c r="N26">
        <v>1.2423E-3</v>
      </c>
      <c r="O26">
        <v>1.11834E-3</v>
      </c>
      <c r="P26">
        <v>8.0126000000000004E-4</v>
      </c>
      <c r="Q26">
        <v>3.0201300000000001E-4</v>
      </c>
      <c r="R26">
        <v>3.0201300000000001E-4</v>
      </c>
      <c r="S26">
        <v>1.0067100000000001E-3</v>
      </c>
      <c r="T26">
        <v>1.8250899999999999E-3</v>
      </c>
      <c r="U26">
        <v>8.3344699999999996E-4</v>
      </c>
      <c r="V26">
        <v>3.2872199999999999E-4</v>
      </c>
      <c r="W26">
        <v>3.0495800000000001E-3</v>
      </c>
      <c r="X26">
        <v>3.0386200000000001E-3</v>
      </c>
      <c r="Y26">
        <v>1.3669400000000001E-3</v>
      </c>
      <c r="Z26">
        <f t="shared" si="0"/>
        <v>1.229178E-3</v>
      </c>
      <c r="AA26" s="10">
        <f t="shared" si="1"/>
        <v>1.1479746363636364E-3</v>
      </c>
      <c r="AB26">
        <f t="shared" si="2"/>
        <v>1.6757965E-3</v>
      </c>
      <c r="AC26">
        <f t="shared" si="3"/>
        <v>1.0067100000000001E-3</v>
      </c>
      <c r="AD26" s="10">
        <f t="shared" si="4"/>
        <v>1.0656095000000001E-3</v>
      </c>
      <c r="AE26" s="13">
        <f t="shared" si="5"/>
        <v>1.1479746363636364E-3</v>
      </c>
      <c r="AF26">
        <f t="shared" si="6"/>
        <v>1.0965630000000001E-3</v>
      </c>
      <c r="AG26" s="10">
        <f t="shared" si="7"/>
        <v>1.1113212500000001E-3</v>
      </c>
      <c r="AH26">
        <f t="shared" si="8"/>
        <v>1.03753E-3</v>
      </c>
      <c r="AI26">
        <f t="shared" si="9"/>
        <v>1.076565E-3</v>
      </c>
      <c r="AJ26" s="10">
        <f t="shared" si="10"/>
        <v>1.131695875E-3</v>
      </c>
      <c r="AK26" s="13">
        <f t="shared" si="11"/>
        <v>1.0965630000000001E-3</v>
      </c>
      <c r="AL26" s="14">
        <f t="shared" si="12"/>
        <v>5.1411636363636387E-5</v>
      </c>
      <c r="AN26">
        <f t="shared" si="13"/>
        <v>1.1715193043478262E-3</v>
      </c>
      <c r="AO26" s="10">
        <f t="shared" si="14"/>
        <v>1.1378744761904762E-3</v>
      </c>
      <c r="AP26">
        <f t="shared" si="15"/>
        <v>1.52479E-3</v>
      </c>
      <c r="AQ26">
        <f t="shared" si="16"/>
        <v>1.04027E-3</v>
      </c>
      <c r="AR26" s="10">
        <f t="shared" si="17"/>
        <v>1.116115E-3</v>
      </c>
      <c r="AS26" s="13">
        <f t="shared" si="18"/>
        <v>1.1378744761904762E-3</v>
      </c>
      <c r="AU26" t="s">
        <v>991</v>
      </c>
    </row>
    <row r="27" spans="1:47" x14ac:dyDescent="0.25">
      <c r="A27" s="18"/>
      <c r="B27" s="6" t="s">
        <v>3</v>
      </c>
      <c r="C27">
        <v>0.96120700000000003</v>
      </c>
      <c r="D27">
        <v>0.96857700000000002</v>
      </c>
      <c r="E27">
        <v>0.92897399999999997</v>
      </c>
      <c r="F27">
        <v>0.91624300000000003</v>
      </c>
      <c r="G27">
        <v>0.95150299999999999</v>
      </c>
      <c r="H27">
        <v>1</v>
      </c>
      <c r="I27">
        <v>0.907362</v>
      </c>
      <c r="J27">
        <v>0.92299799999999999</v>
      </c>
      <c r="K27">
        <v>0.95038900000000004</v>
      </c>
      <c r="L27">
        <v>0.93413199999999996</v>
      </c>
      <c r="M27">
        <v>0.92159899999999995</v>
      </c>
      <c r="N27">
        <v>0.92465600000000003</v>
      </c>
      <c r="O27">
        <v>0.95379499999999995</v>
      </c>
      <c r="P27">
        <v>0.94317200000000001</v>
      </c>
      <c r="Q27">
        <v>0.94106800000000002</v>
      </c>
      <c r="R27">
        <v>0.94106800000000002</v>
      </c>
      <c r="S27">
        <v>0.88987799999999995</v>
      </c>
      <c r="T27">
        <v>0.93623100000000004</v>
      </c>
      <c r="U27">
        <v>0.93523800000000001</v>
      </c>
      <c r="V27">
        <v>0.95054799999999995</v>
      </c>
      <c r="W27">
        <v>0.80921600000000005</v>
      </c>
      <c r="X27">
        <v>0.94489500000000004</v>
      </c>
      <c r="Y27">
        <v>0.85739399999999999</v>
      </c>
      <c r="Z27">
        <f t="shared" si="0"/>
        <v>0.91913523076923065</v>
      </c>
      <c r="AA27" s="10">
        <f t="shared" si="1"/>
        <v>0.92597699999999994</v>
      </c>
      <c r="AB27">
        <f t="shared" si="2"/>
        <v>0.88150550000000005</v>
      </c>
      <c r="AC27">
        <f t="shared" si="3"/>
        <v>0.93623100000000004</v>
      </c>
      <c r="AD27" s="10">
        <f t="shared" si="4"/>
        <v>0.93238549999999998</v>
      </c>
      <c r="AE27" s="13">
        <f t="shared" si="5"/>
        <v>0.92597699999999994</v>
      </c>
      <c r="AF27">
        <f t="shared" si="6"/>
        <v>0.94413849999999999</v>
      </c>
      <c r="AG27" s="10">
        <f t="shared" si="7"/>
        <v>0.94175287500000016</v>
      </c>
      <c r="AH27">
        <f t="shared" si="8"/>
        <v>0.953681</v>
      </c>
      <c r="AI27">
        <f t="shared" si="9"/>
        <v>0.94226049999999995</v>
      </c>
      <c r="AJ27" s="10">
        <f t="shared" si="10"/>
        <v>0.94163649999999999</v>
      </c>
      <c r="AK27" s="13">
        <f t="shared" si="11"/>
        <v>0.94226049999999995</v>
      </c>
      <c r="AL27" s="14">
        <f t="shared" si="12"/>
        <v>-1.6283500000000006E-2</v>
      </c>
      <c r="AN27">
        <f t="shared" si="13"/>
        <v>0.9300062173913044</v>
      </c>
      <c r="AO27" s="10">
        <f t="shared" si="14"/>
        <v>0.93242509523809536</v>
      </c>
      <c r="AP27">
        <f t="shared" si="15"/>
        <v>0.90460800000000008</v>
      </c>
      <c r="AQ27">
        <f t="shared" si="16"/>
        <v>0.93623100000000004</v>
      </c>
      <c r="AR27" s="10">
        <f t="shared" si="17"/>
        <v>0.93638349999999992</v>
      </c>
      <c r="AS27" s="13">
        <f t="shared" si="18"/>
        <v>0.93242509523809536</v>
      </c>
      <c r="AU27" t="s">
        <v>992</v>
      </c>
    </row>
    <row r="28" spans="1:47" x14ac:dyDescent="0.25">
      <c r="A28" s="18"/>
      <c r="B28" s="6" t="s">
        <v>4</v>
      </c>
      <c r="C28">
        <v>0.35441800000000001</v>
      </c>
      <c r="D28">
        <v>0.47716199999999998</v>
      </c>
      <c r="E28">
        <v>0.44020399999999998</v>
      </c>
      <c r="F28">
        <v>0.43315300000000001</v>
      </c>
      <c r="G28">
        <v>0.55415099999999995</v>
      </c>
      <c r="H28">
        <v>1</v>
      </c>
      <c r="I28">
        <v>0.78482799999999997</v>
      </c>
      <c r="J28">
        <v>0.43339800000000001</v>
      </c>
      <c r="K28">
        <v>0.47532099999999999</v>
      </c>
      <c r="L28">
        <v>0.53620299999999999</v>
      </c>
      <c r="M28">
        <v>0.73150599999999999</v>
      </c>
      <c r="N28">
        <v>0.59258999999999995</v>
      </c>
      <c r="O28">
        <v>0.430172</v>
      </c>
      <c r="P28">
        <v>0.61705500000000002</v>
      </c>
      <c r="Q28">
        <v>0.85988200000000004</v>
      </c>
      <c r="R28">
        <v>0.85988200000000004</v>
      </c>
      <c r="S28">
        <v>0.74654399999999999</v>
      </c>
      <c r="T28">
        <v>0.42897299999999999</v>
      </c>
      <c r="U28">
        <v>0.65433200000000002</v>
      </c>
      <c r="V28">
        <v>0.83221900000000004</v>
      </c>
      <c r="W28">
        <v>0.481296</v>
      </c>
      <c r="X28">
        <v>0.32584600000000002</v>
      </c>
      <c r="Y28">
        <v>0.70426900000000003</v>
      </c>
      <c r="Z28">
        <f t="shared" si="0"/>
        <v>0.63573584615384626</v>
      </c>
      <c r="AA28" s="10">
        <f t="shared" si="1"/>
        <v>0.64353072727272742</v>
      </c>
      <c r="AB28">
        <f t="shared" si="2"/>
        <v>0.59286400000000006</v>
      </c>
      <c r="AC28">
        <f t="shared" si="3"/>
        <v>0.65433200000000002</v>
      </c>
      <c r="AD28" s="10">
        <f t="shared" si="4"/>
        <v>0.61392000000000002</v>
      </c>
      <c r="AE28" s="13">
        <f t="shared" si="5"/>
        <v>0.63573584615384626</v>
      </c>
      <c r="AF28">
        <f t="shared" si="6"/>
        <v>0.54888380000000014</v>
      </c>
      <c r="AG28" s="10">
        <f t="shared" si="7"/>
        <v>0.51680250000000016</v>
      </c>
      <c r="AH28">
        <f t="shared" si="8"/>
        <v>0.67720899999999995</v>
      </c>
      <c r="AI28">
        <f t="shared" si="9"/>
        <v>0.47624149999999998</v>
      </c>
      <c r="AJ28" s="10">
        <f t="shared" si="10"/>
        <v>0.49238174999999995</v>
      </c>
      <c r="AK28" s="13">
        <f t="shared" si="11"/>
        <v>0.51680250000000016</v>
      </c>
      <c r="AL28" s="14">
        <f t="shared" si="12"/>
        <v>0.1189333461538461</v>
      </c>
      <c r="AN28">
        <f t="shared" si="13"/>
        <v>0.59797408695652177</v>
      </c>
      <c r="AO28" s="10">
        <f t="shared" si="14"/>
        <v>0.59178847619047625</v>
      </c>
      <c r="AP28">
        <f t="shared" si="15"/>
        <v>0.66292300000000004</v>
      </c>
      <c r="AQ28">
        <f t="shared" si="16"/>
        <v>0.55415099999999995</v>
      </c>
      <c r="AR28" s="10">
        <f t="shared" si="17"/>
        <v>0.58791300000000002</v>
      </c>
      <c r="AS28" s="13">
        <f t="shared" si="18"/>
        <v>0.59178847619047625</v>
      </c>
      <c r="AU28" t="s">
        <v>993</v>
      </c>
    </row>
    <row r="29" spans="1:47" x14ac:dyDescent="0.25">
      <c r="A29" s="18"/>
      <c r="B29" s="6" t="s">
        <v>5</v>
      </c>
      <c r="C29">
        <v>0.96503399999999995</v>
      </c>
      <c r="D29">
        <v>0.98399300000000001</v>
      </c>
      <c r="E29">
        <v>0.96176200000000001</v>
      </c>
      <c r="F29">
        <v>0.94916100000000003</v>
      </c>
      <c r="G29">
        <v>0.98021800000000003</v>
      </c>
      <c r="H29">
        <v>1</v>
      </c>
      <c r="I29">
        <v>0.98255000000000003</v>
      </c>
      <c r="J29">
        <v>0.96137600000000001</v>
      </c>
      <c r="K29">
        <v>0.97451299999999996</v>
      </c>
      <c r="L29">
        <v>0.97273500000000002</v>
      </c>
      <c r="M29">
        <v>0.98127500000000001</v>
      </c>
      <c r="N29">
        <v>0.96956399999999998</v>
      </c>
      <c r="O29">
        <v>0.97260100000000005</v>
      </c>
      <c r="P29">
        <v>0.98036900000000005</v>
      </c>
      <c r="Q29">
        <v>0.99260099999999996</v>
      </c>
      <c r="R29">
        <v>0.99260099999999996</v>
      </c>
      <c r="S29">
        <v>0.97533599999999998</v>
      </c>
      <c r="T29">
        <v>0.95528500000000005</v>
      </c>
      <c r="U29">
        <v>0.97958100000000004</v>
      </c>
      <c r="V29">
        <v>0.99194599999999999</v>
      </c>
      <c r="W29">
        <v>0.92528500000000002</v>
      </c>
      <c r="X29">
        <v>0.929199</v>
      </c>
      <c r="Y29">
        <v>0.96650999999999998</v>
      </c>
      <c r="Z29">
        <f t="shared" si="0"/>
        <v>0.97016561538461543</v>
      </c>
      <c r="AA29" s="10">
        <f t="shared" si="1"/>
        <v>0.97220609090909094</v>
      </c>
      <c r="AB29">
        <f t="shared" si="2"/>
        <v>0.95894299999999999</v>
      </c>
      <c r="AC29">
        <f t="shared" si="3"/>
        <v>0.97533599999999998</v>
      </c>
      <c r="AD29" s="10">
        <f t="shared" si="4"/>
        <v>0.97389250000000005</v>
      </c>
      <c r="AE29" s="13">
        <f t="shared" si="5"/>
        <v>0.97220609090909094</v>
      </c>
      <c r="AF29">
        <f t="shared" si="6"/>
        <v>0.97313419999999995</v>
      </c>
      <c r="AG29" s="10">
        <f t="shared" si="7"/>
        <v>0.97277262499999995</v>
      </c>
      <c r="AH29">
        <f t="shared" si="8"/>
        <v>0.97458050000000007</v>
      </c>
      <c r="AI29">
        <f t="shared" si="9"/>
        <v>0.97362400000000004</v>
      </c>
      <c r="AJ29" s="10">
        <f t="shared" si="10"/>
        <v>0.97227350000000001</v>
      </c>
      <c r="AK29" s="13">
        <f t="shared" si="11"/>
        <v>0.97313419999999995</v>
      </c>
      <c r="AL29" s="14">
        <f t="shared" si="12"/>
        <v>-9.2810909090901283E-4</v>
      </c>
      <c r="AN29">
        <f t="shared" si="13"/>
        <v>0.97145630434782593</v>
      </c>
      <c r="AO29" s="10">
        <f t="shared" si="14"/>
        <v>0.97229571428571426</v>
      </c>
      <c r="AP29">
        <f t="shared" si="15"/>
        <v>0.96264250000000007</v>
      </c>
      <c r="AQ29">
        <f t="shared" si="16"/>
        <v>0.97451299999999996</v>
      </c>
      <c r="AR29" s="10">
        <f t="shared" si="17"/>
        <v>0.97265524999999997</v>
      </c>
      <c r="AS29" s="13">
        <f t="shared" si="18"/>
        <v>0.97229571428571426</v>
      </c>
      <c r="AU29" t="s">
        <v>994</v>
      </c>
    </row>
    <row r="30" spans="1:47" x14ac:dyDescent="0.25">
      <c r="A30" s="18"/>
      <c r="B30" s="6" t="s">
        <v>6</v>
      </c>
      <c r="C30">
        <v>0.55069500000000005</v>
      </c>
      <c r="D30">
        <v>0.37248700000000001</v>
      </c>
      <c r="E30">
        <v>0.44786300000000001</v>
      </c>
      <c r="F30">
        <v>0.50917400000000002</v>
      </c>
      <c r="G30">
        <v>0.33016200000000001</v>
      </c>
      <c r="H30">
        <v>0</v>
      </c>
      <c r="I30">
        <v>0.20303299999999999</v>
      </c>
      <c r="J30">
        <v>0.422518</v>
      </c>
      <c r="K30">
        <v>0.39688499999999999</v>
      </c>
      <c r="L30">
        <v>0.35261900000000002</v>
      </c>
      <c r="M30">
        <v>0.23749000000000001</v>
      </c>
      <c r="N30">
        <v>0.34680899999999998</v>
      </c>
      <c r="O30">
        <v>0.44011899999999998</v>
      </c>
      <c r="P30">
        <v>0.29863499999999998</v>
      </c>
      <c r="Q30">
        <v>0.13595399999999999</v>
      </c>
      <c r="R30">
        <v>0.13595399999999999</v>
      </c>
      <c r="S30">
        <v>0.23843</v>
      </c>
      <c r="T30">
        <v>0.49166399999999999</v>
      </c>
      <c r="U30">
        <v>0.28442499999999998</v>
      </c>
      <c r="V30">
        <v>0.159554</v>
      </c>
      <c r="W30">
        <v>0.42566700000000002</v>
      </c>
      <c r="X30">
        <v>0.65954800000000002</v>
      </c>
      <c r="Y30">
        <v>0.26727600000000001</v>
      </c>
      <c r="Z30">
        <f t="shared" si="0"/>
        <v>0.31704038461538464</v>
      </c>
      <c r="AA30" s="10">
        <f t="shared" si="1"/>
        <v>0.30236572727272731</v>
      </c>
      <c r="AB30">
        <f t="shared" si="2"/>
        <v>0.39775100000000002</v>
      </c>
      <c r="AC30">
        <f t="shared" si="3"/>
        <v>0.28442499999999998</v>
      </c>
      <c r="AD30" s="10">
        <f t="shared" si="4"/>
        <v>0.3315785</v>
      </c>
      <c r="AE30" s="13">
        <f t="shared" si="5"/>
        <v>0.31704038461538464</v>
      </c>
      <c r="AF30">
        <f t="shared" si="6"/>
        <v>0.35854360000000007</v>
      </c>
      <c r="AG30" s="10">
        <f t="shared" si="7"/>
        <v>0.37934262500000004</v>
      </c>
      <c r="AH30">
        <f t="shared" si="8"/>
        <v>0.27534750000000002</v>
      </c>
      <c r="AI30">
        <f t="shared" si="9"/>
        <v>0.38468599999999997</v>
      </c>
      <c r="AJ30" s="10">
        <f t="shared" si="10"/>
        <v>0.38865150000000004</v>
      </c>
      <c r="AK30" s="13">
        <f t="shared" si="11"/>
        <v>0.37934262500000004</v>
      </c>
      <c r="AL30" s="14">
        <f t="shared" si="12"/>
        <v>-6.2302240384615404E-2</v>
      </c>
      <c r="AN30">
        <f t="shared" si="13"/>
        <v>0.33508526086956525</v>
      </c>
      <c r="AO30" s="10">
        <f t="shared" si="14"/>
        <v>0.33559109523809527</v>
      </c>
      <c r="AP30">
        <f t="shared" si="15"/>
        <v>0.32977400000000001</v>
      </c>
      <c r="AQ30">
        <f t="shared" si="16"/>
        <v>0.34680899999999998</v>
      </c>
      <c r="AR30" s="10">
        <f t="shared" si="17"/>
        <v>0.33542649999999996</v>
      </c>
      <c r="AS30" s="13">
        <f t="shared" si="18"/>
        <v>0.33542649999999996</v>
      </c>
      <c r="AU30" t="s">
        <v>995</v>
      </c>
    </row>
    <row r="31" spans="1:47" x14ac:dyDescent="0.25">
      <c r="A31" s="18"/>
      <c r="B31" s="6" t="s">
        <v>7</v>
      </c>
      <c r="C31">
        <v>0.96503399999999995</v>
      </c>
      <c r="D31">
        <v>0.98399300000000001</v>
      </c>
      <c r="E31">
        <v>0.96176200000000001</v>
      </c>
      <c r="F31">
        <v>0.94916100000000003</v>
      </c>
      <c r="G31">
        <v>0.98021800000000003</v>
      </c>
      <c r="H31">
        <v>1</v>
      </c>
      <c r="I31">
        <v>0.98255000000000003</v>
      </c>
      <c r="J31">
        <v>0.96137600000000001</v>
      </c>
      <c r="K31">
        <v>0.97451299999999996</v>
      </c>
      <c r="L31">
        <v>0.97273500000000002</v>
      </c>
      <c r="M31">
        <v>0.98127500000000001</v>
      </c>
      <c r="N31">
        <v>0.96956399999999998</v>
      </c>
      <c r="O31">
        <v>0.97260100000000005</v>
      </c>
      <c r="P31">
        <v>0.98036900000000005</v>
      </c>
      <c r="Q31">
        <v>0.99260099999999996</v>
      </c>
      <c r="R31">
        <v>0.99260099999999996</v>
      </c>
      <c r="S31">
        <v>0.97533599999999998</v>
      </c>
      <c r="T31">
        <v>0.95528500000000005</v>
      </c>
      <c r="U31">
        <v>0.97958100000000004</v>
      </c>
      <c r="V31">
        <v>0.99194599999999999</v>
      </c>
      <c r="W31">
        <v>0.92528500000000002</v>
      </c>
      <c r="X31">
        <v>0.92889100000000002</v>
      </c>
      <c r="Y31">
        <v>0.96650999999999998</v>
      </c>
      <c r="Z31">
        <f t="shared" si="0"/>
        <v>0.97014192307692315</v>
      </c>
      <c r="AA31" s="10">
        <f t="shared" si="1"/>
        <v>0.97217809090909091</v>
      </c>
      <c r="AB31">
        <f t="shared" si="2"/>
        <v>0.95894299999999999</v>
      </c>
      <c r="AC31">
        <f t="shared" si="3"/>
        <v>0.97533599999999998</v>
      </c>
      <c r="AD31" s="10">
        <f t="shared" si="4"/>
        <v>0.97389250000000005</v>
      </c>
      <c r="AE31" s="13">
        <f t="shared" si="5"/>
        <v>0.97217809090909091</v>
      </c>
      <c r="AF31">
        <f t="shared" si="6"/>
        <v>0.97313419999999995</v>
      </c>
      <c r="AG31" s="10">
        <f t="shared" si="7"/>
        <v>0.97277262499999995</v>
      </c>
      <c r="AH31">
        <f t="shared" si="8"/>
        <v>0.97458050000000007</v>
      </c>
      <c r="AI31">
        <f t="shared" si="9"/>
        <v>0.97362400000000004</v>
      </c>
      <c r="AJ31" s="10">
        <f t="shared" si="10"/>
        <v>0.97227350000000001</v>
      </c>
      <c r="AK31" s="13">
        <f t="shared" si="11"/>
        <v>0.97313419999999995</v>
      </c>
      <c r="AL31" s="14">
        <f t="shared" si="12"/>
        <v>-9.5610909090904084E-4</v>
      </c>
      <c r="AN31">
        <f t="shared" si="13"/>
        <v>0.97144291304347807</v>
      </c>
      <c r="AO31" s="10">
        <f t="shared" si="14"/>
        <v>0.97228104761904754</v>
      </c>
      <c r="AP31">
        <f t="shared" si="15"/>
        <v>0.96264250000000007</v>
      </c>
      <c r="AQ31">
        <f t="shared" si="16"/>
        <v>0.97451299999999996</v>
      </c>
      <c r="AR31" s="10">
        <f t="shared" si="17"/>
        <v>0.97265524999999997</v>
      </c>
      <c r="AS31" s="13">
        <f t="shared" si="18"/>
        <v>0.97228104761904754</v>
      </c>
      <c r="AU31" t="s">
        <v>996</v>
      </c>
    </row>
    <row r="32" spans="1:47" x14ac:dyDescent="0.25">
      <c r="A32" s="18" t="s">
        <v>12</v>
      </c>
      <c r="B32" s="6" t="s">
        <v>2</v>
      </c>
      <c r="C32">
        <v>1.5943000000000001E-3</v>
      </c>
      <c r="D32">
        <v>6.7661999999999996E-4</v>
      </c>
      <c r="E32">
        <v>1.77578E-3</v>
      </c>
      <c r="F32">
        <v>2.3099599999999998E-3</v>
      </c>
      <c r="G32">
        <v>4.3692600000000002E-4</v>
      </c>
      <c r="H32">
        <v>4.1638100000000001E-4</v>
      </c>
      <c r="I32">
        <v>9.4233700000000001E-4</v>
      </c>
      <c r="J32">
        <v>9.3959700000000002E-4</v>
      </c>
      <c r="K32">
        <v>1.04849E-3</v>
      </c>
      <c r="L32">
        <v>8.5878599999999995E-4</v>
      </c>
      <c r="M32">
        <v>7.2387299999999999E-4</v>
      </c>
      <c r="N32">
        <v>1.7264800000000001E-3</v>
      </c>
      <c r="O32">
        <v>1.4141900000000001E-3</v>
      </c>
      <c r="P32">
        <v>1.21079E-3</v>
      </c>
      <c r="Q32">
        <v>4.8897399999999998E-4</v>
      </c>
      <c r="R32">
        <v>4.8897399999999998E-4</v>
      </c>
      <c r="S32">
        <v>4.4377499999999999E-4</v>
      </c>
      <c r="T32">
        <v>1.28202E-3</v>
      </c>
      <c r="U32">
        <v>1.34571E-3</v>
      </c>
      <c r="V32">
        <v>5.2458599999999995E-4</v>
      </c>
      <c r="W32">
        <v>1.03958E-3</v>
      </c>
      <c r="X32">
        <v>2.84345E-3</v>
      </c>
      <c r="Y32">
        <v>1.75113E-3</v>
      </c>
      <c r="Z32">
        <f t="shared" si="0"/>
        <v>1.1756563076923076E-3</v>
      </c>
      <c r="AA32" s="10">
        <f t="shared" si="1"/>
        <v>1.0905733636363635E-3</v>
      </c>
      <c r="AB32">
        <f t="shared" si="2"/>
        <v>1.6436125E-3</v>
      </c>
      <c r="AC32">
        <f t="shared" si="3"/>
        <v>1.21079E-3</v>
      </c>
      <c r="AD32" s="10">
        <f t="shared" si="4"/>
        <v>9.6938800000000006E-4</v>
      </c>
      <c r="AE32" s="13">
        <f t="shared" si="5"/>
        <v>1.1756563076923076E-3</v>
      </c>
      <c r="AF32">
        <f t="shared" si="6"/>
        <v>1.0999177000000002E-3</v>
      </c>
      <c r="AG32" s="10">
        <f t="shared" si="7"/>
        <v>1.0341045000000003E-3</v>
      </c>
      <c r="AH32">
        <f t="shared" si="8"/>
        <v>1.3631704999999999E-3</v>
      </c>
      <c r="AI32">
        <f t="shared" si="9"/>
        <v>9.4096700000000002E-4</v>
      </c>
      <c r="AJ32" s="10">
        <f t="shared" si="10"/>
        <v>1.0900045000000001E-3</v>
      </c>
      <c r="AK32" s="13">
        <f t="shared" si="11"/>
        <v>1.0900045000000001E-3</v>
      </c>
      <c r="AL32" s="14">
        <f t="shared" si="12"/>
        <v>8.5651807692307524E-5</v>
      </c>
      <c r="AN32">
        <f t="shared" si="13"/>
        <v>1.1427264782608697E-3</v>
      </c>
      <c r="AO32" s="10">
        <f t="shared" si="14"/>
        <v>1.0963275238095238E-3</v>
      </c>
      <c r="AP32">
        <f t="shared" si="15"/>
        <v>1.6299155E-3</v>
      </c>
      <c r="AQ32">
        <f t="shared" si="16"/>
        <v>1.03958E-3</v>
      </c>
      <c r="AR32" s="10">
        <f t="shared" si="17"/>
        <v>1.0524239999999999E-3</v>
      </c>
      <c r="AS32" s="13">
        <f t="shared" si="18"/>
        <v>1.0963275238095238E-3</v>
      </c>
      <c r="AU32" t="s">
        <v>997</v>
      </c>
    </row>
    <row r="33" spans="1:47" x14ac:dyDescent="0.25">
      <c r="A33" s="18"/>
      <c r="B33" s="6" t="s">
        <v>3</v>
      </c>
      <c r="C33">
        <v>0.94867100000000004</v>
      </c>
      <c r="D33">
        <v>0.95715399999999995</v>
      </c>
      <c r="E33">
        <v>0.91577200000000003</v>
      </c>
      <c r="F33">
        <v>0.89374600000000004</v>
      </c>
      <c r="G33">
        <v>0.97693600000000003</v>
      </c>
      <c r="H33">
        <v>0.97958800000000001</v>
      </c>
      <c r="I33">
        <v>0.92166599999999999</v>
      </c>
      <c r="J33">
        <v>0.95230800000000004</v>
      </c>
      <c r="K33">
        <v>0.95667100000000005</v>
      </c>
      <c r="L33">
        <v>0.95335999999999999</v>
      </c>
      <c r="M33">
        <v>0.95905200000000002</v>
      </c>
      <c r="N33">
        <v>0.93533299999999997</v>
      </c>
      <c r="O33">
        <v>0.961117</v>
      </c>
      <c r="P33">
        <v>0.948407</v>
      </c>
      <c r="Q33">
        <v>0.95018400000000003</v>
      </c>
      <c r="R33">
        <v>0.95018400000000003</v>
      </c>
      <c r="S33">
        <v>0.97438800000000003</v>
      </c>
      <c r="T33">
        <v>0.97555199999999997</v>
      </c>
      <c r="U33">
        <v>0.94299699999999997</v>
      </c>
      <c r="V33">
        <v>0.95979000000000003</v>
      </c>
      <c r="W33">
        <v>0.955924</v>
      </c>
      <c r="X33">
        <v>0.94033800000000001</v>
      </c>
      <c r="Y33">
        <v>0.96063200000000004</v>
      </c>
      <c r="Z33">
        <f t="shared" si="0"/>
        <v>0.9549152307692309</v>
      </c>
      <c r="AA33" s="10">
        <f t="shared" si="1"/>
        <v>0.95481936363636377</v>
      </c>
      <c r="AB33">
        <f t="shared" si="2"/>
        <v>0.95544249999999997</v>
      </c>
      <c r="AC33">
        <f t="shared" si="3"/>
        <v>0.955924</v>
      </c>
      <c r="AD33" s="10">
        <f t="shared" si="4"/>
        <v>0.95451949999999997</v>
      </c>
      <c r="AE33" s="13">
        <f t="shared" si="5"/>
        <v>0.9549152307692309</v>
      </c>
      <c r="AF33">
        <f t="shared" si="6"/>
        <v>0.94558719999999996</v>
      </c>
      <c r="AG33" s="10">
        <f t="shared" si="7"/>
        <v>0.94781724999999994</v>
      </c>
      <c r="AH33">
        <f t="shared" si="8"/>
        <v>0.93666700000000003</v>
      </c>
      <c r="AI33">
        <f t="shared" si="9"/>
        <v>0.95283399999999996</v>
      </c>
      <c r="AJ33" s="10">
        <f t="shared" si="10"/>
        <v>0.94272524999999996</v>
      </c>
      <c r="AK33" s="13">
        <f t="shared" si="11"/>
        <v>0.94558719999999996</v>
      </c>
      <c r="AL33" s="14">
        <f t="shared" si="12"/>
        <v>9.3280307692309439E-3</v>
      </c>
      <c r="AN33">
        <f t="shared" si="13"/>
        <v>0.95085956521739123</v>
      </c>
      <c r="AO33" s="10">
        <f t="shared" si="14"/>
        <v>0.95221123809523811</v>
      </c>
      <c r="AP33">
        <f t="shared" si="15"/>
        <v>0.93666700000000003</v>
      </c>
      <c r="AQ33">
        <f t="shared" si="16"/>
        <v>0.95335999999999999</v>
      </c>
      <c r="AR33" s="10">
        <f t="shared" si="17"/>
        <v>0.95295649999999998</v>
      </c>
      <c r="AS33" s="13">
        <f t="shared" si="18"/>
        <v>0.95221123809523811</v>
      </c>
      <c r="AU33" t="s">
        <v>998</v>
      </c>
    </row>
    <row r="34" spans="1:47" x14ac:dyDescent="0.25">
      <c r="A34" s="18"/>
      <c r="B34" s="6" t="s">
        <v>4</v>
      </c>
      <c r="C34">
        <v>0.39175900000000002</v>
      </c>
      <c r="D34">
        <v>0.63035099999999999</v>
      </c>
      <c r="E34">
        <v>0.49342000000000003</v>
      </c>
      <c r="F34">
        <v>0.48277999999999999</v>
      </c>
      <c r="G34">
        <v>0.51492099999999996</v>
      </c>
      <c r="H34">
        <v>0.48032200000000003</v>
      </c>
      <c r="I34">
        <v>0.66122999999999998</v>
      </c>
      <c r="J34">
        <v>0.48924899999999999</v>
      </c>
      <c r="K34">
        <v>0.45891799999999999</v>
      </c>
      <c r="L34">
        <v>0.50866400000000001</v>
      </c>
      <c r="M34">
        <v>0.541049</v>
      </c>
      <c r="N34">
        <v>0.43019200000000002</v>
      </c>
      <c r="O34">
        <v>0.35244300000000001</v>
      </c>
      <c r="P34">
        <v>0.44589800000000002</v>
      </c>
      <c r="Q34">
        <v>0.759104</v>
      </c>
      <c r="R34">
        <v>0.759104</v>
      </c>
      <c r="S34">
        <v>0.55635199999999996</v>
      </c>
      <c r="T34">
        <v>0.35576600000000003</v>
      </c>
      <c r="U34">
        <v>0.49241099999999999</v>
      </c>
      <c r="V34">
        <v>0.68645400000000001</v>
      </c>
      <c r="W34">
        <v>0.43881199999999998</v>
      </c>
      <c r="X34">
        <v>0.30083599999999999</v>
      </c>
      <c r="Y34">
        <v>0.30885099999999999</v>
      </c>
      <c r="Z34">
        <f t="shared" si="0"/>
        <v>0.49440553846153856</v>
      </c>
      <c r="AA34" s="10">
        <f t="shared" si="1"/>
        <v>0.48793927272727283</v>
      </c>
      <c r="AB34">
        <f t="shared" si="2"/>
        <v>0.52997000000000005</v>
      </c>
      <c r="AC34">
        <f t="shared" si="3"/>
        <v>0.44589800000000002</v>
      </c>
      <c r="AD34" s="10">
        <f t="shared" si="4"/>
        <v>0.45605899999999999</v>
      </c>
      <c r="AE34" s="13">
        <f t="shared" si="5"/>
        <v>0.48793927272727283</v>
      </c>
      <c r="AF34">
        <f t="shared" si="6"/>
        <v>0.51116139999999999</v>
      </c>
      <c r="AG34" s="10">
        <f t="shared" si="7"/>
        <v>0.50732812499999991</v>
      </c>
      <c r="AH34">
        <f t="shared" si="8"/>
        <v>0.52649449999999998</v>
      </c>
      <c r="AI34">
        <f t="shared" si="9"/>
        <v>0.49133450000000001</v>
      </c>
      <c r="AJ34" s="10">
        <f t="shared" si="10"/>
        <v>0.49714662500000001</v>
      </c>
      <c r="AK34" s="13">
        <f t="shared" si="11"/>
        <v>0.50732812499999991</v>
      </c>
      <c r="AL34" s="14">
        <f t="shared" si="12"/>
        <v>-1.9388852272727075E-2</v>
      </c>
      <c r="AN34">
        <f t="shared" si="13"/>
        <v>0.50169069565217395</v>
      </c>
      <c r="AO34" s="10">
        <f t="shared" si="14"/>
        <v>0.49899742857142859</v>
      </c>
      <c r="AP34">
        <f t="shared" si="15"/>
        <v>0.52997000000000005</v>
      </c>
      <c r="AQ34">
        <f t="shared" si="16"/>
        <v>0.48924899999999999</v>
      </c>
      <c r="AR34" s="10">
        <f t="shared" si="17"/>
        <v>0.49160124999999999</v>
      </c>
      <c r="AS34" s="13">
        <f t="shared" si="18"/>
        <v>0.49899742857142859</v>
      </c>
      <c r="AU34" t="s">
        <v>999</v>
      </c>
    </row>
    <row r="35" spans="1:47" x14ac:dyDescent="0.25">
      <c r="A35" s="18"/>
      <c r="B35" s="6" t="s">
        <v>5</v>
      </c>
      <c r="C35">
        <v>0.96094000000000002</v>
      </c>
      <c r="D35">
        <v>0.98342300000000005</v>
      </c>
      <c r="E35">
        <v>0.95649300000000004</v>
      </c>
      <c r="F35">
        <v>0.94340599999999997</v>
      </c>
      <c r="G35">
        <v>0.98929500000000004</v>
      </c>
      <c r="H35">
        <v>0.98979899999999998</v>
      </c>
      <c r="I35">
        <v>0.97691300000000003</v>
      </c>
      <c r="J35">
        <v>0.97697999999999996</v>
      </c>
      <c r="K35">
        <v>0.974715</v>
      </c>
      <c r="L35">
        <v>0.97896000000000005</v>
      </c>
      <c r="M35">
        <v>0.98226500000000005</v>
      </c>
      <c r="N35">
        <v>0.95770100000000002</v>
      </c>
      <c r="O35">
        <v>0.96535199999999999</v>
      </c>
      <c r="P35">
        <v>0.97033599999999998</v>
      </c>
      <c r="Q35">
        <v>0.98802000000000001</v>
      </c>
      <c r="R35">
        <v>0.98802000000000001</v>
      </c>
      <c r="S35">
        <v>0.98912800000000001</v>
      </c>
      <c r="T35">
        <v>0.96859099999999998</v>
      </c>
      <c r="U35">
        <v>0.96702999999999995</v>
      </c>
      <c r="V35">
        <v>0.98714800000000003</v>
      </c>
      <c r="W35">
        <v>0.97453000000000001</v>
      </c>
      <c r="X35">
        <v>0.93224399999999996</v>
      </c>
      <c r="Y35">
        <v>0.95741100000000001</v>
      </c>
      <c r="Z35">
        <f t="shared" si="0"/>
        <v>0.97136738461538463</v>
      </c>
      <c r="AA35" s="10">
        <f t="shared" si="1"/>
        <v>0.97330945454545448</v>
      </c>
      <c r="AB35">
        <f t="shared" si="2"/>
        <v>0.96068599999999993</v>
      </c>
      <c r="AC35">
        <f t="shared" si="3"/>
        <v>0.97033599999999998</v>
      </c>
      <c r="AD35" s="10">
        <f t="shared" si="4"/>
        <v>0.97625000000000006</v>
      </c>
      <c r="AE35" s="13">
        <f t="shared" si="5"/>
        <v>0.97136738461538463</v>
      </c>
      <c r="AF35">
        <f t="shared" si="6"/>
        <v>0.97309239999999997</v>
      </c>
      <c r="AG35" s="10">
        <f t="shared" si="7"/>
        <v>0.97471487500000009</v>
      </c>
      <c r="AH35">
        <f t="shared" si="8"/>
        <v>0.96660250000000003</v>
      </c>
      <c r="AI35">
        <f t="shared" si="9"/>
        <v>0.97694649999999994</v>
      </c>
      <c r="AJ35" s="10">
        <f t="shared" si="10"/>
        <v>0.97334549999999997</v>
      </c>
      <c r="AK35" s="13">
        <f t="shared" si="11"/>
        <v>0.97334549999999997</v>
      </c>
      <c r="AL35" s="14">
        <f t="shared" si="12"/>
        <v>-1.9781153846153421E-3</v>
      </c>
      <c r="AN35">
        <f t="shared" si="13"/>
        <v>0.97211739130434804</v>
      </c>
      <c r="AO35" s="10">
        <f t="shared" si="14"/>
        <v>0.97317414285714299</v>
      </c>
      <c r="AP35">
        <f t="shared" si="15"/>
        <v>0.96102149999999997</v>
      </c>
      <c r="AQ35">
        <f t="shared" si="16"/>
        <v>0.974715</v>
      </c>
      <c r="AR35" s="10">
        <f t="shared" si="17"/>
        <v>0.97421575000000005</v>
      </c>
      <c r="AS35" s="13">
        <f t="shared" si="18"/>
        <v>0.97317414285714299</v>
      </c>
      <c r="AU35" t="s">
        <v>1000</v>
      </c>
    </row>
    <row r="36" spans="1:47" x14ac:dyDescent="0.25">
      <c r="A36" s="18"/>
      <c r="B36" s="6" t="s">
        <v>6</v>
      </c>
      <c r="C36">
        <v>0.52430900000000003</v>
      </c>
      <c r="D36">
        <v>0.33366699999999999</v>
      </c>
      <c r="E36">
        <v>0.45876</v>
      </c>
      <c r="F36">
        <v>0.49512899999999999</v>
      </c>
      <c r="G36">
        <v>0.32984200000000002</v>
      </c>
      <c r="H36">
        <v>0.34411799999999998</v>
      </c>
      <c r="I36">
        <v>0.280088</v>
      </c>
      <c r="J36">
        <v>0.37652200000000002</v>
      </c>
      <c r="K36">
        <v>0.42415999999999998</v>
      </c>
      <c r="L36">
        <v>0.354157</v>
      </c>
      <c r="M36">
        <v>0.338032</v>
      </c>
      <c r="N36">
        <v>0.47880400000000001</v>
      </c>
      <c r="O36">
        <v>0.54344700000000001</v>
      </c>
      <c r="P36">
        <v>0.43207699999999999</v>
      </c>
      <c r="Q36">
        <v>0.24218899999999999</v>
      </c>
      <c r="R36">
        <v>0.24218899999999999</v>
      </c>
      <c r="S36">
        <v>0.31394899999999998</v>
      </c>
      <c r="T36">
        <v>0.58775500000000003</v>
      </c>
      <c r="U36">
        <v>0.46043099999999998</v>
      </c>
      <c r="V36">
        <v>0.28665200000000002</v>
      </c>
      <c r="W36">
        <v>0.43010700000000002</v>
      </c>
      <c r="X36">
        <v>0.67128399999999999</v>
      </c>
      <c r="Y36">
        <v>0.59443699999999999</v>
      </c>
      <c r="Z36">
        <f t="shared" si="0"/>
        <v>0.43241176923076924</v>
      </c>
      <c r="AA36" s="10">
        <f t="shared" si="1"/>
        <v>0.42798909090909093</v>
      </c>
      <c r="AB36">
        <f t="shared" si="2"/>
        <v>0.45673649999999999</v>
      </c>
      <c r="AC36">
        <f t="shared" si="3"/>
        <v>0.43207699999999999</v>
      </c>
      <c r="AD36" s="10">
        <f t="shared" si="4"/>
        <v>0.42869800000000002</v>
      </c>
      <c r="AE36" s="13">
        <f t="shared" si="5"/>
        <v>0.43207699999999999</v>
      </c>
      <c r="AF36">
        <f t="shared" si="6"/>
        <v>0.39207520000000001</v>
      </c>
      <c r="AG36" s="10">
        <f t="shared" si="7"/>
        <v>0.389544375</v>
      </c>
      <c r="AH36">
        <f t="shared" si="8"/>
        <v>0.40219850000000001</v>
      </c>
      <c r="AI36">
        <f t="shared" si="9"/>
        <v>0.36533950000000004</v>
      </c>
      <c r="AJ36" s="10">
        <f t="shared" si="10"/>
        <v>0.393194875</v>
      </c>
      <c r="AK36" s="13">
        <f t="shared" si="11"/>
        <v>0.39207520000000001</v>
      </c>
      <c r="AL36" s="14">
        <f t="shared" si="12"/>
        <v>4.0001799999999976E-2</v>
      </c>
      <c r="AN36">
        <f t="shared" si="13"/>
        <v>0.41487413043478261</v>
      </c>
      <c r="AO36" s="10">
        <f t="shared" si="14"/>
        <v>0.41088723809523808</v>
      </c>
      <c r="AP36">
        <f t="shared" si="15"/>
        <v>0.45673649999999999</v>
      </c>
      <c r="AQ36">
        <f t="shared" si="16"/>
        <v>0.42415999999999998</v>
      </c>
      <c r="AR36" s="10">
        <f t="shared" si="17"/>
        <v>0.40936050000000002</v>
      </c>
      <c r="AS36" s="13">
        <f t="shared" si="18"/>
        <v>0.41487413043478261</v>
      </c>
      <c r="AU36" t="s">
        <v>1001</v>
      </c>
    </row>
    <row r="37" spans="1:47" ht="15.75" thickBot="1" x14ac:dyDescent="0.3">
      <c r="A37" s="19"/>
      <c r="B37" s="7" t="s">
        <v>7</v>
      </c>
      <c r="C37">
        <v>0.96094000000000002</v>
      </c>
      <c r="D37">
        <v>0.98342300000000005</v>
      </c>
      <c r="E37">
        <v>0.95649300000000004</v>
      </c>
      <c r="F37">
        <v>0.94340599999999997</v>
      </c>
      <c r="G37">
        <v>0.98929500000000004</v>
      </c>
      <c r="H37">
        <v>0.98979899999999998</v>
      </c>
      <c r="I37">
        <v>0.97691300000000003</v>
      </c>
      <c r="J37">
        <v>0.97697999999999996</v>
      </c>
      <c r="K37">
        <v>0.97467400000000004</v>
      </c>
      <c r="L37">
        <v>0.97896000000000005</v>
      </c>
      <c r="M37">
        <v>0.98226500000000005</v>
      </c>
      <c r="N37">
        <v>0.95770100000000002</v>
      </c>
      <c r="O37">
        <v>0.96535199999999999</v>
      </c>
      <c r="P37">
        <v>0.97033599999999998</v>
      </c>
      <c r="Q37">
        <v>0.98802000000000001</v>
      </c>
      <c r="R37">
        <v>0.98802000000000001</v>
      </c>
      <c r="S37">
        <v>0.98912800000000001</v>
      </c>
      <c r="T37">
        <v>0.96859099999999998</v>
      </c>
      <c r="U37">
        <v>0.96702999999999995</v>
      </c>
      <c r="V37">
        <v>0.98714800000000003</v>
      </c>
      <c r="W37">
        <v>0.97453000000000001</v>
      </c>
      <c r="X37">
        <v>0.93210300000000001</v>
      </c>
      <c r="Y37">
        <v>0.95737899999999998</v>
      </c>
      <c r="Z37">
        <f t="shared" si="0"/>
        <v>0.97135407692307685</v>
      </c>
      <c r="AA37" s="10">
        <f t="shared" si="1"/>
        <v>0.97330654545454531</v>
      </c>
      <c r="AB37">
        <f t="shared" si="2"/>
        <v>0.96061550000000007</v>
      </c>
      <c r="AC37">
        <f t="shared" si="3"/>
        <v>0.97033599999999998</v>
      </c>
      <c r="AD37" s="10">
        <f t="shared" si="4"/>
        <v>0.97625000000000006</v>
      </c>
      <c r="AE37" s="13">
        <f t="shared" si="5"/>
        <v>0.97135407692307685</v>
      </c>
      <c r="AF37">
        <f t="shared" si="6"/>
        <v>0.97308830000000002</v>
      </c>
      <c r="AG37" s="10">
        <f t="shared" si="7"/>
        <v>0.97470975000000015</v>
      </c>
      <c r="AH37">
        <f t="shared" si="8"/>
        <v>0.96660250000000003</v>
      </c>
      <c r="AI37">
        <f t="shared" si="9"/>
        <v>0.97694649999999994</v>
      </c>
      <c r="AJ37" s="10">
        <f t="shared" si="10"/>
        <v>0.97334037500000004</v>
      </c>
      <c r="AK37" s="13">
        <f t="shared" si="11"/>
        <v>0.97334037500000004</v>
      </c>
      <c r="AL37" s="14">
        <f t="shared" si="12"/>
        <v>-1.9862980769231875E-3</v>
      </c>
      <c r="AN37">
        <f t="shared" si="13"/>
        <v>0.97210808695652207</v>
      </c>
      <c r="AO37" s="10">
        <f t="shared" si="14"/>
        <v>0.97317066666666685</v>
      </c>
      <c r="AP37">
        <f t="shared" si="15"/>
        <v>0.960951</v>
      </c>
      <c r="AQ37">
        <f t="shared" si="16"/>
        <v>0.97467400000000004</v>
      </c>
      <c r="AR37" s="10">
        <f t="shared" si="17"/>
        <v>0.97421575000000005</v>
      </c>
      <c r="AS37" s="13">
        <f t="shared" si="18"/>
        <v>0.97317066666666685</v>
      </c>
      <c r="AU37" t="s">
        <v>1002</v>
      </c>
    </row>
    <row r="38" spans="1:47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47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</row>
  </sheetData>
  <mergeCells count="7">
    <mergeCell ref="A32:A37"/>
    <mergeCell ref="A1:B1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D1" workbookViewId="0">
      <selection activeCell="P2" sqref="P2"/>
    </sheetView>
  </sheetViews>
  <sheetFormatPr defaultRowHeight="15" x14ac:dyDescent="0.25"/>
  <cols>
    <col min="1" max="1" width="6.28515625" customWidth="1"/>
    <col min="2" max="2" width="19.42578125" customWidth="1"/>
    <col min="3" max="3" width="11.28515625" customWidth="1"/>
    <col min="4" max="4" width="11" customWidth="1"/>
    <col min="5" max="5" width="12.5703125" customWidth="1"/>
    <col min="6" max="6" width="12.28515625" customWidth="1"/>
    <col min="7" max="7" width="12.7109375" customWidth="1"/>
    <col min="8" max="8" width="13.5703125" customWidth="1"/>
    <col min="9" max="9" width="12.85546875" customWidth="1"/>
    <col min="10" max="10" width="12.42578125" customWidth="1"/>
    <col min="11" max="11" width="11.42578125" customWidth="1"/>
    <col min="12" max="12" width="11.5703125" customWidth="1"/>
    <col min="13" max="19" width="9.140625" customWidth="1"/>
  </cols>
  <sheetData>
    <row r="1" spans="1:21" x14ac:dyDescent="0.25">
      <c r="A1" s="20" t="s">
        <v>0</v>
      </c>
      <c r="B1" s="2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2">
        <v>10</v>
      </c>
      <c r="P1" t="s">
        <v>62</v>
      </c>
      <c r="Q1" t="s">
        <v>56</v>
      </c>
      <c r="R1" t="s">
        <v>64</v>
      </c>
      <c r="S1" t="s">
        <v>51</v>
      </c>
      <c r="T1" t="s">
        <v>57</v>
      </c>
      <c r="U1" s="15" t="s">
        <v>63</v>
      </c>
    </row>
    <row r="2" spans="1:21" x14ac:dyDescent="0.25">
      <c r="A2" s="22" t="s">
        <v>1</v>
      </c>
      <c r="B2" s="5" t="s">
        <v>2</v>
      </c>
      <c r="C2">
        <v>1.76483E-3</v>
      </c>
      <c r="D2">
        <v>1.5292400000000001E-3</v>
      </c>
      <c r="E2">
        <v>1.86002E-3</v>
      </c>
      <c r="F2">
        <v>1.7518099999999999E-3</v>
      </c>
      <c r="G2">
        <v>2.1579199999999998E-3</v>
      </c>
      <c r="H2">
        <v>2.88522E-3</v>
      </c>
      <c r="I2">
        <v>2.7599E-3</v>
      </c>
      <c r="J2">
        <v>2.2133999999999999E-3</v>
      </c>
      <c r="K2">
        <v>2.7188099999999999E-3</v>
      </c>
      <c r="L2">
        <v>1.8928899999999999E-3</v>
      </c>
      <c r="M2">
        <v>2.6756599999999998E-3</v>
      </c>
      <c r="N2">
        <v>1.77304E-3</v>
      </c>
      <c r="O2">
        <v>2.3928199999999999E-3</v>
      </c>
      <c r="P2">
        <f>AVERAGE(H2:O2)</f>
        <v>2.4139675000000001E-3</v>
      </c>
    </row>
    <row r="3" spans="1:21" x14ac:dyDescent="0.25">
      <c r="A3" s="18"/>
      <c r="B3" s="6" t="s">
        <v>3</v>
      </c>
      <c r="C3">
        <v>0.97311700000000001</v>
      </c>
      <c r="D3">
        <v>0.97295500000000001</v>
      </c>
      <c r="E3">
        <v>0.96027200000000001</v>
      </c>
      <c r="F3">
        <v>0.96015200000000001</v>
      </c>
      <c r="G3">
        <v>0.95622099999999999</v>
      </c>
      <c r="H3">
        <v>0.95912200000000003</v>
      </c>
      <c r="I3">
        <v>0.94753399999999999</v>
      </c>
      <c r="J3">
        <v>0.94797600000000004</v>
      </c>
      <c r="K3">
        <v>0.96577100000000005</v>
      </c>
      <c r="L3">
        <v>0.91749000000000003</v>
      </c>
      <c r="M3">
        <v>0.98488299999999995</v>
      </c>
      <c r="N3">
        <v>0.99139999999999995</v>
      </c>
      <c r="O3">
        <v>0.98265000000000002</v>
      </c>
      <c r="P3">
        <f t="shared" ref="P3:P37" si="0">AVERAGE(H3:O3)</f>
        <v>0.96210324999999997</v>
      </c>
    </row>
    <row r="4" spans="1:21" x14ac:dyDescent="0.25">
      <c r="A4" s="18"/>
      <c r="B4" s="6" t="s">
        <v>4</v>
      </c>
      <c r="C4">
        <v>0.25900299999999998</v>
      </c>
      <c r="D4">
        <v>0.27864100000000003</v>
      </c>
      <c r="E4">
        <v>0.30030600000000002</v>
      </c>
      <c r="F4">
        <v>0.31863000000000002</v>
      </c>
      <c r="G4">
        <v>0.29055700000000001</v>
      </c>
      <c r="H4">
        <v>0.22180900000000001</v>
      </c>
      <c r="I4">
        <v>0.26389899999999999</v>
      </c>
      <c r="J4">
        <v>0.314031</v>
      </c>
      <c r="K4">
        <v>0.32324700000000001</v>
      </c>
      <c r="L4">
        <v>0.45471699999999998</v>
      </c>
      <c r="M4">
        <v>0.18777099999999999</v>
      </c>
      <c r="N4">
        <v>0.20808499999999999</v>
      </c>
      <c r="O4">
        <v>0.28256500000000001</v>
      </c>
      <c r="P4">
        <f t="shared" si="0"/>
        <v>0.28201550000000003</v>
      </c>
    </row>
    <row r="5" spans="1:21" x14ac:dyDescent="0.25">
      <c r="A5" s="18"/>
      <c r="B5" s="6" t="s">
        <v>5</v>
      </c>
      <c r="C5">
        <v>0.95685100000000001</v>
      </c>
      <c r="D5">
        <v>0.962534</v>
      </c>
      <c r="E5">
        <v>0.95443</v>
      </c>
      <c r="F5">
        <v>0.95708099999999996</v>
      </c>
      <c r="G5">
        <v>0.94713099999999995</v>
      </c>
      <c r="H5">
        <v>0.92988499999999996</v>
      </c>
      <c r="I5">
        <v>0.93238299999999996</v>
      </c>
      <c r="J5">
        <v>0.94586099999999995</v>
      </c>
      <c r="K5">
        <v>0.93361300000000003</v>
      </c>
      <c r="L5">
        <v>0.95362400000000003</v>
      </c>
      <c r="M5">
        <v>0.93449099999999996</v>
      </c>
      <c r="N5">
        <v>0.95669499999999996</v>
      </c>
      <c r="O5">
        <v>0.94142099999999995</v>
      </c>
      <c r="P5">
        <f t="shared" si="0"/>
        <v>0.94099662499999992</v>
      </c>
    </row>
    <row r="6" spans="1:21" x14ac:dyDescent="0.25">
      <c r="A6" s="18"/>
      <c r="B6" s="6" t="s">
        <v>6</v>
      </c>
      <c r="C6">
        <v>0.702986</v>
      </c>
      <c r="D6">
        <v>0.65070099999999997</v>
      </c>
      <c r="E6">
        <v>0.63830200000000004</v>
      </c>
      <c r="F6">
        <v>0.61787499999999995</v>
      </c>
      <c r="G6">
        <v>0.65340799999999999</v>
      </c>
      <c r="H6">
        <v>0.77336400000000005</v>
      </c>
      <c r="I6">
        <v>0.70693700000000004</v>
      </c>
      <c r="J6">
        <v>0.63619300000000001</v>
      </c>
      <c r="K6">
        <v>0.67400000000000004</v>
      </c>
      <c r="L6">
        <v>0.48357899999999998</v>
      </c>
      <c r="M6">
        <v>0.90095099999999995</v>
      </c>
      <c r="N6">
        <v>0.85294999999999999</v>
      </c>
      <c r="O6">
        <v>0.74475499999999994</v>
      </c>
      <c r="P6">
        <f t="shared" si="0"/>
        <v>0.721591125</v>
      </c>
    </row>
    <row r="7" spans="1:21" x14ac:dyDescent="0.25">
      <c r="A7" s="18"/>
      <c r="B7" s="6" t="s">
        <v>7</v>
      </c>
      <c r="C7">
        <v>0.95684199999999997</v>
      </c>
      <c r="D7">
        <v>0.962534</v>
      </c>
      <c r="E7">
        <v>0.95443</v>
      </c>
      <c r="F7">
        <v>0.95708099999999996</v>
      </c>
      <c r="G7">
        <v>0.94713099999999995</v>
      </c>
      <c r="H7">
        <v>0.929836</v>
      </c>
      <c r="I7">
        <v>0.93238299999999996</v>
      </c>
      <c r="J7">
        <v>0.94585200000000003</v>
      </c>
      <c r="K7">
        <v>0.93359099999999995</v>
      </c>
      <c r="L7">
        <v>0.95362400000000003</v>
      </c>
      <c r="M7">
        <v>0.93448699999999996</v>
      </c>
      <c r="N7">
        <v>0.956681</v>
      </c>
      <c r="O7">
        <v>0.94141600000000003</v>
      </c>
      <c r="P7">
        <f t="shared" si="0"/>
        <v>0.9409837499999999</v>
      </c>
    </row>
    <row r="8" spans="1:21" x14ac:dyDescent="0.25">
      <c r="A8" s="18" t="s">
        <v>8</v>
      </c>
      <c r="B8" s="6" t="s">
        <v>2</v>
      </c>
      <c r="C8">
        <v>1.7346900000000001E-3</v>
      </c>
      <c r="D8">
        <v>1.5470499999999999E-3</v>
      </c>
      <c r="E8">
        <v>1.7120900000000001E-3</v>
      </c>
      <c r="F8">
        <v>1.6929200000000001E-3</v>
      </c>
      <c r="G8">
        <v>1.9408299999999999E-3</v>
      </c>
      <c r="H8">
        <v>2.6599100000000001E-3</v>
      </c>
      <c r="I8">
        <v>2.9269999999999999E-3</v>
      </c>
      <c r="J8">
        <v>2.4291199999999999E-3</v>
      </c>
      <c r="K8">
        <v>2.6051199999999998E-3</v>
      </c>
      <c r="L8">
        <v>1.6093699999999999E-3</v>
      </c>
      <c r="M8">
        <v>2.1113500000000001E-3</v>
      </c>
      <c r="N8">
        <v>1.6004700000000001E-3</v>
      </c>
      <c r="O8">
        <v>2.2558600000000002E-3</v>
      </c>
      <c r="P8">
        <f t="shared" si="0"/>
        <v>2.2747749999999997E-3</v>
      </c>
    </row>
    <row r="9" spans="1:21" x14ac:dyDescent="0.25">
      <c r="A9" s="18"/>
      <c r="B9" s="6" t="s">
        <v>3</v>
      </c>
      <c r="C9">
        <v>0.97228800000000004</v>
      </c>
      <c r="D9">
        <v>0.95052199999999998</v>
      </c>
      <c r="E9">
        <v>0.93505700000000003</v>
      </c>
      <c r="F9">
        <v>0.93637700000000001</v>
      </c>
      <c r="G9">
        <v>0.94333500000000003</v>
      </c>
      <c r="H9">
        <v>0.92621200000000004</v>
      </c>
      <c r="I9">
        <v>0.88766400000000001</v>
      </c>
      <c r="J9">
        <v>0.90771199999999996</v>
      </c>
      <c r="K9">
        <v>0.95691400000000004</v>
      </c>
      <c r="L9">
        <v>0.91433399999999998</v>
      </c>
      <c r="M9">
        <v>0.96296800000000005</v>
      </c>
      <c r="N9">
        <v>0.99042799999999998</v>
      </c>
      <c r="O9">
        <v>0.97884599999999999</v>
      </c>
      <c r="P9">
        <f t="shared" si="0"/>
        <v>0.94063474999999996</v>
      </c>
    </row>
    <row r="10" spans="1:21" x14ac:dyDescent="0.25">
      <c r="A10" s="18"/>
      <c r="B10" s="6" t="s">
        <v>4</v>
      </c>
      <c r="C10">
        <v>0.31141999999999997</v>
      </c>
      <c r="D10">
        <v>0.38246400000000003</v>
      </c>
      <c r="E10">
        <v>0.399003</v>
      </c>
      <c r="F10">
        <v>0.39965200000000001</v>
      </c>
      <c r="G10">
        <v>0.36058499999999999</v>
      </c>
      <c r="H10">
        <v>0.33343400000000001</v>
      </c>
      <c r="I10">
        <v>0.40252300000000002</v>
      </c>
      <c r="J10">
        <v>0.41588900000000001</v>
      </c>
      <c r="K10">
        <v>0.35001199999999999</v>
      </c>
      <c r="L10">
        <v>0.50662300000000005</v>
      </c>
      <c r="M10">
        <v>0.27579599999999999</v>
      </c>
      <c r="N10">
        <v>0.255857</v>
      </c>
      <c r="O10">
        <v>0.31269200000000003</v>
      </c>
      <c r="P10">
        <f t="shared" si="0"/>
        <v>0.35660325000000004</v>
      </c>
    </row>
    <row r="11" spans="1:21" x14ac:dyDescent="0.25">
      <c r="A11" s="18"/>
      <c r="B11" s="6" t="s">
        <v>5</v>
      </c>
      <c r="C11">
        <v>0.95750000000000002</v>
      </c>
      <c r="D11">
        <v>0.96214200000000005</v>
      </c>
      <c r="E11">
        <v>0.95805399999999996</v>
      </c>
      <c r="F11">
        <v>0.95852300000000001</v>
      </c>
      <c r="G11">
        <v>0.95245000000000002</v>
      </c>
      <c r="H11">
        <v>0.93545</v>
      </c>
      <c r="I11">
        <v>0.92833299999999996</v>
      </c>
      <c r="J11">
        <v>0.94048699999999996</v>
      </c>
      <c r="K11">
        <v>0.93639799999999995</v>
      </c>
      <c r="L11">
        <v>0.96057000000000003</v>
      </c>
      <c r="M11">
        <v>0.94831699999999997</v>
      </c>
      <c r="N11">
        <v>0.960789</v>
      </c>
      <c r="O11">
        <v>0.94482100000000002</v>
      </c>
      <c r="P11">
        <f t="shared" si="0"/>
        <v>0.94439562500000007</v>
      </c>
    </row>
    <row r="12" spans="1:21" x14ac:dyDescent="0.25">
      <c r="A12" s="18"/>
      <c r="B12" s="6" t="s">
        <v>6</v>
      </c>
      <c r="C12">
        <v>0.66503500000000004</v>
      </c>
      <c r="D12">
        <v>0.53511200000000003</v>
      </c>
      <c r="E12">
        <v>0.50289200000000001</v>
      </c>
      <c r="F12">
        <v>0.50367300000000004</v>
      </c>
      <c r="G12">
        <v>0.57426100000000002</v>
      </c>
      <c r="H12">
        <v>0.62532200000000004</v>
      </c>
      <c r="I12">
        <v>0.56390600000000002</v>
      </c>
      <c r="J12">
        <v>0.54357800000000001</v>
      </c>
      <c r="K12">
        <v>0.60679000000000005</v>
      </c>
      <c r="L12">
        <v>0.41905500000000001</v>
      </c>
      <c r="M12">
        <v>0.69106500000000004</v>
      </c>
      <c r="N12">
        <v>0.75193200000000004</v>
      </c>
      <c r="O12">
        <v>0.66624000000000005</v>
      </c>
      <c r="P12">
        <f t="shared" si="0"/>
        <v>0.60848600000000008</v>
      </c>
    </row>
    <row r="13" spans="1:21" x14ac:dyDescent="0.25">
      <c r="A13" s="18"/>
      <c r="B13" s="6" t="s">
        <v>7</v>
      </c>
      <c r="C13">
        <v>0.95750000000000002</v>
      </c>
      <c r="D13">
        <v>0.96213800000000005</v>
      </c>
      <c r="E13">
        <v>0.95805399999999996</v>
      </c>
      <c r="F13">
        <v>0.95852300000000001</v>
      </c>
      <c r="G13">
        <v>0.95245000000000002</v>
      </c>
      <c r="H13">
        <v>0.93539600000000001</v>
      </c>
      <c r="I13">
        <v>0.92832899999999996</v>
      </c>
      <c r="J13">
        <v>0.94048699999999996</v>
      </c>
      <c r="K13">
        <v>0.93637599999999999</v>
      </c>
      <c r="L13">
        <v>0.96057000000000003</v>
      </c>
      <c r="M13">
        <v>0.94831200000000004</v>
      </c>
      <c r="N13">
        <v>0.960789</v>
      </c>
      <c r="O13">
        <v>0.94481199999999999</v>
      </c>
      <c r="P13">
        <f t="shared" si="0"/>
        <v>0.94438387500000009</v>
      </c>
    </row>
    <row r="14" spans="1:21" x14ac:dyDescent="0.25">
      <c r="A14" s="18" t="s">
        <v>9</v>
      </c>
      <c r="B14" s="6" t="s">
        <v>2</v>
      </c>
      <c r="C14">
        <v>1.2299699999999999E-3</v>
      </c>
      <c r="D14">
        <v>1.6401899999999999E-3</v>
      </c>
      <c r="E14">
        <v>1.8655E-3</v>
      </c>
      <c r="F14">
        <v>1.7552399999999999E-3</v>
      </c>
      <c r="G14">
        <v>1.8285199999999999E-3</v>
      </c>
      <c r="H14">
        <v>2.3715899999999998E-3</v>
      </c>
      <c r="I14">
        <v>2.1373799999999999E-3</v>
      </c>
      <c r="J14">
        <v>1.8449499999999999E-3</v>
      </c>
      <c r="K14">
        <v>2.4982899999999998E-3</v>
      </c>
      <c r="L14">
        <v>1.5806100000000001E-3</v>
      </c>
      <c r="M14">
        <v>2.3003699999999999E-3</v>
      </c>
      <c r="N14">
        <v>8.2454499999999999E-4</v>
      </c>
      <c r="O14">
        <v>1.61074E-3</v>
      </c>
      <c r="P14">
        <f t="shared" si="0"/>
        <v>1.8960593749999997E-3</v>
      </c>
    </row>
    <row r="15" spans="1:21" x14ac:dyDescent="0.25">
      <c r="A15" s="18"/>
      <c r="B15" s="6" t="s">
        <v>3</v>
      </c>
      <c r="C15">
        <v>0.97761699999999996</v>
      </c>
      <c r="D15">
        <v>0.93063899999999999</v>
      </c>
      <c r="E15">
        <v>0.91797099999999998</v>
      </c>
      <c r="F15">
        <v>0.924373</v>
      </c>
      <c r="G15">
        <v>0.93392500000000001</v>
      </c>
      <c r="H15">
        <v>0.91010100000000005</v>
      </c>
      <c r="I15">
        <v>0.84012299999999995</v>
      </c>
      <c r="J15">
        <v>0.86341299999999999</v>
      </c>
      <c r="K15">
        <v>0.92582600000000004</v>
      </c>
      <c r="L15">
        <v>0.88151100000000004</v>
      </c>
      <c r="M15">
        <v>0.95272999999999997</v>
      </c>
      <c r="N15">
        <v>0.96680699999999997</v>
      </c>
      <c r="O15">
        <v>0.949932</v>
      </c>
      <c r="P15">
        <f t="shared" si="0"/>
        <v>0.91130537499999997</v>
      </c>
    </row>
    <row r="16" spans="1:21" x14ac:dyDescent="0.25">
      <c r="A16" s="18"/>
      <c r="B16" s="6" t="s">
        <v>4</v>
      </c>
      <c r="C16">
        <v>0.35136899999999999</v>
      </c>
      <c r="D16">
        <v>0.41216599999999998</v>
      </c>
      <c r="E16">
        <v>0.41011199999999998</v>
      </c>
      <c r="F16">
        <v>0.409271</v>
      </c>
      <c r="G16">
        <v>0.39441500000000002</v>
      </c>
      <c r="H16">
        <v>0.40653400000000001</v>
      </c>
      <c r="I16">
        <v>0.62738899999999997</v>
      </c>
      <c r="J16">
        <v>0.63446999999999998</v>
      </c>
      <c r="K16">
        <v>0.36513400000000001</v>
      </c>
      <c r="L16">
        <v>0.64574100000000001</v>
      </c>
      <c r="M16">
        <v>0.29105399999999998</v>
      </c>
      <c r="N16">
        <v>0.67963799999999996</v>
      </c>
      <c r="O16">
        <v>0.531053</v>
      </c>
      <c r="P16">
        <f t="shared" si="0"/>
        <v>0.52262662500000001</v>
      </c>
    </row>
    <row r="17" spans="1:16" x14ac:dyDescent="0.25">
      <c r="A17" s="18"/>
      <c r="B17" s="6" t="s">
        <v>5</v>
      </c>
      <c r="C17">
        <v>0.96995500000000001</v>
      </c>
      <c r="D17">
        <v>0.95981499999999997</v>
      </c>
      <c r="E17">
        <v>0.954295</v>
      </c>
      <c r="F17">
        <v>0.95699699999999999</v>
      </c>
      <c r="G17">
        <v>0.95520099999999997</v>
      </c>
      <c r="H17">
        <v>0.94242400000000004</v>
      </c>
      <c r="I17">
        <v>0.94763399999999998</v>
      </c>
      <c r="J17">
        <v>0.95479899999999995</v>
      </c>
      <c r="K17">
        <v>0.93901599999999996</v>
      </c>
      <c r="L17">
        <v>0.96127499999999999</v>
      </c>
      <c r="M17">
        <v>0.94364099999999995</v>
      </c>
      <c r="N17">
        <v>0.97979899999999998</v>
      </c>
      <c r="O17">
        <v>0.96058200000000005</v>
      </c>
      <c r="P17">
        <f t="shared" si="0"/>
        <v>0.95364625000000003</v>
      </c>
    </row>
    <row r="18" spans="1:16" x14ac:dyDescent="0.25">
      <c r="A18" s="18"/>
      <c r="B18" s="6" t="s">
        <v>6</v>
      </c>
      <c r="C18">
        <v>0.60190299999999997</v>
      </c>
      <c r="D18">
        <v>0.47084100000000001</v>
      </c>
      <c r="E18">
        <v>0.47248499999999999</v>
      </c>
      <c r="F18">
        <v>0.47149000000000002</v>
      </c>
      <c r="G18">
        <v>0.52143700000000004</v>
      </c>
      <c r="H18">
        <v>0.53863399999999995</v>
      </c>
      <c r="I18">
        <v>0.38363599999999998</v>
      </c>
      <c r="J18">
        <v>0.36943799999999999</v>
      </c>
      <c r="K18">
        <v>0.56803300000000001</v>
      </c>
      <c r="L18">
        <v>0.360873</v>
      </c>
      <c r="M18">
        <v>0.67349899999999996</v>
      </c>
      <c r="N18">
        <v>0.31984600000000002</v>
      </c>
      <c r="O18">
        <v>0.48743999999999998</v>
      </c>
      <c r="P18">
        <f t="shared" si="0"/>
        <v>0.46267487499999999</v>
      </c>
    </row>
    <row r="19" spans="1:16" x14ac:dyDescent="0.25">
      <c r="A19" s="18"/>
      <c r="B19" s="6" t="s">
        <v>7</v>
      </c>
      <c r="C19">
        <v>0.96994599999999997</v>
      </c>
      <c r="D19">
        <v>0.95981499999999997</v>
      </c>
      <c r="E19">
        <v>0.954295</v>
      </c>
      <c r="F19">
        <v>0.95699699999999999</v>
      </c>
      <c r="G19">
        <v>0.95520099999999997</v>
      </c>
      <c r="H19">
        <v>0.94237899999999997</v>
      </c>
      <c r="I19">
        <v>0.94763399999999998</v>
      </c>
      <c r="J19">
        <v>0.95479899999999995</v>
      </c>
      <c r="K19">
        <v>0.93899299999999997</v>
      </c>
      <c r="L19">
        <v>0.96127499999999999</v>
      </c>
      <c r="M19">
        <v>0.94364099999999995</v>
      </c>
      <c r="N19">
        <v>0.97979899999999998</v>
      </c>
      <c r="O19">
        <v>0.96057700000000001</v>
      </c>
      <c r="P19">
        <f t="shared" si="0"/>
        <v>0.95363712499999986</v>
      </c>
    </row>
    <row r="20" spans="1:16" x14ac:dyDescent="0.25">
      <c r="A20" s="18" t="s">
        <v>10</v>
      </c>
      <c r="B20" s="6" t="s">
        <v>2</v>
      </c>
      <c r="C20">
        <v>0</v>
      </c>
      <c r="D20">
        <v>0</v>
      </c>
      <c r="E20" s="8">
        <v>3.1502499999999999E-5</v>
      </c>
      <c r="F20" s="8">
        <v>3.28722E-5</v>
      </c>
      <c r="G20">
        <v>3.0338300000000001E-4</v>
      </c>
      <c r="H20">
        <v>2.67087E-4</v>
      </c>
      <c r="I20">
        <v>3.04068E-4</v>
      </c>
      <c r="J20">
        <v>2.80783E-4</v>
      </c>
      <c r="K20">
        <v>1.3080399999999999E-4</v>
      </c>
      <c r="L20" s="8">
        <v>2.32845E-5</v>
      </c>
      <c r="M20">
        <v>5.6430599999999999E-4</v>
      </c>
      <c r="N20">
        <v>2.2668100000000001E-4</v>
      </c>
      <c r="O20">
        <v>9.0946400000000002E-4</v>
      </c>
      <c r="P20">
        <f t="shared" si="0"/>
        <v>3.3830968750000003E-4</v>
      </c>
    </row>
    <row r="21" spans="1:16" x14ac:dyDescent="0.25">
      <c r="A21" s="18"/>
      <c r="B21" s="6" t="s">
        <v>3</v>
      </c>
      <c r="C21">
        <v>1</v>
      </c>
      <c r="D21">
        <v>1</v>
      </c>
      <c r="E21">
        <v>0.90534999999999999</v>
      </c>
      <c r="F21">
        <v>0.91626200000000002</v>
      </c>
      <c r="G21">
        <v>0.90889200000000003</v>
      </c>
      <c r="H21">
        <v>0.89006700000000005</v>
      </c>
      <c r="I21">
        <v>0.91039199999999998</v>
      </c>
      <c r="J21">
        <v>0.93024300000000004</v>
      </c>
      <c r="K21">
        <v>0.92471400000000004</v>
      </c>
      <c r="L21">
        <v>0.65971500000000005</v>
      </c>
      <c r="M21">
        <v>0.97135499999999997</v>
      </c>
      <c r="N21">
        <v>0.95139899999999999</v>
      </c>
      <c r="O21">
        <v>0.93870500000000001</v>
      </c>
      <c r="P21">
        <f t="shared" si="0"/>
        <v>0.89707375</v>
      </c>
    </row>
    <row r="22" spans="1:16" x14ac:dyDescent="0.25">
      <c r="A22" s="18"/>
      <c r="B22" s="6" t="s">
        <v>4</v>
      </c>
      <c r="C22">
        <v>1</v>
      </c>
      <c r="D22">
        <v>1</v>
      </c>
      <c r="E22">
        <v>0.99030399999999996</v>
      </c>
      <c r="F22">
        <v>0.98877400000000004</v>
      </c>
      <c r="G22">
        <v>0.90378400000000003</v>
      </c>
      <c r="H22">
        <v>0.92756000000000005</v>
      </c>
      <c r="I22">
        <v>0.90218699999999996</v>
      </c>
      <c r="J22">
        <v>0.88781500000000002</v>
      </c>
      <c r="K22">
        <v>0.95111999999999997</v>
      </c>
      <c r="L22">
        <v>0.99718399999999996</v>
      </c>
      <c r="M22">
        <v>0.49045699999999998</v>
      </c>
      <c r="N22">
        <v>0.87477099999999997</v>
      </c>
      <c r="O22">
        <v>0.59399100000000005</v>
      </c>
      <c r="P22">
        <f t="shared" si="0"/>
        <v>0.82813562500000004</v>
      </c>
    </row>
    <row r="23" spans="1:16" x14ac:dyDescent="0.25">
      <c r="A23" s="18"/>
      <c r="B23" s="6" t="s">
        <v>5</v>
      </c>
      <c r="C23">
        <v>1</v>
      </c>
      <c r="D23">
        <v>1</v>
      </c>
      <c r="E23">
        <v>0.99922800000000001</v>
      </c>
      <c r="F23">
        <v>0.99919500000000006</v>
      </c>
      <c r="G23">
        <v>0.99256699999999998</v>
      </c>
      <c r="H23">
        <v>0.99345600000000001</v>
      </c>
      <c r="I23">
        <v>0.99255000000000004</v>
      </c>
      <c r="J23">
        <v>0.99312100000000003</v>
      </c>
      <c r="K23">
        <v>0.99679499999999999</v>
      </c>
      <c r="L23">
        <v>0.99943000000000004</v>
      </c>
      <c r="M23">
        <v>0.986174</v>
      </c>
      <c r="N23">
        <v>0.99444600000000005</v>
      </c>
      <c r="O23">
        <v>0.97771799999999998</v>
      </c>
      <c r="P23">
        <f t="shared" si="0"/>
        <v>0.99171125000000004</v>
      </c>
    </row>
    <row r="24" spans="1:16" x14ac:dyDescent="0.25">
      <c r="A24" s="18"/>
      <c r="B24" s="6" t="s">
        <v>6</v>
      </c>
      <c r="C24">
        <v>0</v>
      </c>
      <c r="D24">
        <v>0</v>
      </c>
      <c r="E24">
        <v>1.51468E-2</v>
      </c>
      <c r="F24">
        <v>1.7069500000000001E-2</v>
      </c>
      <c r="G24">
        <v>0.103946</v>
      </c>
      <c r="H24">
        <v>8.3522200000000005E-2</v>
      </c>
      <c r="I24">
        <v>0.10521899999999999</v>
      </c>
      <c r="J24">
        <v>0.115288</v>
      </c>
      <c r="K24">
        <v>5.8738400000000003E-2</v>
      </c>
      <c r="L24">
        <v>5.2712999999999996E-3</v>
      </c>
      <c r="M24">
        <v>0.348165</v>
      </c>
      <c r="N24">
        <v>0.12239</v>
      </c>
      <c r="O24">
        <v>0.31449899999999997</v>
      </c>
      <c r="P24">
        <f t="shared" si="0"/>
        <v>0.14413661249999998</v>
      </c>
    </row>
    <row r="25" spans="1:16" x14ac:dyDescent="0.25">
      <c r="A25" s="18"/>
      <c r="B25" s="6" t="s">
        <v>7</v>
      </c>
      <c r="C25">
        <v>1</v>
      </c>
      <c r="D25">
        <v>1</v>
      </c>
      <c r="E25">
        <v>0.99922800000000001</v>
      </c>
      <c r="F25">
        <v>0.99919500000000006</v>
      </c>
      <c r="G25">
        <v>0.99256699999999998</v>
      </c>
      <c r="H25">
        <v>0.99345600000000001</v>
      </c>
      <c r="I25">
        <v>0.99255000000000004</v>
      </c>
      <c r="J25">
        <v>0.99312100000000003</v>
      </c>
      <c r="K25">
        <v>0.99679499999999999</v>
      </c>
      <c r="L25">
        <v>0.99943000000000004</v>
      </c>
      <c r="M25">
        <v>0.986174</v>
      </c>
      <c r="N25">
        <v>0.99444600000000005</v>
      </c>
      <c r="O25">
        <v>0.97771799999999998</v>
      </c>
      <c r="P25">
        <f t="shared" si="0"/>
        <v>0.99171125000000004</v>
      </c>
    </row>
    <row r="26" spans="1:16" x14ac:dyDescent="0.25">
      <c r="A26" s="18" t="s">
        <v>11</v>
      </c>
      <c r="B26" s="6" t="s">
        <v>2</v>
      </c>
      <c r="C26">
        <v>4.0405399999999999E-4</v>
      </c>
      <c r="D26">
        <v>4.4582900000000002E-4</v>
      </c>
      <c r="E26">
        <v>4.4445999999999998E-4</v>
      </c>
      <c r="F26">
        <v>3.8967299999999999E-4</v>
      </c>
      <c r="G26">
        <v>6.9510999999999998E-4</v>
      </c>
      <c r="H26">
        <v>7.6701799999999995E-4</v>
      </c>
      <c r="I26">
        <v>1.30462E-3</v>
      </c>
      <c r="J26">
        <v>1.0382099999999999E-3</v>
      </c>
      <c r="K26">
        <v>9.6425099999999995E-4</v>
      </c>
      <c r="L26">
        <v>3.2598300000000001E-4</v>
      </c>
      <c r="M26">
        <v>1.32105E-3</v>
      </c>
      <c r="N26">
        <v>9.0740999999999999E-4</v>
      </c>
      <c r="O26">
        <v>1.1792899999999999E-3</v>
      </c>
      <c r="P26">
        <f t="shared" si="0"/>
        <v>9.7597899999999987E-4</v>
      </c>
    </row>
    <row r="27" spans="1:16" x14ac:dyDescent="0.25">
      <c r="A27" s="18"/>
      <c r="B27" s="6" t="s">
        <v>3</v>
      </c>
      <c r="C27">
        <v>0.97656399999999999</v>
      </c>
      <c r="D27">
        <v>0.98359600000000003</v>
      </c>
      <c r="E27">
        <v>0.975051</v>
      </c>
      <c r="F27">
        <v>0.97365299999999999</v>
      </c>
      <c r="G27">
        <v>0.968001</v>
      </c>
      <c r="H27">
        <v>0.97787100000000005</v>
      </c>
      <c r="I27">
        <v>0.97055800000000003</v>
      </c>
      <c r="J27">
        <v>0.96797200000000005</v>
      </c>
      <c r="K27">
        <v>0.97176499999999999</v>
      </c>
      <c r="L27">
        <v>0.97065800000000002</v>
      </c>
      <c r="M27">
        <v>0.98712699999999998</v>
      </c>
      <c r="N27">
        <v>0.99134900000000004</v>
      </c>
      <c r="O27">
        <v>0.98151100000000002</v>
      </c>
      <c r="P27">
        <f t="shared" si="0"/>
        <v>0.97735137500000013</v>
      </c>
    </row>
    <row r="28" spans="1:16" x14ac:dyDescent="0.25">
      <c r="A28" s="18"/>
      <c r="B28" s="6" t="s">
        <v>4</v>
      </c>
      <c r="C28">
        <v>0.558222</v>
      </c>
      <c r="D28">
        <v>0.47446700000000003</v>
      </c>
      <c r="E28">
        <v>0.61051599999999995</v>
      </c>
      <c r="F28">
        <v>0.66576100000000005</v>
      </c>
      <c r="G28">
        <v>0.52293500000000004</v>
      </c>
      <c r="H28">
        <v>0.41909000000000002</v>
      </c>
      <c r="I28">
        <v>0.34381899999999999</v>
      </c>
      <c r="J28">
        <v>0.42385800000000001</v>
      </c>
      <c r="K28">
        <v>0.45160699999999998</v>
      </c>
      <c r="L28">
        <v>0.71211800000000003</v>
      </c>
      <c r="M28">
        <v>0.27765200000000001</v>
      </c>
      <c r="N28">
        <v>0.25579099999999999</v>
      </c>
      <c r="O28">
        <v>0.344165</v>
      </c>
      <c r="P28">
        <f t="shared" si="0"/>
        <v>0.40351249999999994</v>
      </c>
    </row>
    <row r="29" spans="1:16" x14ac:dyDescent="0.25">
      <c r="A29" s="18"/>
      <c r="B29" s="6" t="s">
        <v>5</v>
      </c>
      <c r="C29">
        <v>0.99010100000000001</v>
      </c>
      <c r="D29">
        <v>0.98907699999999998</v>
      </c>
      <c r="E29">
        <v>0.98911099999999996</v>
      </c>
      <c r="F29">
        <v>0.99045300000000003</v>
      </c>
      <c r="G29">
        <v>0.98297000000000001</v>
      </c>
      <c r="H29">
        <v>0.98120799999999997</v>
      </c>
      <c r="I29">
        <v>0.96803700000000004</v>
      </c>
      <c r="J29">
        <v>0.97456399999999999</v>
      </c>
      <c r="K29">
        <v>0.97637600000000002</v>
      </c>
      <c r="L29">
        <v>0.99201300000000003</v>
      </c>
      <c r="M29">
        <v>0.96763399999999999</v>
      </c>
      <c r="N29">
        <v>0.97776799999999997</v>
      </c>
      <c r="O29">
        <v>0.97110700000000005</v>
      </c>
      <c r="P29">
        <f t="shared" si="0"/>
        <v>0.97608837500000012</v>
      </c>
    </row>
    <row r="30" spans="1:16" x14ac:dyDescent="0.25">
      <c r="A30" s="18"/>
      <c r="B30" s="6" t="s">
        <v>6</v>
      </c>
      <c r="C30">
        <v>0.30786799999999998</v>
      </c>
      <c r="D30">
        <v>0.424958</v>
      </c>
      <c r="E30">
        <v>0.338171</v>
      </c>
      <c r="F30">
        <v>0.300458</v>
      </c>
      <c r="G30">
        <v>0.39652700000000002</v>
      </c>
      <c r="H30">
        <v>0.50148700000000002</v>
      </c>
      <c r="I30">
        <v>0.59365199999999996</v>
      </c>
      <c r="J30">
        <v>0.50825200000000004</v>
      </c>
      <c r="K30">
        <v>0.48691200000000001</v>
      </c>
      <c r="L30">
        <v>0.226134</v>
      </c>
      <c r="M30">
        <v>0.69018999999999997</v>
      </c>
      <c r="N30">
        <v>0.69302299999999994</v>
      </c>
      <c r="O30">
        <v>0.57651300000000005</v>
      </c>
      <c r="P30">
        <f t="shared" si="0"/>
        <v>0.53452037500000005</v>
      </c>
    </row>
    <row r="31" spans="1:16" x14ac:dyDescent="0.25">
      <c r="A31" s="18"/>
      <c r="B31" s="6" t="s">
        <v>7</v>
      </c>
      <c r="C31">
        <v>0.99010100000000001</v>
      </c>
      <c r="D31">
        <v>0.98907699999999998</v>
      </c>
      <c r="E31">
        <v>0.98911099999999996</v>
      </c>
      <c r="F31">
        <v>0.99045300000000003</v>
      </c>
      <c r="G31">
        <v>0.98297000000000001</v>
      </c>
      <c r="H31">
        <v>0.98120799999999997</v>
      </c>
      <c r="I31">
        <v>0.96803700000000004</v>
      </c>
      <c r="J31">
        <v>0.97456399999999999</v>
      </c>
      <c r="K31">
        <v>0.97637600000000002</v>
      </c>
      <c r="L31">
        <v>0.99201300000000003</v>
      </c>
      <c r="M31">
        <v>0.96763399999999999</v>
      </c>
      <c r="N31">
        <v>0.97776799999999997</v>
      </c>
      <c r="O31">
        <v>0.97110700000000005</v>
      </c>
      <c r="P31">
        <f t="shared" si="0"/>
        <v>0.97608837500000012</v>
      </c>
    </row>
    <row r="32" spans="1:16" x14ac:dyDescent="0.25">
      <c r="A32" s="18" t="s">
        <v>12</v>
      </c>
      <c r="B32" s="6" t="s">
        <v>2</v>
      </c>
      <c r="C32">
        <v>6.3826900000000001E-4</v>
      </c>
      <c r="D32">
        <v>7.1907999999999998E-4</v>
      </c>
      <c r="E32">
        <v>9.2247599999999998E-4</v>
      </c>
      <c r="F32">
        <v>8.6905900000000004E-4</v>
      </c>
      <c r="G32">
        <v>8.3618699999999995E-4</v>
      </c>
      <c r="H32">
        <v>8.9645299999999996E-4</v>
      </c>
      <c r="I32">
        <v>1.11355E-3</v>
      </c>
      <c r="J32">
        <v>9.6973000000000003E-4</v>
      </c>
      <c r="K32">
        <v>6.7798900000000004E-4</v>
      </c>
      <c r="L32">
        <v>5.9649400000000004E-4</v>
      </c>
      <c r="M32">
        <v>8.6631999999999996E-4</v>
      </c>
      <c r="N32">
        <v>8.4371999999999995E-4</v>
      </c>
      <c r="O32">
        <v>1.19641E-3</v>
      </c>
      <c r="P32">
        <f t="shared" si="0"/>
        <v>8.9508325000000005E-4</v>
      </c>
    </row>
    <row r="33" spans="1:16" x14ac:dyDescent="0.25">
      <c r="A33" s="18"/>
      <c r="B33" s="6" t="s">
        <v>3</v>
      </c>
      <c r="C33">
        <v>0.97750800000000004</v>
      </c>
      <c r="D33">
        <v>0.96380299999999997</v>
      </c>
      <c r="E33">
        <v>0.94650000000000001</v>
      </c>
      <c r="F33">
        <v>0.94461399999999995</v>
      </c>
      <c r="G33">
        <v>0.951492</v>
      </c>
      <c r="H33">
        <v>0.95522200000000002</v>
      </c>
      <c r="I33">
        <v>0.94534200000000002</v>
      </c>
      <c r="J33">
        <v>0.95268299999999995</v>
      </c>
      <c r="K33">
        <v>0.96537200000000001</v>
      </c>
      <c r="L33">
        <v>0.91950900000000002</v>
      </c>
      <c r="M33">
        <v>0.95120499999999997</v>
      </c>
      <c r="N33">
        <v>0.98711800000000005</v>
      </c>
      <c r="O33">
        <v>0.97270599999999996</v>
      </c>
      <c r="P33">
        <f t="shared" si="0"/>
        <v>0.95614462499999986</v>
      </c>
    </row>
    <row r="34" spans="1:16" x14ac:dyDescent="0.25">
      <c r="A34" s="18"/>
      <c r="B34" s="6" t="s">
        <v>4</v>
      </c>
      <c r="C34">
        <v>0.44935000000000003</v>
      </c>
      <c r="D34">
        <v>0.47955599999999998</v>
      </c>
      <c r="E34">
        <v>0.53440500000000002</v>
      </c>
      <c r="F34">
        <v>0.57479999999999998</v>
      </c>
      <c r="G34">
        <v>0.53837400000000002</v>
      </c>
      <c r="H34">
        <v>0.47155799999999998</v>
      </c>
      <c r="I34">
        <v>0.45072600000000002</v>
      </c>
      <c r="J34">
        <v>0.45506000000000002</v>
      </c>
      <c r="K34">
        <v>0.60061600000000004</v>
      </c>
      <c r="L34">
        <v>0.79075499999999999</v>
      </c>
      <c r="M34">
        <v>0.52788000000000002</v>
      </c>
      <c r="N34">
        <v>0.36766799999999999</v>
      </c>
      <c r="O34">
        <v>0.39531500000000003</v>
      </c>
      <c r="P34">
        <f t="shared" si="0"/>
        <v>0.50744725000000002</v>
      </c>
    </row>
    <row r="35" spans="1:16" x14ac:dyDescent="0.25">
      <c r="A35" s="18"/>
      <c r="B35" s="6" t="s">
        <v>5</v>
      </c>
      <c r="C35">
        <v>0.98436199999999996</v>
      </c>
      <c r="D35">
        <v>0.98238300000000001</v>
      </c>
      <c r="E35">
        <v>0.97739900000000002</v>
      </c>
      <c r="F35">
        <v>0.97870800000000002</v>
      </c>
      <c r="G35">
        <v>0.97951299999999997</v>
      </c>
      <c r="H35">
        <v>0.97803700000000005</v>
      </c>
      <c r="I35">
        <v>0.97271799999999997</v>
      </c>
      <c r="J35">
        <v>0.97624200000000005</v>
      </c>
      <c r="K35">
        <v>0.98338899999999996</v>
      </c>
      <c r="L35">
        <v>0.98538599999999998</v>
      </c>
      <c r="M35">
        <v>0.97877499999999995</v>
      </c>
      <c r="N35">
        <v>0.97932900000000001</v>
      </c>
      <c r="O35">
        <v>0.970688</v>
      </c>
      <c r="P35">
        <f t="shared" si="0"/>
        <v>0.97807049999999995</v>
      </c>
    </row>
    <row r="36" spans="1:16" x14ac:dyDescent="0.25">
      <c r="A36" s="18"/>
      <c r="B36" s="6" t="s">
        <v>6</v>
      </c>
      <c r="C36">
        <v>0.44575199999999998</v>
      </c>
      <c r="D36">
        <v>0.36101699999999998</v>
      </c>
      <c r="E36">
        <v>0.34464099999999998</v>
      </c>
      <c r="F36">
        <v>0.32261000000000001</v>
      </c>
      <c r="G36">
        <v>0.33906900000000001</v>
      </c>
      <c r="H36">
        <v>0.37628800000000001</v>
      </c>
      <c r="I36">
        <v>0.39379700000000001</v>
      </c>
      <c r="J36">
        <v>0.38646399999999997</v>
      </c>
      <c r="K36">
        <v>0.33113599999999999</v>
      </c>
      <c r="L36">
        <v>0.19522300000000001</v>
      </c>
      <c r="M36">
        <v>0.35048699999999999</v>
      </c>
      <c r="N36">
        <v>0.54468000000000005</v>
      </c>
      <c r="O36">
        <v>0.51712199999999997</v>
      </c>
      <c r="P36">
        <f t="shared" si="0"/>
        <v>0.38689962499999997</v>
      </c>
    </row>
    <row r="37" spans="1:16" ht="15.75" thickBot="1" x14ac:dyDescent="0.3">
      <c r="A37" s="19"/>
      <c r="B37" s="7" t="s">
        <v>7</v>
      </c>
      <c r="C37">
        <v>0.98436199999999996</v>
      </c>
      <c r="D37">
        <v>0.98238300000000001</v>
      </c>
      <c r="E37">
        <v>0.97739900000000002</v>
      </c>
      <c r="F37">
        <v>0.97870800000000002</v>
      </c>
      <c r="G37">
        <v>0.97951299999999997</v>
      </c>
      <c r="H37">
        <v>0.97803700000000005</v>
      </c>
      <c r="I37">
        <v>0.97271799999999997</v>
      </c>
      <c r="J37">
        <v>0.97624200000000005</v>
      </c>
      <c r="K37">
        <v>0.98338899999999996</v>
      </c>
      <c r="L37">
        <v>0.98538599999999998</v>
      </c>
      <c r="M37">
        <v>0.97877499999999995</v>
      </c>
      <c r="N37">
        <v>0.97932900000000001</v>
      </c>
      <c r="O37">
        <v>0.970688</v>
      </c>
      <c r="P37">
        <f t="shared" si="0"/>
        <v>0.97807049999999995</v>
      </c>
    </row>
    <row r="38" spans="1:1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</row>
  </sheetData>
  <mergeCells count="7">
    <mergeCell ref="A32:A37"/>
    <mergeCell ref="A1:B1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topLeftCell="W1" workbookViewId="0">
      <selection activeCell="AT2" sqref="AT2:AT37"/>
    </sheetView>
  </sheetViews>
  <sheetFormatPr defaultRowHeight="15" x14ac:dyDescent="0.25"/>
  <cols>
    <col min="1" max="1" width="6.28515625" customWidth="1"/>
    <col min="2" max="2" width="19.42578125" customWidth="1"/>
    <col min="3" max="3" width="11.28515625" customWidth="1"/>
    <col min="4" max="4" width="11" customWidth="1"/>
    <col min="5" max="5" width="12.5703125" customWidth="1"/>
    <col min="6" max="6" width="12.28515625" customWidth="1"/>
    <col min="7" max="7" width="12.7109375" customWidth="1"/>
    <col min="8" max="8" width="13.5703125" customWidth="1"/>
    <col min="9" max="9" width="12.85546875" customWidth="1"/>
    <col min="10" max="10" width="12.42578125" customWidth="1"/>
    <col min="11" max="11" width="11.42578125" customWidth="1"/>
    <col min="12" max="12" width="11.5703125" customWidth="1"/>
    <col min="13" max="21" width="9.140625" customWidth="1"/>
  </cols>
  <sheetData>
    <row r="1" spans="1:46" x14ac:dyDescent="0.25">
      <c r="A1" s="20" t="s">
        <v>0</v>
      </c>
      <c r="B1" s="2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2">
        <v>10</v>
      </c>
      <c r="X1">
        <v>12</v>
      </c>
      <c r="Y1" t="s">
        <v>62</v>
      </c>
      <c r="Z1" t="s">
        <v>56</v>
      </c>
      <c r="AA1" t="s">
        <v>64</v>
      </c>
      <c r="AB1" t="s">
        <v>51</v>
      </c>
      <c r="AC1" t="s">
        <v>57</v>
      </c>
      <c r="AD1" s="15" t="s">
        <v>63</v>
      </c>
      <c r="AE1" t="s">
        <v>55</v>
      </c>
      <c r="AF1" t="s">
        <v>56</v>
      </c>
      <c r="AG1" t="s">
        <v>64</v>
      </c>
      <c r="AH1" t="s">
        <v>51</v>
      </c>
      <c r="AI1" t="s">
        <v>57</v>
      </c>
      <c r="AJ1" s="15" t="s">
        <v>61</v>
      </c>
      <c r="AK1" s="14" t="s">
        <v>59</v>
      </c>
      <c r="AL1" t="s">
        <v>622</v>
      </c>
      <c r="AM1" t="s">
        <v>62</v>
      </c>
      <c r="AN1" t="s">
        <v>56</v>
      </c>
      <c r="AO1" t="s">
        <v>64</v>
      </c>
      <c r="AP1" t="s">
        <v>51</v>
      </c>
      <c r="AQ1" t="s">
        <v>57</v>
      </c>
      <c r="AR1" s="15" t="s">
        <v>63</v>
      </c>
    </row>
    <row r="2" spans="1:46" x14ac:dyDescent="0.25">
      <c r="A2" s="22" t="s">
        <v>1</v>
      </c>
      <c r="B2" s="5" t="s">
        <v>2</v>
      </c>
      <c r="C2">
        <v>3.7775600000000001E-3</v>
      </c>
      <c r="D2">
        <v>3.6515499999999999E-3</v>
      </c>
      <c r="E2">
        <v>2.15861E-3</v>
      </c>
      <c r="F2">
        <v>1.8648099999999999E-3</v>
      </c>
      <c r="G2">
        <v>2.25859E-3</v>
      </c>
      <c r="H2">
        <v>4.8554999999999996E-3</v>
      </c>
      <c r="I2">
        <v>4.0850599999999997E-3</v>
      </c>
      <c r="J2">
        <v>5.0198599999999995E-4</v>
      </c>
      <c r="K2">
        <v>4.5610199999999998E-3</v>
      </c>
      <c r="L2">
        <v>5.2129799999999999E-3</v>
      </c>
      <c r="M2">
        <v>3.7036E-3</v>
      </c>
      <c r="N2">
        <v>4.2562700000000004E-3</v>
      </c>
      <c r="O2">
        <v>4.4076200000000001E-3</v>
      </c>
      <c r="P2">
        <v>5.6321100000000001E-3</v>
      </c>
      <c r="Q2">
        <v>3.4022700000000002E-3</v>
      </c>
      <c r="R2">
        <v>3.4947300000000001E-3</v>
      </c>
      <c r="S2">
        <v>9.1384699999999992E-3</v>
      </c>
      <c r="T2">
        <v>1.20018E-2</v>
      </c>
      <c r="U2">
        <v>1.07095E-2</v>
      </c>
      <c r="V2">
        <v>2.08259E-3</v>
      </c>
      <c r="W2">
        <v>1.2183300000000001E-3</v>
      </c>
      <c r="X2">
        <v>1.3635100000000001E-3</v>
      </c>
      <c r="Y2">
        <f>AVERAGE(M2:X2)</f>
        <v>5.1175666666666668E-3</v>
      </c>
      <c r="Z2" s="10">
        <f>(SUM(M2:X2)-MIN(M2:X2)-MAX(M2:X2))/10</f>
        <v>4.8190669999999998E-3</v>
      </c>
      <c r="AA2">
        <f>(MIN(M2:X2)+MAX(M2:X2))/2</f>
        <v>6.610065E-3</v>
      </c>
      <c r="AB2">
        <f>MEDIAN(M2:X2)</f>
        <v>3.9799350000000004E-3</v>
      </c>
      <c r="AC2" s="10">
        <f>(QUARTILE(M2:X2,1)+QUARTILE(M2:X2,3))/2</f>
        <v>4.7905250000000003E-3</v>
      </c>
      <c r="AD2" s="13">
        <f>MEDIAN(Y2:AC2)</f>
        <v>4.8190669999999998E-3</v>
      </c>
      <c r="AE2">
        <f>AVERAGE(C2:L2)</f>
        <v>3.2927666000000001E-3</v>
      </c>
      <c r="AF2" s="10">
        <f>(SUM(C2:L2)-MIN(C2:L2)-MAX(C2:L2))/8</f>
        <v>3.4015874999999999E-3</v>
      </c>
      <c r="AG2">
        <f>(MIN(C2:L2)+MAX(C2:L2))/2</f>
        <v>2.8574830000000001E-3</v>
      </c>
      <c r="AH2">
        <f>MEDIAN(C2:L2)</f>
        <v>3.714555E-3</v>
      </c>
      <c r="AI2" s="10">
        <f>(QUARTILE(C2:L2,1)+QUARTILE(C2:L2,3))/2</f>
        <v>3.3128174999999998E-3</v>
      </c>
      <c r="AJ2" s="13">
        <f>MEDIAN(AE2:AI2)</f>
        <v>3.3128174999999998E-3</v>
      </c>
      <c r="AK2" s="14">
        <f>AD2-AJ2</f>
        <v>1.5062495E-3</v>
      </c>
      <c r="AL2">
        <v>22</v>
      </c>
      <c r="AM2">
        <f>AVERAGE(C2:X2)</f>
        <v>4.2881120909090903E-3</v>
      </c>
      <c r="AN2" s="10">
        <f>(SUM(C2:X2)-MIN(C2:X2)-MAX(C2:X2))/20</f>
        <v>4.0917339999999996E-3</v>
      </c>
      <c r="AO2">
        <f>(MIN(C2:X2)+MAX(C2:X2))/2</f>
        <v>6.2518929999999997E-3</v>
      </c>
      <c r="AP2">
        <f>MEDIAN(C2:X2)</f>
        <v>3.7405800000000003E-3</v>
      </c>
      <c r="AQ2" s="10">
        <f>(QUARTILE(C2:X2,1)+QUARTILE(C2:X2,3))/2</f>
        <v>3.4827424999999998E-3</v>
      </c>
      <c r="AR2" s="13">
        <f>MEDIAN(AM2:AQ2)</f>
        <v>4.0917339999999996E-3</v>
      </c>
      <c r="AT2" t="s">
        <v>1035</v>
      </c>
    </row>
    <row r="3" spans="1:46" x14ac:dyDescent="0.25">
      <c r="A3" s="18"/>
      <c r="B3" s="6" t="s">
        <v>3</v>
      </c>
      <c r="C3">
        <v>0.98577800000000004</v>
      </c>
      <c r="D3">
        <v>0.98360499999999995</v>
      </c>
      <c r="E3">
        <v>0.96957499999999996</v>
      </c>
      <c r="F3">
        <v>0.945523</v>
      </c>
      <c r="G3">
        <v>0.99158999999999997</v>
      </c>
      <c r="H3">
        <v>0.90721700000000005</v>
      </c>
      <c r="I3">
        <v>0.980684</v>
      </c>
      <c r="J3">
        <v>0.98398399999999997</v>
      </c>
      <c r="K3">
        <v>0.93073600000000001</v>
      </c>
      <c r="L3">
        <v>0.96882900000000005</v>
      </c>
      <c r="M3">
        <v>0.98184800000000005</v>
      </c>
      <c r="N3">
        <v>0.98243199999999997</v>
      </c>
      <c r="O3">
        <v>0.92847599999999997</v>
      </c>
      <c r="P3">
        <v>0.97178600000000004</v>
      </c>
      <c r="Q3">
        <v>0.98537200000000003</v>
      </c>
      <c r="R3">
        <v>0.96864300000000003</v>
      </c>
      <c r="S3">
        <v>0.96531500000000003</v>
      </c>
      <c r="T3">
        <v>0.92599299999999996</v>
      </c>
      <c r="U3">
        <v>0.956426</v>
      </c>
      <c r="V3">
        <v>0.97577100000000005</v>
      </c>
      <c r="W3">
        <v>0.97475900000000004</v>
      </c>
      <c r="X3">
        <v>0.98764099999999999</v>
      </c>
      <c r="Y3">
        <f t="shared" ref="Y3:Y37" si="0">AVERAGE(M3:X3)</f>
        <v>0.96703850000000013</v>
      </c>
      <c r="Z3" s="10">
        <f t="shared" ref="Z3:Z37" si="1">(SUM(M3:X3)-MIN(M3:X3)-MAX(M3:X3))/10</f>
        <v>0.96908280000000013</v>
      </c>
      <c r="AA3">
        <f t="shared" ref="AA3:AA37" si="2">(MIN(M3:X3)+MAX(M3:X3))/2</f>
        <v>0.95681700000000003</v>
      </c>
      <c r="AB3">
        <f t="shared" ref="AB3:AB37" si="3">MEDIAN(M3:X3)</f>
        <v>0.97327249999999998</v>
      </c>
      <c r="AC3" s="10">
        <f t="shared" ref="AC3:AC37" si="4">(QUARTILE(M3:X3,1)+QUARTILE(M3:X3,3))/2</f>
        <v>0.9725433750000001</v>
      </c>
      <c r="AD3" s="13">
        <f t="shared" ref="AD3:AD37" si="5">MEDIAN(Y3:AC3)</f>
        <v>0.96908280000000013</v>
      </c>
      <c r="AE3">
        <f t="shared" ref="AE3:AE37" si="6">AVERAGE(C3:L3)</f>
        <v>0.96475209999999989</v>
      </c>
      <c r="AF3" s="10">
        <f t="shared" ref="AF3:AF37" si="7">(SUM(C3:L3)-MIN(C3:L3)-MAX(C3:L3))/8</f>
        <v>0.96858924999999996</v>
      </c>
      <c r="AG3">
        <f t="shared" ref="AG3:AG37" si="8">(MIN(C3:L3)+MAX(C3:L3))/2</f>
        <v>0.94940350000000007</v>
      </c>
      <c r="AH3">
        <f t="shared" ref="AH3:AH37" si="9">MEDIAN(C3:L3)</f>
        <v>0.97512949999999998</v>
      </c>
      <c r="AI3" s="10">
        <f t="shared" ref="AI3:AI37" si="10">(QUARTILE(C3:L3,1)+QUARTILE(C3:L3,3))/2</f>
        <v>0.96761937499999995</v>
      </c>
      <c r="AJ3" s="13">
        <f t="shared" ref="AJ3:AJ37" si="11">MEDIAN(AE3:AI3)</f>
        <v>0.96761937499999995</v>
      </c>
      <c r="AK3" s="14">
        <f t="shared" ref="AK3:AK37" si="12">AD3-AJ3</f>
        <v>1.4634250000001847E-3</v>
      </c>
      <c r="AM3">
        <f t="shared" ref="AM3:AM37" si="13">AVERAGE(C3:X3)</f>
        <v>0.96599922727272702</v>
      </c>
      <c r="AN3" s="10">
        <f t="shared" ref="AN3:AN37" si="14">(SUM(C3:X3)-MIN(C3:X3)-MAX(C3:X3))/20</f>
        <v>0.96765879999999993</v>
      </c>
      <c r="AO3">
        <f t="shared" ref="AO3:AO37" si="15">(MIN(C3:X3)+MAX(C3:X3))/2</f>
        <v>0.94940350000000007</v>
      </c>
      <c r="AP3">
        <f t="shared" ref="AP3:AP37" si="16">MEDIAN(C3:X3)</f>
        <v>0.97327249999999998</v>
      </c>
      <c r="AQ3" s="10">
        <f t="shared" ref="AQ3:AQ37" si="17">(QUARTILE(C3:X3,1)+QUARTILE(C3:X3,3))/2</f>
        <v>0.97097999999999995</v>
      </c>
      <c r="AR3" s="13">
        <f t="shared" ref="AR3:AR37" si="18">MEDIAN(AM3:AQ3)</f>
        <v>0.96765879999999993</v>
      </c>
      <c r="AT3" t="s">
        <v>1036</v>
      </c>
    </row>
    <row r="4" spans="1:46" x14ac:dyDescent="0.25">
      <c r="A4" s="18"/>
      <c r="B4" s="6" t="s">
        <v>4</v>
      </c>
      <c r="C4">
        <v>0.16000500000000001</v>
      </c>
      <c r="D4">
        <v>0.15401300000000001</v>
      </c>
      <c r="E4">
        <v>0.27011600000000002</v>
      </c>
      <c r="F4">
        <v>0.35241299999999998</v>
      </c>
      <c r="G4">
        <v>0.23719799999999999</v>
      </c>
      <c r="H4">
        <v>0.25783200000000001</v>
      </c>
      <c r="I4">
        <v>0.15659400000000001</v>
      </c>
      <c r="J4">
        <v>0.42470400000000003</v>
      </c>
      <c r="K4">
        <v>0.20330599999999999</v>
      </c>
      <c r="L4">
        <v>0.13691400000000001</v>
      </c>
      <c r="M4">
        <v>0.12936900000000001</v>
      </c>
      <c r="N4">
        <v>0.13247200000000001</v>
      </c>
      <c r="O4">
        <v>0.21267</v>
      </c>
      <c r="P4">
        <v>0.11965099999999999</v>
      </c>
      <c r="Q4">
        <v>0.115744</v>
      </c>
      <c r="R4">
        <v>0.18779799999999999</v>
      </c>
      <c r="S4">
        <v>0.10655199999999999</v>
      </c>
      <c r="T4">
        <v>9.78459E-2</v>
      </c>
      <c r="U4">
        <v>8.0072900000000002E-2</v>
      </c>
      <c r="V4">
        <v>0.259191</v>
      </c>
      <c r="W4">
        <v>0.437083</v>
      </c>
      <c r="X4">
        <v>0.23339699999999999</v>
      </c>
      <c r="Y4">
        <f t="shared" si="0"/>
        <v>0.17598715000000001</v>
      </c>
      <c r="Z4" s="10">
        <f t="shared" si="1"/>
        <v>0.15946899</v>
      </c>
      <c r="AA4">
        <f t="shared" si="2"/>
        <v>0.25857795</v>
      </c>
      <c r="AB4">
        <f t="shared" si="3"/>
        <v>0.1309205</v>
      </c>
      <c r="AC4" s="10">
        <f t="shared" si="4"/>
        <v>0.165648875</v>
      </c>
      <c r="AD4" s="13">
        <f t="shared" si="5"/>
        <v>0.165648875</v>
      </c>
      <c r="AE4">
        <f t="shared" si="6"/>
        <v>0.2353095</v>
      </c>
      <c r="AF4" s="10">
        <f t="shared" si="7"/>
        <v>0.22393462500000003</v>
      </c>
      <c r="AG4">
        <f t="shared" si="8"/>
        <v>0.28080900000000003</v>
      </c>
      <c r="AH4">
        <f t="shared" si="9"/>
        <v>0.220252</v>
      </c>
      <c r="AI4" s="10">
        <f t="shared" si="10"/>
        <v>0.21224587500000003</v>
      </c>
      <c r="AJ4" s="13">
        <f t="shared" si="11"/>
        <v>0.22393462500000003</v>
      </c>
      <c r="AK4" s="14">
        <f t="shared" si="12"/>
        <v>-5.8285750000000025E-2</v>
      </c>
      <c r="AM4">
        <f t="shared" si="13"/>
        <v>0.20295185454545453</v>
      </c>
      <c r="AN4" s="10">
        <f t="shared" si="14"/>
        <v>0.19738924499999999</v>
      </c>
      <c r="AO4">
        <f t="shared" si="15"/>
        <v>0.25857795</v>
      </c>
      <c r="AP4">
        <f t="shared" si="16"/>
        <v>0.17390149999999999</v>
      </c>
      <c r="AQ4" s="10">
        <f t="shared" si="17"/>
        <v>0.19140912500000001</v>
      </c>
      <c r="AR4" s="13">
        <f t="shared" si="18"/>
        <v>0.19738924499999999</v>
      </c>
      <c r="AT4" t="s">
        <v>1037</v>
      </c>
    </row>
    <row r="5" spans="1:46" x14ac:dyDescent="0.25">
      <c r="A5" s="18"/>
      <c r="B5" s="6" t="s">
        <v>5</v>
      </c>
      <c r="C5">
        <v>0.92992399999999997</v>
      </c>
      <c r="D5">
        <v>0.93218400000000001</v>
      </c>
      <c r="E5">
        <v>0.96069499999999997</v>
      </c>
      <c r="F5">
        <v>0.95431200000000005</v>
      </c>
      <c r="G5">
        <v>0.94475399999999998</v>
      </c>
      <c r="H5">
        <v>0.91116299999999995</v>
      </c>
      <c r="I5">
        <v>0.91480499999999998</v>
      </c>
      <c r="J5">
        <v>0.98770100000000005</v>
      </c>
      <c r="K5">
        <v>0.89</v>
      </c>
      <c r="L5">
        <v>0.886494</v>
      </c>
      <c r="M5">
        <v>0.91472100000000001</v>
      </c>
      <c r="N5">
        <v>0.929203</v>
      </c>
      <c r="O5">
        <v>0.89201299999999994</v>
      </c>
      <c r="P5">
        <v>0.87579200000000001</v>
      </c>
      <c r="Q5">
        <v>0.91709200000000002</v>
      </c>
      <c r="R5">
        <v>0.92667699999999997</v>
      </c>
      <c r="S5">
        <v>0.81680600000000003</v>
      </c>
      <c r="T5">
        <v>0.77648200000000001</v>
      </c>
      <c r="U5">
        <v>0.79361499999999996</v>
      </c>
      <c r="V5">
        <v>0.94897699999999996</v>
      </c>
      <c r="W5">
        <v>0.97015099999999999</v>
      </c>
      <c r="X5">
        <v>0.96659399999999995</v>
      </c>
      <c r="Y5">
        <f t="shared" si="0"/>
        <v>0.8940102499999999</v>
      </c>
      <c r="Z5" s="10">
        <f t="shared" si="1"/>
        <v>0.89814899999999986</v>
      </c>
      <c r="AA5">
        <f t="shared" si="2"/>
        <v>0.87331650000000005</v>
      </c>
      <c r="AB5">
        <f t="shared" si="3"/>
        <v>0.91590649999999996</v>
      </c>
      <c r="AC5" s="10">
        <f t="shared" si="4"/>
        <v>0.89759600000000006</v>
      </c>
      <c r="AD5" s="13">
        <f t="shared" si="5"/>
        <v>0.89759600000000006</v>
      </c>
      <c r="AE5">
        <f t="shared" si="6"/>
        <v>0.93120320000000023</v>
      </c>
      <c r="AF5" s="10">
        <f t="shared" si="7"/>
        <v>0.92972962500000011</v>
      </c>
      <c r="AG5">
        <f t="shared" si="8"/>
        <v>0.93709750000000003</v>
      </c>
      <c r="AH5">
        <f t="shared" si="9"/>
        <v>0.93105400000000005</v>
      </c>
      <c r="AI5" s="10">
        <f t="shared" si="10"/>
        <v>0.93199799999999999</v>
      </c>
      <c r="AJ5" s="13">
        <f t="shared" si="11"/>
        <v>0.93120320000000023</v>
      </c>
      <c r="AK5" s="14">
        <f t="shared" si="12"/>
        <v>-3.360720000000017E-2</v>
      </c>
      <c r="AM5">
        <f t="shared" si="13"/>
        <v>0.91091613636363644</v>
      </c>
      <c r="AN5" s="10">
        <f t="shared" si="14"/>
        <v>0.91379860000000002</v>
      </c>
      <c r="AO5">
        <f t="shared" si="15"/>
        <v>0.88209150000000003</v>
      </c>
      <c r="AP5">
        <f t="shared" si="16"/>
        <v>0.9218845</v>
      </c>
      <c r="AQ5" s="10">
        <f t="shared" si="17"/>
        <v>0.91921224999999995</v>
      </c>
      <c r="AR5" s="13">
        <f t="shared" si="18"/>
        <v>0.91379860000000002</v>
      </c>
      <c r="AT5" t="s">
        <v>1038</v>
      </c>
    </row>
    <row r="6" spans="1:46" x14ac:dyDescent="0.25">
      <c r="A6" s="18"/>
      <c r="B6" s="6" t="s">
        <v>6</v>
      </c>
      <c r="C6">
        <v>0.92461499999999996</v>
      </c>
      <c r="D6">
        <v>0.94261899999999998</v>
      </c>
      <c r="E6">
        <v>0.66752400000000001</v>
      </c>
      <c r="F6">
        <v>0.56401100000000004</v>
      </c>
      <c r="G6">
        <v>0.79282200000000003</v>
      </c>
      <c r="H6">
        <v>0.73748899999999995</v>
      </c>
      <c r="I6">
        <v>0.94875600000000004</v>
      </c>
      <c r="J6">
        <v>0.45612799999999998</v>
      </c>
      <c r="K6">
        <v>0.81199399999999999</v>
      </c>
      <c r="L6">
        <v>1.0167200000000001</v>
      </c>
      <c r="M6">
        <v>1.0242199999999999</v>
      </c>
      <c r="N6">
        <v>1.0350600000000001</v>
      </c>
      <c r="O6">
        <v>0.81719699999999995</v>
      </c>
      <c r="P6">
        <v>1.0737300000000001</v>
      </c>
      <c r="Q6">
        <v>1.05966</v>
      </c>
      <c r="R6">
        <v>0.889289</v>
      </c>
      <c r="S6">
        <v>1.1740699999999999</v>
      </c>
      <c r="T6">
        <v>1.1672899999999999</v>
      </c>
      <c r="U6">
        <v>1.23956</v>
      </c>
      <c r="V6">
        <v>0.72729600000000005</v>
      </c>
      <c r="W6">
        <v>0.51369200000000004</v>
      </c>
      <c r="X6">
        <v>0.74443400000000004</v>
      </c>
      <c r="Y6">
        <f t="shared" si="0"/>
        <v>0.95545816666666683</v>
      </c>
      <c r="Z6" s="10">
        <f t="shared" si="1"/>
        <v>0.97122459999999999</v>
      </c>
      <c r="AA6">
        <f t="shared" si="2"/>
        <v>0.87662600000000002</v>
      </c>
      <c r="AB6">
        <f t="shared" si="3"/>
        <v>1.0296400000000001</v>
      </c>
      <c r="AC6" s="10">
        <f t="shared" si="4"/>
        <v>0.94806312500000001</v>
      </c>
      <c r="AD6" s="13">
        <f t="shared" si="5"/>
        <v>0.95545816666666683</v>
      </c>
      <c r="AE6">
        <f t="shared" si="6"/>
        <v>0.78626780000000007</v>
      </c>
      <c r="AF6" s="10">
        <f t="shared" si="7"/>
        <v>0.7987287500000001</v>
      </c>
      <c r="AG6">
        <f t="shared" si="8"/>
        <v>0.73642399999999997</v>
      </c>
      <c r="AH6">
        <f t="shared" si="9"/>
        <v>0.80240800000000001</v>
      </c>
      <c r="AI6" s="10">
        <f t="shared" si="10"/>
        <v>0.81156662499999999</v>
      </c>
      <c r="AJ6" s="13">
        <f t="shared" si="11"/>
        <v>0.7987287500000001</v>
      </c>
      <c r="AK6" s="14">
        <f t="shared" si="12"/>
        <v>0.15672941666666673</v>
      </c>
      <c r="AM6">
        <f t="shared" si="13"/>
        <v>0.87855345454545453</v>
      </c>
      <c r="AN6" s="10">
        <f t="shared" si="14"/>
        <v>0.88162439999999997</v>
      </c>
      <c r="AO6">
        <f t="shared" si="15"/>
        <v>0.84784400000000004</v>
      </c>
      <c r="AP6">
        <f t="shared" si="16"/>
        <v>0.90695199999999998</v>
      </c>
      <c r="AQ6" s="10">
        <f t="shared" si="17"/>
        <v>0.88578762500000008</v>
      </c>
      <c r="AR6" s="13">
        <f t="shared" si="18"/>
        <v>0.88162439999999997</v>
      </c>
      <c r="AT6" t="s">
        <v>1039</v>
      </c>
    </row>
    <row r="7" spans="1:46" x14ac:dyDescent="0.25">
      <c r="A7" s="18"/>
      <c r="B7" s="6" t="s">
        <v>7</v>
      </c>
      <c r="C7">
        <v>0.928871</v>
      </c>
      <c r="D7">
        <v>0.93143799999999999</v>
      </c>
      <c r="E7">
        <v>0.96049499999999999</v>
      </c>
      <c r="F7">
        <v>0.95431200000000005</v>
      </c>
      <c r="G7">
        <v>0.94474499999999995</v>
      </c>
      <c r="H7">
        <v>0.91056599999999999</v>
      </c>
      <c r="I7">
        <v>0.91371400000000003</v>
      </c>
      <c r="J7">
        <v>0.98770100000000005</v>
      </c>
      <c r="K7">
        <v>0.88982600000000001</v>
      </c>
      <c r="L7">
        <v>0.88604400000000005</v>
      </c>
      <c r="M7">
        <v>0.91442800000000002</v>
      </c>
      <c r="N7">
        <v>0.92866300000000002</v>
      </c>
      <c r="O7">
        <v>0.89201299999999994</v>
      </c>
      <c r="P7">
        <v>0.87516499999999997</v>
      </c>
      <c r="Q7">
        <v>0.91704699999999995</v>
      </c>
      <c r="R7">
        <v>0.92617099999999997</v>
      </c>
      <c r="S7">
        <v>0.813114</v>
      </c>
      <c r="T7">
        <v>0.77033600000000002</v>
      </c>
      <c r="U7">
        <v>0.78850699999999996</v>
      </c>
      <c r="V7">
        <v>0.94897699999999996</v>
      </c>
      <c r="W7">
        <v>0.97015099999999999</v>
      </c>
      <c r="X7">
        <v>0.96659399999999995</v>
      </c>
      <c r="Y7">
        <f t="shared" si="0"/>
        <v>0.89259716666666666</v>
      </c>
      <c r="Z7" s="10">
        <f t="shared" si="1"/>
        <v>0.89706790000000003</v>
      </c>
      <c r="AA7">
        <f t="shared" si="2"/>
        <v>0.87024349999999995</v>
      </c>
      <c r="AB7">
        <f t="shared" si="3"/>
        <v>0.91573749999999998</v>
      </c>
      <c r="AC7" s="10">
        <f t="shared" si="4"/>
        <v>0.89669687499999995</v>
      </c>
      <c r="AD7" s="13">
        <f t="shared" si="5"/>
        <v>0.89669687499999995</v>
      </c>
      <c r="AE7">
        <f t="shared" si="6"/>
        <v>0.93077120000000002</v>
      </c>
      <c r="AF7" s="10">
        <f t="shared" si="7"/>
        <v>0.929245875</v>
      </c>
      <c r="AG7">
        <f t="shared" si="8"/>
        <v>0.9368725</v>
      </c>
      <c r="AH7">
        <f t="shared" si="9"/>
        <v>0.9301545</v>
      </c>
      <c r="AI7" s="10">
        <f t="shared" si="10"/>
        <v>0.931636625</v>
      </c>
      <c r="AJ7" s="13">
        <f t="shared" si="11"/>
        <v>0.93077120000000002</v>
      </c>
      <c r="AK7" s="14">
        <f t="shared" si="12"/>
        <v>-3.4074325000000072E-2</v>
      </c>
      <c r="AM7">
        <f t="shared" si="13"/>
        <v>0.90994900000000001</v>
      </c>
      <c r="AN7" s="10">
        <f t="shared" si="14"/>
        <v>0.91304204999999994</v>
      </c>
      <c r="AO7">
        <f t="shared" si="15"/>
        <v>0.87901850000000004</v>
      </c>
      <c r="AP7">
        <f t="shared" si="16"/>
        <v>0.9216089999999999</v>
      </c>
      <c r="AQ7" s="10">
        <f t="shared" si="17"/>
        <v>0.919145875</v>
      </c>
      <c r="AR7" s="13">
        <f t="shared" si="18"/>
        <v>0.91304204999999994</v>
      </c>
      <c r="AT7" t="s">
        <v>1040</v>
      </c>
    </row>
    <row r="8" spans="1:46" x14ac:dyDescent="0.25">
      <c r="A8" s="18" t="s">
        <v>8</v>
      </c>
      <c r="B8" s="6" t="s">
        <v>2</v>
      </c>
      <c r="C8">
        <v>3.7522300000000001E-3</v>
      </c>
      <c r="D8">
        <v>3.5803300000000001E-3</v>
      </c>
      <c r="E8">
        <v>2.2496899999999999E-3</v>
      </c>
      <c r="F8">
        <v>1.9538400000000001E-3</v>
      </c>
      <c r="G8">
        <v>2.3216000000000001E-3</v>
      </c>
      <c r="H8">
        <v>4.4802100000000001E-3</v>
      </c>
      <c r="I8">
        <v>4.0152E-3</v>
      </c>
      <c r="J8">
        <v>5.4992500000000004E-4</v>
      </c>
      <c r="K8">
        <v>4.9438399999999997E-3</v>
      </c>
      <c r="L8">
        <v>5.3848799999999999E-3</v>
      </c>
      <c r="M8">
        <v>3.67141E-3</v>
      </c>
      <c r="N8">
        <v>4.3090000000000003E-3</v>
      </c>
      <c r="O8">
        <v>4.0152E-3</v>
      </c>
      <c r="P8">
        <v>5.6772999999999997E-3</v>
      </c>
      <c r="Q8">
        <v>3.5358199999999998E-3</v>
      </c>
      <c r="R8">
        <v>3.5378699999999998E-3</v>
      </c>
      <c r="S8">
        <v>9.5021199999999993E-3</v>
      </c>
      <c r="T8">
        <v>1.21607E-2</v>
      </c>
      <c r="U8">
        <v>1.0782099999999999E-2</v>
      </c>
      <c r="V8">
        <v>2.186E-3</v>
      </c>
      <c r="W8">
        <v>1.5360899999999999E-3</v>
      </c>
      <c r="X8">
        <v>1.48884E-3</v>
      </c>
      <c r="Y8">
        <f t="shared" si="0"/>
        <v>5.2002041666666656E-3</v>
      </c>
      <c r="Z8" s="10">
        <f t="shared" si="1"/>
        <v>4.8752909999999995E-3</v>
      </c>
      <c r="AA8">
        <f t="shared" si="2"/>
        <v>6.82477E-3</v>
      </c>
      <c r="AB8">
        <f t="shared" si="3"/>
        <v>3.843305E-3</v>
      </c>
      <c r="AC8" s="10">
        <f t="shared" si="4"/>
        <v>4.9159349999999997E-3</v>
      </c>
      <c r="AD8" s="13">
        <f t="shared" si="5"/>
        <v>4.9159349999999997E-3</v>
      </c>
      <c r="AE8">
        <f t="shared" si="6"/>
        <v>3.3231745000000001E-3</v>
      </c>
      <c r="AF8" s="10">
        <f t="shared" si="7"/>
        <v>3.4121174999999998E-3</v>
      </c>
      <c r="AG8">
        <f t="shared" si="8"/>
        <v>2.9674024999999998E-3</v>
      </c>
      <c r="AH8">
        <f t="shared" si="9"/>
        <v>3.6662800000000001E-3</v>
      </c>
      <c r="AI8" s="10">
        <f t="shared" si="10"/>
        <v>3.3158124999999997E-3</v>
      </c>
      <c r="AJ8" s="13">
        <f t="shared" si="11"/>
        <v>3.3231745000000001E-3</v>
      </c>
      <c r="AK8" s="14">
        <f t="shared" si="12"/>
        <v>1.5927604999999997E-3</v>
      </c>
      <c r="AM8">
        <f t="shared" si="13"/>
        <v>4.3470088636363632E-3</v>
      </c>
      <c r="AN8" s="10">
        <f t="shared" si="14"/>
        <v>4.1461784999999992E-3</v>
      </c>
      <c r="AO8">
        <f t="shared" si="15"/>
        <v>6.3553124999999999E-3</v>
      </c>
      <c r="AP8">
        <f t="shared" si="16"/>
        <v>3.7118200000000002E-3</v>
      </c>
      <c r="AQ8" s="10">
        <f t="shared" si="17"/>
        <v>3.5477999999999998E-3</v>
      </c>
      <c r="AR8" s="13">
        <f t="shared" si="18"/>
        <v>4.1461784999999992E-3</v>
      </c>
      <c r="AT8" t="s">
        <v>1041</v>
      </c>
    </row>
    <row r="9" spans="1:46" x14ac:dyDescent="0.25">
      <c r="A9" s="18"/>
      <c r="B9" s="6" t="s">
        <v>3</v>
      </c>
      <c r="C9">
        <v>0.98485800000000001</v>
      </c>
      <c r="D9">
        <v>0.98228099999999996</v>
      </c>
      <c r="E9">
        <v>0.95988399999999996</v>
      </c>
      <c r="F9">
        <v>0.96020000000000005</v>
      </c>
      <c r="G9">
        <v>0.99088500000000002</v>
      </c>
      <c r="H9">
        <v>0.91325699999999999</v>
      </c>
      <c r="I9">
        <v>0.97909400000000002</v>
      </c>
      <c r="J9">
        <v>0.98043499999999995</v>
      </c>
      <c r="K9">
        <v>0.92343500000000001</v>
      </c>
      <c r="L9">
        <v>0.96009100000000003</v>
      </c>
      <c r="M9">
        <v>0.97579800000000005</v>
      </c>
      <c r="N9">
        <v>0.979908</v>
      </c>
      <c r="O9">
        <v>0.90891200000000005</v>
      </c>
      <c r="P9">
        <v>0.96879700000000002</v>
      </c>
      <c r="Q9">
        <v>0.98263699999999998</v>
      </c>
      <c r="R9">
        <v>0.96879000000000004</v>
      </c>
      <c r="S9">
        <v>0.95621</v>
      </c>
      <c r="T9">
        <v>0.92003199999999996</v>
      </c>
      <c r="U9">
        <v>0.94819200000000003</v>
      </c>
      <c r="V9">
        <v>0.97138100000000005</v>
      </c>
      <c r="W9">
        <v>0.975912</v>
      </c>
      <c r="X9">
        <v>0.98486200000000002</v>
      </c>
      <c r="Y9">
        <f t="shared" si="0"/>
        <v>0.96178591666666646</v>
      </c>
      <c r="Z9" s="10">
        <f t="shared" si="1"/>
        <v>0.96476569999999973</v>
      </c>
      <c r="AA9">
        <f t="shared" si="2"/>
        <v>0.94688700000000003</v>
      </c>
      <c r="AB9">
        <f t="shared" si="3"/>
        <v>0.97008899999999998</v>
      </c>
      <c r="AC9" s="10">
        <f t="shared" si="4"/>
        <v>0.96555824999999995</v>
      </c>
      <c r="AD9" s="13">
        <f t="shared" si="5"/>
        <v>0.96476569999999973</v>
      </c>
      <c r="AE9">
        <f t="shared" si="6"/>
        <v>0.96344200000000002</v>
      </c>
      <c r="AF9" s="10">
        <f t="shared" si="7"/>
        <v>0.96628475000000003</v>
      </c>
      <c r="AG9">
        <f t="shared" si="8"/>
        <v>0.952071</v>
      </c>
      <c r="AH9">
        <f t="shared" si="9"/>
        <v>0.96964700000000004</v>
      </c>
      <c r="AI9" s="10">
        <f t="shared" si="10"/>
        <v>0.97087762499999997</v>
      </c>
      <c r="AJ9" s="13">
        <f t="shared" si="11"/>
        <v>0.96628475000000003</v>
      </c>
      <c r="AK9" s="14">
        <f t="shared" si="12"/>
        <v>-1.5190500000002993E-3</v>
      </c>
      <c r="AM9">
        <f t="shared" si="13"/>
        <v>0.96253868181818192</v>
      </c>
      <c r="AN9" s="10">
        <f t="shared" si="14"/>
        <v>0.96380270000000012</v>
      </c>
      <c r="AO9">
        <f t="shared" si="15"/>
        <v>0.94989849999999998</v>
      </c>
      <c r="AP9">
        <f t="shared" si="16"/>
        <v>0.97008899999999998</v>
      </c>
      <c r="AQ9" s="10">
        <f t="shared" si="17"/>
        <v>0.968715875</v>
      </c>
      <c r="AR9" s="13">
        <f t="shared" si="18"/>
        <v>0.96380270000000012</v>
      </c>
      <c r="AT9" t="s">
        <v>1042</v>
      </c>
    </row>
    <row r="10" spans="1:46" x14ac:dyDescent="0.25">
      <c r="A10" s="18"/>
      <c r="B10" s="6" t="s">
        <v>4</v>
      </c>
      <c r="C10">
        <v>0.187832</v>
      </c>
      <c r="D10">
        <v>0.188028</v>
      </c>
      <c r="E10">
        <v>0.28353200000000001</v>
      </c>
      <c r="F10">
        <v>0.30524299999999999</v>
      </c>
      <c r="G10">
        <v>0.25022800000000001</v>
      </c>
      <c r="H10">
        <v>0.26774199999999998</v>
      </c>
      <c r="I10">
        <v>0.18527099999999999</v>
      </c>
      <c r="J10">
        <v>0.46662700000000001</v>
      </c>
      <c r="K10">
        <v>0.19575300000000001</v>
      </c>
      <c r="L10">
        <v>0.15495300000000001</v>
      </c>
      <c r="M10">
        <v>0.174486</v>
      </c>
      <c r="N10">
        <v>0.15939</v>
      </c>
      <c r="O10">
        <v>0.27064300000000002</v>
      </c>
      <c r="P10">
        <v>0.12370299999999999</v>
      </c>
      <c r="Q10">
        <v>0.121685</v>
      </c>
      <c r="R10">
        <v>0.185118</v>
      </c>
      <c r="S10">
        <v>0.101036</v>
      </c>
      <c r="T10">
        <v>9.69642E-2</v>
      </c>
      <c r="U10">
        <v>8.5528300000000002E-2</v>
      </c>
      <c r="V10">
        <v>0.258156</v>
      </c>
      <c r="W10">
        <v>0.293827</v>
      </c>
      <c r="X10">
        <v>0.24260599999999999</v>
      </c>
      <c r="Y10">
        <f t="shared" si="0"/>
        <v>0.17609520833333334</v>
      </c>
      <c r="Z10" s="10">
        <f t="shared" si="1"/>
        <v>0.17337871999999999</v>
      </c>
      <c r="AA10">
        <f t="shared" si="2"/>
        <v>0.18967765</v>
      </c>
      <c r="AB10">
        <f t="shared" si="3"/>
        <v>0.166938</v>
      </c>
      <c r="AC10" s="10">
        <f t="shared" si="4"/>
        <v>0.18150812499999999</v>
      </c>
      <c r="AD10" s="13">
        <f t="shared" si="5"/>
        <v>0.17609520833333334</v>
      </c>
      <c r="AE10">
        <f t="shared" si="6"/>
        <v>0.24852089999999993</v>
      </c>
      <c r="AF10" s="10">
        <f t="shared" si="7"/>
        <v>0.23295362499999994</v>
      </c>
      <c r="AG10">
        <f t="shared" si="8"/>
        <v>0.31079000000000001</v>
      </c>
      <c r="AH10">
        <f t="shared" si="9"/>
        <v>0.22299050000000001</v>
      </c>
      <c r="AI10" s="10">
        <f t="shared" si="10"/>
        <v>0.23373274999999999</v>
      </c>
      <c r="AJ10" s="13">
        <f t="shared" si="11"/>
        <v>0.23373274999999999</v>
      </c>
      <c r="AK10" s="14">
        <f t="shared" si="12"/>
        <v>-5.7637541666666653E-2</v>
      </c>
      <c r="AM10">
        <f t="shared" si="13"/>
        <v>0.20901597727272725</v>
      </c>
      <c r="AN10" s="10">
        <f t="shared" si="14"/>
        <v>0.20230980999999998</v>
      </c>
      <c r="AO10">
        <f t="shared" si="15"/>
        <v>0.27607765000000001</v>
      </c>
      <c r="AP10">
        <f t="shared" si="16"/>
        <v>0.18792999999999999</v>
      </c>
      <c r="AQ10" s="10">
        <f t="shared" si="17"/>
        <v>0.21070387500000001</v>
      </c>
      <c r="AR10" s="13">
        <f t="shared" si="18"/>
        <v>0.20901597727272725</v>
      </c>
      <c r="AT10" t="s">
        <v>1043</v>
      </c>
    </row>
    <row r="11" spans="1:46" x14ac:dyDescent="0.25">
      <c r="A11" s="18"/>
      <c r="B11" s="6" t="s">
        <v>5</v>
      </c>
      <c r="C11">
        <v>0.93406500000000003</v>
      </c>
      <c r="D11">
        <v>0.93548399999999998</v>
      </c>
      <c r="E11">
        <v>0.95828000000000002</v>
      </c>
      <c r="F11">
        <v>0.95213099999999995</v>
      </c>
      <c r="G11">
        <v>0.94320999999999999</v>
      </c>
      <c r="H11">
        <v>0.91611500000000001</v>
      </c>
      <c r="I11">
        <v>0.91841099999999998</v>
      </c>
      <c r="J11">
        <v>0.98652700000000004</v>
      </c>
      <c r="K11">
        <v>0.88169500000000001</v>
      </c>
      <c r="L11">
        <v>0.88185500000000006</v>
      </c>
      <c r="M11">
        <v>0.91678000000000004</v>
      </c>
      <c r="N11">
        <v>0.92670300000000005</v>
      </c>
      <c r="O11">
        <v>0.90162799999999999</v>
      </c>
      <c r="P11">
        <v>0.87466999999999995</v>
      </c>
      <c r="Q11">
        <v>0.913775</v>
      </c>
      <c r="R11">
        <v>0.92620100000000005</v>
      </c>
      <c r="S11">
        <v>0.80711999999999995</v>
      </c>
      <c r="T11">
        <v>0.77154500000000004</v>
      </c>
      <c r="U11">
        <v>0.79063799999999995</v>
      </c>
      <c r="V11">
        <v>0.94644300000000003</v>
      </c>
      <c r="W11">
        <v>0.96236600000000005</v>
      </c>
      <c r="X11">
        <v>0.96352300000000002</v>
      </c>
      <c r="Y11">
        <f t="shared" si="0"/>
        <v>0.89178266666666672</v>
      </c>
      <c r="Z11" s="10">
        <f t="shared" si="1"/>
        <v>0.8966324</v>
      </c>
      <c r="AA11">
        <f t="shared" si="2"/>
        <v>0.86753400000000003</v>
      </c>
      <c r="AB11">
        <f t="shared" si="3"/>
        <v>0.91527749999999997</v>
      </c>
      <c r="AC11" s="10">
        <f t="shared" si="4"/>
        <v>0.89471024999999993</v>
      </c>
      <c r="AD11" s="13">
        <f t="shared" si="5"/>
        <v>0.89471024999999993</v>
      </c>
      <c r="AE11">
        <f t="shared" si="6"/>
        <v>0.93077730000000014</v>
      </c>
      <c r="AF11" s="10">
        <f t="shared" si="7"/>
        <v>0.92994387500000009</v>
      </c>
      <c r="AG11">
        <f t="shared" si="8"/>
        <v>0.93411100000000002</v>
      </c>
      <c r="AH11">
        <f t="shared" si="9"/>
        <v>0.93477450000000006</v>
      </c>
      <c r="AI11" s="10">
        <f t="shared" si="10"/>
        <v>0.93329487499999997</v>
      </c>
      <c r="AJ11" s="13">
        <f t="shared" si="11"/>
        <v>0.93329487499999997</v>
      </c>
      <c r="AK11" s="14">
        <f t="shared" si="12"/>
        <v>-3.8584625000000039E-2</v>
      </c>
      <c r="AM11">
        <f t="shared" si="13"/>
        <v>0.90950750000000002</v>
      </c>
      <c r="AN11" s="10">
        <f t="shared" si="14"/>
        <v>0.91255465000000002</v>
      </c>
      <c r="AO11">
        <f t="shared" si="15"/>
        <v>0.87903600000000004</v>
      </c>
      <c r="AP11">
        <f t="shared" si="16"/>
        <v>0.92230600000000007</v>
      </c>
      <c r="AQ11" s="10">
        <f t="shared" si="17"/>
        <v>0.91621649999999999</v>
      </c>
      <c r="AR11" s="13">
        <f t="shared" si="18"/>
        <v>0.91255465000000002</v>
      </c>
      <c r="AT11" t="s">
        <v>1044</v>
      </c>
    </row>
    <row r="12" spans="1:46" x14ac:dyDescent="0.25">
      <c r="A12" s="18"/>
      <c r="B12" s="6" t="s">
        <v>6</v>
      </c>
      <c r="C12">
        <v>0.85209500000000005</v>
      </c>
      <c r="D12">
        <v>0.87476900000000002</v>
      </c>
      <c r="E12">
        <v>0.62174700000000005</v>
      </c>
      <c r="F12">
        <v>0.65661599999999998</v>
      </c>
      <c r="G12">
        <v>0.77983599999999997</v>
      </c>
      <c r="H12">
        <v>0.73914000000000002</v>
      </c>
      <c r="I12">
        <v>0.87837500000000002</v>
      </c>
      <c r="J12">
        <v>0.44034200000000001</v>
      </c>
      <c r="K12">
        <v>0.83231699999999997</v>
      </c>
      <c r="L12">
        <v>0.97338199999999997</v>
      </c>
      <c r="M12">
        <v>0.93876199999999999</v>
      </c>
      <c r="N12">
        <v>0.99009100000000005</v>
      </c>
      <c r="O12">
        <v>0.71936500000000003</v>
      </c>
      <c r="P12">
        <v>1.06227</v>
      </c>
      <c r="Q12">
        <v>1.0429900000000001</v>
      </c>
      <c r="R12">
        <v>0.88886299999999996</v>
      </c>
      <c r="S12">
        <v>1.1828399999999999</v>
      </c>
      <c r="T12">
        <v>1.18327</v>
      </c>
      <c r="U12">
        <v>1.22397</v>
      </c>
      <c r="V12">
        <v>0.75787300000000002</v>
      </c>
      <c r="W12">
        <v>0.67401900000000003</v>
      </c>
      <c r="X12">
        <v>0.75891699999999995</v>
      </c>
      <c r="Y12">
        <f t="shared" si="0"/>
        <v>0.9519358333333332</v>
      </c>
      <c r="Z12" s="10">
        <f t="shared" si="1"/>
        <v>0.95252409999999998</v>
      </c>
      <c r="AA12">
        <f t="shared" si="2"/>
        <v>0.94899449999999996</v>
      </c>
      <c r="AB12">
        <f t="shared" si="3"/>
        <v>0.96442650000000008</v>
      </c>
      <c r="AC12" s="10">
        <f t="shared" si="4"/>
        <v>0.92553425</v>
      </c>
      <c r="AD12" s="13">
        <f t="shared" si="5"/>
        <v>0.9519358333333332</v>
      </c>
      <c r="AE12">
        <f t="shared" si="6"/>
        <v>0.76486189999999998</v>
      </c>
      <c r="AF12" s="10">
        <f t="shared" si="7"/>
        <v>0.77936187499999998</v>
      </c>
      <c r="AG12">
        <f t="shared" si="8"/>
        <v>0.70686199999999999</v>
      </c>
      <c r="AH12">
        <f t="shared" si="9"/>
        <v>0.80607649999999997</v>
      </c>
      <c r="AI12" s="10">
        <f t="shared" si="10"/>
        <v>0.77317374999999999</v>
      </c>
      <c r="AJ12" s="13">
        <f t="shared" si="11"/>
        <v>0.77317374999999999</v>
      </c>
      <c r="AK12" s="14">
        <f t="shared" si="12"/>
        <v>0.17876208333333321</v>
      </c>
      <c r="AM12">
        <f t="shared" si="13"/>
        <v>0.86690222727272748</v>
      </c>
      <c r="AN12" s="10">
        <f t="shared" si="14"/>
        <v>0.87037685000000009</v>
      </c>
      <c r="AO12">
        <f t="shared" si="15"/>
        <v>0.83215600000000001</v>
      </c>
      <c r="AP12">
        <f t="shared" si="16"/>
        <v>0.86343199999999998</v>
      </c>
      <c r="AQ12" s="10">
        <f t="shared" si="17"/>
        <v>0.86486850000000004</v>
      </c>
      <c r="AR12" s="13">
        <f t="shared" si="18"/>
        <v>0.86486850000000004</v>
      </c>
      <c r="AT12" t="s">
        <v>1045</v>
      </c>
    </row>
    <row r="13" spans="1:46" x14ac:dyDescent="0.25">
      <c r="A13" s="18"/>
      <c r="B13" s="6" t="s">
        <v>7</v>
      </c>
      <c r="C13">
        <v>0.93290399999999996</v>
      </c>
      <c r="D13">
        <v>0.93469400000000002</v>
      </c>
      <c r="E13">
        <v>0.95807900000000001</v>
      </c>
      <c r="F13">
        <v>0.95213099999999995</v>
      </c>
      <c r="G13">
        <v>0.94320099999999996</v>
      </c>
      <c r="H13">
        <v>0.915551</v>
      </c>
      <c r="I13">
        <v>0.91720199999999996</v>
      </c>
      <c r="J13">
        <v>0.98652700000000004</v>
      </c>
      <c r="K13">
        <v>0.881413</v>
      </c>
      <c r="L13">
        <v>0.88136400000000004</v>
      </c>
      <c r="M13">
        <v>0.916516</v>
      </c>
      <c r="N13">
        <v>0.92616600000000004</v>
      </c>
      <c r="O13">
        <v>0.90162799999999999</v>
      </c>
      <c r="P13">
        <v>0.874116</v>
      </c>
      <c r="Q13">
        <v>0.91373499999999996</v>
      </c>
      <c r="R13">
        <v>0.92566899999999996</v>
      </c>
      <c r="S13">
        <v>0.80352000000000001</v>
      </c>
      <c r="T13">
        <v>0.76552200000000004</v>
      </c>
      <c r="U13">
        <v>0.78573199999999999</v>
      </c>
      <c r="V13">
        <v>0.94644300000000003</v>
      </c>
      <c r="W13">
        <v>0.96236600000000005</v>
      </c>
      <c r="X13">
        <v>0.96352300000000002</v>
      </c>
      <c r="Y13">
        <f t="shared" si="0"/>
        <v>0.89041133333333333</v>
      </c>
      <c r="Z13" s="10">
        <f t="shared" si="1"/>
        <v>0.89558909999999992</v>
      </c>
      <c r="AA13">
        <f t="shared" si="2"/>
        <v>0.86452250000000008</v>
      </c>
      <c r="AB13">
        <f t="shared" si="3"/>
        <v>0.91512550000000004</v>
      </c>
      <c r="AC13" s="10">
        <f t="shared" si="4"/>
        <v>0.89385112500000008</v>
      </c>
      <c r="AD13" s="13">
        <f t="shared" si="5"/>
        <v>0.89385112500000008</v>
      </c>
      <c r="AE13">
        <f t="shared" si="6"/>
        <v>0.93030659999999998</v>
      </c>
      <c r="AF13" s="10">
        <f t="shared" si="7"/>
        <v>0.92939687500000001</v>
      </c>
      <c r="AG13">
        <f t="shared" si="8"/>
        <v>0.9339455000000001</v>
      </c>
      <c r="AH13">
        <f t="shared" si="9"/>
        <v>0.93379900000000005</v>
      </c>
      <c r="AI13" s="10">
        <f t="shared" si="10"/>
        <v>0.93293112499999997</v>
      </c>
      <c r="AJ13" s="13">
        <f t="shared" si="11"/>
        <v>0.93293112499999997</v>
      </c>
      <c r="AK13" s="14">
        <f t="shared" si="12"/>
        <v>-3.9079999999999893E-2</v>
      </c>
      <c r="AM13">
        <f t="shared" si="13"/>
        <v>0.90854554545454524</v>
      </c>
      <c r="AN13" s="10">
        <f t="shared" si="14"/>
        <v>0.91179764999999979</v>
      </c>
      <c r="AO13">
        <f t="shared" si="15"/>
        <v>0.87602449999999998</v>
      </c>
      <c r="AP13">
        <f t="shared" si="16"/>
        <v>0.92143549999999996</v>
      </c>
      <c r="AQ13" s="10">
        <f t="shared" si="17"/>
        <v>0.91604962499999998</v>
      </c>
      <c r="AR13" s="13">
        <f t="shared" si="18"/>
        <v>0.91179764999999979</v>
      </c>
      <c r="AT13" t="s">
        <v>1046</v>
      </c>
    </row>
    <row r="14" spans="1:46" x14ac:dyDescent="0.25">
      <c r="A14" s="18" t="s">
        <v>9</v>
      </c>
      <c r="B14" s="6" t="s">
        <v>2</v>
      </c>
      <c r="C14">
        <v>2.8496099999999998E-3</v>
      </c>
      <c r="D14">
        <v>2.70579E-3</v>
      </c>
      <c r="E14">
        <v>1.71141E-3</v>
      </c>
      <c r="F14">
        <v>1.9771300000000001E-3</v>
      </c>
      <c r="G14">
        <v>2.3750199999999998E-3</v>
      </c>
      <c r="H14">
        <v>3.92275E-3</v>
      </c>
      <c r="I14">
        <v>3.3098200000000002E-3</v>
      </c>
      <c r="J14">
        <v>3.7734599999999997E-4</v>
      </c>
      <c r="K14">
        <v>4.6377199999999997E-3</v>
      </c>
      <c r="L14">
        <v>4.7568799999999998E-3</v>
      </c>
      <c r="M14">
        <v>3.2899600000000002E-3</v>
      </c>
      <c r="N14">
        <v>3.1762800000000001E-3</v>
      </c>
      <c r="O14">
        <v>4.1686099999999997E-3</v>
      </c>
      <c r="P14">
        <v>5.5300599999999998E-3</v>
      </c>
      <c r="Q14">
        <v>3.44473E-3</v>
      </c>
      <c r="R14">
        <v>3.22011E-3</v>
      </c>
      <c r="S14">
        <v>9.0706799999999994E-3</v>
      </c>
      <c r="T14">
        <v>1.1788099999999999E-2</v>
      </c>
      <c r="U14">
        <v>1.0269800000000001E-2</v>
      </c>
      <c r="V14">
        <v>2.3866600000000001E-3</v>
      </c>
      <c r="W14">
        <v>1.57924E-3</v>
      </c>
      <c r="X14">
        <v>1.52034E-3</v>
      </c>
      <c r="Y14">
        <f t="shared" si="0"/>
        <v>4.9537141666666663E-3</v>
      </c>
      <c r="Z14" s="10">
        <f t="shared" si="1"/>
        <v>4.6136129999999999E-3</v>
      </c>
      <c r="AA14">
        <f t="shared" si="2"/>
        <v>6.6542199999999998E-3</v>
      </c>
      <c r="AB14">
        <f t="shared" si="3"/>
        <v>3.3673449999999999E-3</v>
      </c>
      <c r="AC14" s="10">
        <f t="shared" si="4"/>
        <v>4.6970450000000004E-3</v>
      </c>
      <c r="AD14" s="13">
        <f t="shared" si="5"/>
        <v>4.6970450000000004E-3</v>
      </c>
      <c r="AE14">
        <f t="shared" si="6"/>
        <v>2.8623476000000001E-3</v>
      </c>
      <c r="AF14" s="10">
        <f t="shared" si="7"/>
        <v>2.9361562500000004E-3</v>
      </c>
      <c r="AG14">
        <f t="shared" si="8"/>
        <v>2.5671129999999998E-3</v>
      </c>
      <c r="AH14">
        <f t="shared" si="9"/>
        <v>2.7777000000000001E-3</v>
      </c>
      <c r="AI14" s="10">
        <f t="shared" si="10"/>
        <v>2.9230599999999999E-3</v>
      </c>
      <c r="AJ14" s="13">
        <f t="shared" si="11"/>
        <v>2.8623476000000001E-3</v>
      </c>
      <c r="AK14" s="14">
        <f t="shared" si="12"/>
        <v>1.8346974000000003E-3</v>
      </c>
      <c r="AM14">
        <f t="shared" si="13"/>
        <v>4.0030930000000001E-3</v>
      </c>
      <c r="AN14" s="10">
        <f t="shared" si="14"/>
        <v>3.7951299999999999E-3</v>
      </c>
      <c r="AO14">
        <f t="shared" si="15"/>
        <v>6.0827229999999999E-3</v>
      </c>
      <c r="AP14">
        <f t="shared" si="16"/>
        <v>3.2550349999999999E-3</v>
      </c>
      <c r="AQ14" s="10">
        <f t="shared" si="17"/>
        <v>3.4491862499999998E-3</v>
      </c>
      <c r="AR14" s="13">
        <f t="shared" si="18"/>
        <v>3.7951299999999999E-3</v>
      </c>
      <c r="AT14" t="s">
        <v>1047</v>
      </c>
    </row>
    <row r="15" spans="1:46" x14ac:dyDescent="0.25">
      <c r="A15" s="18"/>
      <c r="B15" s="6" t="s">
        <v>3</v>
      </c>
      <c r="C15">
        <v>0.97127799999999997</v>
      </c>
      <c r="D15">
        <v>0.965947</v>
      </c>
      <c r="E15">
        <v>0.964279</v>
      </c>
      <c r="F15">
        <v>0.94693799999999995</v>
      </c>
      <c r="G15">
        <v>0.98375900000000005</v>
      </c>
      <c r="H15">
        <v>0.89697899999999997</v>
      </c>
      <c r="I15">
        <v>0.96158900000000003</v>
      </c>
      <c r="J15">
        <v>0.98188799999999998</v>
      </c>
      <c r="K15">
        <v>0.88036400000000004</v>
      </c>
      <c r="L15">
        <v>0.91567500000000002</v>
      </c>
      <c r="M15">
        <v>0.96094400000000002</v>
      </c>
      <c r="N15">
        <v>0.96798600000000001</v>
      </c>
      <c r="O15">
        <v>0.87186600000000003</v>
      </c>
      <c r="P15">
        <v>0.96073600000000003</v>
      </c>
      <c r="Q15">
        <v>0.98044399999999998</v>
      </c>
      <c r="R15">
        <v>0.971638</v>
      </c>
      <c r="S15">
        <v>0.94084199999999996</v>
      </c>
      <c r="T15">
        <v>0.90341499999999997</v>
      </c>
      <c r="U15">
        <v>0.93453200000000003</v>
      </c>
      <c r="V15">
        <v>0.966781</v>
      </c>
      <c r="W15">
        <v>0.96850599999999998</v>
      </c>
      <c r="X15">
        <v>0.98180100000000003</v>
      </c>
      <c r="Y15">
        <f t="shared" si="0"/>
        <v>0.9507909166666666</v>
      </c>
      <c r="Z15" s="10">
        <f t="shared" si="1"/>
        <v>0.95558239999999972</v>
      </c>
      <c r="AA15">
        <f t="shared" si="2"/>
        <v>0.92683350000000009</v>
      </c>
      <c r="AB15">
        <f t="shared" si="3"/>
        <v>0.96386250000000007</v>
      </c>
      <c r="AC15" s="10">
        <f t="shared" si="4"/>
        <v>0.95427675000000001</v>
      </c>
      <c r="AD15" s="13">
        <f t="shared" si="5"/>
        <v>0.95427675000000001</v>
      </c>
      <c r="AE15">
        <f t="shared" si="6"/>
        <v>0.94686959999999998</v>
      </c>
      <c r="AF15" s="10">
        <f t="shared" si="7"/>
        <v>0.95057162499999992</v>
      </c>
      <c r="AG15">
        <f t="shared" si="8"/>
        <v>0.9320615000000001</v>
      </c>
      <c r="AH15">
        <f t="shared" si="9"/>
        <v>0.96293399999999996</v>
      </c>
      <c r="AI15" s="10">
        <f t="shared" si="10"/>
        <v>0.94671799999999995</v>
      </c>
      <c r="AJ15" s="13">
        <f t="shared" si="11"/>
        <v>0.94686959999999998</v>
      </c>
      <c r="AK15" s="14">
        <f t="shared" si="12"/>
        <v>7.407150000000029E-3</v>
      </c>
      <c r="AM15">
        <f t="shared" si="13"/>
        <v>0.94900850000000014</v>
      </c>
      <c r="AN15" s="10">
        <f t="shared" si="14"/>
        <v>0.95112810000000025</v>
      </c>
      <c r="AO15">
        <f t="shared" si="15"/>
        <v>0.92781250000000004</v>
      </c>
      <c r="AP15">
        <f t="shared" si="16"/>
        <v>0.96293399999999996</v>
      </c>
      <c r="AQ15" s="10">
        <f t="shared" si="17"/>
        <v>0.95334724999999998</v>
      </c>
      <c r="AR15" s="13">
        <f t="shared" si="18"/>
        <v>0.95112810000000025</v>
      </c>
      <c r="AT15" t="s">
        <v>1048</v>
      </c>
    </row>
    <row r="16" spans="1:46" x14ac:dyDescent="0.25">
      <c r="A16" s="18"/>
      <c r="B16" s="6" t="s">
        <v>4</v>
      </c>
      <c r="C16">
        <v>0.234599</v>
      </c>
      <c r="D16">
        <v>0.274314</v>
      </c>
      <c r="E16">
        <v>0.30132399999999998</v>
      </c>
      <c r="F16">
        <v>0.34818300000000002</v>
      </c>
      <c r="G16">
        <v>0.20628199999999999</v>
      </c>
      <c r="H16">
        <v>0.29170400000000002</v>
      </c>
      <c r="I16">
        <v>0.22975300000000001</v>
      </c>
      <c r="J16">
        <v>0.48002899999999998</v>
      </c>
      <c r="K16">
        <v>0.27750000000000002</v>
      </c>
      <c r="L16">
        <v>0.23868400000000001</v>
      </c>
      <c r="M16">
        <v>0.22326099999999999</v>
      </c>
      <c r="N16">
        <v>0.22914300000000001</v>
      </c>
      <c r="O16">
        <v>0.29781400000000002</v>
      </c>
      <c r="P16">
        <v>0.13550999999999999</v>
      </c>
      <c r="Q16">
        <v>0.130914</v>
      </c>
      <c r="R16">
        <v>0.179648</v>
      </c>
      <c r="S16">
        <v>0.111168</v>
      </c>
      <c r="T16">
        <v>0.103104</v>
      </c>
      <c r="U16">
        <v>9.6900899999999998E-2</v>
      </c>
      <c r="V16">
        <v>0.232294</v>
      </c>
      <c r="W16">
        <v>0.31311</v>
      </c>
      <c r="X16">
        <v>0.23089699999999999</v>
      </c>
      <c r="Y16">
        <f t="shared" si="0"/>
        <v>0.19031365833333336</v>
      </c>
      <c r="Z16" s="10">
        <f t="shared" si="1"/>
        <v>0.18737530000000002</v>
      </c>
      <c r="AA16">
        <f t="shared" si="2"/>
        <v>0.20500545000000001</v>
      </c>
      <c r="AB16">
        <f t="shared" si="3"/>
        <v>0.20145449999999998</v>
      </c>
      <c r="AC16" s="10">
        <f t="shared" si="4"/>
        <v>0.17861187499999998</v>
      </c>
      <c r="AD16" s="13">
        <f t="shared" si="5"/>
        <v>0.19031365833333336</v>
      </c>
      <c r="AE16">
        <f t="shared" si="6"/>
        <v>0.28823720000000003</v>
      </c>
      <c r="AF16" s="10">
        <f t="shared" si="7"/>
        <v>0.27450762500000003</v>
      </c>
      <c r="AG16">
        <f t="shared" si="8"/>
        <v>0.3431555</v>
      </c>
      <c r="AH16">
        <f t="shared" si="9"/>
        <v>0.27590700000000001</v>
      </c>
      <c r="AI16" s="10">
        <f t="shared" si="10"/>
        <v>0.26726962500000001</v>
      </c>
      <c r="AJ16" s="13">
        <f t="shared" si="11"/>
        <v>0.27590700000000001</v>
      </c>
      <c r="AK16" s="14">
        <f t="shared" si="12"/>
        <v>-8.5593341666666656E-2</v>
      </c>
      <c r="AM16">
        <f t="shared" si="13"/>
        <v>0.23482435909090907</v>
      </c>
      <c r="AN16" s="10">
        <f t="shared" si="14"/>
        <v>0.22946030000000001</v>
      </c>
      <c r="AO16">
        <f t="shared" si="15"/>
        <v>0.28846495</v>
      </c>
      <c r="AP16">
        <f t="shared" si="16"/>
        <v>0.23159550000000001</v>
      </c>
      <c r="AQ16" s="10">
        <f t="shared" si="17"/>
        <v>0.23722974999999999</v>
      </c>
      <c r="AR16" s="13">
        <f t="shared" si="18"/>
        <v>0.23482435909090907</v>
      </c>
      <c r="AT16" t="s">
        <v>1049</v>
      </c>
    </row>
    <row r="17" spans="1:46" x14ac:dyDescent="0.25">
      <c r="A17" s="18"/>
      <c r="B17" s="6" t="s">
        <v>5</v>
      </c>
      <c r="C17">
        <v>0.93788300000000002</v>
      </c>
      <c r="D17">
        <v>0.941469</v>
      </c>
      <c r="E17">
        <v>0.96210600000000002</v>
      </c>
      <c r="F17">
        <v>0.95155999999999996</v>
      </c>
      <c r="G17">
        <v>0.94181199999999998</v>
      </c>
      <c r="H17">
        <v>0.91117999999999999</v>
      </c>
      <c r="I17">
        <v>0.92449700000000001</v>
      </c>
      <c r="J17">
        <v>0.99075500000000005</v>
      </c>
      <c r="K17">
        <v>0.88789700000000005</v>
      </c>
      <c r="L17">
        <v>0.88866599999999996</v>
      </c>
      <c r="M17">
        <v>0.92138399999999998</v>
      </c>
      <c r="N17">
        <v>0.92872500000000002</v>
      </c>
      <c r="O17">
        <v>0.89786900000000003</v>
      </c>
      <c r="P17">
        <v>0.87407500000000005</v>
      </c>
      <c r="Q17">
        <v>0.91609600000000002</v>
      </c>
      <c r="R17">
        <v>0.92665900000000001</v>
      </c>
      <c r="S17">
        <v>0.80915800000000004</v>
      </c>
      <c r="T17">
        <v>0.77083900000000005</v>
      </c>
      <c r="U17">
        <v>0.79356499999999996</v>
      </c>
      <c r="V17">
        <v>0.941527</v>
      </c>
      <c r="W17">
        <v>0.96130899999999997</v>
      </c>
      <c r="X17">
        <v>0.96275200000000005</v>
      </c>
      <c r="Y17">
        <f t="shared" si="0"/>
        <v>0.89199649999999997</v>
      </c>
      <c r="Z17" s="10">
        <f t="shared" si="1"/>
        <v>0.89703669999999991</v>
      </c>
      <c r="AA17">
        <f t="shared" si="2"/>
        <v>0.86679550000000005</v>
      </c>
      <c r="AB17">
        <f t="shared" si="3"/>
        <v>0.91874</v>
      </c>
      <c r="AC17" s="10">
        <f t="shared" si="4"/>
        <v>0.89488562500000002</v>
      </c>
      <c r="AD17" s="13">
        <f t="shared" si="5"/>
        <v>0.89488562500000002</v>
      </c>
      <c r="AE17">
        <f t="shared" si="6"/>
        <v>0.93378250000000007</v>
      </c>
      <c r="AF17" s="10">
        <f t="shared" si="7"/>
        <v>0.93239662499999998</v>
      </c>
      <c r="AG17">
        <f t="shared" si="8"/>
        <v>0.93932600000000011</v>
      </c>
      <c r="AH17">
        <f t="shared" si="9"/>
        <v>0.93967599999999996</v>
      </c>
      <c r="AI17" s="10">
        <f t="shared" si="10"/>
        <v>0.931816125</v>
      </c>
      <c r="AJ17" s="13">
        <f t="shared" si="11"/>
        <v>0.93378250000000007</v>
      </c>
      <c r="AK17" s="14">
        <f t="shared" si="12"/>
        <v>-3.8896875000000053E-2</v>
      </c>
      <c r="AM17">
        <f t="shared" si="13"/>
        <v>0.91099013636363646</v>
      </c>
      <c r="AN17" s="10">
        <f t="shared" si="14"/>
        <v>0.91400945000000022</v>
      </c>
      <c r="AO17">
        <f t="shared" si="15"/>
        <v>0.88079700000000005</v>
      </c>
      <c r="AP17">
        <f t="shared" si="16"/>
        <v>0.92557800000000001</v>
      </c>
      <c r="AQ17" s="10">
        <f t="shared" si="17"/>
        <v>0.91635375000000008</v>
      </c>
      <c r="AR17" s="13">
        <f t="shared" si="18"/>
        <v>0.91400945000000022</v>
      </c>
      <c r="AT17" t="s">
        <v>1050</v>
      </c>
    </row>
    <row r="18" spans="1:46" x14ac:dyDescent="0.25">
      <c r="A18" s="18"/>
      <c r="B18" s="6" t="s">
        <v>6</v>
      </c>
      <c r="C18">
        <v>0.77854599999999996</v>
      </c>
      <c r="D18">
        <v>0.74754200000000004</v>
      </c>
      <c r="E18">
        <v>0.605904</v>
      </c>
      <c r="F18">
        <v>0.59922699999999995</v>
      </c>
      <c r="G18">
        <v>0.84532399999999996</v>
      </c>
      <c r="H18">
        <v>0.68662000000000001</v>
      </c>
      <c r="I18">
        <v>0.80040699999999998</v>
      </c>
      <c r="J18">
        <v>0.348825</v>
      </c>
      <c r="K18">
        <v>0.72421199999999997</v>
      </c>
      <c r="L18">
        <v>0.80273499999999998</v>
      </c>
      <c r="M18">
        <v>0.83754499999999998</v>
      </c>
      <c r="N18">
        <v>0.84774400000000005</v>
      </c>
      <c r="O18">
        <v>0.65779600000000005</v>
      </c>
      <c r="P18">
        <v>1.0349200000000001</v>
      </c>
      <c r="Q18">
        <v>1.01423</v>
      </c>
      <c r="R18">
        <v>0.89811300000000005</v>
      </c>
      <c r="S18">
        <v>1.1222300000000001</v>
      </c>
      <c r="T18">
        <v>1.1510800000000001</v>
      </c>
      <c r="U18">
        <v>1.1708499999999999</v>
      </c>
      <c r="V18">
        <v>0.76293699999999998</v>
      </c>
      <c r="W18">
        <v>0.64422599999999997</v>
      </c>
      <c r="X18">
        <v>0.74647699999999995</v>
      </c>
      <c r="Y18">
        <f t="shared" si="0"/>
        <v>0.90734566666666694</v>
      </c>
      <c r="Z18" s="10">
        <f t="shared" si="1"/>
        <v>0.90730720000000031</v>
      </c>
      <c r="AA18">
        <f t="shared" si="2"/>
        <v>0.90753799999999996</v>
      </c>
      <c r="AB18">
        <f t="shared" si="3"/>
        <v>0.8729285</v>
      </c>
      <c r="AC18" s="10">
        <f t="shared" si="4"/>
        <v>0.90778475000000003</v>
      </c>
      <c r="AD18" s="13">
        <f t="shared" si="5"/>
        <v>0.90734566666666694</v>
      </c>
      <c r="AE18">
        <f t="shared" si="6"/>
        <v>0.69393419999999995</v>
      </c>
      <c r="AF18" s="10">
        <f t="shared" si="7"/>
        <v>0.71814912500000005</v>
      </c>
      <c r="AG18">
        <f t="shared" si="8"/>
        <v>0.59707449999999995</v>
      </c>
      <c r="AH18">
        <f t="shared" si="9"/>
        <v>0.735877</v>
      </c>
      <c r="AI18" s="10">
        <f t="shared" si="10"/>
        <v>0.71051237499999997</v>
      </c>
      <c r="AJ18" s="13">
        <f t="shared" si="11"/>
        <v>0.71051237499999997</v>
      </c>
      <c r="AK18" s="14">
        <f t="shared" si="12"/>
        <v>0.19683329166666697</v>
      </c>
      <c r="AM18">
        <f t="shared" si="13"/>
        <v>0.81034045454545445</v>
      </c>
      <c r="AN18" s="10">
        <f t="shared" si="14"/>
        <v>0.81539074999999972</v>
      </c>
      <c r="AO18">
        <f t="shared" si="15"/>
        <v>0.75983749999999994</v>
      </c>
      <c r="AP18">
        <f t="shared" si="16"/>
        <v>0.78947649999999991</v>
      </c>
      <c r="AQ18" s="10">
        <f t="shared" si="17"/>
        <v>0.790769375</v>
      </c>
      <c r="AR18" s="13">
        <f t="shared" si="18"/>
        <v>0.790769375</v>
      </c>
      <c r="AT18" t="s">
        <v>1051</v>
      </c>
    </row>
    <row r="19" spans="1:46" x14ac:dyDescent="0.25">
      <c r="A19" s="18"/>
      <c r="B19" s="6" t="s">
        <v>7</v>
      </c>
      <c r="C19">
        <v>0.93727199999999999</v>
      </c>
      <c r="D19">
        <v>0.94096800000000003</v>
      </c>
      <c r="E19">
        <v>0.96191300000000002</v>
      </c>
      <c r="F19">
        <v>0.95155999999999996</v>
      </c>
      <c r="G19">
        <v>0.94181199999999998</v>
      </c>
      <c r="H19">
        <v>0.91073800000000005</v>
      </c>
      <c r="I19">
        <v>0.923983</v>
      </c>
      <c r="J19">
        <v>0.99075500000000005</v>
      </c>
      <c r="K19">
        <v>0.88774500000000001</v>
      </c>
      <c r="L19">
        <v>0.88831899999999997</v>
      </c>
      <c r="M19">
        <v>0.92120800000000003</v>
      </c>
      <c r="N19">
        <v>0.928342</v>
      </c>
      <c r="O19">
        <v>0.89786900000000003</v>
      </c>
      <c r="P19">
        <v>0.87345499999999998</v>
      </c>
      <c r="Q19">
        <v>0.91604699999999994</v>
      </c>
      <c r="R19">
        <v>0.92632800000000004</v>
      </c>
      <c r="S19">
        <v>0.80623800000000001</v>
      </c>
      <c r="T19">
        <v>0.76531199999999999</v>
      </c>
      <c r="U19">
        <v>0.78934199999999999</v>
      </c>
      <c r="V19">
        <v>0.941527</v>
      </c>
      <c r="W19">
        <v>0.96130899999999997</v>
      </c>
      <c r="X19">
        <v>0.96275200000000005</v>
      </c>
      <c r="Y19">
        <f t="shared" si="0"/>
        <v>0.89081074999999998</v>
      </c>
      <c r="Z19" s="10">
        <f t="shared" si="1"/>
        <v>0.89616649999999998</v>
      </c>
      <c r="AA19">
        <f t="shared" si="2"/>
        <v>0.86403200000000002</v>
      </c>
      <c r="AB19">
        <f t="shared" si="3"/>
        <v>0.91862749999999993</v>
      </c>
      <c r="AC19" s="10">
        <f t="shared" si="4"/>
        <v>0.89414450000000001</v>
      </c>
      <c r="AD19" s="13">
        <f t="shared" si="5"/>
        <v>0.89414450000000001</v>
      </c>
      <c r="AE19">
        <f t="shared" si="6"/>
        <v>0.93350649999999979</v>
      </c>
      <c r="AF19" s="10">
        <f t="shared" si="7"/>
        <v>0.93207062499999971</v>
      </c>
      <c r="AG19">
        <f t="shared" si="8"/>
        <v>0.93925000000000003</v>
      </c>
      <c r="AH19">
        <f t="shared" si="9"/>
        <v>0.93911999999999995</v>
      </c>
      <c r="AI19" s="10">
        <f t="shared" si="10"/>
        <v>0.93158612499999993</v>
      </c>
      <c r="AJ19" s="13">
        <f t="shared" si="11"/>
        <v>0.93350649999999979</v>
      </c>
      <c r="AK19" s="14">
        <f t="shared" si="12"/>
        <v>-3.9361999999999786E-2</v>
      </c>
      <c r="AM19">
        <f t="shared" si="13"/>
        <v>0.91021790909090905</v>
      </c>
      <c r="AN19" s="10">
        <f t="shared" si="14"/>
        <v>0.9134363499999999</v>
      </c>
      <c r="AO19">
        <f t="shared" si="15"/>
        <v>0.87803350000000002</v>
      </c>
      <c r="AP19">
        <f t="shared" si="16"/>
        <v>0.92515550000000002</v>
      </c>
      <c r="AQ19" s="10">
        <f t="shared" si="17"/>
        <v>0.91622362499999999</v>
      </c>
      <c r="AR19" s="13">
        <f t="shared" si="18"/>
        <v>0.9134363499999999</v>
      </c>
      <c r="AT19" t="s">
        <v>1052</v>
      </c>
    </row>
    <row r="20" spans="1:46" x14ac:dyDescent="0.25">
      <c r="A20" s="18" t="s">
        <v>10</v>
      </c>
      <c r="B20" s="6" t="s">
        <v>2</v>
      </c>
      <c r="C20">
        <v>0</v>
      </c>
      <c r="D20">
        <v>0</v>
      </c>
      <c r="E20">
        <v>0</v>
      </c>
      <c r="F20">
        <v>4.7459299999999999E-4</v>
      </c>
      <c r="G20" s="8">
        <v>3.28722E-5</v>
      </c>
      <c r="H20">
        <v>1.6778499999999999E-4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4.8418000000000002E-4</v>
      </c>
      <c r="P20">
        <v>0</v>
      </c>
      <c r="Q20">
        <v>0</v>
      </c>
      <c r="R20">
        <v>0</v>
      </c>
      <c r="S20" s="8">
        <v>8.2180499999999997E-5</v>
      </c>
      <c r="T20">
        <v>2.8900200000000001E-4</v>
      </c>
      <c r="U20">
        <v>0</v>
      </c>
      <c r="V20">
        <v>5.7663300000000001E-4</v>
      </c>
      <c r="W20">
        <v>6.7935900000000004E-4</v>
      </c>
      <c r="X20" s="8">
        <v>3.62964E-5</v>
      </c>
      <c r="Y20">
        <f t="shared" si="0"/>
        <v>1.7897090833333333E-4</v>
      </c>
      <c r="Z20" s="10">
        <f t="shared" si="1"/>
        <v>1.4682918999999999E-4</v>
      </c>
      <c r="AA20">
        <f t="shared" si="2"/>
        <v>3.3967950000000002E-4</v>
      </c>
      <c r="AB20">
        <f t="shared" si="3"/>
        <v>1.81482E-5</v>
      </c>
      <c r="AC20" s="10">
        <f t="shared" si="4"/>
        <v>1.6889825000000001E-4</v>
      </c>
      <c r="AD20" s="13">
        <f t="shared" si="5"/>
        <v>1.6889825000000001E-4</v>
      </c>
      <c r="AE20">
        <f t="shared" si="6"/>
        <v>6.7525019999999989E-5</v>
      </c>
      <c r="AF20" s="10">
        <f t="shared" si="7"/>
        <v>2.5082149999999992E-5</v>
      </c>
      <c r="AG20">
        <f t="shared" si="8"/>
        <v>2.3729649999999999E-4</v>
      </c>
      <c r="AH20">
        <f t="shared" si="9"/>
        <v>0</v>
      </c>
      <c r="AI20" s="10">
        <f t="shared" si="10"/>
        <v>1.2327075000000001E-5</v>
      </c>
      <c r="AJ20" s="13">
        <f t="shared" si="11"/>
        <v>2.5082149999999992E-5</v>
      </c>
      <c r="AK20" s="14">
        <f t="shared" si="12"/>
        <v>1.4381610000000001E-4</v>
      </c>
      <c r="AM20">
        <f t="shared" si="13"/>
        <v>1.2831368636363638E-4</v>
      </c>
      <c r="AN20" s="10">
        <f t="shared" si="14"/>
        <v>1.0717710500000001E-4</v>
      </c>
      <c r="AO20">
        <f t="shared" si="15"/>
        <v>3.3967950000000002E-4</v>
      </c>
      <c r="AP20">
        <f t="shared" si="16"/>
        <v>0</v>
      </c>
      <c r="AQ20" s="10">
        <f t="shared" si="17"/>
        <v>7.3191937500000006E-5</v>
      </c>
      <c r="AR20" s="13">
        <f t="shared" si="18"/>
        <v>1.0717710500000001E-4</v>
      </c>
      <c r="AT20" t="s">
        <v>1053</v>
      </c>
    </row>
    <row r="21" spans="1:46" x14ac:dyDescent="0.25">
      <c r="A21" s="18"/>
      <c r="B21" s="6" t="s">
        <v>3</v>
      </c>
      <c r="C21">
        <v>1</v>
      </c>
      <c r="D21">
        <v>1</v>
      </c>
      <c r="E21">
        <v>1</v>
      </c>
      <c r="F21">
        <v>0.96383399999999997</v>
      </c>
      <c r="G21">
        <v>0.95021100000000003</v>
      </c>
      <c r="H21">
        <v>0.94007099999999999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0.94817899999999999</v>
      </c>
      <c r="P21">
        <v>1</v>
      </c>
      <c r="Q21">
        <v>1</v>
      </c>
      <c r="R21">
        <v>1</v>
      </c>
      <c r="S21">
        <v>0.78622300000000001</v>
      </c>
      <c r="T21">
        <v>0.77844899999999995</v>
      </c>
      <c r="U21">
        <v>1</v>
      </c>
      <c r="V21">
        <v>0.96635099999999996</v>
      </c>
      <c r="W21">
        <v>0.93920999999999999</v>
      </c>
      <c r="X21">
        <v>0.92627999999999999</v>
      </c>
      <c r="Y21">
        <f t="shared" si="0"/>
        <v>0.94539099999999987</v>
      </c>
      <c r="Z21" s="10">
        <f t="shared" si="1"/>
        <v>0.95662429999999987</v>
      </c>
      <c r="AA21">
        <f t="shared" si="2"/>
        <v>0.88922449999999997</v>
      </c>
      <c r="AB21">
        <f t="shared" si="3"/>
        <v>0.98317549999999998</v>
      </c>
      <c r="AC21" s="10">
        <f t="shared" si="4"/>
        <v>0.96798874999999995</v>
      </c>
      <c r="AD21" s="13">
        <f t="shared" si="5"/>
        <v>0.95662429999999987</v>
      </c>
      <c r="AE21">
        <f t="shared" si="6"/>
        <v>0.98541159999999994</v>
      </c>
      <c r="AF21" s="10">
        <f t="shared" si="7"/>
        <v>0.98925562499999997</v>
      </c>
      <c r="AG21">
        <f t="shared" si="8"/>
        <v>0.97003550000000005</v>
      </c>
      <c r="AH21">
        <f t="shared" si="9"/>
        <v>1</v>
      </c>
      <c r="AI21" s="10">
        <f t="shared" si="10"/>
        <v>0.98643775</v>
      </c>
      <c r="AJ21" s="13">
        <f t="shared" si="11"/>
        <v>0.98643775</v>
      </c>
      <c r="AK21" s="14">
        <f t="shared" si="12"/>
        <v>-2.981345000000013E-2</v>
      </c>
      <c r="AM21">
        <f t="shared" si="13"/>
        <v>0.96358218181818167</v>
      </c>
      <c r="AN21" s="10">
        <f t="shared" si="14"/>
        <v>0.97101794999999991</v>
      </c>
      <c r="AO21">
        <f t="shared" si="15"/>
        <v>0.88922449999999997</v>
      </c>
      <c r="AP21">
        <f t="shared" si="16"/>
        <v>1</v>
      </c>
      <c r="AQ21" s="10">
        <f t="shared" si="17"/>
        <v>0.97434350000000003</v>
      </c>
      <c r="AR21" s="13">
        <f t="shared" si="18"/>
        <v>0.97101794999999991</v>
      </c>
      <c r="AT21" t="s">
        <v>1054</v>
      </c>
    </row>
    <row r="22" spans="1:46" x14ac:dyDescent="0.25">
      <c r="A22" s="18"/>
      <c r="B22" s="6" t="s">
        <v>4</v>
      </c>
      <c r="C22">
        <v>1</v>
      </c>
      <c r="D22">
        <v>1</v>
      </c>
      <c r="E22">
        <v>1</v>
      </c>
      <c r="F22">
        <v>0.65581999999999996</v>
      </c>
      <c r="G22">
        <v>0.98221599999999998</v>
      </c>
      <c r="H22">
        <v>0.92326699999999995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0.74809000000000003</v>
      </c>
      <c r="P22">
        <v>1</v>
      </c>
      <c r="Q22">
        <v>1</v>
      </c>
      <c r="R22">
        <v>1</v>
      </c>
      <c r="S22">
        <v>0.98657099999999998</v>
      </c>
      <c r="T22">
        <v>0.95408400000000004</v>
      </c>
      <c r="U22">
        <v>1</v>
      </c>
      <c r="V22">
        <v>0.552705</v>
      </c>
      <c r="W22">
        <v>0.69402699999999995</v>
      </c>
      <c r="X22">
        <v>0.98618399999999995</v>
      </c>
      <c r="Y22">
        <f t="shared" si="0"/>
        <v>0.91013841666666651</v>
      </c>
      <c r="Z22" s="10">
        <f t="shared" si="1"/>
        <v>0.93689559999999994</v>
      </c>
      <c r="AA22">
        <f t="shared" si="2"/>
        <v>0.7763525</v>
      </c>
      <c r="AB22">
        <f t="shared" si="3"/>
        <v>0.99328550000000004</v>
      </c>
      <c r="AC22" s="10">
        <f t="shared" si="4"/>
        <v>0.95129275000000002</v>
      </c>
      <c r="AD22" s="13">
        <f t="shared" si="5"/>
        <v>0.93689559999999994</v>
      </c>
      <c r="AE22">
        <f t="shared" si="6"/>
        <v>0.95613029999999988</v>
      </c>
      <c r="AF22" s="10">
        <f t="shared" si="7"/>
        <v>0.98818537499999981</v>
      </c>
      <c r="AG22">
        <f t="shared" si="8"/>
        <v>0.82790999999999992</v>
      </c>
      <c r="AH22">
        <f t="shared" si="9"/>
        <v>1</v>
      </c>
      <c r="AI22" s="10">
        <f t="shared" si="10"/>
        <v>0.99333099999999996</v>
      </c>
      <c r="AJ22" s="13">
        <f t="shared" si="11"/>
        <v>0.98818537499999981</v>
      </c>
      <c r="AK22" s="14">
        <f t="shared" si="12"/>
        <v>-5.1289774999999871E-2</v>
      </c>
      <c r="AM22">
        <f t="shared" si="13"/>
        <v>0.93104381818181814</v>
      </c>
      <c r="AN22" s="10">
        <f t="shared" si="14"/>
        <v>0.94651295000000002</v>
      </c>
      <c r="AO22">
        <f t="shared" si="15"/>
        <v>0.7763525</v>
      </c>
      <c r="AP22">
        <f t="shared" si="16"/>
        <v>1</v>
      </c>
      <c r="AQ22" s="10">
        <f t="shared" si="17"/>
        <v>0.9805585</v>
      </c>
      <c r="AR22" s="13">
        <f t="shared" si="18"/>
        <v>0.94651295000000002</v>
      </c>
      <c r="AT22" t="s">
        <v>1055</v>
      </c>
    </row>
    <row r="23" spans="1:46" x14ac:dyDescent="0.25">
      <c r="A23" s="18"/>
      <c r="B23" s="6" t="s">
        <v>5</v>
      </c>
      <c r="C23">
        <v>1</v>
      </c>
      <c r="D23">
        <v>1</v>
      </c>
      <c r="E23">
        <v>1</v>
      </c>
      <c r="F23">
        <v>0.98837200000000003</v>
      </c>
      <c r="G23">
        <v>0.99919500000000006</v>
      </c>
      <c r="H23">
        <v>0.99588900000000002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0.98813799999999996</v>
      </c>
      <c r="P23">
        <v>1</v>
      </c>
      <c r="Q23">
        <v>1</v>
      </c>
      <c r="R23">
        <v>1</v>
      </c>
      <c r="S23">
        <v>0.99798699999999996</v>
      </c>
      <c r="T23">
        <v>0.992919</v>
      </c>
      <c r="U23">
        <v>1</v>
      </c>
      <c r="V23">
        <v>0.98587199999999997</v>
      </c>
      <c r="W23">
        <v>0.98335600000000001</v>
      </c>
      <c r="X23">
        <v>0.99911099999999997</v>
      </c>
      <c r="Y23">
        <f t="shared" si="0"/>
        <v>0.99561525000000006</v>
      </c>
      <c r="Z23" s="10">
        <f t="shared" si="1"/>
        <v>0.99640269999999997</v>
      </c>
      <c r="AA23">
        <f t="shared" si="2"/>
        <v>0.99167800000000006</v>
      </c>
      <c r="AB23">
        <f t="shared" si="3"/>
        <v>0.99955550000000004</v>
      </c>
      <c r="AC23" s="10">
        <f t="shared" si="4"/>
        <v>0.99586187500000001</v>
      </c>
      <c r="AD23" s="13">
        <f t="shared" si="5"/>
        <v>0.99586187500000001</v>
      </c>
      <c r="AE23">
        <f t="shared" si="6"/>
        <v>0.99834560000000006</v>
      </c>
      <c r="AF23" s="10">
        <f t="shared" si="7"/>
        <v>0.99938550000000004</v>
      </c>
      <c r="AG23">
        <f t="shared" si="8"/>
        <v>0.99418600000000001</v>
      </c>
      <c r="AH23">
        <f t="shared" si="9"/>
        <v>1</v>
      </c>
      <c r="AI23" s="10">
        <f t="shared" si="10"/>
        <v>0.99969812499999999</v>
      </c>
      <c r="AJ23" s="13">
        <f t="shared" si="11"/>
        <v>0.99938550000000004</v>
      </c>
      <c r="AK23" s="14">
        <f t="shared" si="12"/>
        <v>-3.5236250000000302E-3</v>
      </c>
      <c r="AM23">
        <f t="shared" si="13"/>
        <v>0.99685631818181808</v>
      </c>
      <c r="AN23" s="10">
        <f t="shared" si="14"/>
        <v>0.99737414999999996</v>
      </c>
      <c r="AO23">
        <f t="shared" si="15"/>
        <v>0.99167800000000006</v>
      </c>
      <c r="AP23">
        <f t="shared" si="16"/>
        <v>1</v>
      </c>
      <c r="AQ23" s="10">
        <f t="shared" si="17"/>
        <v>0.99820675000000003</v>
      </c>
      <c r="AR23" s="13">
        <f t="shared" si="18"/>
        <v>0.99737414999999996</v>
      </c>
      <c r="AT23" t="s">
        <v>1056</v>
      </c>
    </row>
    <row r="24" spans="1:46" x14ac:dyDescent="0.25">
      <c r="A24" s="18"/>
      <c r="B24" s="6" t="s">
        <v>6</v>
      </c>
      <c r="C24">
        <v>0</v>
      </c>
      <c r="D24">
        <v>0</v>
      </c>
      <c r="E24">
        <v>0</v>
      </c>
      <c r="F24">
        <v>0.26371</v>
      </c>
      <c r="G24">
        <v>2.4538399999999998E-2</v>
      </c>
      <c r="H24">
        <v>8.3732500000000001E-2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0.2137</v>
      </c>
      <c r="P24">
        <v>0</v>
      </c>
      <c r="Q24">
        <v>0</v>
      </c>
      <c r="R24">
        <v>0</v>
      </c>
      <c r="S24">
        <v>2.0750000000000001E-2</v>
      </c>
      <c r="T24">
        <v>5.9123299999999997E-2</v>
      </c>
      <c r="U24">
        <v>0</v>
      </c>
      <c r="V24">
        <v>0.319969</v>
      </c>
      <c r="W24">
        <v>0.25241999999999998</v>
      </c>
      <c r="X24">
        <v>2.02384E-2</v>
      </c>
      <c r="Y24">
        <f t="shared" si="0"/>
        <v>7.3850058333333329E-2</v>
      </c>
      <c r="Z24" s="10">
        <f t="shared" si="1"/>
        <v>5.6623169999999987E-2</v>
      </c>
      <c r="AA24">
        <f t="shared" si="2"/>
        <v>0.1599845</v>
      </c>
      <c r="AB24">
        <f t="shared" si="3"/>
        <v>1.01192E-2</v>
      </c>
      <c r="AC24" s="10">
        <f t="shared" si="4"/>
        <v>4.8883737499999996E-2</v>
      </c>
      <c r="AD24" s="13">
        <f t="shared" si="5"/>
        <v>5.6623169999999987E-2</v>
      </c>
      <c r="AE24">
        <f t="shared" si="6"/>
        <v>3.7198090000000003E-2</v>
      </c>
      <c r="AF24" s="10">
        <f t="shared" si="7"/>
        <v>1.35338625E-2</v>
      </c>
      <c r="AG24">
        <f t="shared" si="8"/>
        <v>0.131855</v>
      </c>
      <c r="AH24">
        <f t="shared" si="9"/>
        <v>0</v>
      </c>
      <c r="AI24" s="10">
        <f t="shared" si="10"/>
        <v>9.201899999999999E-3</v>
      </c>
      <c r="AJ24" s="13">
        <f t="shared" si="11"/>
        <v>1.35338625E-2</v>
      </c>
      <c r="AK24" s="14">
        <f t="shared" si="12"/>
        <v>4.3089307499999986E-2</v>
      </c>
      <c r="AM24">
        <f t="shared" si="13"/>
        <v>5.719007272727273E-2</v>
      </c>
      <c r="AN24" s="10">
        <f t="shared" si="14"/>
        <v>4.6910630000000009E-2</v>
      </c>
      <c r="AO24">
        <f t="shared" si="15"/>
        <v>0.1599845</v>
      </c>
      <c r="AP24">
        <f t="shared" si="16"/>
        <v>0</v>
      </c>
      <c r="AQ24" s="10">
        <f t="shared" si="17"/>
        <v>2.5238537499999998E-2</v>
      </c>
      <c r="AR24" s="13">
        <f t="shared" si="18"/>
        <v>4.6910630000000009E-2</v>
      </c>
      <c r="AT24" t="s">
        <v>1057</v>
      </c>
    </row>
    <row r="25" spans="1:46" x14ac:dyDescent="0.25">
      <c r="A25" s="18"/>
      <c r="B25" s="6" t="s">
        <v>7</v>
      </c>
      <c r="C25">
        <v>1</v>
      </c>
      <c r="D25">
        <v>1</v>
      </c>
      <c r="E25">
        <v>1</v>
      </c>
      <c r="F25">
        <v>0.98837200000000003</v>
      </c>
      <c r="G25">
        <v>0.99919500000000006</v>
      </c>
      <c r="H25">
        <v>0.99588900000000002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0.98813799999999996</v>
      </c>
      <c r="P25">
        <v>1</v>
      </c>
      <c r="Q25">
        <v>1</v>
      </c>
      <c r="R25">
        <v>1</v>
      </c>
      <c r="S25">
        <v>0.99798699999999996</v>
      </c>
      <c r="T25">
        <v>0.992919</v>
      </c>
      <c r="U25">
        <v>1</v>
      </c>
      <c r="V25">
        <v>0.98587199999999997</v>
      </c>
      <c r="W25">
        <v>0.98335600000000001</v>
      </c>
      <c r="X25">
        <v>0.99911099999999997</v>
      </c>
      <c r="Y25">
        <f t="shared" si="0"/>
        <v>0.99561525000000006</v>
      </c>
      <c r="Z25" s="10">
        <f t="shared" si="1"/>
        <v>0.99640269999999997</v>
      </c>
      <c r="AA25">
        <f t="shared" si="2"/>
        <v>0.99167800000000006</v>
      </c>
      <c r="AB25">
        <f t="shared" si="3"/>
        <v>0.99955550000000004</v>
      </c>
      <c r="AC25" s="10">
        <f t="shared" si="4"/>
        <v>0.99586187500000001</v>
      </c>
      <c r="AD25" s="13">
        <f t="shared" si="5"/>
        <v>0.99586187500000001</v>
      </c>
      <c r="AE25">
        <f t="shared" si="6"/>
        <v>0.99834560000000006</v>
      </c>
      <c r="AF25" s="10">
        <f t="shared" si="7"/>
        <v>0.99938550000000004</v>
      </c>
      <c r="AG25">
        <f t="shared" si="8"/>
        <v>0.99418600000000001</v>
      </c>
      <c r="AH25">
        <f t="shared" si="9"/>
        <v>1</v>
      </c>
      <c r="AI25" s="10">
        <f t="shared" si="10"/>
        <v>0.99969812499999999</v>
      </c>
      <c r="AJ25" s="13">
        <f t="shared" si="11"/>
        <v>0.99938550000000004</v>
      </c>
      <c r="AK25" s="14">
        <f t="shared" si="12"/>
        <v>-3.5236250000000302E-3</v>
      </c>
      <c r="AM25">
        <f t="shared" si="13"/>
        <v>0.99685631818181808</v>
      </c>
      <c r="AN25" s="10">
        <f t="shared" si="14"/>
        <v>0.99737414999999996</v>
      </c>
      <c r="AO25">
        <f t="shared" si="15"/>
        <v>0.99167800000000006</v>
      </c>
      <c r="AP25">
        <f t="shared" si="16"/>
        <v>1</v>
      </c>
      <c r="AQ25" s="10">
        <f t="shared" si="17"/>
        <v>0.99820675000000003</v>
      </c>
      <c r="AR25" s="13">
        <f t="shared" si="18"/>
        <v>0.99737414999999996</v>
      </c>
      <c r="AT25" t="s">
        <v>1056</v>
      </c>
    </row>
    <row r="26" spans="1:46" x14ac:dyDescent="0.25">
      <c r="A26" s="18" t="s">
        <v>11</v>
      </c>
      <c r="B26" s="6" t="s">
        <v>2</v>
      </c>
      <c r="C26">
        <v>1.2874900000000001E-3</v>
      </c>
      <c r="D26">
        <v>1.10464E-3</v>
      </c>
      <c r="E26">
        <v>9.0467100000000001E-4</v>
      </c>
      <c r="F26">
        <v>8.53308E-4</v>
      </c>
      <c r="G26">
        <v>7.30037E-4</v>
      </c>
      <c r="H26">
        <v>9.8548100000000007E-4</v>
      </c>
      <c r="I26">
        <v>1.5265000000000001E-3</v>
      </c>
      <c r="J26">
        <v>2.3353E-4</v>
      </c>
      <c r="K26">
        <v>1.1642200000000001E-3</v>
      </c>
      <c r="L26">
        <v>1.29571E-3</v>
      </c>
      <c r="M26">
        <v>9.9917800000000009E-4</v>
      </c>
      <c r="N26">
        <v>1.09026E-3</v>
      </c>
      <c r="O26">
        <v>1.1142299999999999E-3</v>
      </c>
      <c r="P26">
        <v>1.6668900000000001E-3</v>
      </c>
      <c r="Q26">
        <v>7.7729100000000005E-4</v>
      </c>
      <c r="R26">
        <v>7.8961799999999996E-4</v>
      </c>
      <c r="S26">
        <v>2.7331899999999999E-3</v>
      </c>
      <c r="T26">
        <v>4.2829699999999997E-3</v>
      </c>
      <c r="U26">
        <v>2.8092E-3</v>
      </c>
      <c r="V26">
        <v>1.3251599999999999E-3</v>
      </c>
      <c r="W26">
        <v>7.2661299999999998E-4</v>
      </c>
      <c r="X26">
        <v>8.8412500000000004E-4</v>
      </c>
      <c r="Y26">
        <f t="shared" si="0"/>
        <v>1.5998937500000001E-3</v>
      </c>
      <c r="Z26" s="10">
        <f t="shared" si="1"/>
        <v>1.4189141999999999E-3</v>
      </c>
      <c r="AA26">
        <f t="shared" si="2"/>
        <v>2.5047914999999999E-3</v>
      </c>
      <c r="AB26">
        <f t="shared" si="3"/>
        <v>1.102245E-3</v>
      </c>
      <c r="AC26" s="10">
        <f t="shared" si="4"/>
        <v>1.3969816249999999E-3</v>
      </c>
      <c r="AD26" s="13">
        <f t="shared" si="5"/>
        <v>1.4189141999999999E-3</v>
      </c>
      <c r="AE26">
        <f t="shared" si="6"/>
        <v>1.0085586999999999E-3</v>
      </c>
      <c r="AF26" s="10">
        <f t="shared" si="7"/>
        <v>1.0406946250000001E-3</v>
      </c>
      <c r="AG26">
        <f t="shared" si="8"/>
        <v>8.8001500000000005E-4</v>
      </c>
      <c r="AH26">
        <f t="shared" si="9"/>
        <v>1.0450605000000002E-3</v>
      </c>
      <c r="AI26" s="10">
        <f t="shared" si="10"/>
        <v>1.0614106250000001E-3</v>
      </c>
      <c r="AJ26" s="13">
        <f t="shared" si="11"/>
        <v>1.0406946250000001E-3</v>
      </c>
      <c r="AK26" s="14">
        <f t="shared" si="12"/>
        <v>3.7821957499999982E-4</v>
      </c>
      <c r="AM26">
        <f t="shared" si="13"/>
        <v>1.331105090909091E-3</v>
      </c>
      <c r="AN26" s="10">
        <f t="shared" si="14"/>
        <v>1.2383906E-3</v>
      </c>
      <c r="AO26">
        <f t="shared" si="15"/>
        <v>2.2582499999999998E-3</v>
      </c>
      <c r="AP26">
        <f t="shared" si="16"/>
        <v>1.09745E-3</v>
      </c>
      <c r="AQ26" s="10">
        <f t="shared" si="17"/>
        <v>1.089404875E-3</v>
      </c>
      <c r="AR26" s="13">
        <f t="shared" si="18"/>
        <v>1.2383906E-3</v>
      </c>
      <c r="AT26" t="s">
        <v>1058</v>
      </c>
    </row>
    <row r="27" spans="1:46" x14ac:dyDescent="0.25">
      <c r="A27" s="18"/>
      <c r="B27" s="6" t="s">
        <v>3</v>
      </c>
      <c r="C27">
        <v>0.97165999999999997</v>
      </c>
      <c r="D27">
        <v>0.97705900000000001</v>
      </c>
      <c r="E27">
        <v>0.95950800000000003</v>
      </c>
      <c r="F27">
        <v>0.956785</v>
      </c>
      <c r="G27">
        <v>0.98628800000000005</v>
      </c>
      <c r="H27">
        <v>0.96201599999999998</v>
      </c>
      <c r="I27">
        <v>0.96190200000000003</v>
      </c>
      <c r="J27">
        <v>0.95451699999999995</v>
      </c>
      <c r="K27">
        <v>0.96220499999999998</v>
      </c>
      <c r="L27">
        <v>0.97946299999999997</v>
      </c>
      <c r="M27">
        <v>0.98767099999999997</v>
      </c>
      <c r="N27">
        <v>0.98430099999999998</v>
      </c>
      <c r="O27">
        <v>0.96380500000000002</v>
      </c>
      <c r="P27">
        <v>0.94155699999999998</v>
      </c>
      <c r="Q27">
        <v>0.96040199999999998</v>
      </c>
      <c r="R27">
        <v>0.96717799999999998</v>
      </c>
      <c r="S27">
        <v>0.93591500000000005</v>
      </c>
      <c r="T27">
        <v>0.89437500000000003</v>
      </c>
      <c r="U27">
        <v>0.93120400000000003</v>
      </c>
      <c r="V27">
        <v>0.98438599999999998</v>
      </c>
      <c r="W27">
        <v>0.96890100000000001</v>
      </c>
      <c r="X27">
        <v>0.97634600000000005</v>
      </c>
      <c r="Y27">
        <f t="shared" si="0"/>
        <v>0.95800341666666666</v>
      </c>
      <c r="Z27" s="10">
        <f t="shared" si="1"/>
        <v>0.96139949999999996</v>
      </c>
      <c r="AA27">
        <f t="shared" si="2"/>
        <v>0.94102299999999994</v>
      </c>
      <c r="AB27">
        <f t="shared" si="3"/>
        <v>0.96549149999999995</v>
      </c>
      <c r="AC27" s="10">
        <f t="shared" si="4"/>
        <v>0.95924062500000007</v>
      </c>
      <c r="AD27" s="13">
        <f t="shared" si="5"/>
        <v>0.95924062500000007</v>
      </c>
      <c r="AE27">
        <f t="shared" si="6"/>
        <v>0.96714030000000017</v>
      </c>
      <c r="AF27" s="10">
        <f t="shared" si="7"/>
        <v>0.96632475000000029</v>
      </c>
      <c r="AG27">
        <f t="shared" si="8"/>
        <v>0.97040250000000006</v>
      </c>
      <c r="AH27">
        <f t="shared" si="9"/>
        <v>0.96211049999999998</v>
      </c>
      <c r="AI27" s="10">
        <f t="shared" si="10"/>
        <v>0.96790787499999997</v>
      </c>
      <c r="AJ27" s="13">
        <f t="shared" si="11"/>
        <v>0.96714030000000017</v>
      </c>
      <c r="AK27" s="14">
        <f t="shared" si="12"/>
        <v>-7.8996750000001059E-3</v>
      </c>
      <c r="AM27">
        <f t="shared" si="13"/>
        <v>0.96215654545454565</v>
      </c>
      <c r="AN27" s="10">
        <f t="shared" si="14"/>
        <v>0.96426990000000024</v>
      </c>
      <c r="AO27">
        <f t="shared" si="15"/>
        <v>0.94102299999999994</v>
      </c>
      <c r="AP27">
        <f t="shared" si="16"/>
        <v>0.963005</v>
      </c>
      <c r="AQ27" s="10">
        <f t="shared" si="17"/>
        <v>0.9671732500000001</v>
      </c>
      <c r="AR27" s="13">
        <f t="shared" si="18"/>
        <v>0.963005</v>
      </c>
      <c r="AT27" t="s">
        <v>1059</v>
      </c>
    </row>
    <row r="28" spans="1:46" x14ac:dyDescent="0.25">
      <c r="A28" s="18"/>
      <c r="B28" s="6" t="s">
        <v>4</v>
      </c>
      <c r="C28">
        <v>0.33595700000000001</v>
      </c>
      <c r="D28">
        <v>0.31953999999999999</v>
      </c>
      <c r="E28">
        <v>0.472001</v>
      </c>
      <c r="F28">
        <v>0.48136899999999999</v>
      </c>
      <c r="G28">
        <v>0.31421199999999999</v>
      </c>
      <c r="H28">
        <v>0.48734499999999997</v>
      </c>
      <c r="I28">
        <v>0.34037400000000001</v>
      </c>
      <c r="J28">
        <v>0.86789700000000003</v>
      </c>
      <c r="K28">
        <v>0.40786299999999998</v>
      </c>
      <c r="L28">
        <v>0.28618700000000002</v>
      </c>
      <c r="M28">
        <v>0.25103300000000001</v>
      </c>
      <c r="N28">
        <v>0.27108100000000002</v>
      </c>
      <c r="O28">
        <v>0.40496199999999999</v>
      </c>
      <c r="P28">
        <v>0.42338999999999999</v>
      </c>
      <c r="Q28">
        <v>0.53789900000000002</v>
      </c>
      <c r="R28">
        <v>0.49594100000000002</v>
      </c>
      <c r="S28">
        <v>0.28611399999999998</v>
      </c>
      <c r="T28">
        <v>0.28389999999999999</v>
      </c>
      <c r="U28">
        <v>0.28564099999999998</v>
      </c>
      <c r="V28">
        <v>0.235427</v>
      </c>
      <c r="W28">
        <v>0.547238</v>
      </c>
      <c r="X28">
        <v>0.38331199999999999</v>
      </c>
      <c r="Y28">
        <f t="shared" si="0"/>
        <v>0.36716149999999997</v>
      </c>
      <c r="Z28" s="10">
        <f t="shared" si="1"/>
        <v>0.36232730000000002</v>
      </c>
      <c r="AA28">
        <f t="shared" si="2"/>
        <v>0.39133249999999997</v>
      </c>
      <c r="AB28">
        <f t="shared" si="3"/>
        <v>0.33471299999999998</v>
      </c>
      <c r="AC28" s="10">
        <f t="shared" si="4"/>
        <v>0.36111150000000003</v>
      </c>
      <c r="AD28" s="13">
        <f t="shared" si="5"/>
        <v>0.36232730000000002</v>
      </c>
      <c r="AE28">
        <f t="shared" si="6"/>
        <v>0.43127450000000006</v>
      </c>
      <c r="AF28" s="10">
        <f t="shared" si="7"/>
        <v>0.39483262500000005</v>
      </c>
      <c r="AG28">
        <f t="shared" si="8"/>
        <v>0.57704200000000005</v>
      </c>
      <c r="AH28">
        <f t="shared" si="9"/>
        <v>0.37411850000000002</v>
      </c>
      <c r="AI28" s="10">
        <f t="shared" si="10"/>
        <v>0.40133562499999997</v>
      </c>
      <c r="AJ28" s="13">
        <f t="shared" si="11"/>
        <v>0.40133562499999997</v>
      </c>
      <c r="AK28" s="14">
        <f t="shared" si="12"/>
        <v>-3.9008324999999955E-2</v>
      </c>
      <c r="AM28">
        <f t="shared" si="13"/>
        <v>0.39630377272727274</v>
      </c>
      <c r="AN28" s="10">
        <f t="shared" si="14"/>
        <v>0.38076795000000002</v>
      </c>
      <c r="AO28">
        <f t="shared" si="15"/>
        <v>0.55166199999999999</v>
      </c>
      <c r="AP28">
        <f t="shared" si="16"/>
        <v>0.36184300000000003</v>
      </c>
      <c r="AQ28" s="10">
        <f t="shared" si="17"/>
        <v>0.38257962499999998</v>
      </c>
      <c r="AR28" s="13">
        <f t="shared" si="18"/>
        <v>0.38257962499999998</v>
      </c>
      <c r="AT28" t="s">
        <v>1060</v>
      </c>
    </row>
    <row r="29" spans="1:46" x14ac:dyDescent="0.25">
      <c r="A29" s="18"/>
      <c r="B29" s="6" t="s">
        <v>5</v>
      </c>
      <c r="C29">
        <v>0.96908300000000003</v>
      </c>
      <c r="D29">
        <v>0.97396499999999997</v>
      </c>
      <c r="E29">
        <v>0.97935700000000003</v>
      </c>
      <c r="F29">
        <v>0.97909400000000002</v>
      </c>
      <c r="G29">
        <v>0.98211400000000004</v>
      </c>
      <c r="H29">
        <v>0.97880299999999998</v>
      </c>
      <c r="I29">
        <v>0.96260100000000004</v>
      </c>
      <c r="J29">
        <v>0.99427900000000002</v>
      </c>
      <c r="K29">
        <v>0.97147700000000003</v>
      </c>
      <c r="L29">
        <v>0.96923899999999996</v>
      </c>
      <c r="M29">
        <v>0.97552000000000005</v>
      </c>
      <c r="N29">
        <v>0.97846500000000003</v>
      </c>
      <c r="O29">
        <v>0.97270100000000004</v>
      </c>
      <c r="P29">
        <v>0.95960900000000005</v>
      </c>
      <c r="Q29">
        <v>0.98095600000000005</v>
      </c>
      <c r="R29">
        <v>0.98065400000000003</v>
      </c>
      <c r="S29">
        <v>0.93303700000000001</v>
      </c>
      <c r="T29">
        <v>0.89614099999999997</v>
      </c>
      <c r="U29">
        <v>0.93117399999999995</v>
      </c>
      <c r="V29">
        <v>0.96753400000000001</v>
      </c>
      <c r="W29">
        <v>0.98219800000000002</v>
      </c>
      <c r="X29">
        <v>0.97833899999999996</v>
      </c>
      <c r="Y29">
        <f t="shared" si="0"/>
        <v>0.96136066666666675</v>
      </c>
      <c r="Z29" s="10">
        <f t="shared" si="1"/>
        <v>0.96579890000000002</v>
      </c>
      <c r="AA29">
        <f t="shared" si="2"/>
        <v>0.93916949999999999</v>
      </c>
      <c r="AB29">
        <f t="shared" si="3"/>
        <v>0.9741105000000001</v>
      </c>
      <c r="AC29" s="10">
        <f t="shared" si="4"/>
        <v>0.965989125</v>
      </c>
      <c r="AD29" s="13">
        <f t="shared" si="5"/>
        <v>0.96579890000000002</v>
      </c>
      <c r="AE29">
        <f t="shared" si="6"/>
        <v>0.97600120000000001</v>
      </c>
      <c r="AF29" s="10">
        <f t="shared" si="7"/>
        <v>0.97539150000000008</v>
      </c>
      <c r="AG29">
        <f t="shared" si="8"/>
        <v>0.97843999999999998</v>
      </c>
      <c r="AH29">
        <f t="shared" si="9"/>
        <v>0.97638399999999992</v>
      </c>
      <c r="AI29" s="10">
        <f t="shared" si="10"/>
        <v>0.97454487500000009</v>
      </c>
      <c r="AJ29" s="13">
        <f t="shared" si="11"/>
        <v>0.97600120000000001</v>
      </c>
      <c r="AK29" s="14">
        <f t="shared" si="12"/>
        <v>-1.0202299999999997E-2</v>
      </c>
      <c r="AM29">
        <f t="shared" si="13"/>
        <v>0.96801545454545446</v>
      </c>
      <c r="AN29" s="10">
        <f t="shared" si="14"/>
        <v>0.97029599999999994</v>
      </c>
      <c r="AO29">
        <f t="shared" si="15"/>
        <v>0.94520999999999999</v>
      </c>
      <c r="AP29">
        <f t="shared" si="16"/>
        <v>0.97474250000000007</v>
      </c>
      <c r="AQ29" s="10">
        <f t="shared" si="17"/>
        <v>0.97360625000000001</v>
      </c>
      <c r="AR29" s="13">
        <f t="shared" si="18"/>
        <v>0.97029599999999994</v>
      </c>
      <c r="AT29" t="s">
        <v>1061</v>
      </c>
    </row>
    <row r="30" spans="1:46" x14ac:dyDescent="0.25">
      <c r="A30" s="18"/>
      <c r="B30" s="6" t="s">
        <v>6</v>
      </c>
      <c r="C30">
        <v>0.58230599999999999</v>
      </c>
      <c r="D30">
        <v>0.59248100000000004</v>
      </c>
      <c r="E30">
        <v>0.40917999999999999</v>
      </c>
      <c r="F30">
        <v>0.37046600000000002</v>
      </c>
      <c r="G30">
        <v>0.58545000000000003</v>
      </c>
      <c r="H30">
        <v>0.446046</v>
      </c>
      <c r="I30">
        <v>0.58028199999999996</v>
      </c>
      <c r="J30">
        <v>0.142455</v>
      </c>
      <c r="K30">
        <v>0.49618400000000001</v>
      </c>
      <c r="L30">
        <v>0.66239000000000003</v>
      </c>
      <c r="M30">
        <v>0.68811599999999995</v>
      </c>
      <c r="N30">
        <v>0.64149199999999995</v>
      </c>
      <c r="O30">
        <v>0.49765900000000002</v>
      </c>
      <c r="P30">
        <v>0.51940900000000001</v>
      </c>
      <c r="Q30">
        <v>0.37937300000000002</v>
      </c>
      <c r="R30">
        <v>0.425958</v>
      </c>
      <c r="S30">
        <v>0.65228600000000003</v>
      </c>
      <c r="T30">
        <v>0.71192</v>
      </c>
      <c r="U30">
        <v>0.65027100000000004</v>
      </c>
      <c r="V30">
        <v>0.73040099999999997</v>
      </c>
      <c r="W30">
        <v>0.41001900000000002</v>
      </c>
      <c r="X30">
        <v>0.52656599999999998</v>
      </c>
      <c r="Y30">
        <f t="shared" si="0"/>
        <v>0.56945583333333338</v>
      </c>
      <c r="Z30" s="10">
        <f t="shared" si="1"/>
        <v>0.57236960000000003</v>
      </c>
      <c r="AA30">
        <f t="shared" si="2"/>
        <v>0.55488700000000002</v>
      </c>
      <c r="AB30">
        <f t="shared" si="3"/>
        <v>0.58402899999999991</v>
      </c>
      <c r="AC30" s="10">
        <f t="shared" si="4"/>
        <v>0.57048862499999997</v>
      </c>
      <c r="AD30" s="13">
        <f t="shared" si="5"/>
        <v>0.57048862499999997</v>
      </c>
      <c r="AE30">
        <f t="shared" si="6"/>
        <v>0.48672399999999999</v>
      </c>
      <c r="AF30" s="10">
        <f t="shared" si="7"/>
        <v>0.50779937499999994</v>
      </c>
      <c r="AG30">
        <f t="shared" si="8"/>
        <v>0.40242250000000002</v>
      </c>
      <c r="AH30">
        <f t="shared" si="9"/>
        <v>0.53823299999999996</v>
      </c>
      <c r="AI30" s="10">
        <f t="shared" si="10"/>
        <v>0.50153025000000007</v>
      </c>
      <c r="AJ30" s="13">
        <f t="shared" si="11"/>
        <v>0.50153025000000007</v>
      </c>
      <c r="AK30" s="14">
        <f t="shared" si="12"/>
        <v>6.8958374999999905E-2</v>
      </c>
      <c r="AM30">
        <f t="shared" si="13"/>
        <v>0.53185045454545454</v>
      </c>
      <c r="AN30" s="10">
        <f t="shared" si="14"/>
        <v>0.54139270000000006</v>
      </c>
      <c r="AO30">
        <f t="shared" si="15"/>
        <v>0.43642799999999998</v>
      </c>
      <c r="AP30">
        <f t="shared" si="16"/>
        <v>0.55342399999999992</v>
      </c>
      <c r="AQ30" s="10">
        <f t="shared" si="17"/>
        <v>0.53952812500000003</v>
      </c>
      <c r="AR30" s="13">
        <f t="shared" si="18"/>
        <v>0.53952812500000003</v>
      </c>
      <c r="AT30" t="s">
        <v>1062</v>
      </c>
    </row>
    <row r="31" spans="1:46" x14ac:dyDescent="0.25">
      <c r="A31" s="18"/>
      <c r="B31" s="6" t="s">
        <v>7</v>
      </c>
      <c r="C31">
        <v>0.96901999999999999</v>
      </c>
      <c r="D31">
        <v>0.97386200000000001</v>
      </c>
      <c r="E31">
        <v>0.97920499999999999</v>
      </c>
      <c r="F31">
        <v>0.97909400000000002</v>
      </c>
      <c r="G31">
        <v>0.98211400000000004</v>
      </c>
      <c r="H31">
        <v>0.97855400000000003</v>
      </c>
      <c r="I31">
        <v>0.96260100000000004</v>
      </c>
      <c r="J31">
        <v>0.99427900000000002</v>
      </c>
      <c r="K31">
        <v>0.97147700000000003</v>
      </c>
      <c r="L31">
        <v>0.96914100000000003</v>
      </c>
      <c r="M31">
        <v>0.97552000000000005</v>
      </c>
      <c r="N31">
        <v>0.97812100000000002</v>
      </c>
      <c r="O31">
        <v>0.97270100000000004</v>
      </c>
      <c r="P31">
        <v>0.95956399999999997</v>
      </c>
      <c r="Q31">
        <v>0.98095600000000005</v>
      </c>
      <c r="R31">
        <v>0.98065400000000003</v>
      </c>
      <c r="S31">
        <v>0.93303700000000001</v>
      </c>
      <c r="T31">
        <v>0.896034</v>
      </c>
      <c r="U31">
        <v>0.93117399999999995</v>
      </c>
      <c r="V31">
        <v>0.96753400000000001</v>
      </c>
      <c r="W31">
        <v>0.98219800000000002</v>
      </c>
      <c r="X31">
        <v>0.97833899999999996</v>
      </c>
      <c r="Y31">
        <f t="shared" si="0"/>
        <v>0.96131933333333341</v>
      </c>
      <c r="Z31" s="10">
        <f t="shared" si="1"/>
        <v>0.96576000000000006</v>
      </c>
      <c r="AA31">
        <f t="shared" si="2"/>
        <v>0.93911600000000006</v>
      </c>
      <c r="AB31">
        <f t="shared" si="3"/>
        <v>0.9741105000000001</v>
      </c>
      <c r="AC31" s="10">
        <f t="shared" si="4"/>
        <v>0.96592499999999992</v>
      </c>
      <c r="AD31" s="13">
        <f t="shared" si="5"/>
        <v>0.96576000000000006</v>
      </c>
      <c r="AE31">
        <f t="shared" si="6"/>
        <v>0.97593470000000004</v>
      </c>
      <c r="AF31" s="10">
        <f t="shared" si="7"/>
        <v>0.97530837500000012</v>
      </c>
      <c r="AG31">
        <f t="shared" si="8"/>
        <v>0.97843999999999998</v>
      </c>
      <c r="AH31">
        <f t="shared" si="9"/>
        <v>0.97620799999999996</v>
      </c>
      <c r="AI31" s="10">
        <f t="shared" si="10"/>
        <v>0.97445112500000008</v>
      </c>
      <c r="AJ31" s="13">
        <f t="shared" si="11"/>
        <v>0.97593470000000004</v>
      </c>
      <c r="AK31" s="14">
        <f t="shared" si="12"/>
        <v>-1.0174699999999981E-2</v>
      </c>
      <c r="AM31">
        <f t="shared" si="13"/>
        <v>0.96796268181818168</v>
      </c>
      <c r="AN31" s="10">
        <f t="shared" si="14"/>
        <v>0.97024329999999992</v>
      </c>
      <c r="AO31">
        <f t="shared" si="15"/>
        <v>0.94515649999999996</v>
      </c>
      <c r="AP31">
        <f t="shared" si="16"/>
        <v>0.97469099999999997</v>
      </c>
      <c r="AQ31" s="10">
        <f t="shared" si="17"/>
        <v>0.97354137499999993</v>
      </c>
      <c r="AR31" s="13">
        <f t="shared" si="18"/>
        <v>0.97024329999999992</v>
      </c>
      <c r="AT31" t="s">
        <v>1063</v>
      </c>
    </row>
    <row r="32" spans="1:46" x14ac:dyDescent="0.25">
      <c r="A32" s="18" t="s">
        <v>12</v>
      </c>
      <c r="B32" s="6" t="s">
        <v>2</v>
      </c>
      <c r="C32">
        <v>1.3552900000000001E-3</v>
      </c>
      <c r="D32">
        <v>1.0669799999999999E-3</v>
      </c>
      <c r="E32">
        <v>1.0245199999999999E-3</v>
      </c>
      <c r="F32">
        <v>3.9926000000000002E-4</v>
      </c>
      <c r="G32">
        <v>7.9304199999999999E-4</v>
      </c>
      <c r="H32">
        <v>7.8071499999999997E-4</v>
      </c>
      <c r="I32">
        <v>1.65799E-3</v>
      </c>
      <c r="J32" s="8">
        <v>2.8763199999999999E-5</v>
      </c>
      <c r="K32">
        <v>1.0662899999999999E-3</v>
      </c>
      <c r="L32">
        <v>1.2210700000000001E-3</v>
      </c>
      <c r="M32">
        <v>8.53308E-4</v>
      </c>
      <c r="N32">
        <v>1.1539499999999999E-3</v>
      </c>
      <c r="O32">
        <v>1.14368E-3</v>
      </c>
      <c r="P32">
        <v>1.67443E-3</v>
      </c>
      <c r="Q32">
        <v>8.7590699999999999E-4</v>
      </c>
      <c r="R32">
        <v>8.8138599999999995E-4</v>
      </c>
      <c r="S32">
        <v>3.1728500000000001E-3</v>
      </c>
      <c r="T32">
        <v>5.2342100000000004E-3</v>
      </c>
      <c r="U32">
        <v>3.1666900000000002E-3</v>
      </c>
      <c r="V32">
        <v>1.3450199999999999E-3</v>
      </c>
      <c r="W32">
        <v>6.8689200000000004E-4</v>
      </c>
      <c r="X32">
        <v>6.9442500000000003E-4</v>
      </c>
      <c r="Y32">
        <f t="shared" si="0"/>
        <v>1.740229E-3</v>
      </c>
      <c r="Z32" s="10">
        <f t="shared" si="1"/>
        <v>1.4961645999999999E-3</v>
      </c>
      <c r="AA32">
        <f t="shared" si="2"/>
        <v>2.9605510000000001E-3</v>
      </c>
      <c r="AB32">
        <f t="shared" si="3"/>
        <v>1.1488150000000001E-3</v>
      </c>
      <c r="AC32" s="10">
        <f t="shared" si="4"/>
        <v>1.4588761249999999E-3</v>
      </c>
      <c r="AD32" s="13">
        <f t="shared" si="5"/>
        <v>1.4961645999999999E-3</v>
      </c>
      <c r="AE32">
        <f t="shared" si="6"/>
        <v>9.3939201999999997E-4</v>
      </c>
      <c r="AF32" s="10">
        <f t="shared" si="7"/>
        <v>9.6339587499999989E-4</v>
      </c>
      <c r="AG32">
        <f t="shared" si="8"/>
        <v>8.4337660000000005E-4</v>
      </c>
      <c r="AH32">
        <f t="shared" si="9"/>
        <v>1.0454049999999999E-3</v>
      </c>
      <c r="AI32" s="10">
        <f t="shared" si="10"/>
        <v>9.8317212499999997E-4</v>
      </c>
      <c r="AJ32" s="13">
        <f t="shared" si="11"/>
        <v>9.6339587499999989E-4</v>
      </c>
      <c r="AK32" s="14">
        <f t="shared" si="12"/>
        <v>5.3276872500000001E-4</v>
      </c>
      <c r="AM32">
        <f t="shared" si="13"/>
        <v>1.3762121909090908E-3</v>
      </c>
      <c r="AN32" s="10">
        <f t="shared" si="14"/>
        <v>1.25068475E-3</v>
      </c>
      <c r="AO32">
        <f t="shared" si="15"/>
        <v>2.6314866000000004E-3</v>
      </c>
      <c r="AP32">
        <f t="shared" si="16"/>
        <v>1.0666349999999998E-3</v>
      </c>
      <c r="AQ32" s="10">
        <f t="shared" si="17"/>
        <v>1.0804155000000001E-3</v>
      </c>
      <c r="AR32" s="13">
        <f t="shared" si="18"/>
        <v>1.25068475E-3</v>
      </c>
      <c r="AT32" t="s">
        <v>1064</v>
      </c>
    </row>
    <row r="33" spans="1:46" x14ac:dyDescent="0.25">
      <c r="A33" s="18"/>
      <c r="B33" s="6" t="s">
        <v>3</v>
      </c>
      <c r="C33">
        <v>0.96495600000000004</v>
      </c>
      <c r="D33">
        <v>0.97105300000000006</v>
      </c>
      <c r="E33">
        <v>0.92711299999999996</v>
      </c>
      <c r="F33">
        <v>0.94472100000000003</v>
      </c>
      <c r="G33">
        <v>0.98005600000000004</v>
      </c>
      <c r="H33">
        <v>0.932033</v>
      </c>
      <c r="I33">
        <v>0.94989599999999996</v>
      </c>
      <c r="J33">
        <v>0.93090700000000004</v>
      </c>
      <c r="K33">
        <v>0.95418199999999997</v>
      </c>
      <c r="L33">
        <v>0.96794800000000003</v>
      </c>
      <c r="M33">
        <v>0.97680699999999998</v>
      </c>
      <c r="N33">
        <v>0.98238800000000004</v>
      </c>
      <c r="O33">
        <v>0.94563900000000001</v>
      </c>
      <c r="P33">
        <v>0.91910899999999995</v>
      </c>
      <c r="Q33">
        <v>0.93107200000000001</v>
      </c>
      <c r="R33">
        <v>0.96048599999999995</v>
      </c>
      <c r="S33">
        <v>0.88920200000000005</v>
      </c>
      <c r="T33">
        <v>0.831175</v>
      </c>
      <c r="U33">
        <v>0.89012999999999998</v>
      </c>
      <c r="V33">
        <v>0.97272700000000001</v>
      </c>
      <c r="W33">
        <v>0.95591400000000004</v>
      </c>
      <c r="X33">
        <v>0.97114999999999996</v>
      </c>
      <c r="Y33">
        <f t="shared" si="0"/>
        <v>0.93548324999999999</v>
      </c>
      <c r="Z33" s="10">
        <f t="shared" si="1"/>
        <v>0.94122360000000005</v>
      </c>
      <c r="AA33">
        <f t="shared" si="2"/>
        <v>0.90678150000000002</v>
      </c>
      <c r="AB33">
        <f t="shared" si="3"/>
        <v>0.95077650000000002</v>
      </c>
      <c r="AC33" s="10">
        <f t="shared" si="4"/>
        <v>0.94170424999999991</v>
      </c>
      <c r="AD33" s="13">
        <f t="shared" si="5"/>
        <v>0.94122360000000005</v>
      </c>
      <c r="AE33">
        <f t="shared" si="6"/>
        <v>0.95228649999999992</v>
      </c>
      <c r="AF33" s="10">
        <f t="shared" si="7"/>
        <v>0.95196199999999986</v>
      </c>
      <c r="AG33">
        <f t="shared" si="8"/>
        <v>0.95358450000000006</v>
      </c>
      <c r="AH33">
        <f t="shared" si="9"/>
        <v>0.95203899999999997</v>
      </c>
      <c r="AI33" s="10">
        <f t="shared" si="10"/>
        <v>0.95120250000000006</v>
      </c>
      <c r="AJ33" s="13">
        <f t="shared" si="11"/>
        <v>0.95203899999999997</v>
      </c>
      <c r="AK33" s="14">
        <f t="shared" si="12"/>
        <v>-1.081539999999992E-2</v>
      </c>
      <c r="AM33">
        <f t="shared" si="13"/>
        <v>0.9431210909090908</v>
      </c>
      <c r="AN33" s="10">
        <f t="shared" si="14"/>
        <v>0.94675504999999982</v>
      </c>
      <c r="AO33">
        <f t="shared" si="15"/>
        <v>0.90678150000000002</v>
      </c>
      <c r="AP33">
        <f t="shared" si="16"/>
        <v>0.95203899999999997</v>
      </c>
      <c r="AQ33" s="10">
        <f t="shared" si="17"/>
        <v>0.95061250000000008</v>
      </c>
      <c r="AR33" s="13">
        <f t="shared" si="18"/>
        <v>0.94675504999999982</v>
      </c>
      <c r="AT33" t="s">
        <v>1065</v>
      </c>
    </row>
    <row r="34" spans="1:46" x14ac:dyDescent="0.25">
      <c r="A34" s="18"/>
      <c r="B34" s="6" t="s">
        <v>4</v>
      </c>
      <c r="C34">
        <v>0.432869</v>
      </c>
      <c r="D34">
        <v>0.39494600000000002</v>
      </c>
      <c r="E34">
        <v>0.61396899999999999</v>
      </c>
      <c r="F34">
        <v>0.80391500000000005</v>
      </c>
      <c r="G34">
        <v>0.362068</v>
      </c>
      <c r="H34">
        <v>0.71227600000000002</v>
      </c>
      <c r="I34">
        <v>0.41742099999999999</v>
      </c>
      <c r="J34">
        <v>0.98844299999999996</v>
      </c>
      <c r="K34">
        <v>0.43923299999999998</v>
      </c>
      <c r="L34">
        <v>0.416736</v>
      </c>
      <c r="M34">
        <v>0.45397599999999999</v>
      </c>
      <c r="N34">
        <v>0.31629800000000002</v>
      </c>
      <c r="O34">
        <v>0.45686900000000003</v>
      </c>
      <c r="P34">
        <v>0.51880400000000004</v>
      </c>
      <c r="Q34">
        <v>0.67793999999999999</v>
      </c>
      <c r="R34">
        <v>0.52515400000000001</v>
      </c>
      <c r="S34">
        <v>0.36690299999999998</v>
      </c>
      <c r="T34">
        <v>0.26732699999999998</v>
      </c>
      <c r="U34">
        <v>0.36910999999999999</v>
      </c>
      <c r="V34">
        <v>0.355541</v>
      </c>
      <c r="W34">
        <v>0.649424</v>
      </c>
      <c r="X34">
        <v>0.44811099999999998</v>
      </c>
      <c r="Y34">
        <f t="shared" si="0"/>
        <v>0.45045474999999996</v>
      </c>
      <c r="Z34" s="10">
        <f t="shared" si="1"/>
        <v>0.44601899999999989</v>
      </c>
      <c r="AA34">
        <f t="shared" si="2"/>
        <v>0.47263349999999998</v>
      </c>
      <c r="AB34">
        <f t="shared" si="3"/>
        <v>0.45104349999999999</v>
      </c>
      <c r="AC34" s="10">
        <f t="shared" si="4"/>
        <v>0.44222699999999998</v>
      </c>
      <c r="AD34" s="13">
        <f t="shared" si="5"/>
        <v>0.45045474999999996</v>
      </c>
      <c r="AE34">
        <f t="shared" si="6"/>
        <v>0.55818760000000001</v>
      </c>
      <c r="AF34" s="10">
        <f t="shared" si="7"/>
        <v>0.52892062500000003</v>
      </c>
      <c r="AG34">
        <f t="shared" si="8"/>
        <v>0.67525550000000001</v>
      </c>
      <c r="AH34">
        <f t="shared" si="9"/>
        <v>0.43605099999999997</v>
      </c>
      <c r="AI34" s="10">
        <f t="shared" si="10"/>
        <v>0.55230325000000002</v>
      </c>
      <c r="AJ34" s="13">
        <f t="shared" si="11"/>
        <v>0.55230325000000002</v>
      </c>
      <c r="AK34" s="14">
        <f t="shared" si="12"/>
        <v>-0.10184850000000006</v>
      </c>
      <c r="AM34">
        <f t="shared" si="13"/>
        <v>0.49942422727272734</v>
      </c>
      <c r="AN34" s="10">
        <f t="shared" si="14"/>
        <v>0.48657815000000004</v>
      </c>
      <c r="AO34">
        <f t="shared" si="15"/>
        <v>0.62788500000000003</v>
      </c>
      <c r="AP34">
        <f t="shared" si="16"/>
        <v>0.44367199999999996</v>
      </c>
      <c r="AQ34" s="10">
        <f t="shared" si="17"/>
        <v>0.48366712499999998</v>
      </c>
      <c r="AR34" s="13">
        <f t="shared" si="18"/>
        <v>0.48657815000000004</v>
      </c>
      <c r="AT34" t="s">
        <v>1066</v>
      </c>
    </row>
    <row r="35" spans="1:46" x14ac:dyDescent="0.25">
      <c r="A35" s="18"/>
      <c r="B35" s="6" t="s">
        <v>5</v>
      </c>
      <c r="C35">
        <v>0.96791400000000005</v>
      </c>
      <c r="D35">
        <v>0.97542499999999999</v>
      </c>
      <c r="E35">
        <v>0.97642099999999998</v>
      </c>
      <c r="F35">
        <v>0.99021800000000004</v>
      </c>
      <c r="G35">
        <v>0.98057000000000005</v>
      </c>
      <c r="H35">
        <v>0.98346800000000001</v>
      </c>
      <c r="I35">
        <v>0.95951299999999995</v>
      </c>
      <c r="J35">
        <v>0.99929500000000004</v>
      </c>
      <c r="K35">
        <v>0.97387599999999996</v>
      </c>
      <c r="L35">
        <v>0.97115799999999997</v>
      </c>
      <c r="M35">
        <v>0.97967599999999999</v>
      </c>
      <c r="N35">
        <v>0.97702999999999995</v>
      </c>
      <c r="O35">
        <v>0.97197999999999996</v>
      </c>
      <c r="P35">
        <v>0.95942400000000005</v>
      </c>
      <c r="Q35">
        <v>0.97853999999999997</v>
      </c>
      <c r="R35">
        <v>0.978406</v>
      </c>
      <c r="S35">
        <v>0.92230999999999996</v>
      </c>
      <c r="T35">
        <v>0.87265700000000002</v>
      </c>
      <c r="U35">
        <v>0.92241600000000001</v>
      </c>
      <c r="V35">
        <v>0.96704699999999999</v>
      </c>
      <c r="W35">
        <v>0.98317100000000002</v>
      </c>
      <c r="X35">
        <v>0.98298700000000006</v>
      </c>
      <c r="Y35">
        <f t="shared" si="0"/>
        <v>0.95797033333333326</v>
      </c>
      <c r="Z35" s="10">
        <f t="shared" si="1"/>
        <v>0.96398159999999977</v>
      </c>
      <c r="AA35">
        <f t="shared" si="2"/>
        <v>0.92791400000000002</v>
      </c>
      <c r="AB35">
        <f t="shared" si="3"/>
        <v>0.97450499999999995</v>
      </c>
      <c r="AC35" s="10">
        <f t="shared" si="4"/>
        <v>0.96449799999999997</v>
      </c>
      <c r="AD35" s="13">
        <f t="shared" si="5"/>
        <v>0.96398159999999977</v>
      </c>
      <c r="AE35">
        <f t="shared" si="6"/>
        <v>0.97778580000000015</v>
      </c>
      <c r="AF35" s="10">
        <f t="shared" si="7"/>
        <v>0.97738125000000031</v>
      </c>
      <c r="AG35">
        <f t="shared" si="8"/>
        <v>0.97940399999999994</v>
      </c>
      <c r="AH35">
        <f t="shared" si="9"/>
        <v>0.97592299999999998</v>
      </c>
      <c r="AI35" s="10">
        <f t="shared" si="10"/>
        <v>0.97729049999999995</v>
      </c>
      <c r="AJ35" s="13">
        <f t="shared" si="11"/>
        <v>0.97738125000000031</v>
      </c>
      <c r="AK35" s="14">
        <f t="shared" si="12"/>
        <v>-1.339965000000054E-2</v>
      </c>
      <c r="AM35">
        <f t="shared" si="13"/>
        <v>0.96697736363636366</v>
      </c>
      <c r="AN35" s="10">
        <f t="shared" si="14"/>
        <v>0.97007750000000004</v>
      </c>
      <c r="AO35">
        <f t="shared" si="15"/>
        <v>0.93597600000000003</v>
      </c>
      <c r="AP35">
        <f t="shared" si="16"/>
        <v>0.97592299999999998</v>
      </c>
      <c r="AQ35" s="10">
        <f t="shared" si="17"/>
        <v>0.97380512499999994</v>
      </c>
      <c r="AR35" s="13">
        <f t="shared" si="18"/>
        <v>0.97007750000000004</v>
      </c>
      <c r="AT35" t="s">
        <v>1067</v>
      </c>
    </row>
    <row r="36" spans="1:46" x14ac:dyDescent="0.25">
      <c r="A36" s="18"/>
      <c r="B36" s="6" t="s">
        <v>6</v>
      </c>
      <c r="C36">
        <v>0.48471199999999998</v>
      </c>
      <c r="D36">
        <v>0.49395800000000001</v>
      </c>
      <c r="E36">
        <v>0.30785299999999999</v>
      </c>
      <c r="F36">
        <v>0.17657400000000001</v>
      </c>
      <c r="G36">
        <v>0.50661999999999996</v>
      </c>
      <c r="H36">
        <v>0.25280399999999997</v>
      </c>
      <c r="I36">
        <v>0.49572300000000002</v>
      </c>
      <c r="J36">
        <v>1.7292100000000001E-2</v>
      </c>
      <c r="K36">
        <v>0.43278299999999997</v>
      </c>
      <c r="L36">
        <v>0.53605100000000006</v>
      </c>
      <c r="M36">
        <v>0.49495400000000001</v>
      </c>
      <c r="N36">
        <v>0.62242200000000003</v>
      </c>
      <c r="O36">
        <v>0.40545100000000001</v>
      </c>
      <c r="P36">
        <v>0.44856499999999999</v>
      </c>
      <c r="Q36">
        <v>0.30799599999999999</v>
      </c>
      <c r="R36">
        <v>0.41790899999999997</v>
      </c>
      <c r="S36">
        <v>0.58920799999999995</v>
      </c>
      <c r="T36">
        <v>0.66869900000000004</v>
      </c>
      <c r="U36">
        <v>0.59020700000000004</v>
      </c>
      <c r="V36">
        <v>0.59906499999999996</v>
      </c>
      <c r="W36">
        <v>0.332928</v>
      </c>
      <c r="X36">
        <v>0.41009600000000002</v>
      </c>
      <c r="Y36">
        <f t="shared" si="0"/>
        <v>0.49062500000000009</v>
      </c>
      <c r="Z36" s="10">
        <f t="shared" si="1"/>
        <v>0.49108050000000009</v>
      </c>
      <c r="AA36">
        <f t="shared" si="2"/>
        <v>0.48834750000000005</v>
      </c>
      <c r="AB36">
        <f t="shared" si="3"/>
        <v>0.4717595</v>
      </c>
      <c r="AC36" s="10">
        <f t="shared" si="4"/>
        <v>0.50067812500000008</v>
      </c>
      <c r="AD36" s="13">
        <f t="shared" si="5"/>
        <v>0.49062500000000009</v>
      </c>
      <c r="AE36">
        <f t="shared" si="6"/>
        <v>0.37043700999999996</v>
      </c>
      <c r="AF36" s="10">
        <f t="shared" si="7"/>
        <v>0.39387837499999995</v>
      </c>
      <c r="AG36">
        <f t="shared" si="8"/>
        <v>0.27667155000000004</v>
      </c>
      <c r="AH36">
        <f t="shared" si="9"/>
        <v>0.45874749999999997</v>
      </c>
      <c r="AI36" s="10">
        <f t="shared" si="10"/>
        <v>0.38092400000000004</v>
      </c>
      <c r="AJ36" s="13">
        <f t="shared" si="11"/>
        <v>0.38092400000000004</v>
      </c>
      <c r="AK36" s="14">
        <f t="shared" si="12"/>
        <v>0.10970100000000005</v>
      </c>
      <c r="AM36">
        <f t="shared" si="13"/>
        <v>0.43599409545454554</v>
      </c>
      <c r="AN36" s="10">
        <f t="shared" si="14"/>
        <v>0.44529395000000005</v>
      </c>
      <c r="AO36">
        <f t="shared" si="15"/>
        <v>0.34299555000000004</v>
      </c>
      <c r="AP36">
        <f t="shared" si="16"/>
        <v>0.46663849999999996</v>
      </c>
      <c r="AQ36" s="10">
        <f t="shared" si="17"/>
        <v>0.43987599999999999</v>
      </c>
      <c r="AR36" s="13">
        <f t="shared" si="18"/>
        <v>0.43987599999999999</v>
      </c>
      <c r="AT36" t="s">
        <v>1068</v>
      </c>
    </row>
    <row r="37" spans="1:46" ht="15.75" thickBot="1" x14ac:dyDescent="0.3">
      <c r="A37" s="19"/>
      <c r="B37" s="7" t="s">
        <v>7</v>
      </c>
      <c r="C37">
        <v>0.96780200000000005</v>
      </c>
      <c r="D37">
        <v>0.97526800000000002</v>
      </c>
      <c r="E37">
        <v>0.97626800000000002</v>
      </c>
      <c r="F37">
        <v>0.99021800000000004</v>
      </c>
      <c r="G37">
        <v>0.98057000000000005</v>
      </c>
      <c r="H37">
        <v>0.98320799999999997</v>
      </c>
      <c r="I37">
        <v>0.95950000000000002</v>
      </c>
      <c r="J37">
        <v>0.99929500000000004</v>
      </c>
      <c r="K37">
        <v>0.97387599999999996</v>
      </c>
      <c r="L37">
        <v>0.97104999999999997</v>
      </c>
      <c r="M37">
        <v>0.97961699999999996</v>
      </c>
      <c r="N37">
        <v>0.97668100000000002</v>
      </c>
      <c r="O37">
        <v>0.97197999999999996</v>
      </c>
      <c r="P37">
        <v>0.95937899999999998</v>
      </c>
      <c r="Q37">
        <v>0.97853999999999997</v>
      </c>
      <c r="R37">
        <v>0.978406</v>
      </c>
      <c r="S37">
        <v>0.92230500000000004</v>
      </c>
      <c r="T37">
        <v>0.87256699999999998</v>
      </c>
      <c r="U37">
        <v>0.92241600000000001</v>
      </c>
      <c r="V37">
        <v>0.96704699999999999</v>
      </c>
      <c r="W37">
        <v>0.98317100000000002</v>
      </c>
      <c r="X37">
        <v>0.98298700000000006</v>
      </c>
      <c r="Y37">
        <f t="shared" si="0"/>
        <v>0.95792466666666665</v>
      </c>
      <c r="Z37" s="10">
        <f t="shared" si="1"/>
        <v>0.96393580000000001</v>
      </c>
      <c r="AA37">
        <f t="shared" si="2"/>
        <v>0.92786900000000005</v>
      </c>
      <c r="AB37">
        <f t="shared" si="3"/>
        <v>0.97433049999999999</v>
      </c>
      <c r="AC37" s="10">
        <f t="shared" si="4"/>
        <v>0.96447375000000002</v>
      </c>
      <c r="AD37" s="13">
        <f t="shared" si="5"/>
        <v>0.96393580000000001</v>
      </c>
      <c r="AE37">
        <f t="shared" si="6"/>
        <v>0.97770550000000012</v>
      </c>
      <c r="AF37" s="10">
        <f t="shared" si="7"/>
        <v>0.97728250000000005</v>
      </c>
      <c r="AG37">
        <f t="shared" si="8"/>
        <v>0.97939750000000003</v>
      </c>
      <c r="AH37">
        <f t="shared" si="9"/>
        <v>0.97576799999999997</v>
      </c>
      <c r="AI37" s="10">
        <f t="shared" si="10"/>
        <v>0.97715249999999998</v>
      </c>
      <c r="AJ37" s="13">
        <f t="shared" si="11"/>
        <v>0.97728250000000005</v>
      </c>
      <c r="AK37" s="14">
        <f t="shared" si="12"/>
        <v>-1.3346700000000045E-2</v>
      </c>
      <c r="AM37">
        <f t="shared" si="13"/>
        <v>0.96691595454545454</v>
      </c>
      <c r="AN37" s="10">
        <f t="shared" si="14"/>
        <v>0.97001445000000008</v>
      </c>
      <c r="AO37">
        <f t="shared" si="15"/>
        <v>0.93593100000000007</v>
      </c>
      <c r="AP37">
        <f t="shared" si="16"/>
        <v>0.97576799999999997</v>
      </c>
      <c r="AQ37" s="10">
        <f t="shared" si="17"/>
        <v>0.97378374999999995</v>
      </c>
      <c r="AR37" s="13">
        <f t="shared" si="18"/>
        <v>0.97001445000000008</v>
      </c>
      <c r="AT37" t="s">
        <v>1069</v>
      </c>
    </row>
    <row r="38" spans="1:4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4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</row>
  </sheetData>
  <mergeCells count="7">
    <mergeCell ref="A32:A37"/>
    <mergeCell ref="A1:B1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1</vt:lpstr>
      <vt:lpstr>2</vt:lpstr>
      <vt:lpstr>3</vt:lpstr>
      <vt:lpstr>4</vt:lpstr>
      <vt:lpstr>5bad</vt:lpstr>
      <vt:lpstr>6</vt:lpstr>
      <vt:lpstr>7</vt:lpstr>
      <vt:lpstr>8bad</vt:lpstr>
      <vt:lpstr>9</vt:lpstr>
      <vt:lpstr>10</vt:lpstr>
      <vt:lpstr>Обучение</vt:lpstr>
      <vt:lpstr>Обучение_2</vt:lpstr>
      <vt:lpstr>Тест</vt:lpstr>
      <vt:lpstr>Train5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79119596694</dc:creator>
  <cp:lastModifiedBy>79119596694</cp:lastModifiedBy>
  <dcterms:created xsi:type="dcterms:W3CDTF">2020-01-08T14:48:39Z</dcterms:created>
  <dcterms:modified xsi:type="dcterms:W3CDTF">2020-02-08T13:23:30Z</dcterms:modified>
</cp:coreProperties>
</file>