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39EF48B3-D0FB-47B5-86E9-FB298B7B4B11}" xr6:coauthVersionLast="36" xr6:coauthVersionMax="47" xr10:uidLastSave="{00000000-0000-0000-0000-000000000000}"/>
  <bookViews>
    <workbookView xWindow="-105" yWindow="-105" windowWidth="23250" windowHeight="12570" tabRatio="749" firstSheet="2" activeTab="4" xr2:uid="{00000000-000D-0000-FFFF-FFFF00000000}"/>
  </bookViews>
  <sheets>
    <sheet name="WebUI_Login" sheetId="1" r:id="rId1"/>
    <sheet name="WebUI_BaoSua (old)" sheetId="3" state="hidden" r:id="rId2"/>
    <sheet name="WebUI_BaoSua" sheetId="12" r:id="rId3"/>
    <sheet name="WebUI_SuaChua (Old)" sheetId="10" state="hidden" r:id="rId4"/>
    <sheet name="WebUI_SuaChua (layout)" sheetId="13" r:id="rId5"/>
    <sheet name="WebUI_SuaChua (CL)" sheetId="14" r:id="rId6"/>
    <sheet name="WebUI_SuaChua (E-C)" sheetId="15" r:id="rId7"/>
    <sheet name="Sheet_DataSC" sheetId="11" r:id="rId8"/>
    <sheet name="Sheet_DSUserDV" sheetId="6" r:id="rId9"/>
    <sheet name="Sheet_DSUserSua" sheetId="7" r:id="rId10"/>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4" i="15" l="1"/>
  <c r="D54" i="15" s="1"/>
  <c r="H53" i="15"/>
  <c r="D53" i="15"/>
  <c r="H52" i="15"/>
  <c r="D52" i="15"/>
  <c r="H51" i="15"/>
  <c r="D51" i="15" s="1"/>
  <c r="H50" i="15"/>
  <c r="D50" i="15" s="1"/>
  <c r="H49" i="15"/>
  <c r="D49" i="15" s="1"/>
  <c r="H48" i="15"/>
  <c r="D48" i="15" s="1"/>
  <c r="H47" i="15"/>
  <c r="D47" i="15" s="1"/>
  <c r="H46" i="15"/>
  <c r="D46" i="15" s="1"/>
  <c r="H45" i="15"/>
  <c r="D45" i="15" s="1"/>
  <c r="H44" i="15"/>
  <c r="D44" i="15" s="1"/>
  <c r="H43" i="15"/>
  <c r="D43" i="15" s="1"/>
  <c r="H42" i="15"/>
  <c r="D42" i="15" s="1"/>
  <c r="H41" i="15"/>
  <c r="D41" i="15" s="1"/>
  <c r="D40" i="15"/>
  <c r="D39" i="15"/>
  <c r="D38" i="15"/>
  <c r="D37" i="15"/>
  <c r="D36" i="15"/>
  <c r="D35" i="15"/>
  <c r="D34" i="15"/>
  <c r="H33" i="15"/>
  <c r="D33" i="15" s="1"/>
  <c r="H32" i="15"/>
  <c r="D32" i="15" s="1"/>
  <c r="H31" i="15"/>
  <c r="D31" i="15" s="1"/>
  <c r="H30" i="15"/>
  <c r="D30" i="15" s="1"/>
  <c r="H29" i="15"/>
  <c r="D29" i="15" s="1"/>
  <c r="H28" i="15"/>
  <c r="D28" i="15" s="1"/>
  <c r="H27" i="15"/>
  <c r="D27" i="15" s="1"/>
  <c r="H26" i="15"/>
  <c r="D26" i="15" s="1"/>
  <c r="H25" i="15"/>
  <c r="D25" i="15" s="1"/>
  <c r="H24" i="15"/>
  <c r="D24" i="15" s="1"/>
  <c r="H23" i="15"/>
  <c r="D23" i="15" s="1"/>
  <c r="H22" i="15"/>
  <c r="D22" i="15" s="1"/>
  <c r="H21" i="15"/>
  <c r="D21" i="15" s="1"/>
  <c r="H20" i="15"/>
  <c r="D20" i="15" s="1"/>
  <c r="H19" i="15"/>
  <c r="D19" i="15" s="1"/>
  <c r="D18" i="15"/>
  <c r="D17" i="15"/>
  <c r="D16" i="15"/>
  <c r="D15" i="15"/>
  <c r="D14" i="15"/>
  <c r="D13" i="15"/>
  <c r="D12" i="15"/>
  <c r="D11" i="15"/>
  <c r="D10" i="15"/>
  <c r="D9" i="15"/>
  <c r="D8" i="15"/>
  <c r="D7" i="15"/>
  <c r="D6" i="15"/>
  <c r="D5" i="15"/>
  <c r="D4" i="15"/>
  <c r="D3" i="15"/>
  <c r="D2" i="15"/>
  <c r="E2" i="12" l="1"/>
  <c r="E3" i="12"/>
  <c r="E4" i="12"/>
  <c r="E5" i="12"/>
  <c r="E6" i="12"/>
  <c r="E7" i="12"/>
  <c r="E8" i="12"/>
  <c r="E9" i="12"/>
  <c r="E10" i="12"/>
  <c r="E11" i="12"/>
  <c r="E12" i="12"/>
  <c r="E13" i="12"/>
  <c r="E14" i="12"/>
  <c r="E15" i="12"/>
  <c r="E16" i="12"/>
  <c r="E17" i="12"/>
  <c r="E18" i="12"/>
  <c r="E19" i="12"/>
  <c r="E20" i="12"/>
  <c r="E21" i="12"/>
  <c r="C3" i="11"/>
  <c r="C4" i="11"/>
  <c r="C5" i="11"/>
  <c r="C9" i="11"/>
  <c r="E10" i="11"/>
  <c r="E11" i="11"/>
  <c r="E12" i="11"/>
  <c r="E13" i="11"/>
  <c r="E14" i="11"/>
  <c r="E15" i="11"/>
  <c r="E16" i="11"/>
  <c r="E17" i="11"/>
  <c r="E18" i="11"/>
  <c r="C19" i="11"/>
  <c r="C20" i="11"/>
  <c r="C21" i="11"/>
  <c r="C22" i="11"/>
  <c r="C23" i="11"/>
  <c r="C24" i="11"/>
  <c r="C25" i="11"/>
  <c r="C26" i="11"/>
  <c r="C27" i="11"/>
  <c r="C28" i="11"/>
  <c r="C29" i="11"/>
  <c r="C30" i="11"/>
  <c r="C31" i="11"/>
  <c r="C32" i="11"/>
  <c r="C33" i="11"/>
  <c r="C34" i="11"/>
  <c r="C35" i="11"/>
  <c r="C36" i="11"/>
</calcChain>
</file>

<file path=xl/sharedStrings.xml><?xml version="1.0" encoding="utf-8"?>
<sst xmlns="http://schemas.openxmlformats.org/spreadsheetml/2006/main" count="821" uniqueCount="248">
  <si>
    <t>STT</t>
  </si>
  <si>
    <t>Chức năng</t>
  </si>
  <si>
    <t>Ghi chú</t>
  </si>
  <si>
    <t>Username</t>
  </si>
  <si>
    <t>Password</t>
  </si>
  <si>
    <t>Login</t>
  </si>
  <si>
    <t>Thay đổi mật khẩu</t>
  </si>
  <si>
    <t>Tên đăng nhập</t>
  </si>
  <si>
    <t>Mật khẩu</t>
  </si>
  <si>
    <t>Đăng nhập</t>
  </si>
  <si>
    <t>- Danh sách tên đăng nhập và mật khẩu có trong Sheet (DSUserDV và DSUserSua) do người quản lý tạo ra từ trước
- Nếu muốn thêm tên đăng nhập mới thì phải đăng ký với người quản lý</t>
  </si>
  <si>
    <t>Mở giao diện mới đển thay đổi mật khẩu: Mật khẩu cũ, mật khẩu mới, nhập lại mật khẩu mới</t>
  </si>
  <si>
    <t>Ứng với tên đăng nhập trong DSUserDV thì sẽ được link đến báo sửa. DSUserSua thì sẽ được link đến người sửa chữa</t>
  </si>
  <si>
    <t>Button</t>
  </si>
  <si>
    <t>Trường thông tin</t>
  </si>
  <si>
    <t>Format</t>
  </si>
  <si>
    <t>Lable và Textbox</t>
  </si>
  <si>
    <t>Đơn vị yêu cầu</t>
  </si>
  <si>
    <t>Người yêu cầu</t>
  </si>
  <si>
    <t>Số điện thoại yêu cầu</t>
  </si>
  <si>
    <t>Người sửa chữa</t>
  </si>
  <si>
    <t>Số điện thoại người sửa chữa</t>
  </si>
  <si>
    <t>Mã thiết bị</t>
  </si>
  <si>
    <t>Tên thiết bị</t>
  </si>
  <si>
    <t>Model</t>
  </si>
  <si>
    <t>Serial</t>
  </si>
  <si>
    <t>Hãng sản xuất</t>
  </si>
  <si>
    <t>Năm sản xuất</t>
  </si>
  <si>
    <t>Năm đưa vào sử dụng</t>
  </si>
  <si>
    <t>Hạn bảo hành</t>
  </si>
  <si>
    <t>Vị trí đặt</t>
  </si>
  <si>
    <t>Nhóm</t>
  </si>
  <si>
    <t>Thông tin đơn vị báo</t>
  </si>
  <si>
    <t>Thông tin người sửa</t>
  </si>
  <si>
    <t>Thông tin thiết bị</t>
  </si>
  <si>
    <t>Tình trạng thiết bị</t>
  </si>
  <si>
    <t>Thực hiện các chức năng:
- Ghi vào Sheet DataSC
- Ghi vào danh sách sửa
- Xóa nội dung ở ô textbox thông tin thiết bị để chuẩn bị lần nhâp tiếp theo (nếu có nhu cầu)</t>
  </si>
  <si>
    <t>Thực hiện các chức năng:
- Xóa nội dung ở ô textbox thông tin thiết bị để chuẩn bị lần nhập</t>
  </si>
  <si>
    <t>- Báo sửa (nếu thêm báo sửa mới)
- Cập nhật (nếu sửa thông tin báo sửa)</t>
  </si>
  <si>
    <t>- Xóa (nếu thêm báo sửa mới)
- Dữ liệu gốc (nếu sửa thông tin báo sửa)</t>
  </si>
  <si>
    <t>Giấy đề nghị sửa chữa</t>
  </si>
  <si>
    <t>Biên bản khảo sát tình trạng thiết bị hỏng</t>
  </si>
  <si>
    <t>Giấy đề nghị phương án sửa chữa</t>
  </si>
  <si>
    <t>Biên bản bàn giao, nghiệm thu, đưa vào sử dụng</t>
  </si>
  <si>
    <t>Thực hiện các chức năng:
- Tạo file pdf Giấy đề nghị sửa chữa nếu chưa tạo
- Mở file để xem và in</t>
  </si>
  <si>
    <t>Khi người sửa chữa nhập đầy đủ thông tin (Web UI người sửa) và tạo xong file thì Mở file để xem và in</t>
  </si>
  <si>
    <t>Mở để nhờ in</t>
  </si>
  <si>
    <t>Lấy dữ liệu theo Username trong sheet DSUserDV, chỉ hiển thị, không cho phép sửa</t>
  </si>
  <si>
    <r>
      <t xml:space="preserve">- Nếu thêm báo sửa mới, thì kiểm tra mã thiết bị có trong danh sách sửa không. Nếu trong danh sách sửa thì đưa ra cảnh báo: </t>
    </r>
    <r>
      <rPr>
        <i/>
        <sz val="14"/>
        <color theme="1"/>
        <rFont val="Times New Roman"/>
        <family val="1"/>
      </rPr>
      <t>Thiết bị..., mã..., Model..., serial..., đang báo sửa ngày.... Bạn có muốn tiếp tục báo sửa không? Yes/No</t>
    </r>
  </si>
  <si>
    <t>tương tự Người sửa chữa</t>
  </si>
  <si>
    <t>Lable và List</t>
  </si>
  <si>
    <t>Nhóm thiết bị</t>
  </si>
  <si>
    <t>- Hiển thị nội dung của lần nhập dữ liệu lần trước (lấy trong cột Người sửa chữa sheet DSUserDV) 
- Hiển thị list danh sách để người dùng chọn (lấy trong sheet DSUserSua, lọc theo "Đơn vị yêu cầu" trong cột Quản lý đơn vị)</t>
  </si>
  <si>
    <t>- Hiển thị nội dung của lần nhập dữ liệu lần trước (lấy trong cột Nhóm thiết bị sheet DSUserDV) 
- Hiển thị list danh sách để người dùng chọn (lấy trong sheet DSThietBi, lọc theo "Đơn vị yêu cầu" trong cột Đơn vị)</t>
  </si>
  <si>
    <t>Hiển thị nội dung theo "Mã thiết bị", không cho người dùng sửa</t>
  </si>
  <si>
    <t>- Hiển thị list danh sách những tình trạng lần trước đã ghi, để người dùng chọn</t>
  </si>
  <si>
    <t>IDUser</t>
  </si>
  <si>
    <t>Passwork</t>
  </si>
  <si>
    <t>Đơn vị</t>
  </si>
  <si>
    <t>Họ và tên</t>
  </si>
  <si>
    <t>Số điện thoại</t>
  </si>
  <si>
    <t>Email</t>
  </si>
  <si>
    <t>Năm sinh</t>
  </si>
  <si>
    <t>History</t>
  </si>
  <si>
    <t>TimeUpdate</t>
  </si>
  <si>
    <t>Cột</t>
  </si>
  <si>
    <t>- Tự động sinh ra theo định dạng: XXYYY (XX là ký hiệu đơn vị, YYY là số tự nhiên từ 001 đến 999)</t>
  </si>
  <si>
    <t>Người dùng nhập</t>
  </si>
  <si>
    <t>Khi người dùng nhấn button "Báo sửa" thì ghi vào đầy, để lần sau hiện nội dung gợi ý</t>
  </si>
  <si>
    <t>Người dùng nhập (nếu có)</t>
  </si>
  <si>
    <t>Ghi lại lịch sử thay đổi: Tạo mới, sửa password</t>
  </si>
  <si>
    <t>Thời gian lần cuối sửa</t>
  </si>
  <si>
    <t>Thông tin</t>
  </si>
  <si>
    <t>Lưu tạm</t>
  </si>
  <si>
    <t>Dự phòng</t>
  </si>
  <si>
    <t>Lịch sử</t>
  </si>
  <si>
    <t>Quản lý đơn vị</t>
  </si>
  <si>
    <t>- Tự động sinh ra theo định dạng: XXYYY (SC là ký hiệu đơn vị, YYY là số tự nhiên từ 001 đến 999)</t>
  </si>
  <si>
    <t>* Ghi chú: Thực hiện trên trình duyệt web, máy tính</t>
  </si>
  <si>
    <t>List</t>
  </si>
  <si>
    <t>Danh sách báo sửa</t>
  </si>
  <si>
    <t>- Danh sách các báo sửa mà đơn vị đã báo sửa (lấy trong sheet DataSC) được nhóm thành các nhóm (Chờ nhận, đang sửa, chuyển tiếp, không sửa được, hoàn thành), sắp xếp theo thứ tự từ mới đến cũ (lỗi nào mới báo ở trên cùng)
- Có các nút chức năng: Xóa, sửa. Trên hàng ứng với các báo sửa
- Kích vào để hiển thị các trường nội dung ương ứng của textbox
(https://www.youtube.com/watch?v=dUdtZ7YLWgo)</t>
  </si>
  <si>
    <t>Mức độ yêu cầu</t>
  </si>
  <si>
    <t>- Mặc định là thường, list dánh sách: Thường, gấp, rất gấp</t>
  </si>
  <si>
    <t>- Hiển thị list danh sách để người dùng chọn (lấy trong sheet DSThietBi, lọc theo "Đơn vị yêu cầu" và "Nhóm thiết bị")</t>
  </si>
  <si>
    <t>🏥</t>
  </si>
  <si>
    <t>🚨</t>
  </si>
  <si>
    <t>Nội dung</t>
  </si>
  <si>
    <t>Hành động</t>
  </si>
  <si>
    <t>...</t>
  </si>
  <si>
    <t>Giữ nguyên</t>
  </si>
  <si>
    <t>BM.VTTB.09.04</t>
  </si>
  <si>
    <t>BM.VTTB.09.03</t>
  </si>
  <si>
    <t>BM.VTTB.09.02</t>
  </si>
  <si>
    <t>BM.VTTB.09.01 
PDF</t>
  </si>
  <si>
    <t>BM.VTTB.09.01 
WORD</t>
  </si>
  <si>
    <t>Tình trạng thiết bị bàn giao</t>
  </si>
  <si>
    <t>Ngày bàn giao</t>
  </si>
  <si>
    <t>Nội dung đề nghi</t>
  </si>
  <si>
    <t>Ngày đề nghi</t>
  </si>
  <si>
    <t>Đề xuất phương án</t>
  </si>
  <si>
    <t>Kết luận khảo sát</t>
  </si>
  <si>
    <t>Tình trang thiết bị khảo sát</t>
  </si>
  <si>
    <t>Ngày khảo sát</t>
  </si>
  <si>
    <t>Ngày đơn vị báo</t>
  </si>
  <si>
    <t>Tình trạng thiết bị đơn vị báo</t>
  </si>
  <si>
    <t>Xóa</t>
  </si>
  <si>
    <t>Năm sử dụng</t>
  </si>
  <si>
    <t>Nước sản xuất</t>
  </si>
  <si>
    <t>IDThietBi</t>
  </si>
  <si>
    <t>Thay đổi</t>
  </si>
  <si>
    <t>IDUserSua</t>
  </si>
  <si>
    <t>SĐT người sửa</t>
  </si>
  <si>
    <t>IDUserDV</t>
  </si>
  <si>
    <t>Mức độ</t>
  </si>
  <si>
    <t>Trạng thái</t>
  </si>
  <si>
    <t>IDDataSC</t>
  </si>
  <si>
    <t>Năm sử dụng (Xóa)</t>
  </si>
  <si>
    <t>Năm sản xuất (Xóa)</t>
  </si>
  <si>
    <t>Nước sản xuất (Xóa)</t>
  </si>
  <si>
    <t>Hãng sản xuất (Xóa)</t>
  </si>
  <si>
    <t>Serial (Xóa)</t>
  </si>
  <si>
    <t>Model (Xóa)</t>
  </si>
  <si>
    <t>Tên thiết bị (Xóa)</t>
  </si>
  <si>
    <t>Nhóm thiết bị (Xóa)</t>
  </si>
  <si>
    <t>Mã thiết bị (Xóa)</t>
  </si>
  <si>
    <t>Nội dung cột mới</t>
  </si>
  <si>
    <t>Nội dung cột cũ</t>
  </si>
  <si>
    <t>Sheet: DataSC</t>
  </si>
  <si>
    <t>Ghi chú/DataSC</t>
  </si>
  <si>
    <t>Người dùng tự nhập</t>
  </si>
  <si>
    <t>Có sửa</t>
  </si>
  <si>
    <t>Textbox</t>
  </si>
  <si>
    <t>- Kiểu: Textbox
- Sửa: Có sửa
- Lấy dữ liệu: Người dùng tự nhập
- Ghi dữ liệu: Ghi chú/DataSC</t>
  </si>
  <si>
    <t>Ngày đơn vị báo/DataSC</t>
  </si>
  <si>
    <t>Lấy ngày hiện tại</t>
  </si>
  <si>
    <t>Không sửa</t>
  </si>
  <si>
    <t>- Kiểu: Textbox
- Sửa: Không sửa
- Lấy dữ liệu: Lấy ngày hiện tại
- Ghi dữ liệu: Ngày đơn vị báo/DataSC</t>
  </si>
  <si>
    <t>Ngày (thiếu)</t>
  </si>
  <si>
    <t>Mức độ/DataSC</t>
  </si>
  <si>
    <t>List 3 mức: Thường, Gấp, Rất gấp</t>
  </si>
  <si>
    <t>Cho phép chọn</t>
  </si>
  <si>
    <t>ComboBox</t>
  </si>
  <si>
    <t>- Kiểu: ComboBox
- Sửa: Cho phép chọn
- Lấy dữ liệu: List 3 mức: Thường, Gấp, Rất gấp
- Ghi dữ liệu: Mức độ/DataSC</t>
  </si>
  <si>
    <t>Tình trạng thiết bị đơn vị báo/DataSC</t>
  </si>
  <si>
    <t>- Kiểu: Textbox
- Sửa: Có sửa
- Lấy dữ liệu: Người dùng tự nhập
- Ghi dữ liệu: Tình trạng thiết bị đơn vị báo/DataSC</t>
  </si>
  <si>
    <t>Không</t>
  </si>
  <si>
    <t>Sheet DSThietBi dựa trên Mã thiết bị</t>
  </si>
  <si>
    <t>- Kiểu: Textbox
- Sửa: Không sửa
- Lấy dữ liệu: Sheet DSThietBi dựa trên Mã thiết bị
- Ghi dữ liệu: Không</t>
  </si>
  <si>
    <t xml:space="preserve">Vị trí đặt </t>
  </si>
  <si>
    <t>Nước sản xuất (thiếu)</t>
  </si>
  <si>
    <t>Ghi IDThietBi/DataSC</t>
  </si>
  <si>
    <t xml:space="preserve">
+ Danh sách đề xuất (Suggested values) cột Mã thiết bị/DSThietBi được lọc theo đơn vị yêu cầu và Nhóm thiết bị
+ Tên ghi sẵn (Initial value): Không</t>
  </si>
  <si>
    <t>Ghi IDThietBi/DataSC (Dựa trên lựa chọn của Nhóm dữ liệu và mã thiết bị)</t>
  </si>
  <si>
    <t xml:space="preserve">
+ Danh sách đề xuất (Suggested values) cột Nhóm thiết bị/DSThietBi được lọc theo đơn vị yêu cầu
+ Tên ghi sẵn (Initial value): Không</t>
  </si>
  <si>
    <t>- Kiểu: ComboBox
- Sửa: Cho phép chọn
- Lấy dữ liệu: 
+ Danh sách đề xuất (Suggested values) cột Nhóm thiết bị/DSThietBi được lọc theo đơn vị yêu cầu
+ Tên ghi sẵn (Initial value): Không
- Ghi dữ liệu: Ghi IDThietBi/DataSC (Dựa trên lựa chọn của Nhóm dữ liệu và mã thiết bị)</t>
  </si>
  <si>
    <t>Theo tên Người sửa chữa (Họ và tên -&gt; Số điện thoại/DSUserSua)</t>
  </si>
  <si>
    <t>- Kiểu: Textbox
- Sửa: Không sửa
- Lấy dữ liệu: Theo tên Người sửa chữa (Họ và tên -&gt; Số điện thoại/DSUserSua)
- Ghi dữ liệu: Không</t>
  </si>
  <si>
    <t>Ghi vào 2 nơi:
+ IDUserSua/DataSC
+ Người sửa chữa/DSUserDV</t>
  </si>
  <si>
    <t xml:space="preserve">
+ Danh sách đề xuất (Suggested values) toàn bộ cột Họ và tên/DSUserSua
+ Tên ghi sẵn (Initial value) cột Người sửa chữa/DSUserDV (tìm theo Username -&gt; Người sửa chữa/DSUserDV)</t>
  </si>
  <si>
    <t>Mục đích ghi cột Người sửa chữa/DSUserDV có tên ghi sẵn cho lần nhập tiếp theo</t>
  </si>
  <si>
    <t>- Kiểu: ComboBox
- Sửa: Cho phép chọn
- Lấy dữ liệu: 
+ Danh sách đề xuất (Suggested values) toàn bộ cột Họ và tên/DSUserSua
+ Tên ghi sẵn (Initial value) cột Người sửa chữa/DSUserDV (tìm theo Username -&gt; Người sửa chữa/DSUserDV)
- Ghi dữ liệu: Ghi vào 2 nơi:
+ IDUserSua/DataSC
+ Người sửa chữa/DSUserDV</t>
  </si>
  <si>
    <t>Nếu có thay đổi thì ghi vào  Số điện thoại/DSUserDV</t>
  </si>
  <si>
    <t>Theo tên đăng nhập (Username -&gt; Số điện thoại/DSUserDV)</t>
  </si>
  <si>
    <t>Tương tự như Người yêu cầu</t>
  </si>
  <si>
    <t>- Kiểu: Textbox
- Sửa: Có sửa
- Lấy dữ liệu: Theo tên đăng nhập (Username -&gt; Số điện thoại/DSUserDV)
- Ghi dữ liệu: Nếu có thay đổi thì ghi vào  Số điện thoại/DSUserDV</t>
  </si>
  <si>
    <t>Nếu có thay đổi thì ghi vào  Họ và tên/DSUserDV</t>
  </si>
  <si>
    <t>Theo tên đăng nhập (Username -&gt; Họ và tên/DSUserDV)</t>
  </si>
  <si>
    <t>Nếu người dùng sửa thông tin, thì ghi vào cột Họ và tên/DSUserDV (Mục đích là có dữ liệu để gợi ý người dùng)</t>
  </si>
  <si>
    <t>- Kiểu: Textbox
- Sửa: Có sửa
- Lấy dữ liệu: Theo tên đăng nhập (Username -&gt; Họ và tên/DSUserDV)
- Ghi dữ liệu: Nếu có thay đổi thì ghi vào  Họ và tên/DSUserDV</t>
  </si>
  <si>
    <t>IDUserDV/DataSC (Username -&gt; IDUser/DSUserDV)</t>
  </si>
  <si>
    <t>Theo tên đăng nhập (Username -&gt; Đơn vị/DSUserDV)</t>
  </si>
  <si>
    <t>Ghi vào cột IDUser của sheet DSUserDV</t>
  </si>
  <si>
    <t>- Kiểu: Textbox
- Sửa: Không sửa
- Lấy dữ liệu: Theo tên đăng nhập (Username -&gt; Đơn vị/DSUserDV)
- Ghi dữ liệu: IDUserDV/DataSC (Username -&gt; IDUser/DSUserDV)</t>
  </si>
  <si>
    <t>Thực hiện</t>
  </si>
  <si>
    <t>UIWeb (Báo sửa)</t>
  </si>
  <si>
    <t xml:space="preserve">Chức vụ </t>
  </si>
  <si>
    <t xml:space="preserve">Đại đơn vị </t>
  </si>
  <si>
    <t xml:space="preserve">Đại diện bệnh viện </t>
  </si>
  <si>
    <t>Tình trạng thiết bị sảu khi sửa chữa</t>
  </si>
  <si>
    <t>BÀN GIAO, NGHIỆM THU ĐƯA VÀO SỬ DỤNG</t>
  </si>
  <si>
    <t>Ngày đề nghị</t>
  </si>
  <si>
    <t>Nội dung đề nghị</t>
  </si>
  <si>
    <t>ĐỀ NGHỊ PHƯƠNG ÁN SỬA</t>
  </si>
  <si>
    <t>Quyết định tổ khảo sát</t>
  </si>
  <si>
    <t>Chức vụ 2</t>
  </si>
  <si>
    <t>Đại đơn vị 2</t>
  </si>
  <si>
    <t>Chức vụ 1</t>
  </si>
  <si>
    <t>Đại đơn vị 1</t>
  </si>
  <si>
    <t>Chức vụ 5</t>
  </si>
  <si>
    <t>Đại diện bệnh viện 5</t>
  </si>
  <si>
    <t>Chức vụ 4</t>
  </si>
  <si>
    <t>Đại diện bệnh viện 4</t>
  </si>
  <si>
    <t>Chức vụ 3</t>
  </si>
  <si>
    <t>Đại diện bệnh viện 3</t>
  </si>
  <si>
    <t>Đại diện bệnh viện 2</t>
  </si>
  <si>
    <t>Đại diện bệnh viện 1</t>
  </si>
  <si>
    <t>Đề xuất phương án sửa</t>
  </si>
  <si>
    <t>Kết luận</t>
  </si>
  <si>
    <t>THÔNG TIN TÌNH TRẠNG THIẾT BỊ HỎNG</t>
  </si>
  <si>
    <t>THÔNG TIN THIẾT BỊ</t>
  </si>
  <si>
    <t>THÔNG TIN ĐƠN VỊ YÊU CẦU</t>
  </si>
  <si>
    <t>⚠️ SC.XX.241114.000 🛠️ Thiết bị bật không lên nguồn 🛠️
♟️BG.BTĐ.DVCTM.001⚙️Bơm tiêm điện⚙️TE-SS700⚙️1810010532⚙️Nhật Bản
👨‍🔧nhương võ 📅21/10/2024​</t>
  </si>
  <si>
    <t>Theo IDDataSC trong sheet DataSC</t>
  </si>
  <si>
    <t>Tương tự trên</t>
  </si>
  <si>
    <t>Có</t>
  </si>
  <si>
    <t>Tình trang thiết bị khảo sát/DataSC</t>
  </si>
  <si>
    <t>Kết luận khảo sát/DataSC</t>
  </si>
  <si>
    <t>Đề xuất phương án/DataSC</t>
  </si>
  <si>
    <t xml:space="preserve"> Đại diện BV 1/DSUserDV</t>
  </si>
  <si>
    <t>Chức vụ DD BV 1/DSUserDV</t>
  </si>
  <si>
    <t>Người dùng tự nhập (Initial value - Tình trạng thiết bị đơn vị báo/DataSC)</t>
  </si>
  <si>
    <t xml:space="preserve"> Đại diện BV 2/DSUserDV</t>
  </si>
  <si>
    <t>Chức vụ DD BV 2/DSUserDV</t>
  </si>
  <si>
    <t xml:space="preserve"> Đại diện BV 3/DSUserDV</t>
  </si>
  <si>
    <t>Chức vụ DD BV 3/DSUserDV</t>
  </si>
  <si>
    <t xml:space="preserve"> Đại diện BV 4/DSUserDV</t>
  </si>
  <si>
    <t>Chức vụ DD BV 4/DSUserDV</t>
  </si>
  <si>
    <t xml:space="preserve"> Đại diện BV 5/DSUserDV</t>
  </si>
  <si>
    <t>Chức vụ DD BV 5/DSUserDV</t>
  </si>
  <si>
    <t>Đại diện ĐV Báo sửa 1/DSUserDV</t>
  </si>
  <si>
    <t>Chức vụ DD ĐV Báo sửa 1/DSUserDV</t>
  </si>
  <si>
    <t>Đại diện ĐV Báo sửa 2/DSUserDV</t>
  </si>
  <si>
    <t>Chức vụ DD ĐV Báo sửa 2/DSUserDV</t>
  </si>
  <si>
    <t>Quyết định tổ khảo sát/DSUserDV</t>
  </si>
  <si>
    <t>Ngày khảo sát/DataSC</t>
  </si>
  <si>
    <t>Nội dung đề nghi/DataSC</t>
  </si>
  <si>
    <t>Ngày đề nghi/DataSC</t>
  </si>
  <si>
    <t>Tình trạng thiết bị sau khi sửa chữa</t>
  </si>
  <si>
    <t>Ngày bàn giao/DataSC</t>
  </si>
  <si>
    <t>Tình trạng thiết bị bàn giao/DataSC</t>
  </si>
  <si>
    <t>Báo hỏng</t>
  </si>
  <si>
    <t>Đang sửa</t>
  </si>
  <si>
    <t>Bảo hành</t>
  </si>
  <si>
    <t>Sửa ngoài</t>
  </si>
  <si>
    <t>Ẩn</t>
  </si>
  <si>
    <t>- Mở (Expand): Hiển thị nội dung chi tiết.
- Đóng (Collapse): Ẩn nội dung.
- Ẩn: Không hiển thị</t>
  </si>
  <si>
    <t>Phần detail thiếu phần hiển thị nội dung vắn tắt</t>
  </si>
  <si>
    <t>Kéo tổng thể của detail</t>
  </si>
  <si>
    <t>Tạo ra biên bản</t>
  </si>
  <si>
    <t>BM.VTTB.09.02 Biên bản khảo sát tình trạng thiết bị hỏng</t>
  </si>
  <si>
    <t>- BM.VTTB.09.03 Giấy đề nghị phương án sửa chữa
- BM.VTTB.09.04 Biên bản bàn giao, nghiệm thu, đưa vào sử dụng</t>
  </si>
  <si>
    <t>BM.VTTB.09.04 Biên bản bàn giao, nghiệm thu, đưa vào sử dụng</t>
  </si>
  <si>
    <t>CÁC NHÓM</t>
  </si>
  <si>
    <t>Collapse
(Read Only)</t>
  </si>
  <si>
    <t>Expand
(Edit Enable)</t>
  </si>
  <si>
    <t>Collapse
(Edit Enable)</t>
  </si>
  <si>
    <r>
      <t xml:space="preserve">- Kiểu: ComboBox
- Sửa: Cho phép chọn
- Lấy dữ liệu: 
+ Danh sách đề xuất (Suggested values) cột Mã thiết bị/DSThietBi được lọc theo </t>
    </r>
    <r>
      <rPr>
        <sz val="14"/>
        <color rgb="FFFF0000"/>
        <rFont val="Times New Roman"/>
        <family val="1"/>
      </rPr>
      <t>đơn vị yêu cầu và Nhóm thiết bị</t>
    </r>
    <r>
      <rPr>
        <sz val="14"/>
        <color theme="1"/>
        <rFont val="Times New Roman"/>
        <family val="1"/>
      </rPr>
      <t xml:space="preserve">
+ Tên ghi sẵn (Initial value): Không
- Ghi dữ liệu: Ghi IDThietBi/DataSC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</si>
</sst>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4"/>
      <color theme="1"/>
      <name val="Times New Roman"/>
      <family val="2"/>
      <charset val="163"/>
    </font>
    <font>
      <sz val="14"/>
      <color theme="1"/>
      <name val="Times New Roman"/>
      <family val="2"/>
      <charset val="163"/>
    </font>
    <font>
      <sz val="14"/>
      <color theme="1"/>
      <name val="Times New Roman"/>
      <family val="1"/>
    </font>
    <font>
      <b/>
      <sz val="14"/>
      <color theme="1"/>
      <name val="Times New Roman"/>
      <family val="1"/>
    </font>
    <font>
      <i/>
      <sz val="14"/>
      <color theme="1"/>
      <name val="Times New Roman"/>
      <family val="1"/>
    </font>
    <font>
      <sz val="14"/>
      <color rgb="FF006100"/>
      <name val="Times New Roman"/>
      <family val="2"/>
      <charset val="163"/>
    </font>
    <font>
      <sz val="14"/>
      <color rgb="FF9C0006"/>
      <name val="Times New Roman"/>
      <family val="2"/>
      <charset val="163"/>
    </font>
    <font>
      <sz val="14"/>
      <color rgb="FF9C5700"/>
      <name val="Times New Roman"/>
      <family val="2"/>
      <charset val="163"/>
    </font>
    <font>
      <b/>
      <sz val="10"/>
      <color theme="1"/>
      <name val="Arial"/>
      <family val="2"/>
    </font>
    <font>
      <b/>
      <sz val="14"/>
      <color rgb="FF212529"/>
      <name val="Times New Roman"/>
      <family val="1"/>
    </font>
    <font>
      <sz val="14"/>
      <color rgb="FF212529"/>
      <name val="Times New Roman"/>
      <family val="1"/>
    </font>
    <font>
      <b/>
      <sz val="16"/>
      <color rgb="FF006100"/>
      <name val="Times New Roman"/>
      <family val="1"/>
    </font>
    <font>
      <sz val="14"/>
      <color rgb="FFFF0000"/>
      <name val="Times New Roman"/>
      <family val="1"/>
    </font>
  </fonts>
  <fills count="16">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34A853"/>
        <bgColor indexed="64"/>
      </patternFill>
    </fill>
    <fill>
      <patternFill patternType="solid">
        <fgColor rgb="FF660000"/>
        <bgColor indexed="64"/>
      </patternFill>
    </fill>
    <fill>
      <patternFill patternType="solid">
        <fgColor rgb="FF4285F4"/>
        <bgColor indexed="64"/>
      </patternFill>
    </fill>
    <fill>
      <patternFill patternType="solid">
        <fgColor rgb="FFFF00FF"/>
        <bgColor indexed="64"/>
      </patternFill>
    </fill>
    <fill>
      <patternFill patternType="solid">
        <fgColor rgb="FF00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6" fillId="7" borderId="0" applyNumberFormat="0" applyBorder="0" applyAlignment="0" applyProtection="0"/>
    <xf numFmtId="0" fontId="7" fillId="8" borderId="0" applyNumberFormat="0" applyBorder="0" applyAlignment="0" applyProtection="0"/>
    <xf numFmtId="0" fontId="8" fillId="9" borderId="0" applyNumberFormat="0" applyBorder="0" applyAlignment="0" applyProtection="0"/>
    <xf numFmtId="0" fontId="2" fillId="0" borderId="0"/>
  </cellStyleXfs>
  <cellXfs count="83">
    <xf numFmtId="0" fontId="0" fillId="0" borderId="0" xfId="0"/>
    <xf numFmtId="0" fontId="3" fillId="0" borderId="0" xfId="0" applyFont="1"/>
    <xf numFmtId="0" fontId="4" fillId="0" borderId="0" xfId="0" applyFont="1"/>
    <xf numFmtId="0" fontId="4" fillId="0" borderId="0" xfId="0" applyFont="1" applyAlignment="1">
      <alignment horizontal="center" vertical="center"/>
    </xf>
    <xf numFmtId="0" fontId="4" fillId="0" borderId="1" xfId="0" applyFont="1" applyBorder="1" applyAlignment="1">
      <alignment horizontal="center" vertical="center"/>
    </xf>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vertical="center"/>
    </xf>
    <xf numFmtId="0" fontId="3" fillId="0" borderId="1" xfId="0" quotePrefix="1" applyFont="1" applyBorder="1"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quotePrefix="1" applyFont="1" applyBorder="1" applyAlignment="1">
      <alignment vertical="center" wrapText="1"/>
    </xf>
    <xf numFmtId="0" fontId="3" fillId="0" borderId="0" xfId="0" applyFont="1" applyAlignment="1">
      <alignment wrapText="1"/>
    </xf>
    <xf numFmtId="0" fontId="3" fillId="0" borderId="1" xfId="0" quotePrefix="1" applyFont="1" applyBorder="1" applyAlignment="1">
      <alignment horizontal="left" vertical="center" wrapText="1"/>
    </xf>
    <xf numFmtId="0" fontId="4" fillId="0" borderId="0" xfId="0" applyFont="1" applyAlignment="1">
      <alignment wrapText="1"/>
    </xf>
    <xf numFmtId="0" fontId="2" fillId="0" borderId="0" xfId="4"/>
    <xf numFmtId="0" fontId="2" fillId="0" borderId="1" xfId="4" applyBorder="1" applyAlignment="1">
      <alignment wrapText="1"/>
    </xf>
    <xf numFmtId="0" fontId="2" fillId="0" borderId="1" xfId="4" applyBorder="1" applyAlignment="1">
      <alignment horizontal="center" wrapText="1"/>
    </xf>
    <xf numFmtId="0" fontId="2" fillId="0" borderId="1" xfId="4" applyBorder="1" applyAlignment="1">
      <alignment vertical="center" wrapText="1"/>
    </xf>
    <xf numFmtId="0" fontId="9" fillId="10" borderId="1" xfId="4" applyFont="1" applyFill="1" applyBorder="1" applyAlignment="1">
      <alignment horizontal="center" vertical="center" wrapText="1"/>
    </xf>
    <xf numFmtId="0" fontId="2" fillId="0" borderId="1" xfId="4" applyBorder="1" applyAlignment="1">
      <alignment horizontal="center" vertical="center" wrapText="1"/>
    </xf>
    <xf numFmtId="0" fontId="9" fillId="11" borderId="1" xfId="4" applyFont="1" applyFill="1" applyBorder="1" applyAlignment="1">
      <alignment horizontal="center" vertical="center" wrapText="1"/>
    </xf>
    <xf numFmtId="0" fontId="9" fillId="12" borderId="1" xfId="4" applyFont="1" applyFill="1" applyBorder="1" applyAlignment="1">
      <alignment horizontal="center" vertical="center" wrapText="1"/>
    </xf>
    <xf numFmtId="0" fontId="9" fillId="13" borderId="1" xfId="4" applyFont="1" applyFill="1" applyBorder="1" applyAlignment="1">
      <alignment horizontal="center" vertical="center" wrapText="1"/>
    </xf>
    <xf numFmtId="0" fontId="9" fillId="14" borderId="1" xfId="4" applyFont="1" applyFill="1" applyBorder="1" applyAlignment="1">
      <alignment horizontal="center" vertical="center" wrapText="1"/>
    </xf>
    <xf numFmtId="0" fontId="9" fillId="15" borderId="1" xfId="4" applyFont="1" applyFill="1" applyBorder="1" applyAlignment="1">
      <alignment horizontal="center" vertical="center" wrapText="1"/>
    </xf>
    <xf numFmtId="0" fontId="9" fillId="0" borderId="1" xfId="4" applyFont="1" applyBorder="1" applyAlignment="1">
      <alignment horizontal="center" vertical="center" wrapText="1"/>
    </xf>
    <xf numFmtId="0" fontId="4" fillId="0" borderId="1" xfId="4" applyFont="1" applyBorder="1" applyAlignment="1">
      <alignment horizontal="center" vertical="center" wrapText="1"/>
    </xf>
    <xf numFmtId="0" fontId="4" fillId="0" borderId="1" xfId="4" applyFont="1" applyBorder="1" applyAlignment="1">
      <alignment horizontal="left" vertical="center"/>
    </xf>
    <xf numFmtId="0" fontId="3" fillId="0" borderId="1" xfId="4" applyFont="1" applyBorder="1" applyAlignment="1">
      <alignment horizontal="left" vertical="center" wrapText="1"/>
    </xf>
    <xf numFmtId="0" fontId="3" fillId="0" borderId="1" xfId="4" quotePrefix="1" applyFont="1" applyBorder="1" applyAlignment="1">
      <alignment horizontal="left" vertical="center" wrapText="1"/>
    </xf>
    <xf numFmtId="0" fontId="4" fillId="0" borderId="1" xfId="4" applyFont="1" applyBorder="1" applyAlignment="1">
      <alignment horizontal="center" vertical="center"/>
    </xf>
    <xf numFmtId="0" fontId="6" fillId="7" borderId="1" xfId="1" applyBorder="1" applyAlignment="1">
      <alignment horizontal="left" vertical="center" wrapText="1"/>
    </xf>
    <xf numFmtId="0" fontId="8" fillId="9" borderId="1" xfId="3" applyBorder="1" applyAlignment="1">
      <alignment horizontal="left" vertical="center" wrapText="1"/>
    </xf>
    <xf numFmtId="0" fontId="7" fillId="8" borderId="1" xfId="2" applyBorder="1" applyAlignment="1">
      <alignment horizontal="left" vertical="center" wrapText="1"/>
    </xf>
    <xf numFmtId="0" fontId="3" fillId="0" borderId="1" xfId="4" applyFont="1" applyBorder="1" applyAlignment="1">
      <alignment horizontal="center" vertical="center" wrapText="1"/>
    </xf>
    <xf numFmtId="0" fontId="1" fillId="0" borderId="1" xfId="4" applyFont="1" applyBorder="1"/>
    <xf numFmtId="0" fontId="6" fillId="7" borderId="1" xfId="1" quotePrefix="1" applyBorder="1" applyAlignment="1">
      <alignment horizontal="left" vertical="center" wrapText="1"/>
    </xf>
    <xf numFmtId="0" fontId="2" fillId="0" borderId="3" xfId="4" applyBorder="1" applyAlignment="1">
      <alignment horizontal="center" wrapText="1"/>
    </xf>
    <xf numFmtId="0" fontId="2" fillId="0" borderId="3" xfId="4" applyBorder="1" applyAlignment="1">
      <alignment wrapText="1"/>
    </xf>
    <xf numFmtId="0" fontId="3" fillId="0" borderId="1" xfId="4" quotePrefix="1" applyFont="1" applyBorder="1" applyAlignment="1">
      <alignment horizontal="left" vertical="center" wrapText="1"/>
    </xf>
    <xf numFmtId="0" fontId="3" fillId="0" borderId="2" xfId="0" quotePrefix="1" applyFont="1" applyBorder="1" applyAlignment="1">
      <alignment horizontal="left" vertical="center" wrapText="1"/>
    </xf>
    <xf numFmtId="0" fontId="3" fillId="0" borderId="3" xfId="0" quotePrefix="1" applyFont="1" applyBorder="1" applyAlignment="1">
      <alignment horizontal="left"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3"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10" fillId="0" borderId="1" xfId="0" applyFont="1" applyBorder="1" applyAlignment="1">
      <alignment horizontal="left" vertical="center" wrapText="1"/>
    </xf>
    <xf numFmtId="0" fontId="3" fillId="0" borderId="1" xfId="0" applyFont="1" applyBorder="1" applyAlignment="1">
      <alignment horizontal="center"/>
    </xf>
    <xf numFmtId="0" fontId="3" fillId="0" borderId="1" xfId="0" applyFont="1" applyBorder="1" applyAlignment="1">
      <alignment horizontal="left" wrapText="1"/>
    </xf>
    <xf numFmtId="0" fontId="3" fillId="0" borderId="1" xfId="0" applyFont="1" applyBorder="1" applyAlignment="1">
      <alignment horizontal="left"/>
    </xf>
    <xf numFmtId="0" fontId="11" fillId="0" borderId="1" xfId="0" applyFont="1" applyBorder="1" applyAlignment="1">
      <alignment horizontal="left"/>
    </xf>
    <xf numFmtId="0" fontId="4" fillId="0" borderId="1" xfId="4" applyFont="1" applyBorder="1" applyAlignment="1">
      <alignment horizontal="center" vertical="center"/>
    </xf>
    <xf numFmtId="0" fontId="12" fillId="7" borderId="1" xfId="1" applyFont="1" applyBorder="1" applyAlignment="1">
      <alignment horizontal="center" vertical="center" wrapText="1"/>
    </xf>
    <xf numFmtId="0" fontId="3" fillId="0" borderId="1" xfId="4" quotePrefix="1" applyFont="1" applyBorder="1" applyAlignment="1">
      <alignment horizontal="left" vertical="center" wrapText="1"/>
    </xf>
    <xf numFmtId="0" fontId="6" fillId="7" borderId="1" xfId="1" applyBorder="1" applyAlignment="1">
      <alignment horizontal="center" vertical="center" wrapText="1"/>
    </xf>
    <xf numFmtId="0" fontId="8" fillId="9" borderId="2" xfId="3" applyBorder="1" applyAlignment="1">
      <alignment horizontal="center" vertical="top" wrapText="1"/>
    </xf>
    <xf numFmtId="0" fontId="8" fillId="9" borderId="4" xfId="3" applyBorder="1" applyAlignment="1">
      <alignment horizontal="center" vertical="top" wrapText="1"/>
    </xf>
    <xf numFmtId="0" fontId="8" fillId="9" borderId="3" xfId="3" applyBorder="1" applyAlignment="1">
      <alignment horizontal="center" vertical="top" wrapText="1"/>
    </xf>
    <xf numFmtId="0" fontId="6" fillId="7" borderId="2" xfId="1" applyBorder="1" applyAlignment="1">
      <alignment horizontal="center" vertical="top" wrapText="1"/>
    </xf>
    <xf numFmtId="0" fontId="6" fillId="7" borderId="4" xfId="1" applyBorder="1" applyAlignment="1">
      <alignment horizontal="center" vertical="top" wrapText="1"/>
    </xf>
    <xf numFmtId="0" fontId="6" fillId="7" borderId="3" xfId="1" applyBorder="1" applyAlignment="1">
      <alignment horizontal="center" vertical="top" wrapText="1"/>
    </xf>
    <xf numFmtId="0" fontId="7" fillId="8" borderId="2" xfId="2" applyBorder="1" applyAlignment="1">
      <alignment horizontal="center" vertical="top" wrapText="1"/>
    </xf>
    <xf numFmtId="0" fontId="7" fillId="8" borderId="4" xfId="2" applyBorder="1" applyAlignment="1">
      <alignment horizontal="center" vertical="top" wrapText="1"/>
    </xf>
    <xf numFmtId="0" fontId="7" fillId="8" borderId="3" xfId="2" applyBorder="1" applyAlignment="1">
      <alignment horizontal="center" vertical="top"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cellXfs>
  <cellStyles count="5">
    <cellStyle name="Bad" xfId="2" builtinId="27"/>
    <cellStyle name="Good" xfId="1" builtinId="26"/>
    <cellStyle name="Neutral" xfId="3" builtinId="28"/>
    <cellStyle name="Normal" xfId="0" builtinId="0"/>
    <cellStyle name="Normal 2" xfId="4" xr:uid="{B185EF3F-18AB-4F9D-B92B-704D856ABD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95250</xdr:colOff>
      <xdr:row>2</xdr:row>
      <xdr:rowOff>161925</xdr:rowOff>
    </xdr:from>
    <xdr:to>
      <xdr:col>8</xdr:col>
      <xdr:colOff>5200012</xdr:colOff>
      <xdr:row>2</xdr:row>
      <xdr:rowOff>1171449</xdr:rowOff>
    </xdr:to>
    <xdr:pic>
      <xdr:nvPicPr>
        <xdr:cNvPr id="2" name="Picture 1">
          <a:extLst>
            <a:ext uri="{FF2B5EF4-FFF2-40B4-BE49-F238E27FC236}">
              <a16:creationId xmlns:a16="http://schemas.microsoft.com/office/drawing/2014/main" id="{1A4465A6-DA89-4800-B44A-59CAFC6B19ED}"/>
            </a:ext>
          </a:extLst>
        </xdr:cNvPr>
        <xdr:cNvPicPr>
          <a:picLocks noChangeAspect="1"/>
        </xdr:cNvPicPr>
      </xdr:nvPicPr>
      <xdr:blipFill>
        <a:blip xmlns:r="http://schemas.openxmlformats.org/officeDocument/2006/relationships" r:embed="rId1"/>
        <a:stretch>
          <a:fillRect/>
        </a:stretch>
      </xdr:blipFill>
      <xdr:spPr>
        <a:xfrm>
          <a:off x="11820525" y="400050"/>
          <a:ext cx="5104762" cy="1009524"/>
        </a:xfrm>
        <a:prstGeom prst="rect">
          <a:avLst/>
        </a:prstGeom>
      </xdr:spPr>
    </xdr:pic>
    <xdr:clientData/>
  </xdr:twoCellAnchor>
  <xdr:twoCellAnchor editAs="oneCell">
    <xdr:from>
      <xdr:col>8</xdr:col>
      <xdr:colOff>76200</xdr:colOff>
      <xdr:row>3</xdr:row>
      <xdr:rowOff>95250</xdr:rowOff>
    </xdr:from>
    <xdr:to>
      <xdr:col>8</xdr:col>
      <xdr:colOff>5542867</xdr:colOff>
      <xdr:row>3</xdr:row>
      <xdr:rowOff>1038107</xdr:rowOff>
    </xdr:to>
    <xdr:pic>
      <xdr:nvPicPr>
        <xdr:cNvPr id="3" name="Picture 2">
          <a:extLst>
            <a:ext uri="{FF2B5EF4-FFF2-40B4-BE49-F238E27FC236}">
              <a16:creationId xmlns:a16="http://schemas.microsoft.com/office/drawing/2014/main" id="{D169485E-90DC-476F-9575-40E9F277F13D}"/>
            </a:ext>
          </a:extLst>
        </xdr:cNvPr>
        <xdr:cNvPicPr>
          <a:picLocks noChangeAspect="1"/>
        </xdr:cNvPicPr>
      </xdr:nvPicPr>
      <xdr:blipFill>
        <a:blip xmlns:r="http://schemas.openxmlformats.org/officeDocument/2006/relationships" r:embed="rId2"/>
        <a:stretch>
          <a:fillRect/>
        </a:stretch>
      </xdr:blipFill>
      <xdr:spPr>
        <a:xfrm>
          <a:off x="11801475" y="1733550"/>
          <a:ext cx="5466667" cy="942857"/>
        </a:xfrm>
        <a:prstGeom prst="rect">
          <a:avLst/>
        </a:prstGeom>
      </xdr:spPr>
    </xdr:pic>
    <xdr:clientData/>
  </xdr:twoCellAnchor>
  <xdr:twoCellAnchor editAs="oneCell">
    <xdr:from>
      <xdr:col>8</xdr:col>
      <xdr:colOff>54428</xdr:colOff>
      <xdr:row>8</xdr:row>
      <xdr:rowOff>54428</xdr:rowOff>
    </xdr:from>
    <xdr:to>
      <xdr:col>8</xdr:col>
      <xdr:colOff>7082999</xdr:colOff>
      <xdr:row>8</xdr:row>
      <xdr:rowOff>1482999</xdr:rowOff>
    </xdr:to>
    <xdr:pic>
      <xdr:nvPicPr>
        <xdr:cNvPr id="6" name="Picture 5">
          <a:extLst>
            <a:ext uri="{FF2B5EF4-FFF2-40B4-BE49-F238E27FC236}">
              <a16:creationId xmlns:a16="http://schemas.microsoft.com/office/drawing/2014/main" id="{E424B929-2F77-4FB4-1A30-31367548E91A}"/>
            </a:ext>
          </a:extLst>
        </xdr:cNvPr>
        <xdr:cNvPicPr>
          <a:picLocks noChangeAspect="1"/>
        </xdr:cNvPicPr>
      </xdr:nvPicPr>
      <xdr:blipFill>
        <a:blip xmlns:r="http://schemas.openxmlformats.org/officeDocument/2006/relationships" r:embed="rId3"/>
        <a:stretch>
          <a:fillRect/>
        </a:stretch>
      </xdr:blipFill>
      <xdr:spPr>
        <a:xfrm>
          <a:off x="12083142" y="6085114"/>
          <a:ext cx="7028571" cy="14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zoomScale="115" zoomScaleNormal="115" workbookViewId="0">
      <selection activeCell="E5" sqref="E5"/>
    </sheetView>
  </sheetViews>
  <sheetFormatPr defaultRowHeight="18.75" x14ac:dyDescent="0.3"/>
  <cols>
    <col min="1" max="1" width="9.140625" style="1"/>
    <col min="2" max="2" width="17.140625" style="1" customWidth="1"/>
    <col min="3" max="3" width="26.5703125" style="1" customWidth="1"/>
    <col min="4" max="4" width="24" style="1" customWidth="1"/>
    <col min="5" max="5" width="41.28515625" style="1" customWidth="1"/>
    <col min="6" max="9" width="9.140625" style="1"/>
  </cols>
  <sheetData>
    <row r="1" spans="1:7" x14ac:dyDescent="0.3">
      <c r="A1" s="4" t="s">
        <v>0</v>
      </c>
      <c r="B1" s="4" t="s">
        <v>15</v>
      </c>
      <c r="C1" s="4" t="s">
        <v>14</v>
      </c>
      <c r="D1" s="4" t="s">
        <v>1</v>
      </c>
      <c r="E1" s="4" t="s">
        <v>2</v>
      </c>
      <c r="F1" s="3"/>
      <c r="G1" s="3"/>
    </row>
    <row r="2" spans="1:7" ht="76.5" customHeight="1" x14ac:dyDescent="0.3">
      <c r="A2" s="6">
        <v>1</v>
      </c>
      <c r="B2" s="12" t="s">
        <v>16</v>
      </c>
      <c r="C2" s="8" t="s">
        <v>3</v>
      </c>
      <c r="D2" s="8" t="s">
        <v>7</v>
      </c>
      <c r="E2" s="44" t="s">
        <v>10</v>
      </c>
    </row>
    <row r="3" spans="1:7" ht="76.5" customHeight="1" x14ac:dyDescent="0.3">
      <c r="A3" s="6">
        <v>2</v>
      </c>
      <c r="B3" s="12" t="s">
        <v>16</v>
      </c>
      <c r="C3" s="8" t="s">
        <v>4</v>
      </c>
      <c r="D3" s="8" t="s">
        <v>8</v>
      </c>
      <c r="E3" s="45"/>
    </row>
    <row r="4" spans="1:7" ht="75" x14ac:dyDescent="0.3">
      <c r="A4" s="6">
        <v>3</v>
      </c>
      <c r="B4" s="6" t="s">
        <v>13</v>
      </c>
      <c r="C4" s="8" t="s">
        <v>5</v>
      </c>
      <c r="D4" s="8" t="s">
        <v>9</v>
      </c>
      <c r="E4" s="11" t="s">
        <v>12</v>
      </c>
    </row>
    <row r="5" spans="1:7" ht="56.25" x14ac:dyDescent="0.3">
      <c r="A5" s="6">
        <v>4</v>
      </c>
      <c r="B5" s="6" t="s">
        <v>13</v>
      </c>
      <c r="C5" s="8" t="s">
        <v>6</v>
      </c>
      <c r="D5" s="8" t="s">
        <v>6</v>
      </c>
      <c r="E5" s="11" t="s">
        <v>11</v>
      </c>
    </row>
    <row r="6" spans="1:7" x14ac:dyDescent="0.3">
      <c r="A6" s="6"/>
      <c r="B6" s="6"/>
      <c r="C6" s="5"/>
      <c r="D6" s="5"/>
      <c r="E6" s="5"/>
    </row>
    <row r="7" spans="1:7" x14ac:dyDescent="0.3">
      <c r="A7" s="6"/>
      <c r="B7" s="6"/>
      <c r="C7" s="5"/>
      <c r="D7" s="5"/>
      <c r="E7" s="5"/>
    </row>
    <row r="8" spans="1:7" x14ac:dyDescent="0.3">
      <c r="A8" s="6"/>
      <c r="B8" s="6"/>
      <c r="C8" s="5"/>
      <c r="D8" s="5"/>
      <c r="E8" s="5"/>
    </row>
    <row r="9" spans="1:7" x14ac:dyDescent="0.3">
      <c r="A9" s="6"/>
      <c r="B9" s="6"/>
      <c r="C9" s="5"/>
      <c r="D9" s="5"/>
      <c r="E9" s="5"/>
    </row>
    <row r="10" spans="1:7" x14ac:dyDescent="0.3">
      <c r="A10" s="6"/>
      <c r="B10" s="6"/>
      <c r="C10" s="5"/>
      <c r="D10" s="5"/>
      <c r="E10" s="5"/>
    </row>
    <row r="11" spans="1:7" x14ac:dyDescent="0.3">
      <c r="A11" s="6"/>
      <c r="B11" s="6"/>
      <c r="C11" s="5"/>
      <c r="D11" s="5"/>
      <c r="E11" s="5"/>
    </row>
    <row r="12" spans="1:7" x14ac:dyDescent="0.3">
      <c r="A12" s="6"/>
      <c r="B12" s="6"/>
      <c r="C12" s="5"/>
      <c r="D12" s="5"/>
      <c r="E12" s="5"/>
    </row>
    <row r="13" spans="1:7" x14ac:dyDescent="0.3">
      <c r="A13" s="6"/>
      <c r="B13" s="6"/>
      <c r="C13" s="5"/>
      <c r="D13" s="5"/>
      <c r="E13" s="5"/>
    </row>
    <row r="14" spans="1:7" x14ac:dyDescent="0.3">
      <c r="A14" s="6"/>
      <c r="B14" s="6"/>
      <c r="C14" s="5"/>
      <c r="D14" s="5"/>
      <c r="E14" s="5"/>
    </row>
    <row r="15" spans="1:7" x14ac:dyDescent="0.3">
      <c r="A15" s="6"/>
      <c r="B15" s="6"/>
      <c r="C15" s="5"/>
      <c r="D15" s="5"/>
      <c r="E15" s="5"/>
    </row>
  </sheetData>
  <mergeCells count="1">
    <mergeCell ref="E2:E3"/>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4A241-07E3-4EC1-9ED6-D65C9D3E5D56}">
  <dimension ref="A1:I33"/>
  <sheetViews>
    <sheetView zoomScale="85" zoomScaleNormal="85" workbookViewId="0">
      <selection activeCell="C2" sqref="C2"/>
    </sheetView>
  </sheetViews>
  <sheetFormatPr defaultRowHeight="18.75" x14ac:dyDescent="0.3"/>
  <cols>
    <col min="1" max="1" width="9.140625" style="1"/>
    <col min="2" max="2" width="17.140625" style="1" customWidth="1"/>
    <col min="3" max="3" width="26.5703125" style="15" customWidth="1"/>
    <col min="4" max="4" width="24" style="15" customWidth="1"/>
    <col min="5" max="5" width="41.28515625" style="15" customWidth="1"/>
    <col min="6" max="9" width="9.140625" style="1"/>
  </cols>
  <sheetData>
    <row r="1" spans="1:7" x14ac:dyDescent="0.3">
      <c r="A1" s="4" t="s">
        <v>0</v>
      </c>
      <c r="B1" s="4" t="s">
        <v>31</v>
      </c>
      <c r="C1" s="13" t="s">
        <v>65</v>
      </c>
      <c r="D1" s="13" t="s">
        <v>1</v>
      </c>
      <c r="E1" s="13" t="s">
        <v>2</v>
      </c>
      <c r="F1" s="3"/>
      <c r="G1" s="3"/>
    </row>
    <row r="2" spans="1:7" s="1" customFormat="1" ht="56.25" x14ac:dyDescent="0.3">
      <c r="A2" s="6">
        <v>1</v>
      </c>
      <c r="B2" s="77" t="s">
        <v>72</v>
      </c>
      <c r="C2" s="14" t="s">
        <v>56</v>
      </c>
      <c r="D2" s="10" t="s">
        <v>17</v>
      </c>
      <c r="E2" s="16" t="s">
        <v>77</v>
      </c>
    </row>
    <row r="3" spans="1:7" s="1" customFormat="1" x14ac:dyDescent="0.3">
      <c r="A3" s="6">
        <v>2</v>
      </c>
      <c r="B3" s="78"/>
      <c r="C3" s="14" t="s">
        <v>58</v>
      </c>
      <c r="D3" s="14" t="s">
        <v>58</v>
      </c>
      <c r="E3" s="16" t="s">
        <v>67</v>
      </c>
    </row>
    <row r="4" spans="1:7" s="1" customFormat="1" x14ac:dyDescent="0.3">
      <c r="A4" s="6">
        <v>3</v>
      </c>
      <c r="B4" s="78"/>
      <c r="C4" s="14" t="s">
        <v>59</v>
      </c>
      <c r="D4" s="14" t="s">
        <v>59</v>
      </c>
      <c r="E4" s="16" t="s">
        <v>67</v>
      </c>
    </row>
    <row r="5" spans="1:7" s="1" customFormat="1" x14ac:dyDescent="0.3">
      <c r="A5" s="6">
        <v>4</v>
      </c>
      <c r="B5" s="78"/>
      <c r="C5" s="14" t="s">
        <v>60</v>
      </c>
      <c r="D5" s="14" t="s">
        <v>60</v>
      </c>
      <c r="E5" s="16" t="s">
        <v>67</v>
      </c>
    </row>
    <row r="6" spans="1:7" s="1" customFormat="1" x14ac:dyDescent="0.3">
      <c r="A6" s="6">
        <v>5</v>
      </c>
      <c r="B6" s="78"/>
      <c r="C6" s="14" t="s">
        <v>3</v>
      </c>
      <c r="D6" s="14" t="s">
        <v>3</v>
      </c>
      <c r="E6" s="16" t="s">
        <v>67</v>
      </c>
    </row>
    <row r="7" spans="1:7" s="1" customFormat="1" x14ac:dyDescent="0.3">
      <c r="A7" s="6">
        <v>6</v>
      </c>
      <c r="B7" s="78"/>
      <c r="C7" s="14" t="s">
        <v>57</v>
      </c>
      <c r="D7" s="14" t="s">
        <v>57</v>
      </c>
      <c r="E7" s="16" t="s">
        <v>67</v>
      </c>
    </row>
    <row r="8" spans="1:7" s="1" customFormat="1" x14ac:dyDescent="0.3">
      <c r="A8" s="6">
        <v>7</v>
      </c>
      <c r="B8" s="79"/>
      <c r="C8" s="14" t="s">
        <v>76</v>
      </c>
      <c r="D8" s="14" t="s">
        <v>76</v>
      </c>
      <c r="E8" s="16" t="s">
        <v>67</v>
      </c>
    </row>
    <row r="9" spans="1:7" s="1" customFormat="1" x14ac:dyDescent="0.3">
      <c r="A9" s="6">
        <v>8</v>
      </c>
      <c r="B9" s="80" t="s">
        <v>74</v>
      </c>
      <c r="C9" s="14" t="s">
        <v>61</v>
      </c>
      <c r="D9" s="14" t="s">
        <v>61</v>
      </c>
      <c r="E9" s="16" t="s">
        <v>69</v>
      </c>
    </row>
    <row r="10" spans="1:7" s="1" customFormat="1" x14ac:dyDescent="0.3">
      <c r="A10" s="6">
        <v>9</v>
      </c>
      <c r="B10" s="82"/>
      <c r="C10" s="14" t="s">
        <v>62</v>
      </c>
      <c r="D10" s="14" t="s">
        <v>62</v>
      </c>
      <c r="E10" s="16" t="s">
        <v>69</v>
      </c>
    </row>
    <row r="11" spans="1:7" s="1" customFormat="1" ht="37.5" x14ac:dyDescent="0.3">
      <c r="A11" s="6">
        <v>10</v>
      </c>
      <c r="B11" s="80" t="s">
        <v>75</v>
      </c>
      <c r="C11" s="14" t="s">
        <v>63</v>
      </c>
      <c r="D11" s="14" t="s">
        <v>63</v>
      </c>
      <c r="E11" s="7" t="s">
        <v>70</v>
      </c>
    </row>
    <row r="12" spans="1:7" s="1" customFormat="1" x14ac:dyDescent="0.3">
      <c r="A12" s="6">
        <v>11</v>
      </c>
      <c r="B12" s="82"/>
      <c r="C12" s="14" t="s">
        <v>64</v>
      </c>
      <c r="D12" s="14" t="s">
        <v>64</v>
      </c>
      <c r="E12" s="7" t="s">
        <v>71</v>
      </c>
    </row>
    <row r="13" spans="1:7" s="1" customFormat="1" x14ac:dyDescent="0.3">
      <c r="A13" s="6"/>
      <c r="B13" s="6"/>
      <c r="C13" s="14"/>
      <c r="D13" s="7"/>
      <c r="E13" s="7"/>
    </row>
    <row r="14" spans="1:7" s="1" customFormat="1" x14ac:dyDescent="0.3">
      <c r="A14" s="6"/>
      <c r="B14" s="6"/>
      <c r="C14" s="14"/>
      <c r="D14" s="7"/>
      <c r="E14" s="7"/>
    </row>
    <row r="15" spans="1:7" s="1" customFormat="1" x14ac:dyDescent="0.3">
      <c r="A15" s="6"/>
      <c r="B15" s="6"/>
      <c r="C15" s="14"/>
      <c r="D15" s="7"/>
      <c r="E15" s="7"/>
    </row>
    <row r="16" spans="1:7" s="1" customFormat="1" x14ac:dyDescent="0.3">
      <c r="A16" s="6"/>
      <c r="B16" s="6"/>
      <c r="C16" s="14"/>
      <c r="D16" s="7"/>
      <c r="E16" s="7"/>
    </row>
    <row r="17" spans="1:5" s="1" customFormat="1" x14ac:dyDescent="0.3">
      <c r="A17" s="6"/>
      <c r="B17" s="6"/>
      <c r="C17" s="14"/>
      <c r="D17" s="7"/>
      <c r="E17" s="7"/>
    </row>
    <row r="18" spans="1:5" s="1" customFormat="1" x14ac:dyDescent="0.3">
      <c r="A18" s="6"/>
      <c r="B18" s="6"/>
      <c r="C18" s="14"/>
      <c r="D18" s="7"/>
      <c r="E18" s="7"/>
    </row>
    <row r="19" spans="1:5" s="1" customFormat="1" x14ac:dyDescent="0.3">
      <c r="A19" s="6"/>
      <c r="B19" s="6"/>
      <c r="C19" s="14"/>
      <c r="D19" s="7"/>
      <c r="E19" s="7"/>
    </row>
    <row r="20" spans="1:5" s="1" customFormat="1" x14ac:dyDescent="0.3">
      <c r="A20" s="6"/>
      <c r="B20" s="6"/>
      <c r="C20" s="14"/>
      <c r="D20" s="7"/>
      <c r="E20" s="7"/>
    </row>
    <row r="21" spans="1:5" s="1" customFormat="1" x14ac:dyDescent="0.3">
      <c r="A21" s="6"/>
      <c r="B21" s="6"/>
      <c r="C21" s="14"/>
      <c r="D21" s="7"/>
      <c r="E21" s="7"/>
    </row>
    <row r="22" spans="1:5" s="1" customFormat="1" x14ac:dyDescent="0.3">
      <c r="A22" s="6"/>
      <c r="B22" s="6"/>
      <c r="C22" s="14"/>
      <c r="D22" s="7"/>
      <c r="E22" s="7"/>
    </row>
    <row r="23" spans="1:5" s="1" customFormat="1" x14ac:dyDescent="0.3">
      <c r="A23" s="6"/>
      <c r="B23" s="6"/>
      <c r="C23" s="14"/>
      <c r="D23" s="7"/>
      <c r="E23" s="7"/>
    </row>
    <row r="24" spans="1:5" s="1" customFormat="1" x14ac:dyDescent="0.3">
      <c r="A24" s="6"/>
      <c r="B24" s="6"/>
      <c r="C24" s="14"/>
      <c r="D24" s="7"/>
      <c r="E24" s="7"/>
    </row>
    <row r="25" spans="1:5" s="1" customFormat="1" x14ac:dyDescent="0.3">
      <c r="A25" s="6"/>
      <c r="B25" s="6"/>
      <c r="C25" s="14"/>
      <c r="D25" s="7"/>
      <c r="E25" s="7"/>
    </row>
    <row r="26" spans="1:5" s="1" customFormat="1" x14ac:dyDescent="0.3">
      <c r="A26" s="6"/>
      <c r="B26" s="6"/>
      <c r="C26" s="14"/>
      <c r="D26" s="7"/>
      <c r="E26" s="7"/>
    </row>
    <row r="27" spans="1:5" s="1" customFormat="1" x14ac:dyDescent="0.3">
      <c r="A27" s="6"/>
      <c r="B27" s="6"/>
      <c r="C27" s="14"/>
      <c r="D27" s="7"/>
      <c r="E27" s="7"/>
    </row>
    <row r="28" spans="1:5" s="1" customFormat="1" x14ac:dyDescent="0.3">
      <c r="A28" s="6"/>
      <c r="B28" s="6"/>
      <c r="C28" s="14"/>
      <c r="D28" s="7"/>
      <c r="E28" s="7"/>
    </row>
    <row r="29" spans="1:5" s="1" customFormat="1" x14ac:dyDescent="0.3">
      <c r="A29" s="6"/>
      <c r="B29" s="6"/>
      <c r="C29" s="14"/>
      <c r="D29" s="7"/>
      <c r="E29" s="7"/>
    </row>
    <row r="30" spans="1:5" s="1" customFormat="1" x14ac:dyDescent="0.3">
      <c r="A30" s="6"/>
      <c r="B30" s="6"/>
      <c r="C30" s="14"/>
      <c r="D30" s="7"/>
      <c r="E30" s="7"/>
    </row>
    <row r="31" spans="1:5" s="1" customFormat="1" x14ac:dyDescent="0.3">
      <c r="A31" s="6"/>
      <c r="B31" s="6"/>
      <c r="C31" s="14"/>
      <c r="D31" s="7"/>
      <c r="E31" s="7"/>
    </row>
    <row r="32" spans="1:5" s="1" customFormat="1" x14ac:dyDescent="0.3">
      <c r="A32" s="6"/>
      <c r="B32" s="6"/>
      <c r="C32" s="14"/>
      <c r="D32" s="7"/>
      <c r="E32" s="7"/>
    </row>
    <row r="33" spans="1:5" s="1" customFormat="1" x14ac:dyDescent="0.3">
      <c r="A33" s="6"/>
      <c r="B33" s="6"/>
      <c r="C33" s="9"/>
      <c r="D33" s="7"/>
      <c r="E33" s="7"/>
    </row>
  </sheetData>
  <mergeCells count="3">
    <mergeCell ref="B2:B8"/>
    <mergeCell ref="B9:B10"/>
    <mergeCell ref="B11:B1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E7A98-779E-41D7-8A87-2963F59DF26D}">
  <dimension ref="A2:K38"/>
  <sheetViews>
    <sheetView zoomScale="70" zoomScaleNormal="70" workbookViewId="0">
      <selection activeCell="D9" sqref="D9"/>
    </sheetView>
  </sheetViews>
  <sheetFormatPr defaultRowHeight="18.75" x14ac:dyDescent="0.3"/>
  <cols>
    <col min="1" max="1" width="9.140625" style="1"/>
    <col min="2" max="3" width="17.140625" style="1" customWidth="1"/>
    <col min="4" max="4" width="26.5703125" style="15" customWidth="1"/>
    <col min="5" max="5" width="24" style="15" customWidth="1"/>
    <col min="6" max="6" width="63.5703125" style="15" customWidth="1"/>
    <col min="7" max="8" width="9.140625" style="1"/>
    <col min="9" max="9" width="107.7109375" style="1" customWidth="1"/>
    <col min="10" max="10" width="16" style="1" hidden="1" customWidth="1"/>
  </cols>
  <sheetData>
    <row r="2" spans="1:11" x14ac:dyDescent="0.3">
      <c r="A2" s="2" t="s">
        <v>78</v>
      </c>
      <c r="H2" s="4" t="s">
        <v>0</v>
      </c>
      <c r="I2" s="4" t="s">
        <v>87</v>
      </c>
      <c r="J2" s="4" t="s">
        <v>88</v>
      </c>
    </row>
    <row r="3" spans="1:11" s="1" customFormat="1" ht="110.25" customHeight="1" x14ac:dyDescent="0.3">
      <c r="A3" s="4" t="s">
        <v>0</v>
      </c>
      <c r="B3" s="4" t="s">
        <v>15</v>
      </c>
      <c r="C3" s="4" t="s">
        <v>31</v>
      </c>
      <c r="D3" s="13" t="s">
        <v>14</v>
      </c>
      <c r="E3" s="13" t="s">
        <v>1</v>
      </c>
      <c r="F3" s="13" t="s">
        <v>2</v>
      </c>
      <c r="G3" s="3"/>
      <c r="H3" s="6">
        <v>1</v>
      </c>
      <c r="I3" s="16"/>
      <c r="J3" s="6" t="s">
        <v>89</v>
      </c>
    </row>
    <row r="4" spans="1:11" s="1" customFormat="1" ht="90.75" customHeight="1" x14ac:dyDescent="0.3">
      <c r="A4" s="6">
        <v>1</v>
      </c>
      <c r="B4" s="12" t="s">
        <v>16</v>
      </c>
      <c r="C4" s="46" t="s">
        <v>32</v>
      </c>
      <c r="D4" s="14" t="s">
        <v>17</v>
      </c>
      <c r="E4" s="10" t="s">
        <v>17</v>
      </c>
      <c r="F4" s="16" t="s">
        <v>47</v>
      </c>
      <c r="H4" s="6">
        <v>2</v>
      </c>
      <c r="I4" s="16"/>
      <c r="J4" s="6" t="s">
        <v>89</v>
      </c>
    </row>
    <row r="5" spans="1:11" s="1" customFormat="1" ht="76.5" customHeight="1" x14ac:dyDescent="0.3">
      <c r="A5" s="6">
        <v>2</v>
      </c>
      <c r="B5" s="12" t="s">
        <v>16</v>
      </c>
      <c r="C5" s="47"/>
      <c r="D5" s="14" t="s">
        <v>18</v>
      </c>
      <c r="E5" s="10" t="s">
        <v>18</v>
      </c>
      <c r="F5" s="16" t="s">
        <v>47</v>
      </c>
      <c r="H5" s="6">
        <v>3</v>
      </c>
      <c r="I5" s="6"/>
      <c r="J5" s="6"/>
    </row>
    <row r="6" spans="1:11" s="1" customFormat="1" ht="37.5" x14ac:dyDescent="0.3">
      <c r="A6" s="6">
        <v>3</v>
      </c>
      <c r="B6" s="12" t="s">
        <v>16</v>
      </c>
      <c r="C6" s="48"/>
      <c r="D6" s="14" t="s">
        <v>19</v>
      </c>
      <c r="E6" s="10" t="s">
        <v>19</v>
      </c>
      <c r="F6" s="16" t="s">
        <v>47</v>
      </c>
      <c r="H6" s="6"/>
      <c r="I6" s="6"/>
      <c r="J6" s="6"/>
    </row>
    <row r="7" spans="1:11" s="1" customFormat="1" ht="35.450000000000003" customHeight="1" x14ac:dyDescent="0.3">
      <c r="A7" s="6">
        <v>4</v>
      </c>
      <c r="B7" s="12" t="s">
        <v>50</v>
      </c>
      <c r="C7" s="49" t="s">
        <v>33</v>
      </c>
      <c r="D7" s="14" t="s">
        <v>20</v>
      </c>
      <c r="E7" s="10" t="s">
        <v>20</v>
      </c>
      <c r="F7" s="16" t="s">
        <v>52</v>
      </c>
      <c r="K7"/>
    </row>
    <row r="8" spans="1:11" s="1" customFormat="1" ht="37.5" x14ac:dyDescent="0.3">
      <c r="A8" s="6">
        <v>5</v>
      </c>
      <c r="B8" s="12" t="s">
        <v>50</v>
      </c>
      <c r="C8" s="50"/>
      <c r="D8" s="14" t="s">
        <v>21</v>
      </c>
      <c r="E8" s="10" t="s">
        <v>21</v>
      </c>
      <c r="F8" s="16" t="s">
        <v>49</v>
      </c>
      <c r="H8" s="4" t="s">
        <v>0</v>
      </c>
      <c r="I8" s="4" t="s">
        <v>87</v>
      </c>
      <c r="J8" s="4"/>
      <c r="K8"/>
    </row>
    <row r="9" spans="1:11" s="1" customFormat="1" ht="122.45" customHeight="1" x14ac:dyDescent="0.3">
      <c r="A9" s="6">
        <v>6</v>
      </c>
      <c r="B9" s="12" t="s">
        <v>50</v>
      </c>
      <c r="C9" s="51" t="s">
        <v>34</v>
      </c>
      <c r="D9" s="14" t="s">
        <v>51</v>
      </c>
      <c r="E9" s="14" t="s">
        <v>51</v>
      </c>
      <c r="F9" s="16" t="s">
        <v>53</v>
      </c>
      <c r="G9" s="3"/>
      <c r="H9" s="6">
        <v>1</v>
      </c>
      <c r="I9" s="16"/>
      <c r="J9" s="6" t="s">
        <v>89</v>
      </c>
    </row>
    <row r="10" spans="1:11" s="1" customFormat="1" ht="114.6" customHeight="1" x14ac:dyDescent="0.3">
      <c r="A10" s="6">
        <v>7</v>
      </c>
      <c r="B10" s="12" t="s">
        <v>50</v>
      </c>
      <c r="C10" s="52"/>
      <c r="D10" s="14" t="s">
        <v>22</v>
      </c>
      <c r="E10" s="10" t="s">
        <v>22</v>
      </c>
      <c r="F10" s="16" t="s">
        <v>84</v>
      </c>
      <c r="H10" s="6">
        <v>2</v>
      </c>
      <c r="I10" s="16"/>
      <c r="J10" s="6" t="s">
        <v>89</v>
      </c>
    </row>
    <row r="11" spans="1:11" s="1" customFormat="1" ht="37.5" x14ac:dyDescent="0.3">
      <c r="A11" s="6">
        <v>8</v>
      </c>
      <c r="B11" s="12" t="s">
        <v>16</v>
      </c>
      <c r="C11" s="52"/>
      <c r="D11" s="14" t="s">
        <v>23</v>
      </c>
      <c r="E11" s="10" t="s">
        <v>23</v>
      </c>
      <c r="F11" s="14" t="s">
        <v>54</v>
      </c>
      <c r="H11" s="6">
        <v>3</v>
      </c>
      <c r="I11" s="6"/>
      <c r="J11" s="6"/>
    </row>
    <row r="12" spans="1:11" s="1" customFormat="1" ht="37.5" x14ac:dyDescent="0.3">
      <c r="A12" s="6">
        <v>9</v>
      </c>
      <c r="B12" s="12" t="s">
        <v>16</v>
      </c>
      <c r="C12" s="52"/>
      <c r="D12" s="14" t="s">
        <v>24</v>
      </c>
      <c r="E12" s="10" t="s">
        <v>24</v>
      </c>
      <c r="F12" s="14" t="s">
        <v>54</v>
      </c>
    </row>
    <row r="13" spans="1:11" s="1" customFormat="1" ht="37.5" x14ac:dyDescent="0.3">
      <c r="A13" s="6">
        <v>10</v>
      </c>
      <c r="B13" s="12" t="s">
        <v>16</v>
      </c>
      <c r="C13" s="52"/>
      <c r="D13" s="14" t="s">
        <v>25</v>
      </c>
      <c r="E13" s="10" t="s">
        <v>25</v>
      </c>
      <c r="F13" s="14" t="s">
        <v>54</v>
      </c>
    </row>
    <row r="14" spans="1:11" s="1" customFormat="1" ht="37.5" x14ac:dyDescent="0.3">
      <c r="A14" s="6">
        <v>11</v>
      </c>
      <c r="B14" s="12" t="s">
        <v>16</v>
      </c>
      <c r="C14" s="52"/>
      <c r="D14" s="14" t="s">
        <v>26</v>
      </c>
      <c r="E14" s="10" t="s">
        <v>26</v>
      </c>
      <c r="F14" s="14" t="s">
        <v>54</v>
      </c>
    </row>
    <row r="15" spans="1:11" s="1" customFormat="1" ht="37.5" x14ac:dyDescent="0.3">
      <c r="A15" s="6">
        <v>12</v>
      </c>
      <c r="B15" s="12" t="s">
        <v>16</v>
      </c>
      <c r="C15" s="52"/>
      <c r="D15" s="14" t="s">
        <v>27</v>
      </c>
      <c r="E15" s="10" t="s">
        <v>27</v>
      </c>
      <c r="F15" s="14" t="s">
        <v>54</v>
      </c>
    </row>
    <row r="16" spans="1:11" s="1" customFormat="1" ht="37.5" x14ac:dyDescent="0.3">
      <c r="A16" s="6">
        <v>13</v>
      </c>
      <c r="B16" s="12" t="s">
        <v>16</v>
      </c>
      <c r="C16" s="52"/>
      <c r="D16" s="14" t="s">
        <v>28</v>
      </c>
      <c r="E16" s="10" t="s">
        <v>28</v>
      </c>
      <c r="F16" s="14" t="s">
        <v>54</v>
      </c>
    </row>
    <row r="17" spans="1:6" s="1" customFormat="1" ht="37.5" x14ac:dyDescent="0.3">
      <c r="A17" s="6">
        <v>14</v>
      </c>
      <c r="B17" s="12" t="s">
        <v>16</v>
      </c>
      <c r="C17" s="52"/>
      <c r="D17" s="14" t="s">
        <v>29</v>
      </c>
      <c r="E17" s="10" t="s">
        <v>29</v>
      </c>
      <c r="F17" s="14" t="s">
        <v>54</v>
      </c>
    </row>
    <row r="18" spans="1:6" s="1" customFormat="1" ht="37.5" x14ac:dyDescent="0.3">
      <c r="A18" s="6">
        <v>15</v>
      </c>
      <c r="B18" s="12" t="s">
        <v>16</v>
      </c>
      <c r="C18" s="53"/>
      <c r="D18" s="14" t="s">
        <v>30</v>
      </c>
      <c r="E18" s="10" t="s">
        <v>30</v>
      </c>
      <c r="F18" s="14" t="s">
        <v>54</v>
      </c>
    </row>
    <row r="19" spans="1:6" s="1" customFormat="1" ht="37.5" x14ac:dyDescent="0.3">
      <c r="A19" s="6">
        <v>16</v>
      </c>
      <c r="B19" s="12" t="s">
        <v>50</v>
      </c>
      <c r="C19" s="57" t="s">
        <v>35</v>
      </c>
      <c r="D19" s="14" t="s">
        <v>35</v>
      </c>
      <c r="E19" s="10" t="s">
        <v>35</v>
      </c>
      <c r="F19" s="14" t="s">
        <v>55</v>
      </c>
    </row>
    <row r="20" spans="1:6" ht="37.5" x14ac:dyDescent="0.3">
      <c r="A20" s="6">
        <v>16</v>
      </c>
      <c r="B20" s="12" t="s">
        <v>50</v>
      </c>
      <c r="C20" s="58"/>
      <c r="D20" s="14" t="s">
        <v>82</v>
      </c>
      <c r="E20" s="14" t="s">
        <v>82</v>
      </c>
      <c r="F20" s="14" t="s">
        <v>83</v>
      </c>
    </row>
    <row r="21" spans="1:6" ht="206.25" x14ac:dyDescent="0.3">
      <c r="A21" s="6">
        <v>17</v>
      </c>
      <c r="B21" s="6" t="s">
        <v>13</v>
      </c>
      <c r="C21" s="54" t="s">
        <v>13</v>
      </c>
      <c r="D21" s="14" t="s">
        <v>38</v>
      </c>
      <c r="E21" s="10" t="s">
        <v>36</v>
      </c>
      <c r="F21" s="14" t="s">
        <v>48</v>
      </c>
    </row>
    <row r="22" spans="1:6" ht="112.5" x14ac:dyDescent="0.3">
      <c r="A22" s="6">
        <v>18</v>
      </c>
      <c r="B22" s="6" t="s">
        <v>13</v>
      </c>
      <c r="C22" s="55"/>
      <c r="D22" s="14" t="s">
        <v>39</v>
      </c>
      <c r="E22" s="10" t="s">
        <v>37</v>
      </c>
      <c r="F22" s="10"/>
    </row>
    <row r="23" spans="1:6" ht="131.25" x14ac:dyDescent="0.3">
      <c r="A23" s="6">
        <v>19</v>
      </c>
      <c r="B23" s="6" t="s">
        <v>13</v>
      </c>
      <c r="C23" s="55"/>
      <c r="D23" s="14" t="s">
        <v>40</v>
      </c>
      <c r="E23" s="10" t="s">
        <v>44</v>
      </c>
      <c r="F23" s="10"/>
    </row>
    <row r="24" spans="1:6" ht="112.5" x14ac:dyDescent="0.3">
      <c r="A24" s="6">
        <v>20</v>
      </c>
      <c r="B24" s="6" t="s">
        <v>13</v>
      </c>
      <c r="C24" s="55"/>
      <c r="D24" s="14" t="s">
        <v>41</v>
      </c>
      <c r="E24" s="10" t="s">
        <v>45</v>
      </c>
      <c r="F24" s="10" t="s">
        <v>46</v>
      </c>
    </row>
    <row r="25" spans="1:6" ht="112.5" x14ac:dyDescent="0.3">
      <c r="A25" s="6">
        <v>21</v>
      </c>
      <c r="B25" s="6" t="s">
        <v>13</v>
      </c>
      <c r="C25" s="55"/>
      <c r="D25" s="14" t="s">
        <v>42</v>
      </c>
      <c r="E25" s="10" t="s">
        <v>45</v>
      </c>
      <c r="F25" s="10" t="s">
        <v>46</v>
      </c>
    </row>
    <row r="26" spans="1:6" ht="112.5" x14ac:dyDescent="0.3">
      <c r="A26" s="6">
        <v>22</v>
      </c>
      <c r="B26" s="6" t="s">
        <v>13</v>
      </c>
      <c r="C26" s="56"/>
      <c r="D26" s="14" t="s">
        <v>43</v>
      </c>
      <c r="E26" s="10" t="s">
        <v>45</v>
      </c>
      <c r="F26" s="10" t="s">
        <v>46</v>
      </c>
    </row>
    <row r="27" spans="1:6" ht="187.5" x14ac:dyDescent="0.3">
      <c r="A27" s="6">
        <v>23</v>
      </c>
      <c r="B27" s="6" t="s">
        <v>79</v>
      </c>
      <c r="C27" s="6"/>
      <c r="D27" s="14" t="s">
        <v>80</v>
      </c>
      <c r="E27" s="14" t="s">
        <v>80</v>
      </c>
      <c r="F27" s="14" t="s">
        <v>81</v>
      </c>
    </row>
    <row r="28" spans="1:6" x14ac:dyDescent="0.3">
      <c r="A28" s="6">
        <v>24</v>
      </c>
      <c r="B28" s="6"/>
      <c r="C28" s="6"/>
      <c r="D28" s="14"/>
      <c r="E28" s="7" t="s">
        <v>86</v>
      </c>
    </row>
    <row r="29" spans="1:6" x14ac:dyDescent="0.3">
      <c r="A29" s="6">
        <v>25</v>
      </c>
      <c r="B29" s="6"/>
      <c r="C29" s="6"/>
      <c r="D29" s="14"/>
      <c r="E29" s="7"/>
      <c r="F29" s="7" t="s">
        <v>85</v>
      </c>
    </row>
    <row r="30" spans="1:6" x14ac:dyDescent="0.3">
      <c r="A30" s="6">
        <v>26</v>
      </c>
      <c r="B30" s="6"/>
      <c r="C30" s="6"/>
      <c r="D30" s="14"/>
      <c r="E30" s="7"/>
      <c r="F30" s="7"/>
    </row>
    <row r="31" spans="1:6" x14ac:dyDescent="0.3">
      <c r="A31" s="6">
        <v>27</v>
      </c>
      <c r="B31" s="6"/>
      <c r="C31" s="6"/>
      <c r="D31" s="14"/>
      <c r="E31" s="7"/>
      <c r="F31" s="7"/>
    </row>
    <row r="32" spans="1:6" x14ac:dyDescent="0.3">
      <c r="A32" s="6">
        <v>28</v>
      </c>
      <c r="B32" s="6"/>
      <c r="C32" s="6"/>
      <c r="D32" s="14"/>
      <c r="E32" s="7"/>
      <c r="F32" s="7"/>
    </row>
    <row r="33" spans="1:6" x14ac:dyDescent="0.3">
      <c r="A33" s="6">
        <v>29</v>
      </c>
      <c r="B33" s="6"/>
      <c r="C33" s="6"/>
      <c r="D33" s="14"/>
      <c r="E33" s="7"/>
      <c r="F33" s="7"/>
    </row>
    <row r="34" spans="1:6" x14ac:dyDescent="0.3">
      <c r="A34" s="6">
        <v>30</v>
      </c>
      <c r="B34" s="6"/>
      <c r="C34" s="6"/>
      <c r="D34" s="14"/>
      <c r="E34" s="7"/>
      <c r="F34" s="7"/>
    </row>
    <row r="35" spans="1:6" x14ac:dyDescent="0.3">
      <c r="A35" s="6">
        <v>31</v>
      </c>
      <c r="B35" s="6"/>
      <c r="C35" s="6"/>
      <c r="D35" s="14"/>
      <c r="E35" s="7"/>
      <c r="F35" s="7"/>
    </row>
    <row r="36" spans="1:6" x14ac:dyDescent="0.3">
      <c r="A36" s="6">
        <v>32</v>
      </c>
      <c r="B36" s="6"/>
      <c r="C36" s="6"/>
      <c r="D36" s="14"/>
      <c r="E36" s="7"/>
      <c r="F36" s="7"/>
    </row>
    <row r="37" spans="1:6" x14ac:dyDescent="0.3">
      <c r="A37" s="6">
        <v>33</v>
      </c>
      <c r="B37" s="6"/>
      <c r="C37" s="6"/>
      <c r="D37" s="14"/>
      <c r="E37" s="7"/>
      <c r="F37" s="7"/>
    </row>
    <row r="38" spans="1:6" x14ac:dyDescent="0.3">
      <c r="A38" s="6">
        <v>34</v>
      </c>
      <c r="B38" s="6"/>
      <c r="C38" s="6"/>
      <c r="D38" s="9"/>
      <c r="E38" s="7"/>
      <c r="F38" s="7"/>
    </row>
  </sheetData>
  <mergeCells count="5">
    <mergeCell ref="C4:C6"/>
    <mergeCell ref="C7:C8"/>
    <mergeCell ref="C9:C18"/>
    <mergeCell ref="C21:C26"/>
    <mergeCell ref="C19:C20"/>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7E341-0F02-4F9E-A029-577A36E5783D}">
  <dimension ref="A1:I21"/>
  <sheetViews>
    <sheetView topLeftCell="A7" zoomScale="115" zoomScaleNormal="115" workbookViewId="0">
      <selection activeCell="D31" sqref="D31"/>
    </sheetView>
  </sheetViews>
  <sheetFormatPr defaultColWidth="8.85546875" defaultRowHeight="18.75" x14ac:dyDescent="0.3"/>
  <cols>
    <col min="1" max="1" width="6" style="20" bestFit="1" customWidth="1"/>
    <col min="2" max="2" width="31.7109375" style="19" bestFit="1" customWidth="1"/>
    <col min="3" max="3" width="42.7109375" style="19" customWidth="1"/>
    <col min="4" max="5" width="44.7109375" style="19" customWidth="1"/>
    <col min="6" max="7" width="17.42578125" style="19" customWidth="1"/>
    <col min="8" max="8" width="24.7109375" style="19" customWidth="1"/>
    <col min="9" max="9" width="28.7109375" style="19" customWidth="1"/>
    <col min="10" max="16384" width="8.85546875" style="18"/>
  </cols>
  <sheetData>
    <row r="1" spans="1:9" x14ac:dyDescent="0.3">
      <c r="A1" s="34" t="s">
        <v>0</v>
      </c>
      <c r="B1" s="34" t="s">
        <v>175</v>
      </c>
      <c r="C1" s="34" t="s">
        <v>174</v>
      </c>
      <c r="D1" s="34" t="s">
        <v>2</v>
      </c>
      <c r="E1" s="34" t="s">
        <v>174</v>
      </c>
      <c r="F1" s="34"/>
      <c r="G1" s="34"/>
      <c r="H1" s="34"/>
      <c r="I1" s="34"/>
    </row>
    <row r="2" spans="1:9" ht="112.5" x14ac:dyDescent="0.3">
      <c r="A2" s="23">
        <v>1</v>
      </c>
      <c r="B2" s="32" t="s">
        <v>17</v>
      </c>
      <c r="C2" s="32" t="s">
        <v>173</v>
      </c>
      <c r="D2" s="33" t="s">
        <v>172</v>
      </c>
      <c r="E2" s="33" t="str">
        <f t="shared" ref="E2:E21" si="0">"- Kiểu: "&amp;F2&amp;CHAR(10)&amp;
"- Sửa: "&amp;G2&amp;CHAR(10)&amp;
"- Lấy dữ liệu: " &amp;H2&amp;CHAR(10)&amp;
"- Ghi dữ liệu: "&amp;I2</f>
        <v>- Kiểu: Textbox
- Sửa: Không sửa
- Lấy dữ liệu: Theo tên đăng nhập (Username -&gt; Đơn vị/DSUserDV)
- Ghi dữ liệu: IDUserDV/DataSC (Username -&gt; IDUser/DSUserDV)</v>
      </c>
      <c r="F2" s="32" t="s">
        <v>132</v>
      </c>
      <c r="G2" s="32" t="s">
        <v>136</v>
      </c>
      <c r="H2" s="32" t="s">
        <v>171</v>
      </c>
      <c r="I2" s="32" t="s">
        <v>170</v>
      </c>
    </row>
    <row r="3" spans="1:9" ht="112.5" x14ac:dyDescent="0.3">
      <c r="A3" s="23">
        <v>2</v>
      </c>
      <c r="B3" s="32" t="s">
        <v>18</v>
      </c>
      <c r="C3" s="32" t="s">
        <v>169</v>
      </c>
      <c r="D3" s="32" t="s">
        <v>168</v>
      </c>
      <c r="E3" s="33" t="str">
        <f t="shared" si="0"/>
        <v>- Kiểu: Textbox
- Sửa: Có sửa
- Lấy dữ liệu: Theo tên đăng nhập (Username -&gt; Họ và tên/DSUserDV)
- Ghi dữ liệu: Nếu có thay đổi thì ghi vào  Họ và tên/DSUserDV</v>
      </c>
      <c r="F3" s="32" t="s">
        <v>132</v>
      </c>
      <c r="G3" s="32" t="s">
        <v>131</v>
      </c>
      <c r="H3" s="32" t="s">
        <v>167</v>
      </c>
      <c r="I3" s="32" t="s">
        <v>166</v>
      </c>
    </row>
    <row r="4" spans="1:9" ht="131.25" x14ac:dyDescent="0.3">
      <c r="A4" s="23">
        <v>3</v>
      </c>
      <c r="B4" s="32" t="s">
        <v>19</v>
      </c>
      <c r="C4" s="32" t="s">
        <v>165</v>
      </c>
      <c r="D4" s="32" t="s">
        <v>164</v>
      </c>
      <c r="E4" s="33" t="str">
        <f t="shared" si="0"/>
        <v>- Kiểu: Textbox
- Sửa: Có sửa
- Lấy dữ liệu: Theo tên đăng nhập (Username -&gt; Số điện thoại/DSUserDV)
- Ghi dữ liệu: Nếu có thay đổi thì ghi vào  Số điện thoại/DSUserDV</v>
      </c>
      <c r="F4" s="32" t="s">
        <v>132</v>
      </c>
      <c r="G4" s="32" t="s">
        <v>131</v>
      </c>
      <c r="H4" s="32" t="s">
        <v>163</v>
      </c>
      <c r="I4" s="32" t="s">
        <v>162</v>
      </c>
    </row>
    <row r="5" spans="1:9" ht="243.75" x14ac:dyDescent="0.3">
      <c r="A5" s="23">
        <v>4</v>
      </c>
      <c r="B5" s="32" t="s">
        <v>20</v>
      </c>
      <c r="C5" s="32" t="s">
        <v>161</v>
      </c>
      <c r="D5" s="32" t="s">
        <v>160</v>
      </c>
      <c r="E5" s="33" t="str">
        <f t="shared" si="0"/>
        <v>- Kiểu: ComboBox
- Sửa: Cho phép chọn
- Lấy dữ liệu: 
+ Danh sách đề xuất (Suggested values) toàn bộ cột Họ và tên/DSUserSua
+ Tên ghi sẵn (Initial value) cột Người sửa chữa/DSUserDV (tìm theo Username -&gt; Người sửa chữa/DSUserDV)
- Ghi dữ liệu: Ghi vào 2 nơi:
+ IDUserSua/DataSC
+ Người sửa chữa/DSUserDV</v>
      </c>
      <c r="F5" s="32" t="s">
        <v>142</v>
      </c>
      <c r="G5" s="32" t="s">
        <v>141</v>
      </c>
      <c r="H5" s="33" t="s">
        <v>159</v>
      </c>
      <c r="I5" s="32" t="s">
        <v>158</v>
      </c>
    </row>
    <row r="6" spans="1:9" ht="112.5" x14ac:dyDescent="0.3">
      <c r="A6" s="23">
        <v>5</v>
      </c>
      <c r="B6" s="32" t="s">
        <v>21</v>
      </c>
      <c r="C6" s="32" t="s">
        <v>157</v>
      </c>
      <c r="D6" s="32"/>
      <c r="E6" s="33" t="str">
        <f t="shared" si="0"/>
        <v>- Kiểu: Textbox
- Sửa: Không sửa
- Lấy dữ liệu: Theo tên Người sửa chữa (Họ và tên -&gt; Số điện thoại/DSUserSua)
- Ghi dữ liệu: Không</v>
      </c>
      <c r="F6" s="32" t="s">
        <v>132</v>
      </c>
      <c r="G6" s="32" t="s">
        <v>136</v>
      </c>
      <c r="H6" s="32" t="s">
        <v>156</v>
      </c>
      <c r="I6" s="32" t="s">
        <v>146</v>
      </c>
    </row>
    <row r="7" spans="1:9" ht="187.5" x14ac:dyDescent="0.3">
      <c r="A7" s="23">
        <v>6</v>
      </c>
      <c r="B7" s="32" t="s">
        <v>51</v>
      </c>
      <c r="C7" s="32" t="s">
        <v>155</v>
      </c>
      <c r="D7" s="32"/>
      <c r="E7" s="33" t="str">
        <f t="shared" si="0"/>
        <v>- Kiểu: ComboBox
- Sửa: Cho phép chọn
- Lấy dữ liệu: 
+ Danh sách đề xuất (Suggested values) cột Nhóm thiết bị/DSThietBi được lọc theo đơn vị yêu cầu
+ Tên ghi sẵn (Initial value): Không
- Ghi dữ liệu: Ghi IDThietBi/DataSC (Dựa trên lựa chọn của Nhóm dữ liệu và mã thiết bị)</v>
      </c>
      <c r="F7" s="32" t="s">
        <v>142</v>
      </c>
      <c r="G7" s="32" t="s">
        <v>141</v>
      </c>
      <c r="H7" s="33" t="s">
        <v>154</v>
      </c>
      <c r="I7" s="32" t="s">
        <v>153</v>
      </c>
    </row>
    <row r="8" spans="1:9" ht="168.75" x14ac:dyDescent="0.3">
      <c r="A8" s="23">
        <v>7</v>
      </c>
      <c r="B8" s="32" t="s">
        <v>22</v>
      </c>
      <c r="C8" s="43" t="s">
        <v>247</v>
      </c>
      <c r="D8" s="32"/>
      <c r="E8" s="33" t="str">
        <f t="shared" si="0"/>
        <v>- Kiểu: ComboBox
- Sửa: Cho phép chọn
- Lấy dữ liệu: 
+ Danh sách đề xuất (Suggested values) cột Mã thiết bị/DSThietBi được lọc theo đơn vị yêu cầu và Nhóm thiết bị
+ Tên ghi sẵn (Initial value): Không
- Ghi dữ liệu: Ghi IDThietBi/DataSC</v>
      </c>
      <c r="F8" s="32" t="s">
        <v>142</v>
      </c>
      <c r="G8" s="32" t="s">
        <v>141</v>
      </c>
      <c r="H8" s="33" t="s">
        <v>152</v>
      </c>
      <c r="I8" s="32" t="s">
        <v>151</v>
      </c>
    </row>
    <row r="9" spans="1:9" ht="93.75" x14ac:dyDescent="0.3">
      <c r="A9" s="23">
        <v>8</v>
      </c>
      <c r="B9" s="32" t="s">
        <v>23</v>
      </c>
      <c r="C9" s="32" t="s">
        <v>148</v>
      </c>
      <c r="D9" s="32"/>
      <c r="E9" s="33" t="str">
        <f t="shared" si="0"/>
        <v>- Kiểu: Textbox
- Sửa: Không sửa
- Lấy dữ liệu: Sheet DSThietBi dựa trên Mã thiết bị
- Ghi dữ liệu: Không</v>
      </c>
      <c r="F9" s="32" t="s">
        <v>132</v>
      </c>
      <c r="G9" s="32" t="s">
        <v>136</v>
      </c>
      <c r="H9" s="32" t="s">
        <v>147</v>
      </c>
      <c r="I9" s="32" t="s">
        <v>146</v>
      </c>
    </row>
    <row r="10" spans="1:9" ht="93.75" x14ac:dyDescent="0.3">
      <c r="A10" s="23">
        <v>9</v>
      </c>
      <c r="B10" s="32" t="s">
        <v>24</v>
      </c>
      <c r="C10" s="32" t="s">
        <v>148</v>
      </c>
      <c r="D10" s="32"/>
      <c r="E10" s="33" t="str">
        <f t="shared" si="0"/>
        <v>- Kiểu: Textbox
- Sửa: Không sửa
- Lấy dữ liệu: Sheet DSThietBi dựa trên Mã thiết bị
- Ghi dữ liệu: Không</v>
      </c>
      <c r="F10" s="32" t="s">
        <v>132</v>
      </c>
      <c r="G10" s="32" t="s">
        <v>136</v>
      </c>
      <c r="H10" s="32" t="s">
        <v>147</v>
      </c>
      <c r="I10" s="32" t="s">
        <v>146</v>
      </c>
    </row>
    <row r="11" spans="1:9" ht="93.75" x14ac:dyDescent="0.3">
      <c r="A11" s="23">
        <v>10</v>
      </c>
      <c r="B11" s="32" t="s">
        <v>25</v>
      </c>
      <c r="C11" s="32" t="s">
        <v>148</v>
      </c>
      <c r="D11" s="32"/>
      <c r="E11" s="33" t="str">
        <f t="shared" si="0"/>
        <v>- Kiểu: Textbox
- Sửa: Không sửa
- Lấy dữ liệu: Sheet DSThietBi dựa trên Mã thiết bị
- Ghi dữ liệu: Không</v>
      </c>
      <c r="F11" s="32" t="s">
        <v>132</v>
      </c>
      <c r="G11" s="32" t="s">
        <v>136</v>
      </c>
      <c r="H11" s="32" t="s">
        <v>147</v>
      </c>
      <c r="I11" s="32" t="s">
        <v>146</v>
      </c>
    </row>
    <row r="12" spans="1:9" ht="93.75" x14ac:dyDescent="0.3">
      <c r="A12" s="23">
        <v>11</v>
      </c>
      <c r="B12" s="32" t="s">
        <v>26</v>
      </c>
      <c r="C12" s="32" t="s">
        <v>148</v>
      </c>
      <c r="D12" s="32"/>
      <c r="E12" s="33" t="str">
        <f t="shared" si="0"/>
        <v>- Kiểu: Textbox
- Sửa: Không sửa
- Lấy dữ liệu: Sheet DSThietBi dựa trên Mã thiết bị
- Ghi dữ liệu: Không</v>
      </c>
      <c r="F12" s="32" t="s">
        <v>132</v>
      </c>
      <c r="G12" s="32" t="s">
        <v>136</v>
      </c>
      <c r="H12" s="32" t="s">
        <v>147</v>
      </c>
      <c r="I12" s="32" t="s">
        <v>146</v>
      </c>
    </row>
    <row r="13" spans="1:9" ht="93.75" x14ac:dyDescent="0.3">
      <c r="A13" s="23">
        <v>12</v>
      </c>
      <c r="B13" s="32" t="s">
        <v>150</v>
      </c>
      <c r="C13" s="32" t="s">
        <v>148</v>
      </c>
      <c r="D13" s="32"/>
      <c r="E13" s="33" t="str">
        <f t="shared" si="0"/>
        <v>- Kiểu: Textbox
- Sửa: Không sửa
- Lấy dữ liệu: Sheet DSThietBi dựa trên Mã thiết bị
- Ghi dữ liệu: Không</v>
      </c>
      <c r="F13" s="32" t="s">
        <v>132</v>
      </c>
      <c r="G13" s="32" t="s">
        <v>136</v>
      </c>
      <c r="H13" s="32" t="s">
        <v>147</v>
      </c>
      <c r="I13" s="32" t="s">
        <v>146</v>
      </c>
    </row>
    <row r="14" spans="1:9" ht="93.75" x14ac:dyDescent="0.3">
      <c r="A14" s="23">
        <v>13</v>
      </c>
      <c r="B14" s="32" t="s">
        <v>27</v>
      </c>
      <c r="C14" s="32" t="s">
        <v>148</v>
      </c>
      <c r="D14" s="32"/>
      <c r="E14" s="33" t="str">
        <f t="shared" si="0"/>
        <v>- Kiểu: Textbox
- Sửa: Không sửa
- Lấy dữ liệu: Sheet DSThietBi dựa trên Mã thiết bị
- Ghi dữ liệu: Không</v>
      </c>
      <c r="F14" s="32" t="s">
        <v>132</v>
      </c>
      <c r="G14" s="32" t="s">
        <v>136</v>
      </c>
      <c r="H14" s="32" t="s">
        <v>147</v>
      </c>
      <c r="I14" s="32" t="s">
        <v>146</v>
      </c>
    </row>
    <row r="15" spans="1:9" ht="93.75" x14ac:dyDescent="0.3">
      <c r="A15" s="23">
        <v>14</v>
      </c>
      <c r="B15" s="32" t="s">
        <v>28</v>
      </c>
      <c r="C15" s="32" t="s">
        <v>148</v>
      </c>
      <c r="D15" s="32"/>
      <c r="E15" s="33" t="str">
        <f t="shared" si="0"/>
        <v>- Kiểu: Textbox
- Sửa: Không sửa
- Lấy dữ liệu: Sheet DSThietBi dựa trên Mã thiết bị
- Ghi dữ liệu: Không</v>
      </c>
      <c r="F15" s="32" t="s">
        <v>132</v>
      </c>
      <c r="G15" s="32" t="s">
        <v>136</v>
      </c>
      <c r="H15" s="32" t="s">
        <v>147</v>
      </c>
      <c r="I15" s="32" t="s">
        <v>146</v>
      </c>
    </row>
    <row r="16" spans="1:9" ht="93.75" x14ac:dyDescent="0.3">
      <c r="A16" s="23">
        <v>15</v>
      </c>
      <c r="B16" s="32" t="s">
        <v>29</v>
      </c>
      <c r="C16" s="32" t="s">
        <v>148</v>
      </c>
      <c r="D16" s="32"/>
      <c r="E16" s="33" t="str">
        <f t="shared" si="0"/>
        <v>- Kiểu: Textbox
- Sửa: Không sửa
- Lấy dữ liệu: Sheet DSThietBi dựa trên Mã thiết bị
- Ghi dữ liệu: Không</v>
      </c>
      <c r="F16" s="32" t="s">
        <v>132</v>
      </c>
      <c r="G16" s="32" t="s">
        <v>136</v>
      </c>
      <c r="H16" s="32" t="s">
        <v>147</v>
      </c>
      <c r="I16" s="32" t="s">
        <v>146</v>
      </c>
    </row>
    <row r="17" spans="1:9" ht="93.75" x14ac:dyDescent="0.3">
      <c r="A17" s="23">
        <v>16</v>
      </c>
      <c r="B17" s="32" t="s">
        <v>149</v>
      </c>
      <c r="C17" s="32" t="s">
        <v>148</v>
      </c>
      <c r="D17" s="32"/>
      <c r="E17" s="33" t="str">
        <f t="shared" si="0"/>
        <v>- Kiểu: Textbox
- Sửa: Không sửa
- Lấy dữ liệu: Sheet DSThietBi dựa trên Mã thiết bị
- Ghi dữ liệu: Không</v>
      </c>
      <c r="F17" s="32" t="s">
        <v>132</v>
      </c>
      <c r="G17" s="32" t="s">
        <v>136</v>
      </c>
      <c r="H17" s="32" t="s">
        <v>147</v>
      </c>
      <c r="I17" s="32" t="s">
        <v>146</v>
      </c>
    </row>
    <row r="18" spans="1:9" ht="93.75" x14ac:dyDescent="0.3">
      <c r="A18" s="23">
        <v>17</v>
      </c>
      <c r="B18" s="32" t="s">
        <v>35</v>
      </c>
      <c r="C18" s="32" t="s">
        <v>145</v>
      </c>
      <c r="D18" s="32"/>
      <c r="E18" s="33" t="str">
        <f t="shared" si="0"/>
        <v>- Kiểu: Textbox
- Sửa: Có sửa
- Lấy dữ liệu: Người dùng tự nhập
- Ghi dữ liệu: Tình trạng thiết bị đơn vị báo/DataSC</v>
      </c>
      <c r="F18" s="32" t="s">
        <v>132</v>
      </c>
      <c r="G18" s="32" t="s">
        <v>131</v>
      </c>
      <c r="H18" s="32" t="s">
        <v>130</v>
      </c>
      <c r="I18" s="32" t="s">
        <v>144</v>
      </c>
    </row>
    <row r="19" spans="1:9" ht="93.75" x14ac:dyDescent="0.3">
      <c r="A19" s="23">
        <v>18</v>
      </c>
      <c r="B19" s="32" t="s">
        <v>82</v>
      </c>
      <c r="C19" s="32" t="s">
        <v>143</v>
      </c>
      <c r="D19" s="32"/>
      <c r="E19" s="33" t="str">
        <f t="shared" si="0"/>
        <v>- Kiểu: ComboBox
- Sửa: Cho phép chọn
- Lấy dữ liệu: List 3 mức: Thường, Gấp, Rất gấp
- Ghi dữ liệu: Mức độ/DataSC</v>
      </c>
      <c r="F19" s="32" t="s">
        <v>142</v>
      </c>
      <c r="G19" s="32" t="s">
        <v>141</v>
      </c>
      <c r="H19" s="32" t="s">
        <v>140</v>
      </c>
      <c r="I19" s="32" t="s">
        <v>139</v>
      </c>
    </row>
    <row r="20" spans="1:9" ht="93.75" x14ac:dyDescent="0.3">
      <c r="A20" s="23">
        <v>19</v>
      </c>
      <c r="B20" s="32" t="s">
        <v>138</v>
      </c>
      <c r="C20" s="32" t="s">
        <v>137</v>
      </c>
      <c r="D20" s="32"/>
      <c r="E20" s="33" t="str">
        <f t="shared" si="0"/>
        <v>- Kiểu: Textbox
- Sửa: Không sửa
- Lấy dữ liệu: Lấy ngày hiện tại
- Ghi dữ liệu: Ngày đơn vị báo/DataSC</v>
      </c>
      <c r="F20" s="32" t="s">
        <v>132</v>
      </c>
      <c r="G20" s="32" t="s">
        <v>136</v>
      </c>
      <c r="H20" s="32" t="s">
        <v>135</v>
      </c>
      <c r="I20" s="32" t="s">
        <v>134</v>
      </c>
    </row>
    <row r="21" spans="1:9" ht="75" x14ac:dyDescent="0.3">
      <c r="A21" s="23">
        <v>20</v>
      </c>
      <c r="B21" s="32" t="s">
        <v>2</v>
      </c>
      <c r="C21" s="32" t="s">
        <v>133</v>
      </c>
      <c r="D21" s="32"/>
      <c r="E21" s="33" t="str">
        <f t="shared" si="0"/>
        <v>- Kiểu: Textbox
- Sửa: Có sửa
- Lấy dữ liệu: Người dùng tự nhập
- Ghi dữ liệu: Ghi chú/DataSC</v>
      </c>
      <c r="F21" s="32" t="s">
        <v>132</v>
      </c>
      <c r="G21" s="32" t="s">
        <v>131</v>
      </c>
      <c r="H21" s="32" t="s">
        <v>130</v>
      </c>
      <c r="I21" s="32" t="s">
        <v>129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C74FB-4B03-475A-A078-5E266F1CC6D7}">
  <dimension ref="A1:J37"/>
  <sheetViews>
    <sheetView zoomScale="85" zoomScaleNormal="85" workbookViewId="0">
      <selection activeCell="E10" sqref="E10"/>
    </sheetView>
  </sheetViews>
  <sheetFormatPr defaultRowHeight="18.75" x14ac:dyDescent="0.3"/>
  <cols>
    <col min="1" max="1" width="9.140625" style="1"/>
    <col min="2" max="3" width="17.140625" style="1" customWidth="1"/>
    <col min="4" max="4" width="26.5703125" style="15" customWidth="1"/>
    <col min="5" max="5" width="24" style="15" customWidth="1"/>
    <col min="6" max="6" width="41.28515625" style="15" customWidth="1"/>
    <col min="7" max="10" width="9.140625" style="1"/>
  </cols>
  <sheetData>
    <row r="1" spans="1:8" x14ac:dyDescent="0.3">
      <c r="A1" s="2" t="s">
        <v>78</v>
      </c>
      <c r="E1" s="17"/>
    </row>
    <row r="2" spans="1:8" s="1" customFormat="1" x14ac:dyDescent="0.3">
      <c r="A2" s="4" t="s">
        <v>0</v>
      </c>
      <c r="B2" s="4" t="s">
        <v>15</v>
      </c>
      <c r="C2" s="4" t="s">
        <v>31</v>
      </c>
      <c r="D2" s="13" t="s">
        <v>14</v>
      </c>
      <c r="E2" s="13" t="s">
        <v>1</v>
      </c>
      <c r="F2" s="13" t="s">
        <v>2</v>
      </c>
      <c r="G2" s="3"/>
      <c r="H2" s="3"/>
    </row>
    <row r="3" spans="1:8" s="1" customFormat="1" ht="76.5" customHeight="1" x14ac:dyDescent="0.3">
      <c r="A3" s="6">
        <v>1</v>
      </c>
      <c r="B3" s="12" t="s">
        <v>16</v>
      </c>
      <c r="C3" s="46" t="s">
        <v>32</v>
      </c>
      <c r="D3" s="14"/>
      <c r="E3" s="10"/>
      <c r="F3" s="16"/>
    </row>
    <row r="4" spans="1:8" s="1" customFormat="1" ht="76.5" customHeight="1" x14ac:dyDescent="0.3">
      <c r="A4" s="6">
        <v>2</v>
      </c>
      <c r="B4" s="12" t="s">
        <v>16</v>
      </c>
      <c r="C4" s="47"/>
      <c r="D4" s="14"/>
      <c r="E4" s="10"/>
      <c r="F4" s="16"/>
    </row>
    <row r="5" spans="1:8" s="1" customFormat="1" ht="37.5" x14ac:dyDescent="0.3">
      <c r="A5" s="6">
        <v>3</v>
      </c>
      <c r="B5" s="12" t="s">
        <v>16</v>
      </c>
      <c r="C5" s="48"/>
      <c r="D5" s="14"/>
      <c r="E5" s="10"/>
      <c r="F5" s="16"/>
    </row>
    <row r="6" spans="1:8" s="1" customFormat="1" x14ac:dyDescent="0.3">
      <c r="A6" s="6">
        <v>4</v>
      </c>
      <c r="B6" s="12" t="s">
        <v>50</v>
      </c>
      <c r="C6" s="49" t="s">
        <v>33</v>
      </c>
      <c r="D6" s="14"/>
      <c r="E6" s="10"/>
      <c r="F6" s="16"/>
    </row>
    <row r="7" spans="1:8" s="1" customFormat="1" x14ac:dyDescent="0.3">
      <c r="A7" s="6">
        <v>5</v>
      </c>
      <c r="B7" s="12" t="s">
        <v>50</v>
      </c>
      <c r="C7" s="50"/>
      <c r="D7" s="14"/>
      <c r="E7" s="10"/>
      <c r="F7" s="16"/>
    </row>
    <row r="8" spans="1:8" s="1" customFormat="1" x14ac:dyDescent="0.3">
      <c r="A8" s="6">
        <v>6</v>
      </c>
      <c r="B8" s="12" t="s">
        <v>50</v>
      </c>
      <c r="C8" s="51" t="s">
        <v>34</v>
      </c>
      <c r="D8" s="14"/>
      <c r="E8" s="14"/>
      <c r="F8" s="16"/>
    </row>
    <row r="9" spans="1:8" s="1" customFormat="1" x14ac:dyDescent="0.3">
      <c r="A9" s="6">
        <v>7</v>
      </c>
      <c r="B9" s="12" t="s">
        <v>50</v>
      </c>
      <c r="C9" s="52"/>
      <c r="D9" s="14"/>
      <c r="E9" s="10"/>
      <c r="F9" s="16"/>
    </row>
    <row r="10" spans="1:8" s="1" customFormat="1" ht="37.5" x14ac:dyDescent="0.3">
      <c r="A10" s="6">
        <v>8</v>
      </c>
      <c r="B10" s="12" t="s">
        <v>16</v>
      </c>
      <c r="C10" s="52"/>
      <c r="D10" s="14"/>
      <c r="E10" s="10"/>
      <c r="F10" s="14"/>
    </row>
    <row r="11" spans="1:8" s="1" customFormat="1" ht="37.5" x14ac:dyDescent="0.3">
      <c r="A11" s="6">
        <v>9</v>
      </c>
      <c r="B11" s="12" t="s">
        <v>16</v>
      </c>
      <c r="C11" s="52"/>
      <c r="D11" s="14"/>
      <c r="E11" s="10"/>
      <c r="F11" s="14"/>
    </row>
    <row r="12" spans="1:8" s="1" customFormat="1" ht="37.5" x14ac:dyDescent="0.3">
      <c r="A12" s="6">
        <v>10</v>
      </c>
      <c r="B12" s="12" t="s">
        <v>16</v>
      </c>
      <c r="C12" s="52"/>
      <c r="D12" s="14"/>
      <c r="E12" s="10"/>
      <c r="F12" s="14"/>
    </row>
    <row r="13" spans="1:8" s="1" customFormat="1" ht="37.5" x14ac:dyDescent="0.3">
      <c r="A13" s="6">
        <v>11</v>
      </c>
      <c r="B13" s="12" t="s">
        <v>16</v>
      </c>
      <c r="C13" s="52"/>
      <c r="D13" s="14"/>
      <c r="E13" s="10"/>
      <c r="F13" s="14"/>
    </row>
    <row r="14" spans="1:8" s="1" customFormat="1" ht="37.5" x14ac:dyDescent="0.3">
      <c r="A14" s="6">
        <v>12</v>
      </c>
      <c r="B14" s="12" t="s">
        <v>16</v>
      </c>
      <c r="C14" s="52"/>
      <c r="D14" s="14"/>
      <c r="E14" s="10"/>
      <c r="F14" s="14"/>
    </row>
    <row r="15" spans="1:8" s="1" customFormat="1" ht="37.5" x14ac:dyDescent="0.3">
      <c r="A15" s="6">
        <v>13</v>
      </c>
      <c r="B15" s="12" t="s">
        <v>16</v>
      </c>
      <c r="C15" s="52"/>
      <c r="D15" s="14"/>
      <c r="E15" s="10"/>
      <c r="F15" s="14"/>
    </row>
    <row r="16" spans="1:8" s="1" customFormat="1" ht="37.5" x14ac:dyDescent="0.3">
      <c r="A16" s="6">
        <v>14</v>
      </c>
      <c r="B16" s="12" t="s">
        <v>16</v>
      </c>
      <c r="C16" s="52"/>
      <c r="D16" s="14"/>
      <c r="E16" s="10"/>
      <c r="F16" s="14"/>
    </row>
    <row r="17" spans="1:6" s="1" customFormat="1" ht="37.5" x14ac:dyDescent="0.3">
      <c r="A17" s="6">
        <v>15</v>
      </c>
      <c r="B17" s="12" t="s">
        <v>16</v>
      </c>
      <c r="C17" s="53"/>
      <c r="D17" s="14"/>
      <c r="E17" s="10"/>
      <c r="F17" s="14"/>
    </row>
    <row r="18" spans="1:6" s="1" customFormat="1" x14ac:dyDescent="0.3">
      <c r="A18" s="6">
        <v>16</v>
      </c>
      <c r="B18" s="12" t="s">
        <v>50</v>
      </c>
      <c r="C18" s="57" t="s">
        <v>35</v>
      </c>
      <c r="D18" s="14"/>
      <c r="E18" s="10"/>
      <c r="F18" s="14"/>
    </row>
    <row r="19" spans="1:6" x14ac:dyDescent="0.3">
      <c r="A19" s="6">
        <v>16</v>
      </c>
      <c r="B19" s="12" t="s">
        <v>50</v>
      </c>
      <c r="C19" s="58"/>
      <c r="D19" s="14"/>
      <c r="E19" s="14"/>
      <c r="F19" s="14"/>
    </row>
    <row r="20" spans="1:6" x14ac:dyDescent="0.3">
      <c r="A20" s="6">
        <v>17</v>
      </c>
      <c r="B20" s="6" t="s">
        <v>13</v>
      </c>
      <c r="C20" s="54" t="s">
        <v>13</v>
      </c>
      <c r="D20" s="14"/>
      <c r="E20" s="10"/>
      <c r="F20" s="14"/>
    </row>
    <row r="21" spans="1:6" x14ac:dyDescent="0.3">
      <c r="A21" s="6">
        <v>18</v>
      </c>
      <c r="B21" s="6" t="s">
        <v>13</v>
      </c>
      <c r="C21" s="55"/>
      <c r="D21" s="14"/>
      <c r="E21" s="10"/>
      <c r="F21" s="10"/>
    </row>
    <row r="22" spans="1:6" x14ac:dyDescent="0.3">
      <c r="A22" s="6">
        <v>19</v>
      </c>
      <c r="B22" s="6" t="s">
        <v>13</v>
      </c>
      <c r="C22" s="55"/>
      <c r="D22" s="14"/>
      <c r="E22" s="10"/>
      <c r="F22" s="10"/>
    </row>
    <row r="23" spans="1:6" x14ac:dyDescent="0.3">
      <c r="A23" s="6">
        <v>20</v>
      </c>
      <c r="B23" s="6" t="s">
        <v>13</v>
      </c>
      <c r="C23" s="55"/>
      <c r="D23" s="14"/>
      <c r="E23" s="10"/>
      <c r="F23" s="10"/>
    </row>
    <row r="24" spans="1:6" x14ac:dyDescent="0.3">
      <c r="A24" s="6">
        <v>21</v>
      </c>
      <c r="B24" s="6" t="s">
        <v>13</v>
      </c>
      <c r="C24" s="55"/>
      <c r="D24" s="14"/>
      <c r="E24" s="10"/>
      <c r="F24" s="10"/>
    </row>
    <row r="25" spans="1:6" x14ac:dyDescent="0.3">
      <c r="A25" s="6">
        <v>22</v>
      </c>
      <c r="B25" s="6" t="s">
        <v>13</v>
      </c>
      <c r="C25" s="56"/>
      <c r="D25" s="14"/>
      <c r="E25" s="10"/>
      <c r="F25" s="10"/>
    </row>
    <row r="26" spans="1:6" x14ac:dyDescent="0.3">
      <c r="A26" s="6">
        <v>23</v>
      </c>
      <c r="B26" s="6" t="s">
        <v>79</v>
      </c>
      <c r="C26" s="6"/>
      <c r="D26" s="14"/>
      <c r="E26" s="14"/>
      <c r="F26" s="14"/>
    </row>
    <row r="27" spans="1:6" x14ac:dyDescent="0.3">
      <c r="A27" s="6">
        <v>24</v>
      </c>
      <c r="B27" s="6"/>
      <c r="C27" s="6"/>
      <c r="D27" s="14"/>
      <c r="E27" s="7"/>
      <c r="F27" s="7"/>
    </row>
    <row r="28" spans="1:6" x14ac:dyDescent="0.3">
      <c r="A28" s="6">
        <v>25</v>
      </c>
      <c r="B28" s="6"/>
      <c r="C28" s="6"/>
      <c r="D28" s="14"/>
      <c r="E28" s="7"/>
      <c r="F28" s="7"/>
    </row>
    <row r="29" spans="1:6" x14ac:dyDescent="0.3">
      <c r="A29" s="6">
        <v>26</v>
      </c>
      <c r="B29" s="6"/>
      <c r="C29" s="6"/>
      <c r="D29" s="14"/>
      <c r="E29" s="7"/>
      <c r="F29" s="7"/>
    </row>
    <row r="30" spans="1:6" x14ac:dyDescent="0.3">
      <c r="A30" s="6">
        <v>27</v>
      </c>
      <c r="B30" s="6"/>
      <c r="C30" s="6"/>
      <c r="D30" s="14"/>
      <c r="E30" s="7"/>
      <c r="F30" s="7"/>
    </row>
    <row r="31" spans="1:6" x14ac:dyDescent="0.3">
      <c r="A31" s="6">
        <v>28</v>
      </c>
      <c r="B31" s="6"/>
      <c r="C31" s="6"/>
      <c r="D31" s="14"/>
      <c r="E31" s="7"/>
      <c r="F31" s="7"/>
    </row>
    <row r="32" spans="1:6" x14ac:dyDescent="0.3">
      <c r="A32" s="6">
        <v>29</v>
      </c>
      <c r="B32" s="6"/>
      <c r="C32" s="6"/>
      <c r="D32" s="14"/>
      <c r="E32" s="7"/>
      <c r="F32" s="7"/>
    </row>
    <row r="33" spans="1:6" x14ac:dyDescent="0.3">
      <c r="A33" s="6">
        <v>30</v>
      </c>
      <c r="B33" s="6"/>
      <c r="C33" s="6"/>
      <c r="D33" s="14"/>
      <c r="E33" s="7"/>
      <c r="F33" s="7"/>
    </row>
    <row r="34" spans="1:6" x14ac:dyDescent="0.3">
      <c r="A34" s="6">
        <v>31</v>
      </c>
      <c r="B34" s="6"/>
      <c r="C34" s="6"/>
      <c r="D34" s="14"/>
      <c r="E34" s="7"/>
      <c r="F34" s="7"/>
    </row>
    <row r="35" spans="1:6" x14ac:dyDescent="0.3">
      <c r="A35" s="6">
        <v>32</v>
      </c>
      <c r="B35" s="6"/>
      <c r="C35" s="6"/>
      <c r="D35" s="14"/>
      <c r="E35" s="7"/>
      <c r="F35" s="7"/>
    </row>
    <row r="36" spans="1:6" x14ac:dyDescent="0.3">
      <c r="A36" s="6">
        <v>33</v>
      </c>
      <c r="B36" s="6"/>
      <c r="C36" s="6"/>
      <c r="D36" s="14"/>
      <c r="E36" s="7"/>
      <c r="F36" s="7"/>
    </row>
    <row r="37" spans="1:6" x14ac:dyDescent="0.3">
      <c r="A37" s="6">
        <v>34</v>
      </c>
      <c r="B37" s="6"/>
      <c r="C37" s="6"/>
      <c r="D37" s="9"/>
      <c r="E37" s="7"/>
      <c r="F37" s="7"/>
    </row>
  </sheetData>
  <mergeCells count="5">
    <mergeCell ref="C3:C5"/>
    <mergeCell ref="C6:C7"/>
    <mergeCell ref="C8:C17"/>
    <mergeCell ref="C18:C19"/>
    <mergeCell ref="C20:C2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07E9-3E78-4F35-971B-19B01FD4CB8B}">
  <dimension ref="B2:J61"/>
  <sheetViews>
    <sheetView tabSelected="1" zoomScale="115" zoomScaleNormal="115" workbookViewId="0">
      <selection activeCell="B8" sqref="B8:F8"/>
    </sheetView>
  </sheetViews>
  <sheetFormatPr defaultRowHeight="18.75" x14ac:dyDescent="0.3"/>
  <cols>
    <col min="2" max="10" width="15.140625" style="1" customWidth="1"/>
  </cols>
  <sheetData>
    <row r="2" spans="2:10" ht="54" customHeight="1" x14ac:dyDescent="0.3">
      <c r="B2" s="61" t="s">
        <v>202</v>
      </c>
      <c r="C2" s="61"/>
      <c r="D2" s="61"/>
      <c r="E2" s="61"/>
      <c r="F2" s="61"/>
      <c r="G2" s="61"/>
      <c r="H2" s="61"/>
      <c r="I2" s="61"/>
      <c r="J2" s="61"/>
    </row>
    <row r="3" spans="2:10" ht="17.45" customHeight="1" x14ac:dyDescent="0.25">
      <c r="B3" s="59" t="s">
        <v>201</v>
      </c>
      <c r="C3" s="59"/>
      <c r="D3" s="59"/>
      <c r="E3" s="59"/>
      <c r="F3" s="59"/>
      <c r="G3" s="59"/>
      <c r="H3" s="59"/>
      <c r="I3" s="59"/>
      <c r="J3" s="59"/>
    </row>
    <row r="4" spans="2:10" x14ac:dyDescent="0.3">
      <c r="B4" s="62" t="s">
        <v>58</v>
      </c>
      <c r="C4" s="62"/>
      <c r="D4" s="62"/>
      <c r="E4" s="62" t="s">
        <v>18</v>
      </c>
      <c r="F4" s="62"/>
      <c r="G4" s="62"/>
      <c r="H4" s="62" t="s">
        <v>60</v>
      </c>
      <c r="I4" s="62"/>
      <c r="J4" s="62"/>
    </row>
    <row r="5" spans="2:10" x14ac:dyDescent="0.3">
      <c r="B5" s="60"/>
      <c r="C5" s="60"/>
      <c r="D5" s="60"/>
      <c r="E5" s="60"/>
      <c r="F5" s="60"/>
      <c r="G5" s="60"/>
      <c r="H5" s="60"/>
      <c r="I5" s="60"/>
      <c r="J5" s="60"/>
    </row>
    <row r="6" spans="2:10" ht="17.45" customHeight="1" x14ac:dyDescent="0.25">
      <c r="B6" s="59" t="s">
        <v>200</v>
      </c>
      <c r="C6" s="59"/>
      <c r="D6" s="59"/>
      <c r="E6" s="59"/>
      <c r="F6" s="59"/>
      <c r="G6" s="59"/>
      <c r="H6" s="59"/>
      <c r="I6" s="59"/>
      <c r="J6" s="59"/>
    </row>
    <row r="7" spans="2:10" x14ac:dyDescent="0.3">
      <c r="B7" s="63" t="s">
        <v>51</v>
      </c>
      <c r="C7" s="63"/>
      <c r="D7" s="63"/>
      <c r="E7" s="63"/>
      <c r="F7" s="63"/>
      <c r="G7" s="63" t="s">
        <v>22</v>
      </c>
      <c r="H7" s="63"/>
      <c r="I7" s="63"/>
      <c r="J7" s="63"/>
    </row>
    <row r="8" spans="2:10" x14ac:dyDescent="0.3">
      <c r="B8" s="63"/>
      <c r="C8" s="63"/>
      <c r="D8" s="63"/>
      <c r="E8" s="63"/>
      <c r="F8" s="63"/>
      <c r="G8" s="63"/>
      <c r="H8" s="63"/>
      <c r="I8" s="63"/>
      <c r="J8" s="63"/>
    </row>
    <row r="9" spans="2:10" x14ac:dyDescent="0.3">
      <c r="B9" s="63" t="s">
        <v>23</v>
      </c>
      <c r="C9" s="63"/>
      <c r="D9" s="63"/>
      <c r="E9" s="63"/>
      <c r="F9" s="63"/>
      <c r="G9" s="63" t="s">
        <v>24</v>
      </c>
      <c r="H9" s="63"/>
      <c r="I9" s="63"/>
      <c r="J9" s="63"/>
    </row>
    <row r="10" spans="2:10" x14ac:dyDescent="0.3">
      <c r="B10" s="63"/>
      <c r="C10" s="63"/>
      <c r="D10" s="63"/>
      <c r="E10" s="63"/>
      <c r="F10" s="63"/>
      <c r="G10" s="63"/>
      <c r="H10" s="63"/>
      <c r="I10" s="63"/>
      <c r="J10" s="63"/>
    </row>
    <row r="11" spans="2:10" x14ac:dyDescent="0.3">
      <c r="B11" s="63" t="s">
        <v>25</v>
      </c>
      <c r="C11" s="63"/>
      <c r="D11" s="63"/>
      <c r="E11" s="63"/>
      <c r="F11" s="63"/>
      <c r="G11" s="63" t="s">
        <v>26</v>
      </c>
      <c r="H11" s="63"/>
      <c r="I11" s="63"/>
      <c r="J11" s="63"/>
    </row>
    <row r="12" spans="2:10" x14ac:dyDescent="0.3">
      <c r="B12" s="63"/>
      <c r="C12" s="63"/>
      <c r="D12" s="63"/>
      <c r="E12" s="63"/>
      <c r="F12" s="63"/>
      <c r="G12" s="63"/>
      <c r="H12" s="63"/>
      <c r="I12" s="63"/>
      <c r="J12" s="63"/>
    </row>
    <row r="13" spans="2:10" x14ac:dyDescent="0.3">
      <c r="B13" s="63" t="s">
        <v>108</v>
      </c>
      <c r="C13" s="63"/>
      <c r="D13" s="63"/>
      <c r="E13" s="63"/>
      <c r="F13" s="63"/>
      <c r="G13" s="63" t="s">
        <v>27</v>
      </c>
      <c r="H13" s="63"/>
      <c r="I13" s="63"/>
      <c r="J13" s="63"/>
    </row>
    <row r="14" spans="2:10" x14ac:dyDescent="0.3">
      <c r="B14" s="63"/>
      <c r="C14" s="63"/>
      <c r="D14" s="63"/>
      <c r="E14" s="63"/>
      <c r="F14" s="63"/>
      <c r="G14" s="63"/>
      <c r="H14" s="63"/>
      <c r="I14" s="63"/>
      <c r="J14" s="63"/>
    </row>
    <row r="15" spans="2:10" x14ac:dyDescent="0.3">
      <c r="B15" s="63" t="s">
        <v>28</v>
      </c>
      <c r="C15" s="63"/>
      <c r="D15" s="63"/>
      <c r="E15" s="63"/>
      <c r="F15" s="63"/>
      <c r="G15" s="63" t="s">
        <v>29</v>
      </c>
      <c r="H15" s="63"/>
      <c r="I15" s="63"/>
      <c r="J15" s="63"/>
    </row>
    <row r="16" spans="2:10" x14ac:dyDescent="0.3">
      <c r="B16" s="63"/>
      <c r="C16" s="63"/>
      <c r="D16" s="63"/>
      <c r="E16" s="63"/>
      <c r="F16" s="63"/>
      <c r="G16" s="63"/>
      <c r="H16" s="63"/>
      <c r="I16" s="63"/>
      <c r="J16" s="63"/>
    </row>
    <row r="17" spans="2:10" x14ac:dyDescent="0.25">
      <c r="B17" s="59" t="s">
        <v>199</v>
      </c>
      <c r="C17" s="59"/>
      <c r="D17" s="59"/>
      <c r="E17" s="59"/>
      <c r="F17" s="59"/>
      <c r="G17" s="59"/>
      <c r="H17" s="59"/>
      <c r="I17" s="59"/>
      <c r="J17" s="59"/>
    </row>
    <row r="18" spans="2:10" x14ac:dyDescent="0.3">
      <c r="B18" s="63" t="s">
        <v>35</v>
      </c>
      <c r="C18" s="63"/>
      <c r="D18" s="63"/>
      <c r="E18" s="63"/>
      <c r="F18" s="63"/>
      <c r="G18" s="63" t="s">
        <v>198</v>
      </c>
      <c r="H18" s="63"/>
      <c r="I18" s="63"/>
      <c r="J18" s="63"/>
    </row>
    <row r="19" spans="2:10" x14ac:dyDescent="0.3">
      <c r="B19" s="63"/>
      <c r="C19" s="63"/>
      <c r="D19" s="63"/>
      <c r="E19" s="63"/>
      <c r="F19" s="63"/>
      <c r="G19" s="63"/>
      <c r="H19" s="63"/>
      <c r="I19" s="63"/>
      <c r="J19" s="63"/>
    </row>
    <row r="20" spans="2:10" x14ac:dyDescent="0.3">
      <c r="B20" s="63" t="s">
        <v>197</v>
      </c>
      <c r="C20" s="63"/>
      <c r="D20" s="63"/>
      <c r="E20" s="63"/>
      <c r="F20" s="63"/>
      <c r="G20" s="63" t="s">
        <v>2</v>
      </c>
      <c r="H20" s="63"/>
      <c r="I20" s="63"/>
      <c r="J20" s="63"/>
    </row>
    <row r="21" spans="2:10" x14ac:dyDescent="0.3">
      <c r="B21" s="63"/>
      <c r="C21" s="63"/>
      <c r="D21" s="63"/>
      <c r="E21" s="63"/>
      <c r="F21" s="63"/>
      <c r="G21" s="63"/>
      <c r="H21" s="63"/>
      <c r="I21" s="63"/>
      <c r="J21" s="63"/>
    </row>
    <row r="22" spans="2:10" x14ac:dyDescent="0.3">
      <c r="B22" s="63" t="s">
        <v>196</v>
      </c>
      <c r="C22" s="63"/>
      <c r="D22" s="63"/>
      <c r="E22" s="63"/>
      <c r="F22" s="63"/>
      <c r="G22" s="63" t="s">
        <v>187</v>
      </c>
      <c r="H22" s="63"/>
      <c r="I22" s="63"/>
      <c r="J22" s="63"/>
    </row>
    <row r="23" spans="2:10" x14ac:dyDescent="0.3">
      <c r="B23" s="63"/>
      <c r="C23" s="63"/>
      <c r="D23" s="63"/>
      <c r="E23" s="63"/>
      <c r="F23" s="63"/>
      <c r="G23" s="63"/>
      <c r="H23" s="63"/>
      <c r="I23" s="63"/>
      <c r="J23" s="63"/>
    </row>
    <row r="24" spans="2:10" x14ac:dyDescent="0.3">
      <c r="B24" s="63" t="s">
        <v>195</v>
      </c>
      <c r="C24" s="63"/>
      <c r="D24" s="63"/>
      <c r="E24" s="63"/>
      <c r="F24" s="63"/>
      <c r="G24" s="63" t="s">
        <v>185</v>
      </c>
      <c r="H24" s="63"/>
      <c r="I24" s="63"/>
      <c r="J24" s="63"/>
    </row>
    <row r="25" spans="2:10" x14ac:dyDescent="0.3">
      <c r="B25" s="63"/>
      <c r="C25" s="63"/>
      <c r="D25" s="63"/>
      <c r="E25" s="63"/>
      <c r="F25" s="63"/>
      <c r="G25" s="63"/>
      <c r="H25" s="63"/>
      <c r="I25" s="63"/>
      <c r="J25" s="63"/>
    </row>
    <row r="26" spans="2:10" x14ac:dyDescent="0.3">
      <c r="B26" s="63" t="s">
        <v>194</v>
      </c>
      <c r="C26" s="63"/>
      <c r="D26" s="63"/>
      <c r="E26" s="63"/>
      <c r="F26" s="63"/>
      <c r="G26" s="63" t="s">
        <v>193</v>
      </c>
      <c r="H26" s="63"/>
      <c r="I26" s="63"/>
      <c r="J26" s="63"/>
    </row>
    <row r="27" spans="2:10" x14ac:dyDescent="0.3">
      <c r="B27" s="63"/>
      <c r="C27" s="63"/>
      <c r="D27" s="63"/>
      <c r="E27" s="63"/>
      <c r="F27" s="63"/>
      <c r="G27" s="63"/>
      <c r="H27" s="63"/>
      <c r="I27" s="63"/>
      <c r="J27" s="63"/>
    </row>
    <row r="28" spans="2:10" x14ac:dyDescent="0.3">
      <c r="B28" s="63" t="s">
        <v>192</v>
      </c>
      <c r="C28" s="63"/>
      <c r="D28" s="63"/>
      <c r="E28" s="63"/>
      <c r="F28" s="63"/>
      <c r="G28" s="63" t="s">
        <v>191</v>
      </c>
      <c r="H28" s="63"/>
      <c r="I28" s="63"/>
      <c r="J28" s="63"/>
    </row>
    <row r="29" spans="2:10" x14ac:dyDescent="0.3">
      <c r="B29" s="63"/>
      <c r="C29" s="63"/>
      <c r="D29" s="63"/>
      <c r="E29" s="63"/>
      <c r="F29" s="63"/>
      <c r="G29" s="63"/>
      <c r="H29" s="63"/>
      <c r="I29" s="63"/>
      <c r="J29" s="63"/>
    </row>
    <row r="30" spans="2:10" x14ac:dyDescent="0.3">
      <c r="B30" s="63" t="s">
        <v>190</v>
      </c>
      <c r="C30" s="63"/>
      <c r="D30" s="63"/>
      <c r="E30" s="63"/>
      <c r="F30" s="63"/>
      <c r="G30" s="63" t="s">
        <v>189</v>
      </c>
      <c r="H30" s="63"/>
      <c r="I30" s="63"/>
      <c r="J30" s="63"/>
    </row>
    <row r="31" spans="2:10" x14ac:dyDescent="0.3">
      <c r="B31" s="63"/>
      <c r="C31" s="63"/>
      <c r="D31" s="63"/>
      <c r="E31" s="63"/>
      <c r="F31" s="63"/>
      <c r="G31" s="63"/>
      <c r="H31" s="63"/>
      <c r="I31" s="63"/>
      <c r="J31" s="63"/>
    </row>
    <row r="32" spans="2:10" x14ac:dyDescent="0.3">
      <c r="B32" s="63" t="s">
        <v>188</v>
      </c>
      <c r="C32" s="63"/>
      <c r="D32" s="63"/>
      <c r="E32" s="63"/>
      <c r="F32" s="63"/>
      <c r="G32" s="63" t="s">
        <v>187</v>
      </c>
      <c r="H32" s="63"/>
      <c r="I32" s="63"/>
      <c r="J32" s="63"/>
    </row>
    <row r="33" spans="2:10" x14ac:dyDescent="0.3">
      <c r="B33" s="63"/>
      <c r="C33" s="63"/>
      <c r="D33" s="63"/>
      <c r="E33" s="63"/>
      <c r="F33" s="63"/>
      <c r="G33" s="63"/>
      <c r="H33" s="63"/>
      <c r="I33" s="63"/>
      <c r="J33" s="63"/>
    </row>
    <row r="34" spans="2:10" x14ac:dyDescent="0.3">
      <c r="B34" s="63" t="s">
        <v>186</v>
      </c>
      <c r="C34" s="63"/>
      <c r="D34" s="63"/>
      <c r="E34" s="63"/>
      <c r="F34" s="63"/>
      <c r="G34" s="63" t="s">
        <v>185</v>
      </c>
      <c r="H34" s="63"/>
      <c r="I34" s="63"/>
      <c r="J34" s="63"/>
    </row>
    <row r="35" spans="2:10" x14ac:dyDescent="0.3">
      <c r="B35" s="63"/>
      <c r="C35" s="63"/>
      <c r="D35" s="63"/>
      <c r="E35" s="63"/>
      <c r="F35" s="63"/>
      <c r="G35" s="63"/>
      <c r="H35" s="63"/>
      <c r="I35" s="63"/>
      <c r="J35" s="63"/>
    </row>
    <row r="36" spans="2:10" x14ac:dyDescent="0.3">
      <c r="B36" s="63" t="s">
        <v>184</v>
      </c>
      <c r="C36" s="63"/>
      <c r="D36" s="63"/>
      <c r="E36" s="63"/>
      <c r="F36" s="63"/>
      <c r="G36" s="63" t="s">
        <v>103</v>
      </c>
      <c r="H36" s="63"/>
      <c r="I36" s="63"/>
      <c r="J36" s="63"/>
    </row>
    <row r="37" spans="2:10" x14ac:dyDescent="0.3">
      <c r="B37" s="63"/>
      <c r="C37" s="63"/>
      <c r="D37" s="63"/>
      <c r="E37" s="63"/>
      <c r="F37" s="63"/>
      <c r="G37" s="63"/>
      <c r="H37" s="63"/>
      <c r="I37" s="63"/>
      <c r="J37" s="63"/>
    </row>
    <row r="38" spans="2:10" x14ac:dyDescent="0.25">
      <c r="B38" s="59" t="s">
        <v>183</v>
      </c>
      <c r="C38" s="59"/>
      <c r="D38" s="59"/>
      <c r="E38" s="59"/>
      <c r="F38" s="59"/>
      <c r="G38" s="59"/>
      <c r="H38" s="59"/>
      <c r="I38" s="59"/>
      <c r="J38" s="59"/>
    </row>
    <row r="39" spans="2:10" x14ac:dyDescent="0.3">
      <c r="B39" s="63" t="s">
        <v>182</v>
      </c>
      <c r="C39" s="63"/>
      <c r="D39" s="63"/>
      <c r="E39" s="63"/>
      <c r="F39" s="63"/>
      <c r="G39" s="63" t="s">
        <v>181</v>
      </c>
      <c r="H39" s="63"/>
      <c r="I39" s="63"/>
      <c r="J39" s="63"/>
    </row>
    <row r="40" spans="2:10" x14ac:dyDescent="0.3">
      <c r="B40" s="63"/>
      <c r="C40" s="63"/>
      <c r="D40" s="63"/>
      <c r="E40" s="63"/>
      <c r="F40" s="63"/>
      <c r="G40" s="63"/>
      <c r="H40" s="63"/>
      <c r="I40" s="63"/>
      <c r="J40" s="63"/>
    </row>
    <row r="41" spans="2:10" x14ac:dyDescent="0.3">
      <c r="B41" s="63" t="s">
        <v>2</v>
      </c>
      <c r="C41" s="63"/>
      <c r="D41" s="63"/>
      <c r="E41" s="63"/>
      <c r="F41" s="63"/>
      <c r="G41" s="63"/>
      <c r="H41" s="63"/>
      <c r="I41" s="63"/>
      <c r="J41" s="63"/>
    </row>
    <row r="42" spans="2:10" x14ac:dyDescent="0.3">
      <c r="B42" s="63"/>
      <c r="C42" s="63"/>
      <c r="D42" s="63"/>
      <c r="E42" s="63"/>
      <c r="F42" s="63"/>
      <c r="G42" s="63"/>
      <c r="H42" s="63"/>
      <c r="I42" s="63"/>
      <c r="J42" s="63"/>
    </row>
    <row r="43" spans="2:10" x14ac:dyDescent="0.25">
      <c r="B43" s="59" t="s">
        <v>180</v>
      </c>
      <c r="C43" s="59"/>
      <c r="D43" s="59"/>
      <c r="E43" s="59"/>
      <c r="F43" s="59"/>
      <c r="G43" s="59"/>
      <c r="H43" s="59"/>
      <c r="I43" s="59"/>
      <c r="J43" s="59"/>
    </row>
    <row r="44" spans="2:10" x14ac:dyDescent="0.3">
      <c r="B44" s="63" t="s">
        <v>179</v>
      </c>
      <c r="C44" s="63"/>
      <c r="D44" s="63"/>
      <c r="E44" s="63"/>
      <c r="F44" s="63"/>
      <c r="G44" s="63" t="s">
        <v>97</v>
      </c>
      <c r="H44" s="63"/>
      <c r="I44" s="63"/>
      <c r="J44" s="63"/>
    </row>
    <row r="45" spans="2:10" x14ac:dyDescent="0.3">
      <c r="B45" s="63"/>
      <c r="C45" s="63"/>
      <c r="D45" s="63"/>
      <c r="E45" s="63"/>
      <c r="F45" s="63"/>
      <c r="G45" s="63"/>
      <c r="H45" s="63"/>
      <c r="I45" s="63"/>
      <c r="J45" s="63"/>
    </row>
    <row r="46" spans="2:10" x14ac:dyDescent="0.3">
      <c r="B46" s="63" t="s">
        <v>2</v>
      </c>
      <c r="C46" s="63"/>
      <c r="D46" s="63"/>
      <c r="E46" s="63"/>
      <c r="F46" s="63"/>
      <c r="G46" s="63"/>
      <c r="H46" s="63"/>
      <c r="I46" s="63"/>
      <c r="J46" s="63"/>
    </row>
    <row r="47" spans="2:10" x14ac:dyDescent="0.3">
      <c r="B47" s="63"/>
      <c r="C47" s="63"/>
      <c r="D47" s="63"/>
      <c r="E47" s="63"/>
      <c r="F47" s="63"/>
      <c r="G47" s="63"/>
      <c r="H47" s="63"/>
      <c r="I47" s="63"/>
      <c r="J47" s="63"/>
    </row>
    <row r="48" spans="2:10" x14ac:dyDescent="0.3">
      <c r="B48" s="63" t="s">
        <v>178</v>
      </c>
      <c r="C48" s="63"/>
      <c r="D48" s="63"/>
      <c r="E48" s="63"/>
      <c r="F48" s="63"/>
      <c r="G48" s="63" t="s">
        <v>176</v>
      </c>
      <c r="H48" s="63"/>
      <c r="I48" s="63"/>
      <c r="J48" s="63"/>
    </row>
    <row r="49" spans="2:10" x14ac:dyDescent="0.3">
      <c r="B49" s="63"/>
      <c r="C49" s="63"/>
      <c r="D49" s="63"/>
      <c r="E49" s="63"/>
      <c r="F49" s="63"/>
      <c r="G49" s="63"/>
      <c r="H49" s="63"/>
      <c r="I49" s="63"/>
      <c r="J49" s="63"/>
    </row>
    <row r="50" spans="2:10" x14ac:dyDescent="0.3">
      <c r="B50" s="63" t="s">
        <v>178</v>
      </c>
      <c r="C50" s="63"/>
      <c r="D50" s="63"/>
      <c r="E50" s="63"/>
      <c r="F50" s="63"/>
      <c r="G50" s="63" t="s">
        <v>176</v>
      </c>
      <c r="H50" s="63"/>
      <c r="I50" s="63"/>
      <c r="J50" s="63"/>
    </row>
    <row r="51" spans="2:10" x14ac:dyDescent="0.3">
      <c r="B51" s="63"/>
      <c r="C51" s="63"/>
      <c r="D51" s="63"/>
      <c r="E51" s="63"/>
      <c r="F51" s="63"/>
      <c r="G51" s="63"/>
      <c r="H51" s="63"/>
      <c r="I51" s="63"/>
      <c r="J51" s="63"/>
    </row>
    <row r="52" spans="2:10" x14ac:dyDescent="0.3">
      <c r="B52" s="63" t="s">
        <v>178</v>
      </c>
      <c r="C52" s="63"/>
      <c r="D52" s="63"/>
      <c r="E52" s="63"/>
      <c r="F52" s="63"/>
      <c r="G52" s="63" t="s">
        <v>176</v>
      </c>
      <c r="H52" s="63"/>
      <c r="I52" s="63"/>
      <c r="J52" s="63"/>
    </row>
    <row r="53" spans="2:10" x14ac:dyDescent="0.3">
      <c r="B53" s="63"/>
      <c r="C53" s="63"/>
      <c r="D53" s="63"/>
      <c r="E53" s="63"/>
      <c r="F53" s="63"/>
      <c r="G53" s="63"/>
      <c r="H53" s="63"/>
      <c r="I53" s="63"/>
      <c r="J53" s="63"/>
    </row>
    <row r="54" spans="2:10" x14ac:dyDescent="0.3">
      <c r="B54" s="63" t="s">
        <v>178</v>
      </c>
      <c r="C54" s="63"/>
      <c r="D54" s="63"/>
      <c r="E54" s="63"/>
      <c r="F54" s="63"/>
      <c r="G54" s="63" t="s">
        <v>176</v>
      </c>
      <c r="H54" s="63"/>
      <c r="I54" s="63"/>
      <c r="J54" s="63"/>
    </row>
    <row r="55" spans="2:10" x14ac:dyDescent="0.3">
      <c r="B55" s="63"/>
      <c r="C55" s="63"/>
      <c r="D55" s="63"/>
      <c r="E55" s="63"/>
      <c r="F55" s="63"/>
      <c r="G55" s="63"/>
      <c r="H55" s="63"/>
      <c r="I55" s="63"/>
      <c r="J55" s="63"/>
    </row>
    <row r="56" spans="2:10" x14ac:dyDescent="0.3">
      <c r="B56" s="63" t="s">
        <v>178</v>
      </c>
      <c r="C56" s="63"/>
      <c r="D56" s="63"/>
      <c r="E56" s="63"/>
      <c r="F56" s="63"/>
      <c r="G56" s="63" t="s">
        <v>176</v>
      </c>
      <c r="H56" s="63"/>
      <c r="I56" s="63"/>
      <c r="J56" s="63"/>
    </row>
    <row r="57" spans="2:10" x14ac:dyDescent="0.3">
      <c r="B57" s="63"/>
      <c r="C57" s="63"/>
      <c r="D57" s="63"/>
      <c r="E57" s="63"/>
      <c r="F57" s="63"/>
      <c r="G57" s="63"/>
      <c r="H57" s="63"/>
      <c r="I57" s="63"/>
      <c r="J57" s="63"/>
    </row>
    <row r="58" spans="2:10" x14ac:dyDescent="0.3">
      <c r="B58" s="63" t="s">
        <v>177</v>
      </c>
      <c r="C58" s="63"/>
      <c r="D58" s="63"/>
      <c r="E58" s="63"/>
      <c r="F58" s="63"/>
      <c r="G58" s="63" t="s">
        <v>176</v>
      </c>
      <c r="H58" s="63"/>
      <c r="I58" s="63"/>
      <c r="J58" s="63"/>
    </row>
    <row r="59" spans="2:10" x14ac:dyDescent="0.3">
      <c r="B59" s="63"/>
      <c r="C59" s="63"/>
      <c r="D59" s="63"/>
      <c r="E59" s="63"/>
      <c r="F59" s="63"/>
      <c r="G59" s="63"/>
      <c r="H59" s="63"/>
      <c r="I59" s="63"/>
      <c r="J59" s="63"/>
    </row>
    <row r="60" spans="2:10" x14ac:dyDescent="0.3">
      <c r="B60" s="63" t="s">
        <v>177</v>
      </c>
      <c r="C60" s="63"/>
      <c r="D60" s="63"/>
      <c r="E60" s="63"/>
      <c r="F60" s="63"/>
      <c r="G60" s="63" t="s">
        <v>176</v>
      </c>
      <c r="H60" s="63"/>
      <c r="I60" s="63"/>
      <c r="J60" s="63"/>
    </row>
    <row r="61" spans="2:10" x14ac:dyDescent="0.3">
      <c r="B61" s="63"/>
      <c r="C61" s="63"/>
      <c r="D61" s="63"/>
      <c r="E61" s="63"/>
      <c r="F61" s="63"/>
      <c r="G61" s="63"/>
      <c r="H61" s="63"/>
      <c r="I61" s="63"/>
      <c r="J61" s="63"/>
    </row>
  </sheetData>
  <mergeCells count="116">
    <mergeCell ref="B61:F61"/>
    <mergeCell ref="G61:J61"/>
    <mergeCell ref="B50:F50"/>
    <mergeCell ref="G50:J50"/>
    <mergeCell ref="B51:F51"/>
    <mergeCell ref="G51:J51"/>
    <mergeCell ref="B52:F52"/>
    <mergeCell ref="G52:J52"/>
    <mergeCell ref="B53:F53"/>
    <mergeCell ref="G53:J53"/>
    <mergeCell ref="B54:F54"/>
    <mergeCell ref="G54:J54"/>
    <mergeCell ref="B55:F55"/>
    <mergeCell ref="G55:J55"/>
    <mergeCell ref="B56:F56"/>
    <mergeCell ref="G56:J56"/>
    <mergeCell ref="B57:F57"/>
    <mergeCell ref="G57:J57"/>
    <mergeCell ref="B58:F58"/>
    <mergeCell ref="G58:J58"/>
    <mergeCell ref="B59:F59"/>
    <mergeCell ref="G59:J59"/>
    <mergeCell ref="B60:F60"/>
    <mergeCell ref="G60:J60"/>
    <mergeCell ref="B48:F48"/>
    <mergeCell ref="G48:J48"/>
    <mergeCell ref="B38:J38"/>
    <mergeCell ref="B43:J43"/>
    <mergeCell ref="B49:F49"/>
    <mergeCell ref="G49:J49"/>
    <mergeCell ref="B45:F45"/>
    <mergeCell ref="G45:J45"/>
    <mergeCell ref="B46:F46"/>
    <mergeCell ref="G46:J46"/>
    <mergeCell ref="B39:F39"/>
    <mergeCell ref="G39:J39"/>
    <mergeCell ref="B40:F40"/>
    <mergeCell ref="G40:J40"/>
    <mergeCell ref="B41:F41"/>
    <mergeCell ref="G41:J41"/>
    <mergeCell ref="B47:F47"/>
    <mergeCell ref="G47:J47"/>
    <mergeCell ref="B42:F42"/>
    <mergeCell ref="G42:J42"/>
    <mergeCell ref="B44:F44"/>
    <mergeCell ref="G44:J44"/>
    <mergeCell ref="B36:F36"/>
    <mergeCell ref="G36:J36"/>
    <mergeCell ref="B37:F37"/>
    <mergeCell ref="G37:J37"/>
    <mergeCell ref="B33:F33"/>
    <mergeCell ref="G33:J33"/>
    <mergeCell ref="B34:F34"/>
    <mergeCell ref="G34:J34"/>
    <mergeCell ref="B35:F35"/>
    <mergeCell ref="G35:J35"/>
    <mergeCell ref="B32:F32"/>
    <mergeCell ref="G32:J32"/>
    <mergeCell ref="B27:F27"/>
    <mergeCell ref="G27:J27"/>
    <mergeCell ref="B28:F28"/>
    <mergeCell ref="G28:J28"/>
    <mergeCell ref="B29:F29"/>
    <mergeCell ref="G29:J29"/>
    <mergeCell ref="G21:J21"/>
    <mergeCell ref="B22:F22"/>
    <mergeCell ref="G22:J22"/>
    <mergeCell ref="B30:F30"/>
    <mergeCell ref="G30:J30"/>
    <mergeCell ref="B31:F31"/>
    <mergeCell ref="G31:J31"/>
    <mergeCell ref="B24:F24"/>
    <mergeCell ref="G24:J24"/>
    <mergeCell ref="B25:F25"/>
    <mergeCell ref="G25:J25"/>
    <mergeCell ref="B26:F26"/>
    <mergeCell ref="G26:J26"/>
    <mergeCell ref="B17:J17"/>
    <mergeCell ref="B23:F23"/>
    <mergeCell ref="G23:J23"/>
    <mergeCell ref="B18:F18"/>
    <mergeCell ref="G18:J18"/>
    <mergeCell ref="B19:F19"/>
    <mergeCell ref="G19:J19"/>
    <mergeCell ref="B20:F20"/>
    <mergeCell ref="G20:J20"/>
    <mergeCell ref="B21:F21"/>
    <mergeCell ref="B16:F16"/>
    <mergeCell ref="G16:J16"/>
    <mergeCell ref="B12:F12"/>
    <mergeCell ref="G12:J12"/>
    <mergeCell ref="B13:F13"/>
    <mergeCell ref="G13:J13"/>
    <mergeCell ref="B14:F14"/>
    <mergeCell ref="G14:J14"/>
    <mergeCell ref="G7:J7"/>
    <mergeCell ref="B7:F7"/>
    <mergeCell ref="B8:F8"/>
    <mergeCell ref="G8:J8"/>
    <mergeCell ref="B15:F15"/>
    <mergeCell ref="G15:J15"/>
    <mergeCell ref="B9:F9"/>
    <mergeCell ref="G9:J9"/>
    <mergeCell ref="B10:F10"/>
    <mergeCell ref="G10:J10"/>
    <mergeCell ref="B11:F11"/>
    <mergeCell ref="G11:J11"/>
    <mergeCell ref="B3:J3"/>
    <mergeCell ref="B6:J6"/>
    <mergeCell ref="B5:D5"/>
    <mergeCell ref="E5:G5"/>
    <mergeCell ref="H5:J5"/>
    <mergeCell ref="B2:J2"/>
    <mergeCell ref="B4:D4"/>
    <mergeCell ref="E4:G4"/>
    <mergeCell ref="H4:J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B4141-5211-48A3-867B-9FE54A34B29D}">
  <dimension ref="A1:J9"/>
  <sheetViews>
    <sheetView zoomScale="115" zoomScaleNormal="115" workbookViewId="0">
      <selection activeCell="D6" sqref="D6"/>
    </sheetView>
  </sheetViews>
  <sheetFormatPr defaultColWidth="8.85546875" defaultRowHeight="18.75" x14ac:dyDescent="0.3"/>
  <cols>
    <col min="1" max="1" width="6" style="20" bestFit="1" customWidth="1"/>
    <col min="2" max="2" width="12.7109375" style="19" bestFit="1" customWidth="1"/>
    <col min="3" max="7" width="25.7109375" style="19" customWidth="1"/>
    <col min="8" max="8" width="28.85546875" style="18" customWidth="1"/>
    <col min="9" max="16384" width="8.85546875" style="18"/>
  </cols>
  <sheetData>
    <row r="1" spans="1:10" ht="18" customHeight="1" x14ac:dyDescent="0.3">
      <c r="A1" s="64" t="s">
        <v>0</v>
      </c>
      <c r="B1" s="64" t="s">
        <v>115</v>
      </c>
      <c r="C1" s="65" t="s">
        <v>243</v>
      </c>
      <c r="D1" s="65"/>
      <c r="E1" s="65"/>
      <c r="F1" s="65"/>
      <c r="G1" s="65"/>
      <c r="H1" s="67" t="s">
        <v>239</v>
      </c>
    </row>
    <row r="2" spans="1:10" ht="75" x14ac:dyDescent="0.3">
      <c r="A2" s="64"/>
      <c r="B2" s="64"/>
      <c r="C2" s="30" t="s">
        <v>201</v>
      </c>
      <c r="D2" s="30" t="s">
        <v>200</v>
      </c>
      <c r="E2" s="30" t="s">
        <v>199</v>
      </c>
      <c r="F2" s="30" t="s">
        <v>183</v>
      </c>
      <c r="G2" s="30" t="s">
        <v>180</v>
      </c>
      <c r="H2" s="67"/>
      <c r="J2" s="19"/>
    </row>
    <row r="3" spans="1:10" ht="72" customHeight="1" x14ac:dyDescent="0.3">
      <c r="A3" s="34">
        <v>1</v>
      </c>
      <c r="B3" s="34" t="s">
        <v>231</v>
      </c>
      <c r="C3" s="38" t="s">
        <v>244</v>
      </c>
      <c r="D3" s="38" t="s">
        <v>244</v>
      </c>
      <c r="E3" s="38" t="s">
        <v>245</v>
      </c>
      <c r="F3" s="38" t="s">
        <v>235</v>
      </c>
      <c r="G3" s="38" t="s">
        <v>235</v>
      </c>
      <c r="H3" s="40" t="s">
        <v>240</v>
      </c>
      <c r="J3" s="19"/>
    </row>
    <row r="4" spans="1:10" ht="112.5" x14ac:dyDescent="0.3">
      <c r="A4" s="34">
        <v>2</v>
      </c>
      <c r="B4" s="34" t="s">
        <v>232</v>
      </c>
      <c r="C4" s="38" t="s">
        <v>244</v>
      </c>
      <c r="D4" s="38" t="s">
        <v>244</v>
      </c>
      <c r="E4" s="38" t="s">
        <v>244</v>
      </c>
      <c r="F4" s="38" t="s">
        <v>245</v>
      </c>
      <c r="G4" s="38" t="s">
        <v>246</v>
      </c>
      <c r="H4" s="40" t="s">
        <v>241</v>
      </c>
      <c r="J4" s="19"/>
    </row>
    <row r="5" spans="1:10" ht="56.25" x14ac:dyDescent="0.3">
      <c r="A5" s="34">
        <v>3</v>
      </c>
      <c r="B5" s="34" t="s">
        <v>233</v>
      </c>
      <c r="C5" s="38" t="s">
        <v>244</v>
      </c>
      <c r="D5" s="38" t="s">
        <v>244</v>
      </c>
      <c r="E5" s="38" t="s">
        <v>244</v>
      </c>
      <c r="F5" s="38" t="s">
        <v>244</v>
      </c>
      <c r="G5" s="38" t="s">
        <v>245</v>
      </c>
      <c r="H5" s="40" t="s">
        <v>242</v>
      </c>
      <c r="J5" s="39" t="s">
        <v>237</v>
      </c>
    </row>
    <row r="6" spans="1:10" ht="56.25" x14ac:dyDescent="0.3">
      <c r="A6" s="34">
        <v>4</v>
      </c>
      <c r="B6" s="34" t="s">
        <v>234</v>
      </c>
      <c r="C6" s="38" t="s">
        <v>244</v>
      </c>
      <c r="D6" s="38" t="s">
        <v>244</v>
      </c>
      <c r="E6" s="38" t="s">
        <v>244</v>
      </c>
      <c r="F6" s="38" t="s">
        <v>244</v>
      </c>
      <c r="G6" s="38" t="s">
        <v>245</v>
      </c>
      <c r="H6" s="40" t="s">
        <v>242</v>
      </c>
      <c r="J6" s="39" t="s">
        <v>238</v>
      </c>
    </row>
    <row r="7" spans="1:10" ht="86.45" customHeight="1" x14ac:dyDescent="0.3">
      <c r="A7" s="64" t="s">
        <v>2</v>
      </c>
      <c r="B7" s="64"/>
      <c r="C7" s="66" t="s">
        <v>236</v>
      </c>
      <c r="D7" s="66"/>
      <c r="E7" s="66"/>
      <c r="F7" s="66"/>
      <c r="G7" s="66"/>
      <c r="H7" s="66"/>
      <c r="J7" s="19"/>
    </row>
    <row r="8" spans="1:10" x14ac:dyDescent="0.3">
      <c r="A8" s="41"/>
      <c r="B8" s="42"/>
      <c r="C8" s="42"/>
      <c r="D8" s="42"/>
      <c r="E8" s="42"/>
      <c r="F8" s="42"/>
      <c r="G8" s="42"/>
      <c r="J8" s="19"/>
    </row>
    <row r="9" spans="1:10" x14ac:dyDescent="0.3">
      <c r="J9" s="19"/>
    </row>
  </sheetData>
  <mergeCells count="6">
    <mergeCell ref="A1:A2"/>
    <mergeCell ref="B1:B2"/>
    <mergeCell ref="A7:B7"/>
    <mergeCell ref="C1:G1"/>
    <mergeCell ref="C7:H7"/>
    <mergeCell ref="H1:H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454EC-62F9-4DA7-A4E3-E4CEA3DF6BCC}">
  <dimension ref="A1:I54"/>
  <sheetViews>
    <sheetView topLeftCell="A34" zoomScale="85" zoomScaleNormal="85" workbookViewId="0">
      <selection sqref="A1:XFD1"/>
    </sheetView>
  </sheetViews>
  <sheetFormatPr defaultColWidth="8.85546875" defaultRowHeight="18.75" x14ac:dyDescent="0.3"/>
  <cols>
    <col min="1" max="1" width="6" style="20" bestFit="1" customWidth="1"/>
    <col min="2" max="2" width="22.28515625" style="20" customWidth="1"/>
    <col min="3" max="3" width="31.7109375" style="19" bestFit="1" customWidth="1"/>
    <col min="4" max="4" width="54.5703125" style="19" customWidth="1"/>
    <col min="5" max="5" width="12.7109375" style="19" bestFit="1" customWidth="1"/>
    <col min="6" max="7" width="17.42578125" style="19" customWidth="1"/>
    <col min="8" max="8" width="24.7109375" style="19" customWidth="1"/>
    <col min="9" max="9" width="28.7109375" style="19" customWidth="1"/>
    <col min="10" max="16384" width="8.85546875" style="18"/>
  </cols>
  <sheetData>
    <row r="1" spans="1:9" x14ac:dyDescent="0.3">
      <c r="A1" s="34" t="s">
        <v>0</v>
      </c>
      <c r="B1" s="34" t="s">
        <v>31</v>
      </c>
      <c r="C1" s="34" t="s">
        <v>175</v>
      </c>
      <c r="D1" s="34" t="s">
        <v>174</v>
      </c>
      <c r="E1" s="34" t="s">
        <v>2</v>
      </c>
      <c r="F1" s="34"/>
      <c r="G1" s="34"/>
      <c r="H1" s="34"/>
      <c r="I1" s="34"/>
    </row>
    <row r="2" spans="1:9" ht="93.75" x14ac:dyDescent="0.3">
      <c r="A2" s="23">
        <v>1</v>
      </c>
      <c r="B2" s="68" t="s">
        <v>201</v>
      </c>
      <c r="C2" s="32" t="s">
        <v>58</v>
      </c>
      <c r="D2" s="32" t="str">
        <f t="shared" ref="D2:D20" si="0">"- Kiểu: "&amp;F2&amp;CHAR(10)&amp;
"- Sửa: "&amp;G2&amp;CHAR(10)&amp;
"- Lấy dữ liệu: " &amp;H2&amp;CHAR(10)&amp;
"- Ghi dữ liệu: "&amp;I2</f>
        <v>- Kiểu: Textbox
- Sửa: Không sửa
- Lấy dữ liệu: Theo IDDataSC trong sheet DataSC
- Ghi dữ liệu: Không</v>
      </c>
      <c r="E2" s="32"/>
      <c r="F2" s="32" t="s">
        <v>132</v>
      </c>
      <c r="G2" s="32" t="s">
        <v>136</v>
      </c>
      <c r="H2" s="32" t="s">
        <v>203</v>
      </c>
      <c r="I2" s="32" t="s">
        <v>146</v>
      </c>
    </row>
    <row r="3" spans="1:9" ht="75" x14ac:dyDescent="0.3">
      <c r="A3" s="23">
        <v>2</v>
      </c>
      <c r="B3" s="69"/>
      <c r="C3" s="32" t="s">
        <v>18</v>
      </c>
      <c r="D3" s="32" t="str">
        <f t="shared" si="0"/>
        <v>- Kiểu: Textbox
- Sửa: Không sửa
- Lấy dữ liệu: Tương tự trên
- Ghi dữ liệu: Không</v>
      </c>
      <c r="E3" s="32"/>
      <c r="F3" s="32" t="s">
        <v>132</v>
      </c>
      <c r="G3" s="32" t="s">
        <v>136</v>
      </c>
      <c r="H3" s="32" t="s">
        <v>204</v>
      </c>
      <c r="I3" s="32" t="s">
        <v>146</v>
      </c>
    </row>
    <row r="4" spans="1:9" ht="75" x14ac:dyDescent="0.3">
      <c r="A4" s="23">
        <v>3</v>
      </c>
      <c r="B4" s="70"/>
      <c r="C4" s="32" t="s">
        <v>60</v>
      </c>
      <c r="D4" s="32" t="str">
        <f t="shared" si="0"/>
        <v>- Kiểu: Textbox
- Sửa: Không sửa
- Lấy dữ liệu: Tương tự trên
- Ghi dữ liệu: Không</v>
      </c>
      <c r="E4" s="32"/>
      <c r="F4" s="32" t="s">
        <v>132</v>
      </c>
      <c r="G4" s="32" t="s">
        <v>136</v>
      </c>
      <c r="H4" s="32" t="s">
        <v>204</v>
      </c>
      <c r="I4" s="32" t="s">
        <v>146</v>
      </c>
    </row>
    <row r="5" spans="1:9" ht="75" x14ac:dyDescent="0.3">
      <c r="A5" s="23">
        <v>4</v>
      </c>
      <c r="B5" s="71" t="s">
        <v>200</v>
      </c>
      <c r="C5" s="32" t="s">
        <v>51</v>
      </c>
      <c r="D5" s="32" t="str">
        <f t="shared" si="0"/>
        <v>- Kiểu: Textbox
- Sửa: Không sửa
- Lấy dữ liệu: Tương tự trên
- Ghi dữ liệu: Không</v>
      </c>
      <c r="E5" s="32"/>
      <c r="F5" s="32" t="s">
        <v>132</v>
      </c>
      <c r="G5" s="32" t="s">
        <v>136</v>
      </c>
      <c r="H5" s="32" t="s">
        <v>204</v>
      </c>
      <c r="I5" s="32" t="s">
        <v>146</v>
      </c>
    </row>
    <row r="6" spans="1:9" ht="75" x14ac:dyDescent="0.3">
      <c r="A6" s="23">
        <v>5</v>
      </c>
      <c r="B6" s="72"/>
      <c r="C6" s="32" t="s">
        <v>22</v>
      </c>
      <c r="D6" s="32" t="str">
        <f t="shared" si="0"/>
        <v>- Kiểu: Textbox
- Sửa: Không sửa
- Lấy dữ liệu: Tương tự trên
- Ghi dữ liệu: Không</v>
      </c>
      <c r="E6" s="32"/>
      <c r="F6" s="32" t="s">
        <v>132</v>
      </c>
      <c r="G6" s="32" t="s">
        <v>136</v>
      </c>
      <c r="H6" s="32" t="s">
        <v>204</v>
      </c>
      <c r="I6" s="32" t="s">
        <v>146</v>
      </c>
    </row>
    <row r="7" spans="1:9" ht="75" x14ac:dyDescent="0.3">
      <c r="A7" s="23">
        <v>6</v>
      </c>
      <c r="B7" s="72"/>
      <c r="C7" s="32" t="s">
        <v>23</v>
      </c>
      <c r="D7" s="32" t="str">
        <f t="shared" si="0"/>
        <v>- Kiểu: Textbox
- Sửa: Không sửa
- Lấy dữ liệu: Tương tự trên
- Ghi dữ liệu: Không</v>
      </c>
      <c r="E7" s="32"/>
      <c r="F7" s="32" t="s">
        <v>132</v>
      </c>
      <c r="G7" s="32" t="s">
        <v>136</v>
      </c>
      <c r="H7" s="32" t="s">
        <v>204</v>
      </c>
      <c r="I7" s="32" t="s">
        <v>146</v>
      </c>
    </row>
    <row r="8" spans="1:9" ht="75" x14ac:dyDescent="0.3">
      <c r="A8" s="23">
        <v>7</v>
      </c>
      <c r="B8" s="72"/>
      <c r="C8" s="32" t="s">
        <v>24</v>
      </c>
      <c r="D8" s="32" t="str">
        <f t="shared" si="0"/>
        <v>- Kiểu: Textbox
- Sửa: Không sửa
- Lấy dữ liệu: Tương tự trên
- Ghi dữ liệu: Không</v>
      </c>
      <c r="E8" s="32"/>
      <c r="F8" s="32" t="s">
        <v>132</v>
      </c>
      <c r="G8" s="32" t="s">
        <v>136</v>
      </c>
      <c r="H8" s="32" t="s">
        <v>204</v>
      </c>
      <c r="I8" s="32" t="s">
        <v>146</v>
      </c>
    </row>
    <row r="9" spans="1:9" ht="75" x14ac:dyDescent="0.3">
      <c r="A9" s="23">
        <v>8</v>
      </c>
      <c r="B9" s="72"/>
      <c r="C9" s="32" t="s">
        <v>25</v>
      </c>
      <c r="D9" s="32" t="str">
        <f t="shared" si="0"/>
        <v>- Kiểu: Textbox
- Sửa: Không sửa
- Lấy dữ liệu: Tương tự trên
- Ghi dữ liệu: Không</v>
      </c>
      <c r="E9" s="32"/>
      <c r="F9" s="32" t="s">
        <v>132</v>
      </c>
      <c r="G9" s="32" t="s">
        <v>136</v>
      </c>
      <c r="H9" s="32" t="s">
        <v>204</v>
      </c>
      <c r="I9" s="32" t="s">
        <v>146</v>
      </c>
    </row>
    <row r="10" spans="1:9" ht="75" x14ac:dyDescent="0.3">
      <c r="A10" s="23">
        <v>9</v>
      </c>
      <c r="B10" s="72"/>
      <c r="C10" s="32" t="s">
        <v>26</v>
      </c>
      <c r="D10" s="32" t="str">
        <f t="shared" si="0"/>
        <v>- Kiểu: Textbox
- Sửa: Không sửa
- Lấy dữ liệu: Tương tự trên
- Ghi dữ liệu: Không</v>
      </c>
      <c r="E10" s="32"/>
      <c r="F10" s="32" t="s">
        <v>132</v>
      </c>
      <c r="G10" s="32" t="s">
        <v>136</v>
      </c>
      <c r="H10" s="32" t="s">
        <v>204</v>
      </c>
      <c r="I10" s="32" t="s">
        <v>146</v>
      </c>
    </row>
    <row r="11" spans="1:9" ht="75" x14ac:dyDescent="0.3">
      <c r="A11" s="23">
        <v>10</v>
      </c>
      <c r="B11" s="72"/>
      <c r="C11" s="32" t="s">
        <v>108</v>
      </c>
      <c r="D11" s="32" t="str">
        <f t="shared" si="0"/>
        <v>- Kiểu: Textbox
- Sửa: Không sửa
- Lấy dữ liệu: Tương tự trên
- Ghi dữ liệu: Không</v>
      </c>
      <c r="E11" s="32"/>
      <c r="F11" s="32" t="s">
        <v>132</v>
      </c>
      <c r="G11" s="32" t="s">
        <v>136</v>
      </c>
      <c r="H11" s="32" t="s">
        <v>204</v>
      </c>
      <c r="I11" s="32" t="s">
        <v>146</v>
      </c>
    </row>
    <row r="12" spans="1:9" ht="75" x14ac:dyDescent="0.3">
      <c r="A12" s="23">
        <v>11</v>
      </c>
      <c r="B12" s="72"/>
      <c r="C12" s="32" t="s">
        <v>27</v>
      </c>
      <c r="D12" s="32" t="str">
        <f t="shared" si="0"/>
        <v>- Kiểu: Textbox
- Sửa: Không sửa
- Lấy dữ liệu: Tương tự trên
- Ghi dữ liệu: Không</v>
      </c>
      <c r="E12" s="32"/>
      <c r="F12" s="32" t="s">
        <v>132</v>
      </c>
      <c r="G12" s="32" t="s">
        <v>136</v>
      </c>
      <c r="H12" s="32" t="s">
        <v>204</v>
      </c>
      <c r="I12" s="32" t="s">
        <v>146</v>
      </c>
    </row>
    <row r="13" spans="1:9" ht="75" x14ac:dyDescent="0.3">
      <c r="A13" s="23">
        <v>12</v>
      </c>
      <c r="B13" s="72"/>
      <c r="C13" s="32" t="s">
        <v>28</v>
      </c>
      <c r="D13" s="32" t="str">
        <f t="shared" si="0"/>
        <v>- Kiểu: Textbox
- Sửa: Không sửa
- Lấy dữ liệu: Tương tự trên
- Ghi dữ liệu: Không</v>
      </c>
      <c r="E13" s="32"/>
      <c r="F13" s="32" t="s">
        <v>132</v>
      </c>
      <c r="G13" s="32" t="s">
        <v>136</v>
      </c>
      <c r="H13" s="32" t="s">
        <v>204</v>
      </c>
      <c r="I13" s="32" t="s">
        <v>146</v>
      </c>
    </row>
    <row r="14" spans="1:9" ht="75" x14ac:dyDescent="0.3">
      <c r="A14" s="23">
        <v>13</v>
      </c>
      <c r="B14" s="73"/>
      <c r="C14" s="32" t="s">
        <v>29</v>
      </c>
      <c r="D14" s="32" t="str">
        <f t="shared" si="0"/>
        <v>- Kiểu: Textbox
- Sửa: Không sửa
- Lấy dữ liệu: Tương tự trên
- Ghi dữ liệu: Không</v>
      </c>
      <c r="E14" s="32"/>
      <c r="F14" s="32" t="s">
        <v>132</v>
      </c>
      <c r="G14" s="32" t="s">
        <v>136</v>
      </c>
      <c r="H14" s="32" t="s">
        <v>204</v>
      </c>
      <c r="I14" s="32" t="s">
        <v>146</v>
      </c>
    </row>
    <row r="15" spans="1:9" ht="93.75" x14ac:dyDescent="0.3">
      <c r="A15" s="23">
        <v>14</v>
      </c>
      <c r="B15" s="74" t="s">
        <v>199</v>
      </c>
      <c r="C15" s="32" t="s">
        <v>35</v>
      </c>
      <c r="D15" s="32" t="str">
        <f t="shared" si="0"/>
        <v>- Kiểu: Textbox
- Sửa: Có
- Lấy dữ liệu: Người dùng tự nhập (Initial value - Tình trạng thiết bị đơn vị báo/DataSC)
- Ghi dữ liệu: Tình trang thiết bị khảo sát/DataSC</v>
      </c>
      <c r="E15" s="32"/>
      <c r="F15" s="32" t="s">
        <v>132</v>
      </c>
      <c r="G15" s="32" t="s">
        <v>205</v>
      </c>
      <c r="H15" s="32" t="s">
        <v>211</v>
      </c>
      <c r="I15" s="32" t="s">
        <v>206</v>
      </c>
    </row>
    <row r="16" spans="1:9" ht="75" x14ac:dyDescent="0.3">
      <c r="A16" s="23">
        <v>15</v>
      </c>
      <c r="B16" s="75"/>
      <c r="C16" s="32" t="s">
        <v>198</v>
      </c>
      <c r="D16" s="32" t="str">
        <f t="shared" si="0"/>
        <v>- Kiểu: Textbox
- Sửa: Có
- Lấy dữ liệu: Người dùng tự nhập
- Ghi dữ liệu: Kết luận khảo sát/DataSC</v>
      </c>
      <c r="E16" s="32"/>
      <c r="F16" s="32" t="s">
        <v>132</v>
      </c>
      <c r="G16" s="32" t="s">
        <v>205</v>
      </c>
      <c r="H16" s="32" t="s">
        <v>130</v>
      </c>
      <c r="I16" s="32" t="s">
        <v>207</v>
      </c>
    </row>
    <row r="17" spans="1:9" ht="75" x14ac:dyDescent="0.3">
      <c r="A17" s="23">
        <v>16</v>
      </c>
      <c r="B17" s="75"/>
      <c r="C17" s="32" t="s">
        <v>197</v>
      </c>
      <c r="D17" s="32" t="str">
        <f t="shared" si="0"/>
        <v>- Kiểu: Textbox
- Sửa: Có
- Lấy dữ liệu: Người dùng tự nhập
- Ghi dữ liệu: Đề xuất phương án/DataSC</v>
      </c>
      <c r="E17" s="32"/>
      <c r="F17" s="32" t="s">
        <v>132</v>
      </c>
      <c r="G17" s="32" t="s">
        <v>205</v>
      </c>
      <c r="H17" s="32" t="s">
        <v>130</v>
      </c>
      <c r="I17" s="32" t="s">
        <v>208</v>
      </c>
    </row>
    <row r="18" spans="1:9" ht="75" x14ac:dyDescent="0.3">
      <c r="A18" s="23">
        <v>17</v>
      </c>
      <c r="B18" s="75"/>
      <c r="C18" s="32" t="s">
        <v>2</v>
      </c>
      <c r="D18" s="32" t="str">
        <f t="shared" si="0"/>
        <v>- Kiểu: Textbox
- Sửa: Có
- Lấy dữ liệu: Người dùng tự nhập
- Ghi dữ liệu: Ghi chú/DataSC</v>
      </c>
      <c r="E18" s="32"/>
      <c r="F18" s="32" t="s">
        <v>132</v>
      </c>
      <c r="G18" s="32" t="s">
        <v>205</v>
      </c>
      <c r="H18" s="32" t="s">
        <v>130</v>
      </c>
      <c r="I18" s="32" t="s">
        <v>129</v>
      </c>
    </row>
    <row r="19" spans="1:9" ht="93.75" x14ac:dyDescent="0.3">
      <c r="A19" s="23">
        <v>18</v>
      </c>
      <c r="B19" s="75"/>
      <c r="C19" s="32" t="s">
        <v>196</v>
      </c>
      <c r="D19" s="35" t="str">
        <f t="shared" si="0"/>
        <v>- Kiểu: Textbox
- Sửa: Có
- Lấy dữ liệu: Người dùng tự nhập (Initial value -  Đại diện BV 1/DSUserDV)
- Ghi dữ liệu:  Đại diện BV 1/DSUserDV</v>
      </c>
      <c r="E19" s="32"/>
      <c r="F19" s="32" t="s">
        <v>132</v>
      </c>
      <c r="G19" s="32" t="s">
        <v>205</v>
      </c>
      <c r="H19" s="32" t="str">
        <f>"Người dùng tự nhập (Initial value - "&amp;I19&amp;")"</f>
        <v>Người dùng tự nhập (Initial value -  Đại diện BV 1/DSUserDV)</v>
      </c>
      <c r="I19" s="35" t="s">
        <v>209</v>
      </c>
    </row>
    <row r="20" spans="1:9" ht="93.75" x14ac:dyDescent="0.3">
      <c r="A20" s="23">
        <v>19</v>
      </c>
      <c r="B20" s="75"/>
      <c r="C20" s="32" t="s">
        <v>187</v>
      </c>
      <c r="D20" s="35" t="str">
        <f t="shared" si="0"/>
        <v>- Kiểu: Textbox
- Sửa: Có
- Lấy dữ liệu: Người dùng tự nhập (Initial value - Chức vụ DD BV 1/DSUserDV)
- Ghi dữ liệu: Chức vụ DD BV 1/DSUserDV</v>
      </c>
      <c r="E20" s="32"/>
      <c r="F20" s="32" t="s">
        <v>132</v>
      </c>
      <c r="G20" s="32" t="s">
        <v>205</v>
      </c>
      <c r="H20" s="32" t="str">
        <f>"Người dùng tự nhập (Initial value - "&amp;I20&amp;")"</f>
        <v>Người dùng tự nhập (Initial value - Chức vụ DD BV 1/DSUserDV)</v>
      </c>
      <c r="I20" s="35" t="s">
        <v>210</v>
      </c>
    </row>
    <row r="21" spans="1:9" ht="93.75" x14ac:dyDescent="0.3">
      <c r="A21" s="23">
        <v>20</v>
      </c>
      <c r="B21" s="75"/>
      <c r="C21" s="32" t="s">
        <v>195</v>
      </c>
      <c r="D21" s="36" t="str">
        <f t="shared" ref="D21:D40" si="1">"- Kiểu: "&amp;F21&amp;CHAR(10)&amp;
"- Sửa: "&amp;G21&amp;CHAR(10)&amp;
"- Lấy dữ liệu: " &amp;H21&amp;CHAR(10)&amp;
"- Ghi dữ liệu: "&amp;I21</f>
        <v>- Kiểu: Textbox
- Sửa: Có
- Lấy dữ liệu: Người dùng tự nhập (Initial value -  Đại diện BV 2/DSUserDV)
- Ghi dữ liệu:  Đại diện BV 2/DSUserDV</v>
      </c>
      <c r="E21" s="32"/>
      <c r="F21" s="32" t="s">
        <v>132</v>
      </c>
      <c r="G21" s="32" t="s">
        <v>205</v>
      </c>
      <c r="H21" s="32" t="str">
        <f t="shared" ref="H21:H54" si="2">"Người dùng tự nhập (Initial value - "&amp;I21&amp;")"</f>
        <v>Người dùng tự nhập (Initial value -  Đại diện BV 2/DSUserDV)</v>
      </c>
      <c r="I21" s="36" t="s">
        <v>212</v>
      </c>
    </row>
    <row r="22" spans="1:9" ht="93.75" x14ac:dyDescent="0.3">
      <c r="A22" s="23">
        <v>21</v>
      </c>
      <c r="B22" s="75"/>
      <c r="C22" s="32" t="s">
        <v>185</v>
      </c>
      <c r="D22" s="36" t="str">
        <f t="shared" si="1"/>
        <v>- Kiểu: Textbox
- Sửa: Có
- Lấy dữ liệu: Người dùng tự nhập (Initial value - Chức vụ DD BV 2/DSUserDV)
- Ghi dữ liệu: Chức vụ DD BV 2/DSUserDV</v>
      </c>
      <c r="E22" s="32"/>
      <c r="F22" s="32" t="s">
        <v>132</v>
      </c>
      <c r="G22" s="32" t="s">
        <v>205</v>
      </c>
      <c r="H22" s="32" t="str">
        <f t="shared" si="2"/>
        <v>Người dùng tự nhập (Initial value - Chức vụ DD BV 2/DSUserDV)</v>
      </c>
      <c r="I22" s="36" t="s">
        <v>213</v>
      </c>
    </row>
    <row r="23" spans="1:9" ht="93.75" x14ac:dyDescent="0.3">
      <c r="A23" s="23">
        <v>22</v>
      </c>
      <c r="B23" s="75"/>
      <c r="C23" s="32" t="s">
        <v>194</v>
      </c>
      <c r="D23" s="37" t="str">
        <f t="shared" si="1"/>
        <v>- Kiểu: Textbox
- Sửa: Có
- Lấy dữ liệu: Người dùng tự nhập (Initial value -  Đại diện BV 3/DSUserDV)
- Ghi dữ liệu:  Đại diện BV 3/DSUserDV</v>
      </c>
      <c r="E23" s="32"/>
      <c r="F23" s="32" t="s">
        <v>132</v>
      </c>
      <c r="G23" s="32" t="s">
        <v>205</v>
      </c>
      <c r="H23" s="32" t="str">
        <f t="shared" si="2"/>
        <v>Người dùng tự nhập (Initial value -  Đại diện BV 3/DSUserDV)</v>
      </c>
      <c r="I23" s="37" t="s">
        <v>214</v>
      </c>
    </row>
    <row r="24" spans="1:9" ht="93.75" x14ac:dyDescent="0.3">
      <c r="A24" s="23">
        <v>23</v>
      </c>
      <c r="B24" s="75"/>
      <c r="C24" s="32" t="s">
        <v>193</v>
      </c>
      <c r="D24" s="37" t="str">
        <f t="shared" si="1"/>
        <v>- Kiểu: Textbox
- Sửa: Có
- Lấy dữ liệu: Người dùng tự nhập (Initial value - Chức vụ DD BV 3/DSUserDV)
- Ghi dữ liệu: Chức vụ DD BV 3/DSUserDV</v>
      </c>
      <c r="E24" s="32"/>
      <c r="F24" s="32" t="s">
        <v>132</v>
      </c>
      <c r="G24" s="32" t="s">
        <v>205</v>
      </c>
      <c r="H24" s="32" t="str">
        <f t="shared" si="2"/>
        <v>Người dùng tự nhập (Initial value - Chức vụ DD BV 3/DSUserDV)</v>
      </c>
      <c r="I24" s="37" t="s">
        <v>215</v>
      </c>
    </row>
    <row r="25" spans="1:9" ht="93.75" x14ac:dyDescent="0.3">
      <c r="A25" s="23">
        <v>24</v>
      </c>
      <c r="B25" s="75"/>
      <c r="C25" s="32" t="s">
        <v>192</v>
      </c>
      <c r="D25" s="35" t="str">
        <f t="shared" si="1"/>
        <v>- Kiểu: Textbox
- Sửa: Có
- Lấy dữ liệu: Người dùng tự nhập (Initial value -  Đại diện BV 4/DSUserDV)
- Ghi dữ liệu:  Đại diện BV 4/DSUserDV</v>
      </c>
      <c r="E25" s="32"/>
      <c r="F25" s="32" t="s">
        <v>132</v>
      </c>
      <c r="G25" s="32" t="s">
        <v>205</v>
      </c>
      <c r="H25" s="32" t="str">
        <f t="shared" si="2"/>
        <v>Người dùng tự nhập (Initial value -  Đại diện BV 4/DSUserDV)</v>
      </c>
      <c r="I25" s="35" t="s">
        <v>216</v>
      </c>
    </row>
    <row r="26" spans="1:9" ht="93.75" x14ac:dyDescent="0.3">
      <c r="A26" s="23">
        <v>25</v>
      </c>
      <c r="B26" s="75"/>
      <c r="C26" s="32" t="s">
        <v>191</v>
      </c>
      <c r="D26" s="35" t="str">
        <f t="shared" si="1"/>
        <v>- Kiểu: Textbox
- Sửa: Có
- Lấy dữ liệu: Người dùng tự nhập (Initial value - Chức vụ DD BV 4/DSUserDV)
- Ghi dữ liệu: Chức vụ DD BV 4/DSUserDV</v>
      </c>
      <c r="E26" s="32"/>
      <c r="F26" s="32" t="s">
        <v>132</v>
      </c>
      <c r="G26" s="32" t="s">
        <v>205</v>
      </c>
      <c r="H26" s="32" t="str">
        <f t="shared" si="2"/>
        <v>Người dùng tự nhập (Initial value - Chức vụ DD BV 4/DSUserDV)</v>
      </c>
      <c r="I26" s="35" t="s">
        <v>217</v>
      </c>
    </row>
    <row r="27" spans="1:9" ht="93.75" x14ac:dyDescent="0.3">
      <c r="A27" s="23">
        <v>26</v>
      </c>
      <c r="B27" s="75"/>
      <c r="C27" s="32" t="s">
        <v>190</v>
      </c>
      <c r="D27" s="36" t="str">
        <f t="shared" si="1"/>
        <v>- Kiểu: Textbox
- Sửa: Có
- Lấy dữ liệu: Người dùng tự nhập (Initial value -  Đại diện BV 5/DSUserDV)
- Ghi dữ liệu:  Đại diện BV 5/DSUserDV</v>
      </c>
      <c r="E27" s="32"/>
      <c r="F27" s="32" t="s">
        <v>132</v>
      </c>
      <c r="G27" s="32" t="s">
        <v>205</v>
      </c>
      <c r="H27" s="32" t="str">
        <f t="shared" si="2"/>
        <v>Người dùng tự nhập (Initial value -  Đại diện BV 5/DSUserDV)</v>
      </c>
      <c r="I27" s="36" t="s">
        <v>218</v>
      </c>
    </row>
    <row r="28" spans="1:9" ht="93.75" x14ac:dyDescent="0.3">
      <c r="A28" s="23">
        <v>27</v>
      </c>
      <c r="B28" s="75"/>
      <c r="C28" s="32" t="s">
        <v>189</v>
      </c>
      <c r="D28" s="36" t="str">
        <f t="shared" si="1"/>
        <v>- Kiểu: Textbox
- Sửa: Có
- Lấy dữ liệu: Người dùng tự nhập (Initial value - Chức vụ DD BV 5/DSUserDV)
- Ghi dữ liệu: Chức vụ DD BV 5/DSUserDV</v>
      </c>
      <c r="E28" s="32"/>
      <c r="F28" s="32" t="s">
        <v>132</v>
      </c>
      <c r="G28" s="32" t="s">
        <v>205</v>
      </c>
      <c r="H28" s="32" t="str">
        <f t="shared" si="2"/>
        <v>Người dùng tự nhập (Initial value - Chức vụ DD BV 5/DSUserDV)</v>
      </c>
      <c r="I28" s="36" t="s">
        <v>219</v>
      </c>
    </row>
    <row r="29" spans="1:9" ht="112.5" x14ac:dyDescent="0.3">
      <c r="A29" s="23">
        <v>28</v>
      </c>
      <c r="B29" s="75"/>
      <c r="C29" s="32" t="s">
        <v>188</v>
      </c>
      <c r="D29" s="37" t="str">
        <f t="shared" si="1"/>
        <v>- Kiểu: Textbox
- Sửa: Có
- Lấy dữ liệu: Người dùng tự nhập (Initial value - Đại diện ĐV Báo sửa 1/DSUserDV)
- Ghi dữ liệu: Đại diện ĐV Báo sửa 1/DSUserDV</v>
      </c>
      <c r="E29" s="32"/>
      <c r="F29" s="32" t="s">
        <v>132</v>
      </c>
      <c r="G29" s="32" t="s">
        <v>205</v>
      </c>
      <c r="H29" s="32" t="str">
        <f t="shared" si="2"/>
        <v>Người dùng tự nhập (Initial value - Đại diện ĐV Báo sửa 1/DSUserDV)</v>
      </c>
      <c r="I29" s="37" t="s">
        <v>220</v>
      </c>
    </row>
    <row r="30" spans="1:9" ht="112.5" x14ac:dyDescent="0.3">
      <c r="A30" s="23">
        <v>29</v>
      </c>
      <c r="B30" s="75"/>
      <c r="C30" s="32" t="s">
        <v>187</v>
      </c>
      <c r="D30" s="37" t="str">
        <f t="shared" si="1"/>
        <v>- Kiểu: Textbox
- Sửa: Có
- Lấy dữ liệu: Người dùng tự nhập (Initial value - Chức vụ DD ĐV Báo sửa 1/DSUserDV)
- Ghi dữ liệu: Chức vụ DD ĐV Báo sửa 1/DSUserDV</v>
      </c>
      <c r="E30" s="32"/>
      <c r="F30" s="32" t="s">
        <v>132</v>
      </c>
      <c r="G30" s="32" t="s">
        <v>205</v>
      </c>
      <c r="H30" s="32" t="str">
        <f t="shared" si="2"/>
        <v>Người dùng tự nhập (Initial value - Chức vụ DD ĐV Báo sửa 1/DSUserDV)</v>
      </c>
      <c r="I30" s="37" t="s">
        <v>221</v>
      </c>
    </row>
    <row r="31" spans="1:9" ht="112.5" x14ac:dyDescent="0.3">
      <c r="A31" s="23">
        <v>30</v>
      </c>
      <c r="B31" s="75"/>
      <c r="C31" s="32" t="s">
        <v>186</v>
      </c>
      <c r="D31" s="35" t="str">
        <f t="shared" si="1"/>
        <v>- Kiểu: Textbox
- Sửa: Có
- Lấy dữ liệu: Người dùng tự nhập (Initial value - Đại diện ĐV Báo sửa 2/DSUserDV)
- Ghi dữ liệu: Đại diện ĐV Báo sửa 2/DSUserDV</v>
      </c>
      <c r="E31" s="32"/>
      <c r="F31" s="32" t="s">
        <v>132</v>
      </c>
      <c r="G31" s="32" t="s">
        <v>205</v>
      </c>
      <c r="H31" s="32" t="str">
        <f t="shared" si="2"/>
        <v>Người dùng tự nhập (Initial value - Đại diện ĐV Báo sửa 2/DSUserDV)</v>
      </c>
      <c r="I31" s="35" t="s">
        <v>222</v>
      </c>
    </row>
    <row r="32" spans="1:9" ht="112.5" x14ac:dyDescent="0.3">
      <c r="A32" s="23">
        <v>31</v>
      </c>
      <c r="B32" s="75"/>
      <c r="C32" s="32" t="s">
        <v>185</v>
      </c>
      <c r="D32" s="35" t="str">
        <f t="shared" si="1"/>
        <v>- Kiểu: Textbox
- Sửa: Có
- Lấy dữ liệu: Người dùng tự nhập (Initial value - Chức vụ DD ĐV Báo sửa 2/DSUserDV)
- Ghi dữ liệu: Chức vụ DD ĐV Báo sửa 2/DSUserDV</v>
      </c>
      <c r="E32" s="32"/>
      <c r="F32" s="32" t="s">
        <v>132</v>
      </c>
      <c r="G32" s="32" t="s">
        <v>205</v>
      </c>
      <c r="H32" s="32" t="str">
        <f t="shared" si="2"/>
        <v>Người dùng tự nhập (Initial value - Chức vụ DD ĐV Báo sửa 2/DSUserDV)</v>
      </c>
      <c r="I32" s="35" t="s">
        <v>223</v>
      </c>
    </row>
    <row r="33" spans="1:9" ht="93.75" x14ac:dyDescent="0.3">
      <c r="A33" s="23">
        <v>32</v>
      </c>
      <c r="B33" s="75"/>
      <c r="C33" s="32" t="s">
        <v>184</v>
      </c>
      <c r="D33" s="32" t="str">
        <f t="shared" si="1"/>
        <v>- Kiểu: Textbox
- Sửa: Có
- Lấy dữ liệu: Người dùng tự nhập (Initial value - Quyết định tổ khảo sát/DSUserDV)
- Ghi dữ liệu: Quyết định tổ khảo sát/DSUserDV</v>
      </c>
      <c r="E33" s="32"/>
      <c r="F33" s="32" t="s">
        <v>132</v>
      </c>
      <c r="G33" s="32" t="s">
        <v>205</v>
      </c>
      <c r="H33" s="32" t="str">
        <f t="shared" si="2"/>
        <v>Người dùng tự nhập (Initial value - Quyết định tổ khảo sát/DSUserDV)</v>
      </c>
      <c r="I33" s="32" t="s">
        <v>224</v>
      </c>
    </row>
    <row r="34" spans="1:9" ht="75" x14ac:dyDescent="0.3">
      <c r="A34" s="23">
        <v>33</v>
      </c>
      <c r="B34" s="76"/>
      <c r="C34" s="32" t="s">
        <v>103</v>
      </c>
      <c r="D34" s="32" t="str">
        <f t="shared" si="1"/>
        <v>- Kiểu: Textbox
- Sửa: Không sửa
- Lấy dữ liệu: Lấy ngày hiện tại
- Ghi dữ liệu: Ngày khảo sát/DataSC</v>
      </c>
      <c r="E34" s="32"/>
      <c r="F34" s="32" t="s">
        <v>132</v>
      </c>
      <c r="G34" s="32" t="s">
        <v>136</v>
      </c>
      <c r="H34" s="32" t="s">
        <v>135</v>
      </c>
      <c r="I34" s="32" t="s">
        <v>225</v>
      </c>
    </row>
    <row r="35" spans="1:9" ht="75" x14ac:dyDescent="0.3">
      <c r="A35" s="23">
        <v>34</v>
      </c>
      <c r="B35" s="71" t="s">
        <v>183</v>
      </c>
      <c r="C35" s="32" t="s">
        <v>182</v>
      </c>
      <c r="D35" s="32" t="str">
        <f t="shared" si="1"/>
        <v>- Kiểu: Textbox
- Sửa: Có
- Lấy dữ liệu: Người dùng tự nhập
- Ghi dữ liệu: Nội dung đề nghi/DataSC</v>
      </c>
      <c r="E35" s="32"/>
      <c r="F35" s="32" t="s">
        <v>132</v>
      </c>
      <c r="G35" s="32" t="s">
        <v>205</v>
      </c>
      <c r="H35" s="32" t="s">
        <v>130</v>
      </c>
      <c r="I35" s="32" t="s">
        <v>226</v>
      </c>
    </row>
    <row r="36" spans="1:9" ht="75" x14ac:dyDescent="0.3">
      <c r="A36" s="23">
        <v>35</v>
      </c>
      <c r="B36" s="72"/>
      <c r="C36" s="32" t="s">
        <v>181</v>
      </c>
      <c r="D36" s="32" t="str">
        <f t="shared" si="1"/>
        <v>- Kiểu: Textbox
- Sửa: Không sửa
- Lấy dữ liệu: Lấy ngày hiện tại
- Ghi dữ liệu: Ngày đề nghi/DataSC</v>
      </c>
      <c r="E36" s="32"/>
      <c r="F36" s="32" t="s">
        <v>132</v>
      </c>
      <c r="G36" s="32" t="s">
        <v>136</v>
      </c>
      <c r="H36" s="32" t="s">
        <v>135</v>
      </c>
      <c r="I36" s="32" t="s">
        <v>227</v>
      </c>
    </row>
    <row r="37" spans="1:9" ht="75" x14ac:dyDescent="0.3">
      <c r="A37" s="23">
        <v>36</v>
      </c>
      <c r="B37" s="73"/>
      <c r="C37" s="32" t="s">
        <v>2</v>
      </c>
      <c r="D37" s="32" t="str">
        <f t="shared" si="1"/>
        <v>- Kiểu: Textbox
- Sửa: Có
- Lấy dữ liệu: Người dùng tự nhập
- Ghi dữ liệu: Ghi chú/DataSC</v>
      </c>
      <c r="E37" s="32"/>
      <c r="F37" s="32" t="s">
        <v>132</v>
      </c>
      <c r="G37" s="32" t="s">
        <v>205</v>
      </c>
      <c r="H37" s="32" t="s">
        <v>130</v>
      </c>
      <c r="I37" s="32" t="s">
        <v>129</v>
      </c>
    </row>
    <row r="38" spans="1:9" ht="93.75" x14ac:dyDescent="0.3">
      <c r="A38" s="23">
        <v>37</v>
      </c>
      <c r="B38" s="68" t="s">
        <v>180</v>
      </c>
      <c r="C38" s="32" t="s">
        <v>228</v>
      </c>
      <c r="D38" s="32" t="str">
        <f t="shared" si="1"/>
        <v>- Kiểu: Textbox
- Sửa: Có
- Lấy dữ liệu: Người dùng tự nhập
- Ghi dữ liệu: Tình trạng thiết bị bàn giao/DataSC</v>
      </c>
      <c r="E38" s="32"/>
      <c r="F38" s="32" t="s">
        <v>132</v>
      </c>
      <c r="G38" s="32" t="s">
        <v>205</v>
      </c>
      <c r="H38" s="32" t="s">
        <v>130</v>
      </c>
      <c r="I38" s="32" t="s">
        <v>230</v>
      </c>
    </row>
    <row r="39" spans="1:9" ht="75" x14ac:dyDescent="0.3">
      <c r="A39" s="23">
        <v>38</v>
      </c>
      <c r="B39" s="69"/>
      <c r="C39" s="32" t="s">
        <v>97</v>
      </c>
      <c r="D39" s="32" t="str">
        <f t="shared" si="1"/>
        <v>- Kiểu: Textbox
- Sửa: Không sửa
- Lấy dữ liệu: Lấy ngày hiện tại
- Ghi dữ liệu: Ngày bàn giao/DataSC</v>
      </c>
      <c r="E39" s="32"/>
      <c r="F39" s="32" t="s">
        <v>132</v>
      </c>
      <c r="G39" s="32" t="s">
        <v>136</v>
      </c>
      <c r="H39" s="32" t="s">
        <v>135</v>
      </c>
      <c r="I39" s="32" t="s">
        <v>229</v>
      </c>
    </row>
    <row r="40" spans="1:9" ht="75" x14ac:dyDescent="0.3">
      <c r="A40" s="23">
        <v>39</v>
      </c>
      <c r="B40" s="69"/>
      <c r="C40" s="32" t="s">
        <v>2</v>
      </c>
      <c r="D40" s="32" t="str">
        <f t="shared" si="1"/>
        <v>- Kiểu: Textbox
- Sửa: Có
- Lấy dữ liệu: Người dùng tự nhập
- Ghi dữ liệu: Ghi chú/DataSC</v>
      </c>
      <c r="E40" s="32"/>
      <c r="F40" s="32" t="s">
        <v>132</v>
      </c>
      <c r="G40" s="32" t="s">
        <v>205</v>
      </c>
      <c r="H40" s="32" t="s">
        <v>130</v>
      </c>
      <c r="I40" s="32" t="s">
        <v>129</v>
      </c>
    </row>
    <row r="41" spans="1:9" ht="93.75" x14ac:dyDescent="0.3">
      <c r="A41" s="23">
        <v>40</v>
      </c>
      <c r="B41" s="69"/>
      <c r="C41" s="32" t="s">
        <v>196</v>
      </c>
      <c r="D41" s="35" t="str">
        <f>"- Kiểu: "&amp;F41&amp;CHAR(10)&amp;
"- Sửa: "&amp;G41&amp;CHAR(10)&amp;
"- Lấy dữ liệu: " &amp;H41&amp;CHAR(10)&amp;
"- Ghi dữ liệu: "&amp;I41</f>
        <v>- Kiểu: Textbox
- Sửa: Có
- Lấy dữ liệu: Người dùng tự nhập (Initial value -  Đại diện BV 1/DSUserDV)
- Ghi dữ liệu:  Đại diện BV 1/DSUserDV</v>
      </c>
      <c r="E41" s="32"/>
      <c r="F41" s="32" t="s">
        <v>132</v>
      </c>
      <c r="G41" s="32" t="s">
        <v>205</v>
      </c>
      <c r="H41" s="32" t="str">
        <f>"Người dùng tự nhập (Initial value - "&amp;I41&amp;")"</f>
        <v>Người dùng tự nhập (Initial value -  Đại diện BV 1/DSUserDV)</v>
      </c>
      <c r="I41" s="35" t="s">
        <v>209</v>
      </c>
    </row>
    <row r="42" spans="1:9" ht="93.75" x14ac:dyDescent="0.3">
      <c r="A42" s="23">
        <v>41</v>
      </c>
      <c r="B42" s="69"/>
      <c r="C42" s="32" t="s">
        <v>187</v>
      </c>
      <c r="D42" s="35" t="str">
        <f>"- Kiểu: "&amp;F42&amp;CHAR(10)&amp;
"- Sửa: "&amp;G42&amp;CHAR(10)&amp;
"- Lấy dữ liệu: " &amp;H42&amp;CHAR(10)&amp;
"- Ghi dữ liệu: "&amp;I42</f>
        <v>- Kiểu: Textbox
- Sửa: Có
- Lấy dữ liệu: Người dùng tự nhập (Initial value - Chức vụ DD BV 1/DSUserDV)
- Ghi dữ liệu: Chức vụ DD BV 1/DSUserDV</v>
      </c>
      <c r="E42" s="32"/>
      <c r="F42" s="32" t="s">
        <v>132</v>
      </c>
      <c r="G42" s="32" t="s">
        <v>205</v>
      </c>
      <c r="H42" s="32" t="str">
        <f>"Người dùng tự nhập (Initial value - "&amp;I42&amp;")"</f>
        <v>Người dùng tự nhập (Initial value - Chức vụ DD BV 1/DSUserDV)</v>
      </c>
      <c r="I42" s="35" t="s">
        <v>210</v>
      </c>
    </row>
    <row r="43" spans="1:9" ht="93.75" x14ac:dyDescent="0.3">
      <c r="A43" s="23">
        <v>42</v>
      </c>
      <c r="B43" s="69"/>
      <c r="C43" s="32" t="s">
        <v>195</v>
      </c>
      <c r="D43" s="36" t="str">
        <f t="shared" ref="D43:D54" si="3">"- Kiểu: "&amp;F43&amp;CHAR(10)&amp;
"- Sửa: "&amp;G43&amp;CHAR(10)&amp;
"- Lấy dữ liệu: " &amp;H43&amp;CHAR(10)&amp;
"- Ghi dữ liệu: "&amp;I43</f>
        <v>- Kiểu: Textbox
- Sửa: Có
- Lấy dữ liệu: Người dùng tự nhập (Initial value -  Đại diện BV 2/DSUserDV)
- Ghi dữ liệu:  Đại diện BV 2/DSUserDV</v>
      </c>
      <c r="E43" s="32"/>
      <c r="F43" s="32" t="s">
        <v>132</v>
      </c>
      <c r="G43" s="32" t="s">
        <v>205</v>
      </c>
      <c r="H43" s="32" t="str">
        <f t="shared" si="2"/>
        <v>Người dùng tự nhập (Initial value -  Đại diện BV 2/DSUserDV)</v>
      </c>
      <c r="I43" s="36" t="s">
        <v>212</v>
      </c>
    </row>
    <row r="44" spans="1:9" ht="93.75" x14ac:dyDescent="0.3">
      <c r="A44" s="23">
        <v>43</v>
      </c>
      <c r="B44" s="69"/>
      <c r="C44" s="32" t="s">
        <v>185</v>
      </c>
      <c r="D44" s="36" t="str">
        <f t="shared" si="3"/>
        <v>- Kiểu: Textbox
- Sửa: Có
- Lấy dữ liệu: Người dùng tự nhập (Initial value - Chức vụ DD BV 2/DSUserDV)
- Ghi dữ liệu: Chức vụ DD BV 2/DSUserDV</v>
      </c>
      <c r="E44" s="32"/>
      <c r="F44" s="32" t="s">
        <v>132</v>
      </c>
      <c r="G44" s="32" t="s">
        <v>205</v>
      </c>
      <c r="H44" s="32" t="str">
        <f t="shared" si="2"/>
        <v>Người dùng tự nhập (Initial value - Chức vụ DD BV 2/DSUserDV)</v>
      </c>
      <c r="I44" s="36" t="s">
        <v>213</v>
      </c>
    </row>
    <row r="45" spans="1:9" ht="93.75" x14ac:dyDescent="0.3">
      <c r="A45" s="23">
        <v>44</v>
      </c>
      <c r="B45" s="69"/>
      <c r="C45" s="32" t="s">
        <v>194</v>
      </c>
      <c r="D45" s="37" t="str">
        <f t="shared" si="3"/>
        <v>- Kiểu: Textbox
- Sửa: Có
- Lấy dữ liệu: Người dùng tự nhập (Initial value -  Đại diện BV 3/DSUserDV)
- Ghi dữ liệu:  Đại diện BV 3/DSUserDV</v>
      </c>
      <c r="E45" s="32"/>
      <c r="F45" s="32" t="s">
        <v>132</v>
      </c>
      <c r="G45" s="32" t="s">
        <v>205</v>
      </c>
      <c r="H45" s="32" t="str">
        <f t="shared" si="2"/>
        <v>Người dùng tự nhập (Initial value -  Đại diện BV 3/DSUserDV)</v>
      </c>
      <c r="I45" s="37" t="s">
        <v>214</v>
      </c>
    </row>
    <row r="46" spans="1:9" ht="93.75" x14ac:dyDescent="0.3">
      <c r="A46" s="23">
        <v>45</v>
      </c>
      <c r="B46" s="69"/>
      <c r="C46" s="32" t="s">
        <v>193</v>
      </c>
      <c r="D46" s="37" t="str">
        <f t="shared" si="3"/>
        <v>- Kiểu: Textbox
- Sửa: Có
- Lấy dữ liệu: Người dùng tự nhập (Initial value - Chức vụ DD BV 3/DSUserDV)
- Ghi dữ liệu: Chức vụ DD BV 3/DSUserDV</v>
      </c>
      <c r="E46" s="32"/>
      <c r="F46" s="32" t="s">
        <v>132</v>
      </c>
      <c r="G46" s="32" t="s">
        <v>205</v>
      </c>
      <c r="H46" s="32" t="str">
        <f t="shared" si="2"/>
        <v>Người dùng tự nhập (Initial value - Chức vụ DD BV 3/DSUserDV)</v>
      </c>
      <c r="I46" s="37" t="s">
        <v>215</v>
      </c>
    </row>
    <row r="47" spans="1:9" ht="93.75" x14ac:dyDescent="0.3">
      <c r="A47" s="23">
        <v>46</v>
      </c>
      <c r="B47" s="69"/>
      <c r="C47" s="32" t="s">
        <v>192</v>
      </c>
      <c r="D47" s="35" t="str">
        <f t="shared" si="3"/>
        <v>- Kiểu: Textbox
- Sửa: Có
- Lấy dữ liệu: Người dùng tự nhập (Initial value -  Đại diện BV 4/DSUserDV)
- Ghi dữ liệu:  Đại diện BV 4/DSUserDV</v>
      </c>
      <c r="E47" s="32"/>
      <c r="F47" s="32" t="s">
        <v>132</v>
      </c>
      <c r="G47" s="32" t="s">
        <v>205</v>
      </c>
      <c r="H47" s="32" t="str">
        <f t="shared" si="2"/>
        <v>Người dùng tự nhập (Initial value -  Đại diện BV 4/DSUserDV)</v>
      </c>
      <c r="I47" s="35" t="s">
        <v>216</v>
      </c>
    </row>
    <row r="48" spans="1:9" ht="93.75" x14ac:dyDescent="0.3">
      <c r="A48" s="23">
        <v>47</v>
      </c>
      <c r="B48" s="69"/>
      <c r="C48" s="32" t="s">
        <v>191</v>
      </c>
      <c r="D48" s="35" t="str">
        <f t="shared" si="3"/>
        <v>- Kiểu: Textbox
- Sửa: Có
- Lấy dữ liệu: Người dùng tự nhập (Initial value - Chức vụ DD BV 4/DSUserDV)
- Ghi dữ liệu: Chức vụ DD BV 4/DSUserDV</v>
      </c>
      <c r="E48" s="32"/>
      <c r="F48" s="32" t="s">
        <v>132</v>
      </c>
      <c r="G48" s="32" t="s">
        <v>205</v>
      </c>
      <c r="H48" s="32" t="str">
        <f t="shared" si="2"/>
        <v>Người dùng tự nhập (Initial value - Chức vụ DD BV 4/DSUserDV)</v>
      </c>
      <c r="I48" s="35" t="s">
        <v>217</v>
      </c>
    </row>
    <row r="49" spans="1:9" ht="93.75" x14ac:dyDescent="0.3">
      <c r="A49" s="23">
        <v>48</v>
      </c>
      <c r="B49" s="69"/>
      <c r="C49" s="32" t="s">
        <v>190</v>
      </c>
      <c r="D49" s="36" t="str">
        <f t="shared" si="3"/>
        <v>- Kiểu: Textbox
- Sửa: Có
- Lấy dữ liệu: Người dùng tự nhập (Initial value -  Đại diện BV 5/DSUserDV)
- Ghi dữ liệu:  Đại diện BV 5/DSUserDV</v>
      </c>
      <c r="E49" s="32"/>
      <c r="F49" s="32" t="s">
        <v>132</v>
      </c>
      <c r="G49" s="32" t="s">
        <v>205</v>
      </c>
      <c r="H49" s="32" t="str">
        <f t="shared" si="2"/>
        <v>Người dùng tự nhập (Initial value -  Đại diện BV 5/DSUserDV)</v>
      </c>
      <c r="I49" s="36" t="s">
        <v>218</v>
      </c>
    </row>
    <row r="50" spans="1:9" ht="93.75" x14ac:dyDescent="0.3">
      <c r="A50" s="23">
        <v>49</v>
      </c>
      <c r="B50" s="69"/>
      <c r="C50" s="32" t="s">
        <v>189</v>
      </c>
      <c r="D50" s="36" t="str">
        <f t="shared" si="3"/>
        <v>- Kiểu: Textbox
- Sửa: Có
- Lấy dữ liệu: Người dùng tự nhập (Initial value - Chức vụ DD BV 5/DSUserDV)
- Ghi dữ liệu: Chức vụ DD BV 5/DSUserDV</v>
      </c>
      <c r="E50" s="32"/>
      <c r="F50" s="32" t="s">
        <v>132</v>
      </c>
      <c r="G50" s="32" t="s">
        <v>205</v>
      </c>
      <c r="H50" s="32" t="str">
        <f t="shared" si="2"/>
        <v>Người dùng tự nhập (Initial value - Chức vụ DD BV 5/DSUserDV)</v>
      </c>
      <c r="I50" s="36" t="s">
        <v>219</v>
      </c>
    </row>
    <row r="51" spans="1:9" ht="112.5" x14ac:dyDescent="0.3">
      <c r="A51" s="23">
        <v>50</v>
      </c>
      <c r="B51" s="69"/>
      <c r="C51" s="32" t="s">
        <v>188</v>
      </c>
      <c r="D51" s="37" t="str">
        <f t="shared" si="3"/>
        <v>- Kiểu: Textbox
- Sửa: Có
- Lấy dữ liệu: Người dùng tự nhập (Initial value - Đại diện ĐV Báo sửa 1/DSUserDV)
- Ghi dữ liệu: Đại diện ĐV Báo sửa 1/DSUserDV</v>
      </c>
      <c r="E51" s="32"/>
      <c r="F51" s="32" t="s">
        <v>132</v>
      </c>
      <c r="G51" s="32" t="s">
        <v>205</v>
      </c>
      <c r="H51" s="32" t="str">
        <f t="shared" si="2"/>
        <v>Người dùng tự nhập (Initial value - Đại diện ĐV Báo sửa 1/DSUserDV)</v>
      </c>
      <c r="I51" s="37" t="s">
        <v>220</v>
      </c>
    </row>
    <row r="52" spans="1:9" ht="112.5" x14ac:dyDescent="0.3">
      <c r="A52" s="23">
        <v>51</v>
      </c>
      <c r="B52" s="69"/>
      <c r="C52" s="32" t="s">
        <v>187</v>
      </c>
      <c r="D52" s="37" t="str">
        <f t="shared" si="3"/>
        <v>- Kiểu: Textbox
- Sửa: Có
- Lấy dữ liệu: Người dùng tự nhập (Initial value - Chức vụ DD ĐV Báo sửa 1/DSUserDV)
- Ghi dữ liệu: Chức vụ DD ĐV Báo sửa 1/DSUserDV</v>
      </c>
      <c r="E52" s="32"/>
      <c r="F52" s="32" t="s">
        <v>132</v>
      </c>
      <c r="G52" s="32" t="s">
        <v>205</v>
      </c>
      <c r="H52" s="32" t="str">
        <f t="shared" si="2"/>
        <v>Người dùng tự nhập (Initial value - Chức vụ DD ĐV Báo sửa 1/DSUserDV)</v>
      </c>
      <c r="I52" s="37" t="s">
        <v>221</v>
      </c>
    </row>
    <row r="53" spans="1:9" ht="112.5" x14ac:dyDescent="0.3">
      <c r="A53" s="23">
        <v>52</v>
      </c>
      <c r="B53" s="69"/>
      <c r="C53" s="32" t="s">
        <v>186</v>
      </c>
      <c r="D53" s="35" t="str">
        <f t="shared" si="3"/>
        <v>- Kiểu: Textbox
- Sửa: Có
- Lấy dữ liệu: Người dùng tự nhập (Initial value - Đại diện ĐV Báo sửa 2/DSUserDV)
- Ghi dữ liệu: Đại diện ĐV Báo sửa 2/DSUserDV</v>
      </c>
      <c r="E53" s="32"/>
      <c r="F53" s="32" t="s">
        <v>132</v>
      </c>
      <c r="G53" s="32" t="s">
        <v>205</v>
      </c>
      <c r="H53" s="32" t="str">
        <f t="shared" si="2"/>
        <v>Người dùng tự nhập (Initial value - Đại diện ĐV Báo sửa 2/DSUserDV)</v>
      </c>
      <c r="I53" s="35" t="s">
        <v>222</v>
      </c>
    </row>
    <row r="54" spans="1:9" ht="112.5" x14ac:dyDescent="0.3">
      <c r="A54" s="23">
        <v>53</v>
      </c>
      <c r="B54" s="70"/>
      <c r="C54" s="32" t="s">
        <v>185</v>
      </c>
      <c r="D54" s="35" t="str">
        <f t="shared" si="3"/>
        <v>- Kiểu: Textbox
- Sửa: Có
- Lấy dữ liệu: Người dùng tự nhập (Initial value - Chức vụ DD ĐV Báo sửa 2/DSUserDV)
- Ghi dữ liệu: Chức vụ DD ĐV Báo sửa 2/DSUserDV</v>
      </c>
      <c r="E54" s="32"/>
      <c r="F54" s="32" t="s">
        <v>132</v>
      </c>
      <c r="G54" s="32" t="s">
        <v>205</v>
      </c>
      <c r="H54" s="32" t="str">
        <f t="shared" si="2"/>
        <v>Người dùng tự nhập (Initial value - Chức vụ DD ĐV Báo sửa 2/DSUserDV)</v>
      </c>
      <c r="I54" s="35" t="s">
        <v>223</v>
      </c>
    </row>
  </sheetData>
  <mergeCells count="5">
    <mergeCell ref="B2:B4"/>
    <mergeCell ref="B5:B14"/>
    <mergeCell ref="B15:B34"/>
    <mergeCell ref="B35:B37"/>
    <mergeCell ref="B38:B54"/>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ED5A0-18B1-4400-B455-EDFE68EA98A4}">
  <dimension ref="A1:P36"/>
  <sheetViews>
    <sheetView topLeftCell="A25" workbookViewId="0">
      <selection activeCell="B21" sqref="B21"/>
    </sheetView>
  </sheetViews>
  <sheetFormatPr defaultColWidth="8.85546875" defaultRowHeight="18.75" x14ac:dyDescent="0.3"/>
  <cols>
    <col min="1" max="1" width="8.85546875" style="20"/>
    <col min="2" max="2" width="42.7109375" style="19" customWidth="1"/>
    <col min="3" max="3" width="44.7109375" style="19" customWidth="1"/>
    <col min="4" max="4" width="17.42578125" style="19" customWidth="1"/>
    <col min="5" max="16384" width="8.85546875" style="18"/>
  </cols>
  <sheetData>
    <row r="1" spans="1:16" x14ac:dyDescent="0.3">
      <c r="A1" s="31" t="s">
        <v>128</v>
      </c>
      <c r="B1" s="21"/>
      <c r="C1" s="21"/>
      <c r="D1" s="21"/>
    </row>
    <row r="2" spans="1:16" x14ac:dyDescent="0.3">
      <c r="A2" s="30" t="s">
        <v>0</v>
      </c>
      <c r="B2" s="30" t="s">
        <v>127</v>
      </c>
      <c r="C2" s="30" t="s">
        <v>126</v>
      </c>
      <c r="D2" s="30" t="s">
        <v>2</v>
      </c>
      <c r="H2" s="18" t="s">
        <v>125</v>
      </c>
      <c r="I2" s="18" t="s">
        <v>124</v>
      </c>
      <c r="J2" s="18" t="s">
        <v>123</v>
      </c>
      <c r="K2" s="18" t="s">
        <v>122</v>
      </c>
      <c r="L2" s="18" t="s">
        <v>121</v>
      </c>
      <c r="M2" s="18" t="s">
        <v>120</v>
      </c>
      <c r="N2" s="18" t="s">
        <v>119</v>
      </c>
      <c r="O2" s="18" t="s">
        <v>118</v>
      </c>
      <c r="P2" s="18" t="s">
        <v>117</v>
      </c>
    </row>
    <row r="3" spans="1:16" x14ac:dyDescent="0.3">
      <c r="A3" s="23">
        <v>1</v>
      </c>
      <c r="B3" s="29" t="s">
        <v>116</v>
      </c>
      <c r="C3" s="21" t="str">
        <f>B3</f>
        <v>IDDataSC</v>
      </c>
      <c r="D3" s="21" t="s">
        <v>90</v>
      </c>
    </row>
    <row r="4" spans="1:16" x14ac:dyDescent="0.3">
      <c r="A4" s="23">
        <v>2</v>
      </c>
      <c r="B4" s="29" t="s">
        <v>115</v>
      </c>
      <c r="C4" s="21" t="str">
        <f>B4</f>
        <v>Trạng thái</v>
      </c>
      <c r="D4" s="21" t="s">
        <v>90</v>
      </c>
    </row>
    <row r="5" spans="1:16" x14ac:dyDescent="0.3">
      <c r="A5" s="23">
        <v>3</v>
      </c>
      <c r="B5" s="29" t="s">
        <v>114</v>
      </c>
      <c r="C5" s="21" t="str">
        <f>B5</f>
        <v>Mức độ</v>
      </c>
      <c r="D5" s="21" t="s">
        <v>90</v>
      </c>
    </row>
    <row r="6" spans="1:16" x14ac:dyDescent="0.3">
      <c r="A6" s="23">
        <v>4</v>
      </c>
      <c r="B6" s="28" t="s">
        <v>17</v>
      </c>
      <c r="C6" s="21" t="s">
        <v>113</v>
      </c>
      <c r="D6" s="21" t="s">
        <v>110</v>
      </c>
    </row>
    <row r="7" spans="1:16" x14ac:dyDescent="0.3">
      <c r="A7" s="23">
        <v>5</v>
      </c>
      <c r="B7" s="28" t="s">
        <v>112</v>
      </c>
      <c r="C7" s="21"/>
      <c r="D7" s="21" t="s">
        <v>106</v>
      </c>
    </row>
    <row r="8" spans="1:16" x14ac:dyDescent="0.3">
      <c r="A8" s="23">
        <v>6</v>
      </c>
      <c r="B8" s="28" t="s">
        <v>20</v>
      </c>
      <c r="C8" s="21" t="s">
        <v>111</v>
      </c>
      <c r="D8" s="21" t="s">
        <v>110</v>
      </c>
    </row>
    <row r="9" spans="1:16" x14ac:dyDescent="0.3">
      <c r="A9" s="23">
        <v>7</v>
      </c>
      <c r="B9" s="25" t="s">
        <v>109</v>
      </c>
      <c r="C9" s="21" t="str">
        <f>B9</f>
        <v>IDThietBi</v>
      </c>
      <c r="D9" s="21" t="s">
        <v>90</v>
      </c>
    </row>
    <row r="10" spans="1:16" x14ac:dyDescent="0.3">
      <c r="A10" s="23">
        <v>8</v>
      </c>
      <c r="B10" s="25" t="s">
        <v>22</v>
      </c>
      <c r="C10" s="21"/>
      <c r="D10" s="21" t="s">
        <v>106</v>
      </c>
      <c r="E10" s="18" t="str">
        <f t="shared" ref="E10:E18" si="0">B10&amp;" ("&amp;D10&amp;")"</f>
        <v>Mã thiết bị (Xóa)</v>
      </c>
    </row>
    <row r="11" spans="1:16" x14ac:dyDescent="0.3">
      <c r="A11" s="23">
        <v>9</v>
      </c>
      <c r="B11" s="25" t="s">
        <v>51</v>
      </c>
      <c r="C11" s="21"/>
      <c r="D11" s="21" t="s">
        <v>106</v>
      </c>
      <c r="E11" s="18" t="str">
        <f t="shared" si="0"/>
        <v>Nhóm thiết bị (Xóa)</v>
      </c>
    </row>
    <row r="12" spans="1:16" x14ac:dyDescent="0.3">
      <c r="A12" s="23">
        <v>10</v>
      </c>
      <c r="B12" s="25" t="s">
        <v>23</v>
      </c>
      <c r="C12" s="21"/>
      <c r="D12" s="21" t="s">
        <v>106</v>
      </c>
      <c r="E12" s="18" t="str">
        <f t="shared" si="0"/>
        <v>Tên thiết bị (Xóa)</v>
      </c>
    </row>
    <row r="13" spans="1:16" x14ac:dyDescent="0.3">
      <c r="A13" s="23">
        <v>11</v>
      </c>
      <c r="B13" s="25" t="s">
        <v>24</v>
      </c>
      <c r="C13" s="21"/>
      <c r="D13" s="21" t="s">
        <v>106</v>
      </c>
      <c r="E13" s="18" t="str">
        <f t="shared" si="0"/>
        <v>Model (Xóa)</v>
      </c>
    </row>
    <row r="14" spans="1:16" x14ac:dyDescent="0.3">
      <c r="A14" s="23">
        <v>12</v>
      </c>
      <c r="B14" s="25" t="s">
        <v>25</v>
      </c>
      <c r="C14" s="21"/>
      <c r="D14" s="21" t="s">
        <v>106</v>
      </c>
      <c r="E14" s="18" t="str">
        <f t="shared" si="0"/>
        <v>Serial (Xóa)</v>
      </c>
    </row>
    <row r="15" spans="1:16" x14ac:dyDescent="0.3">
      <c r="A15" s="23">
        <v>13</v>
      </c>
      <c r="B15" s="25" t="s">
        <v>26</v>
      </c>
      <c r="C15" s="21"/>
      <c r="D15" s="21" t="s">
        <v>106</v>
      </c>
      <c r="E15" s="18" t="str">
        <f t="shared" si="0"/>
        <v>Hãng sản xuất (Xóa)</v>
      </c>
    </row>
    <row r="16" spans="1:16" x14ac:dyDescent="0.3">
      <c r="A16" s="23">
        <v>14</v>
      </c>
      <c r="B16" s="25" t="s">
        <v>108</v>
      </c>
      <c r="C16" s="21"/>
      <c r="D16" s="21" t="s">
        <v>106</v>
      </c>
      <c r="E16" s="18" t="str">
        <f t="shared" si="0"/>
        <v>Nước sản xuất (Xóa)</v>
      </c>
    </row>
    <row r="17" spans="1:5" x14ac:dyDescent="0.3">
      <c r="A17" s="23">
        <v>15</v>
      </c>
      <c r="B17" s="25" t="s">
        <v>27</v>
      </c>
      <c r="C17" s="21"/>
      <c r="D17" s="21" t="s">
        <v>106</v>
      </c>
      <c r="E17" s="18" t="str">
        <f t="shared" si="0"/>
        <v>Năm sản xuất (Xóa)</v>
      </c>
    </row>
    <row r="18" spans="1:5" x14ac:dyDescent="0.3">
      <c r="A18" s="23">
        <v>16</v>
      </c>
      <c r="B18" s="25" t="s">
        <v>107</v>
      </c>
      <c r="C18" s="21"/>
      <c r="D18" s="21" t="s">
        <v>106</v>
      </c>
      <c r="E18" s="18" t="str">
        <f t="shared" si="0"/>
        <v>Năm sử dụng (Xóa)</v>
      </c>
    </row>
    <row r="19" spans="1:5" x14ac:dyDescent="0.3">
      <c r="A19" s="23">
        <v>17</v>
      </c>
      <c r="B19" s="27" t="s">
        <v>105</v>
      </c>
      <c r="C19" s="21" t="str">
        <f t="shared" ref="C19:C36" si="1">B19</f>
        <v>Tình trạng thiết bị đơn vị báo</v>
      </c>
      <c r="D19" s="21" t="s">
        <v>90</v>
      </c>
    </row>
    <row r="20" spans="1:5" x14ac:dyDescent="0.3">
      <c r="A20" s="23">
        <v>18</v>
      </c>
      <c r="B20" s="27" t="s">
        <v>104</v>
      </c>
      <c r="C20" s="21" t="str">
        <f t="shared" si="1"/>
        <v>Ngày đơn vị báo</v>
      </c>
      <c r="D20" s="21" t="s">
        <v>90</v>
      </c>
    </row>
    <row r="21" spans="1:5" x14ac:dyDescent="0.3">
      <c r="A21" s="23">
        <v>19</v>
      </c>
      <c r="B21" s="26" t="s">
        <v>103</v>
      </c>
      <c r="C21" s="21" t="str">
        <f t="shared" si="1"/>
        <v>Ngày khảo sát</v>
      </c>
      <c r="D21" s="21" t="s">
        <v>90</v>
      </c>
    </row>
    <row r="22" spans="1:5" x14ac:dyDescent="0.3">
      <c r="A22" s="23">
        <v>20</v>
      </c>
      <c r="B22" s="26" t="s">
        <v>102</v>
      </c>
      <c r="C22" s="21" t="str">
        <f t="shared" si="1"/>
        <v>Tình trang thiết bị khảo sát</v>
      </c>
      <c r="D22" s="21" t="s">
        <v>90</v>
      </c>
    </row>
    <row r="23" spans="1:5" x14ac:dyDescent="0.3">
      <c r="A23" s="23">
        <v>21</v>
      </c>
      <c r="B23" s="26" t="s">
        <v>101</v>
      </c>
      <c r="C23" s="21" t="str">
        <f t="shared" si="1"/>
        <v>Kết luận khảo sát</v>
      </c>
      <c r="D23" s="21" t="s">
        <v>90</v>
      </c>
    </row>
    <row r="24" spans="1:5" x14ac:dyDescent="0.3">
      <c r="A24" s="23">
        <v>22</v>
      </c>
      <c r="B24" s="26" t="s">
        <v>100</v>
      </c>
      <c r="C24" s="21" t="str">
        <f t="shared" si="1"/>
        <v>Đề xuất phương án</v>
      </c>
      <c r="D24" s="21" t="s">
        <v>90</v>
      </c>
    </row>
    <row r="25" spans="1:5" x14ac:dyDescent="0.3">
      <c r="A25" s="23">
        <v>23</v>
      </c>
      <c r="B25" s="25" t="s">
        <v>99</v>
      </c>
      <c r="C25" s="21" t="str">
        <f t="shared" si="1"/>
        <v>Ngày đề nghi</v>
      </c>
      <c r="D25" s="21" t="s">
        <v>90</v>
      </c>
    </row>
    <row r="26" spans="1:5" x14ac:dyDescent="0.3">
      <c r="A26" s="23">
        <v>24</v>
      </c>
      <c r="B26" s="25" t="s">
        <v>98</v>
      </c>
      <c r="C26" s="21" t="str">
        <f t="shared" si="1"/>
        <v>Nội dung đề nghi</v>
      </c>
      <c r="D26" s="21" t="s">
        <v>90</v>
      </c>
    </row>
    <row r="27" spans="1:5" x14ac:dyDescent="0.3">
      <c r="A27" s="23">
        <v>25</v>
      </c>
      <c r="B27" s="24" t="s">
        <v>97</v>
      </c>
      <c r="C27" s="21" t="str">
        <f t="shared" si="1"/>
        <v>Ngày bàn giao</v>
      </c>
      <c r="D27" s="21" t="s">
        <v>90</v>
      </c>
    </row>
    <row r="28" spans="1:5" x14ac:dyDescent="0.3">
      <c r="A28" s="23">
        <v>26</v>
      </c>
      <c r="B28" s="24" t="s">
        <v>96</v>
      </c>
      <c r="C28" s="21" t="str">
        <f t="shared" si="1"/>
        <v>Tình trạng thiết bị bàn giao</v>
      </c>
      <c r="D28" s="21" t="s">
        <v>90</v>
      </c>
    </row>
    <row r="29" spans="1:5" x14ac:dyDescent="0.3">
      <c r="A29" s="23">
        <v>27</v>
      </c>
      <c r="B29" s="22" t="s">
        <v>2</v>
      </c>
      <c r="C29" s="21" t="str">
        <f t="shared" si="1"/>
        <v>Ghi chú</v>
      </c>
      <c r="D29" s="21" t="s">
        <v>90</v>
      </c>
    </row>
    <row r="30" spans="1:5" x14ac:dyDescent="0.3">
      <c r="A30" s="23">
        <v>28</v>
      </c>
      <c r="B30" s="22" t="s">
        <v>63</v>
      </c>
      <c r="C30" s="21" t="str">
        <f t="shared" si="1"/>
        <v>History</v>
      </c>
      <c r="D30" s="21" t="s">
        <v>90</v>
      </c>
    </row>
    <row r="31" spans="1:5" x14ac:dyDescent="0.3">
      <c r="A31" s="23">
        <v>29</v>
      </c>
      <c r="B31" s="22" t="s">
        <v>64</v>
      </c>
      <c r="C31" s="21" t="str">
        <f t="shared" si="1"/>
        <v>TimeUpdate</v>
      </c>
      <c r="D31" s="21" t="s">
        <v>90</v>
      </c>
    </row>
    <row r="32" spans="1:5" ht="37.5" x14ac:dyDescent="0.3">
      <c r="A32" s="23">
        <v>30</v>
      </c>
      <c r="B32" s="22" t="s">
        <v>95</v>
      </c>
      <c r="C32" s="21" t="str">
        <f t="shared" si="1"/>
        <v>BM.VTTB.09.01 
WORD</v>
      </c>
      <c r="D32" s="21" t="s">
        <v>90</v>
      </c>
    </row>
    <row r="33" spans="1:4" ht="37.5" x14ac:dyDescent="0.3">
      <c r="A33" s="23">
        <v>31</v>
      </c>
      <c r="B33" s="22" t="s">
        <v>94</v>
      </c>
      <c r="C33" s="21" t="str">
        <f t="shared" si="1"/>
        <v>BM.VTTB.09.01 
PDF</v>
      </c>
      <c r="D33" s="21" t="s">
        <v>90</v>
      </c>
    </row>
    <row r="34" spans="1:4" x14ac:dyDescent="0.3">
      <c r="A34" s="23">
        <v>32</v>
      </c>
      <c r="B34" s="22" t="s">
        <v>93</v>
      </c>
      <c r="C34" s="21" t="str">
        <f t="shared" si="1"/>
        <v>BM.VTTB.09.02</v>
      </c>
      <c r="D34" s="21" t="s">
        <v>90</v>
      </c>
    </row>
    <row r="35" spans="1:4" x14ac:dyDescent="0.3">
      <c r="A35" s="23">
        <v>33</v>
      </c>
      <c r="B35" s="22" t="s">
        <v>92</v>
      </c>
      <c r="C35" s="21" t="str">
        <f t="shared" si="1"/>
        <v>BM.VTTB.09.03</v>
      </c>
      <c r="D35" s="21" t="s">
        <v>90</v>
      </c>
    </row>
    <row r="36" spans="1:4" x14ac:dyDescent="0.3">
      <c r="A36" s="23">
        <v>34</v>
      </c>
      <c r="B36" s="22" t="s">
        <v>91</v>
      </c>
      <c r="C36" s="21" t="str">
        <f t="shared" si="1"/>
        <v>BM.VTTB.09.04</v>
      </c>
      <c r="D36" s="21" t="s">
        <v>90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9B7BE-93D3-4A76-8C44-788032138F10}">
  <dimension ref="A1:I35"/>
  <sheetViews>
    <sheetView topLeftCell="A4" zoomScale="85" zoomScaleNormal="85" workbookViewId="0">
      <selection activeCell="E13" sqref="E13"/>
    </sheetView>
  </sheetViews>
  <sheetFormatPr defaultRowHeight="18.75" x14ac:dyDescent="0.3"/>
  <cols>
    <col min="1" max="1" width="9.140625" style="1"/>
    <col min="2" max="2" width="17.140625" style="1" customWidth="1"/>
    <col min="3" max="3" width="26.5703125" style="15" customWidth="1"/>
    <col min="4" max="4" width="24" style="15" customWidth="1"/>
    <col min="5" max="5" width="41.28515625" style="15" customWidth="1"/>
    <col min="6" max="9" width="9.140625" style="1"/>
  </cols>
  <sheetData>
    <row r="1" spans="1:7" x14ac:dyDescent="0.3">
      <c r="A1" s="4" t="s">
        <v>0</v>
      </c>
      <c r="B1" s="4" t="s">
        <v>31</v>
      </c>
      <c r="C1" s="13" t="s">
        <v>65</v>
      </c>
      <c r="D1" s="13" t="s">
        <v>1</v>
      </c>
      <c r="E1" s="13" t="s">
        <v>2</v>
      </c>
      <c r="F1" s="3"/>
      <c r="G1" s="3"/>
    </row>
    <row r="2" spans="1:7" s="1" customFormat="1" ht="76.5" customHeight="1" x14ac:dyDescent="0.3">
      <c r="A2" s="6">
        <v>1</v>
      </c>
      <c r="B2" s="77" t="s">
        <v>72</v>
      </c>
      <c r="C2" s="14" t="s">
        <v>56</v>
      </c>
      <c r="D2" s="10" t="s">
        <v>17</v>
      </c>
      <c r="E2" s="16" t="s">
        <v>66</v>
      </c>
    </row>
    <row r="3" spans="1:7" s="1" customFormat="1" x14ac:dyDescent="0.3">
      <c r="A3" s="6">
        <v>4</v>
      </c>
      <c r="B3" s="78"/>
      <c r="C3" s="14" t="s">
        <v>58</v>
      </c>
      <c r="D3" s="14" t="s">
        <v>58</v>
      </c>
      <c r="E3" s="16" t="s">
        <v>67</v>
      </c>
    </row>
    <row r="4" spans="1:7" s="1" customFormat="1" x14ac:dyDescent="0.3">
      <c r="A4" s="6">
        <v>5</v>
      </c>
      <c r="B4" s="78"/>
      <c r="C4" s="14" t="s">
        <v>59</v>
      </c>
      <c r="D4" s="14" t="s">
        <v>59</v>
      </c>
      <c r="E4" s="16" t="s">
        <v>67</v>
      </c>
    </row>
    <row r="5" spans="1:7" s="1" customFormat="1" x14ac:dyDescent="0.3">
      <c r="A5" s="6">
        <v>6</v>
      </c>
      <c r="B5" s="78"/>
      <c r="C5" s="14" t="s">
        <v>60</v>
      </c>
      <c r="D5" s="14" t="s">
        <v>60</v>
      </c>
      <c r="E5" s="16" t="s">
        <v>67</v>
      </c>
    </row>
    <row r="6" spans="1:7" s="1" customFormat="1" ht="76.5" customHeight="1" x14ac:dyDescent="0.3">
      <c r="A6" s="6">
        <v>2</v>
      </c>
      <c r="B6" s="78"/>
      <c r="C6" s="14" t="s">
        <v>3</v>
      </c>
      <c r="D6" s="14" t="s">
        <v>3</v>
      </c>
      <c r="E6" s="16" t="s">
        <v>67</v>
      </c>
    </row>
    <row r="7" spans="1:7" s="1" customFormat="1" x14ac:dyDescent="0.3">
      <c r="A7" s="6">
        <v>3</v>
      </c>
      <c r="B7" s="79"/>
      <c r="C7" s="14" t="s">
        <v>57</v>
      </c>
      <c r="D7" s="14" t="s">
        <v>57</v>
      </c>
      <c r="E7" s="16" t="s">
        <v>67</v>
      </c>
    </row>
    <row r="8" spans="1:7" s="1" customFormat="1" ht="56.25" x14ac:dyDescent="0.3">
      <c r="A8" s="6">
        <v>7</v>
      </c>
      <c r="B8" s="80" t="s">
        <v>73</v>
      </c>
      <c r="C8" s="14" t="s">
        <v>20</v>
      </c>
      <c r="D8" s="14" t="s">
        <v>20</v>
      </c>
      <c r="E8" s="7" t="s">
        <v>68</v>
      </c>
    </row>
    <row r="9" spans="1:7" s="1" customFormat="1" ht="56.25" x14ac:dyDescent="0.3">
      <c r="A9" s="6">
        <v>8</v>
      </c>
      <c r="B9" s="81"/>
      <c r="C9" s="14" t="s">
        <v>21</v>
      </c>
      <c r="D9" s="14" t="s">
        <v>21</v>
      </c>
      <c r="E9" s="7" t="s">
        <v>68</v>
      </c>
    </row>
    <row r="10" spans="1:7" s="1" customFormat="1" ht="56.25" x14ac:dyDescent="0.3">
      <c r="A10" s="6">
        <v>9</v>
      </c>
      <c r="B10" s="82"/>
      <c r="C10" s="14" t="s">
        <v>51</v>
      </c>
      <c r="D10" s="14" t="s">
        <v>51</v>
      </c>
      <c r="E10" s="7" t="s">
        <v>68</v>
      </c>
    </row>
    <row r="11" spans="1:7" s="1" customFormat="1" x14ac:dyDescent="0.3">
      <c r="A11" s="6">
        <v>10</v>
      </c>
      <c r="B11" s="80" t="s">
        <v>74</v>
      </c>
      <c r="C11" s="14" t="s">
        <v>61</v>
      </c>
      <c r="D11" s="14" t="s">
        <v>61</v>
      </c>
      <c r="E11" s="16" t="s">
        <v>69</v>
      </c>
    </row>
    <row r="12" spans="1:7" s="1" customFormat="1" x14ac:dyDescent="0.3">
      <c r="A12" s="6">
        <v>11</v>
      </c>
      <c r="B12" s="82"/>
      <c r="C12" s="14" t="s">
        <v>62</v>
      </c>
      <c r="D12" s="14" t="s">
        <v>62</v>
      </c>
      <c r="E12" s="16" t="s">
        <v>69</v>
      </c>
    </row>
    <row r="13" spans="1:7" s="1" customFormat="1" ht="37.5" x14ac:dyDescent="0.3">
      <c r="A13" s="6">
        <v>12</v>
      </c>
      <c r="B13" s="80" t="s">
        <v>75</v>
      </c>
      <c r="C13" s="14" t="s">
        <v>63</v>
      </c>
      <c r="D13" s="14" t="s">
        <v>63</v>
      </c>
      <c r="E13" s="7" t="s">
        <v>70</v>
      </c>
    </row>
    <row r="14" spans="1:7" s="1" customFormat="1" x14ac:dyDescent="0.3">
      <c r="A14" s="6">
        <v>13</v>
      </c>
      <c r="B14" s="82"/>
      <c r="C14" s="14" t="s">
        <v>64</v>
      </c>
      <c r="D14" s="14" t="s">
        <v>64</v>
      </c>
      <c r="E14" s="7" t="s">
        <v>71</v>
      </c>
    </row>
    <row r="15" spans="1:7" s="1" customFormat="1" x14ac:dyDescent="0.3">
      <c r="A15" s="6"/>
      <c r="B15" s="6"/>
      <c r="C15" s="14"/>
      <c r="D15" s="7"/>
      <c r="E15" s="7"/>
    </row>
    <row r="16" spans="1:7" s="1" customFormat="1" x14ac:dyDescent="0.3">
      <c r="A16" s="6"/>
      <c r="B16" s="6"/>
      <c r="C16" s="14"/>
      <c r="D16" s="7"/>
      <c r="E16" s="7"/>
    </row>
    <row r="17" spans="1:5" s="1" customFormat="1" x14ac:dyDescent="0.3">
      <c r="A17" s="6"/>
      <c r="B17" s="6"/>
      <c r="C17" s="14"/>
      <c r="D17" s="7"/>
      <c r="E17" s="7"/>
    </row>
    <row r="18" spans="1:5" s="1" customFormat="1" x14ac:dyDescent="0.3">
      <c r="A18" s="6"/>
      <c r="B18" s="6"/>
      <c r="C18" s="14"/>
      <c r="D18" s="7"/>
      <c r="E18" s="7"/>
    </row>
    <row r="19" spans="1:5" s="1" customFormat="1" x14ac:dyDescent="0.3">
      <c r="A19" s="6"/>
      <c r="B19" s="6"/>
      <c r="C19" s="14"/>
      <c r="D19" s="7"/>
      <c r="E19" s="7"/>
    </row>
    <row r="20" spans="1:5" s="1" customFormat="1" x14ac:dyDescent="0.3">
      <c r="A20" s="6"/>
      <c r="B20" s="6"/>
      <c r="C20" s="14"/>
      <c r="D20" s="7"/>
      <c r="E20" s="7"/>
    </row>
    <row r="21" spans="1:5" s="1" customFormat="1" x14ac:dyDescent="0.3">
      <c r="A21" s="6"/>
      <c r="B21" s="6"/>
      <c r="C21" s="14"/>
      <c r="D21" s="7"/>
      <c r="E21" s="7"/>
    </row>
    <row r="22" spans="1:5" s="1" customFormat="1" x14ac:dyDescent="0.3">
      <c r="A22" s="6"/>
      <c r="B22" s="6"/>
      <c r="C22" s="14"/>
      <c r="D22" s="7"/>
      <c r="E22" s="7"/>
    </row>
    <row r="23" spans="1:5" s="1" customFormat="1" x14ac:dyDescent="0.3">
      <c r="A23" s="6"/>
      <c r="B23" s="6"/>
      <c r="C23" s="14"/>
      <c r="D23" s="7"/>
      <c r="E23" s="7"/>
    </row>
    <row r="24" spans="1:5" s="1" customFormat="1" x14ac:dyDescent="0.3">
      <c r="A24" s="6"/>
      <c r="B24" s="6"/>
      <c r="C24" s="14"/>
      <c r="D24" s="7"/>
      <c r="E24" s="7"/>
    </row>
    <row r="25" spans="1:5" s="1" customFormat="1" x14ac:dyDescent="0.3">
      <c r="A25" s="6"/>
      <c r="B25" s="6"/>
      <c r="C25" s="14"/>
      <c r="D25" s="7"/>
      <c r="E25" s="7"/>
    </row>
    <row r="26" spans="1:5" s="1" customFormat="1" x14ac:dyDescent="0.3">
      <c r="A26" s="6"/>
      <c r="B26" s="6"/>
      <c r="C26" s="14"/>
      <c r="D26" s="7"/>
      <c r="E26" s="7"/>
    </row>
    <row r="27" spans="1:5" s="1" customFormat="1" x14ac:dyDescent="0.3">
      <c r="A27" s="6"/>
      <c r="B27" s="6"/>
      <c r="C27" s="14"/>
      <c r="D27" s="7"/>
      <c r="E27" s="7"/>
    </row>
    <row r="28" spans="1:5" s="1" customFormat="1" x14ac:dyDescent="0.3">
      <c r="A28" s="6"/>
      <c r="B28" s="6"/>
      <c r="C28" s="14"/>
      <c r="D28" s="7"/>
      <c r="E28" s="7"/>
    </row>
    <row r="29" spans="1:5" s="1" customFormat="1" x14ac:dyDescent="0.3">
      <c r="A29" s="6"/>
      <c r="B29" s="6"/>
      <c r="C29" s="14"/>
      <c r="D29" s="7"/>
      <c r="E29" s="7"/>
    </row>
    <row r="30" spans="1:5" s="1" customFormat="1" x14ac:dyDescent="0.3">
      <c r="A30" s="6"/>
      <c r="B30" s="6"/>
      <c r="C30" s="14"/>
      <c r="D30" s="7"/>
      <c r="E30" s="7"/>
    </row>
    <row r="31" spans="1:5" s="1" customFormat="1" x14ac:dyDescent="0.3">
      <c r="A31" s="6"/>
      <c r="B31" s="6"/>
      <c r="C31" s="14"/>
      <c r="D31" s="7"/>
      <c r="E31" s="7"/>
    </row>
    <row r="32" spans="1:5" s="1" customFormat="1" x14ac:dyDescent="0.3">
      <c r="A32" s="6"/>
      <c r="B32" s="6"/>
      <c r="C32" s="14"/>
      <c r="D32" s="7"/>
      <c r="E32" s="7"/>
    </row>
    <row r="33" spans="1:5" s="1" customFormat="1" x14ac:dyDescent="0.3">
      <c r="A33" s="6"/>
      <c r="B33" s="6"/>
      <c r="C33" s="14"/>
      <c r="D33" s="7"/>
      <c r="E33" s="7"/>
    </row>
    <row r="34" spans="1:5" s="1" customFormat="1" x14ac:dyDescent="0.3">
      <c r="A34" s="6"/>
      <c r="B34" s="6"/>
      <c r="C34" s="14"/>
      <c r="D34" s="7"/>
      <c r="E34" s="7"/>
    </row>
    <row r="35" spans="1:5" s="1" customFormat="1" x14ac:dyDescent="0.3">
      <c r="A35" s="6"/>
      <c r="B35" s="6"/>
      <c r="C35" s="9"/>
      <c r="D35" s="7"/>
      <c r="E35" s="7"/>
    </row>
  </sheetData>
  <mergeCells count="4">
    <mergeCell ref="B2:B7"/>
    <mergeCell ref="B8:B10"/>
    <mergeCell ref="B11:B12"/>
    <mergeCell ref="B13:B1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WebUI_Login</vt:lpstr>
      <vt:lpstr>WebUI_BaoSua (old)</vt:lpstr>
      <vt:lpstr>WebUI_BaoSua</vt:lpstr>
      <vt:lpstr>WebUI_SuaChua (Old)</vt:lpstr>
      <vt:lpstr>WebUI_SuaChua (layout)</vt:lpstr>
      <vt:lpstr>WebUI_SuaChua (CL)</vt:lpstr>
      <vt:lpstr>WebUI_SuaChua (E-C)</vt:lpstr>
      <vt:lpstr>Sheet_DataSC</vt:lpstr>
      <vt:lpstr>Sheet_DSUserDV</vt:lpstr>
      <vt:lpstr>Sheet_DSUserSua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2024-11-29T03:18:01Z</dcterms:modified>
</cp:coreProperties>
</file>