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35" activeTab="3"/>
  </bookViews>
  <sheets>
    <sheet name="Release Backlog" sheetId="2" r:id="rId1"/>
    <sheet name="Product Backlog" sheetId="3" r:id="rId2"/>
    <sheet name="RULE" sheetId="4" r:id="rId3"/>
    <sheet name="Sprint Backlog" sheetId="1" r:id="rId4"/>
    <sheet name="Tính điểm Sprint" sheetId="6" r:id="rId5"/>
    <sheet name="Điểm của các khía cạnh mt(ED)" sheetId="7" r:id="rId6"/>
  </sheets>
  <calcPr calcId="144525"/>
</workbook>
</file>

<file path=xl/sharedStrings.xml><?xml version="1.0" encoding="utf-8"?>
<sst xmlns="http://schemas.openxmlformats.org/spreadsheetml/2006/main" count="398" uniqueCount="278">
  <si>
    <t>Backlog ID</t>
  </si>
  <si>
    <t>Backlog</t>
  </si>
  <si>
    <t>STORY / FEATURE / REQUEST</t>
  </si>
  <si>
    <t>Story ID</t>
  </si>
  <si>
    <t>Priority</t>
  </si>
  <si>
    <t>Business Value</t>
  </si>
  <si>
    <t>Sprint#</t>
  </si>
  <si>
    <t>State</t>
  </si>
  <si>
    <t>Note</t>
  </si>
  <si>
    <t>As a/an
[User role]</t>
  </si>
  <si>
    <t xml:space="preserve">I want to 
[Goal]  </t>
  </si>
  <si>
    <t xml:space="preserve">So that
[reason] </t>
  </si>
  <si>
    <t>PB01</t>
  </si>
  <si>
    <t>Quan ly tin nhan</t>
  </si>
  <si>
    <t xml:space="preserve">User </t>
  </si>
  <si>
    <t>Set the start time, end time, and content will be sent SMS messages</t>
  </si>
  <si>
    <t>I can remind customers to car maintenance in each time</t>
  </si>
  <si>
    <t>RQ04</t>
  </si>
  <si>
    <t>High</t>
  </si>
  <si>
    <t>New</t>
  </si>
  <si>
    <t>Have the program which automatically send a message each day</t>
  </si>
  <si>
    <t>I can announce to customer who have enough conditions  in the RQ04 and is not sended messages about my vehicle maintenance program</t>
  </si>
  <si>
    <t>RQ05</t>
  </si>
  <si>
    <t>Send the message to all my customer</t>
  </si>
  <si>
    <t>We can send a message again when it has been error</t>
  </si>
  <si>
    <t>RQ06</t>
  </si>
  <si>
    <t>Review the history of messages sent to customers.</t>
  </si>
  <si>
    <t>I know my program which implement well and all my customer know it</t>
  </si>
  <si>
    <t>RQ10</t>
  </si>
  <si>
    <t>Medium</t>
  </si>
  <si>
    <t>PB02</t>
  </si>
  <si>
    <t>Quan ly thong tin khach hang</t>
  </si>
  <si>
    <t>Print a list of customers coming to the birthday</t>
  </si>
  <si>
    <t>We can send a birthday card or a birthday message</t>
  </si>
  <si>
    <t>RQ07</t>
  </si>
  <si>
    <t>View my customer's information which like SMS Template.xls</t>
  </si>
  <si>
    <t xml:space="preserve">I can manage the information of customer who buy my motorbikes  </t>
  </si>
  <si>
    <t>RQ02</t>
  </si>
  <si>
    <t>Import my customer's information from file excel (like SMS Template.xls)</t>
  </si>
  <si>
    <t>I can create the list of customer's information quickly</t>
  </si>
  <si>
    <t>RQ03</t>
  </si>
  <si>
    <t>PB03</t>
  </si>
  <si>
    <t>Quan ly xe</t>
  </si>
  <si>
    <t>View my motorbike's information include : categories, colors, price, inventory</t>
  </si>
  <si>
    <t>I can manage the information of motorbike in my superstore</t>
  </si>
  <si>
    <t>RQ08</t>
  </si>
  <si>
    <t>ID</t>
  </si>
  <si>
    <t>Acceptance Criteria</t>
  </si>
  <si>
    <t>RA1</t>
  </si>
  <si>
    <t>User</t>
  </si>
  <si>
    <t>Giao diện đăng kí, đăng nhập</t>
  </si>
  <si>
    <t>Khách hàng và nhân viên có thể tạo tài khoản ngân hàng và đăng nhập vào tài khoản của chính mình</t>
  </si>
  <si>
    <t>RA2</t>
  </si>
  <si>
    <t>Giao diện dành cho admin</t>
  </si>
  <si>
    <t>Quản lý toàn bộ thông tin khách hàng và thông tin nhân viên</t>
  </si>
  <si>
    <t>RA3</t>
  </si>
  <si>
    <t>Giao diện dành cho nhân viên ví điện tử Rabit</t>
  </si>
  <si>
    <t>Giúp nhân viên quản lý và thực hiện thao tác giao dịch</t>
  </si>
  <si>
    <t>RA4</t>
  </si>
  <si>
    <t>Giao diện dành cho khách hàng</t>
  </si>
  <si>
    <t xml:space="preserve">Cho phép khách hàng có thể quản lý tài khoản và thao tác giao dịch của mình qua hệ thông </t>
  </si>
  <si>
    <t>RA5</t>
  </si>
  <si>
    <t xml:space="preserve">Rút tiền, chuyển tiền, nạp tiền </t>
  </si>
  <si>
    <t>Phục vụ theo nhu cầu và yêu cầu của khách hàng.</t>
  </si>
  <si>
    <t>RA6</t>
  </si>
  <si>
    <t>Cập nhật thông tin cho khách hàng và nhân viên</t>
  </si>
  <si>
    <t>Nhằm giúp khách hàng và nhân viên có thể chỉnh sửa lại thông tin cá nhân</t>
  </si>
  <si>
    <t>RA7</t>
  </si>
  <si>
    <t xml:space="preserve">Nhân viên tìm thông tin khách hàng, admin tìm thông tin nhân viên </t>
  </si>
  <si>
    <t>Hỗ trợ nhân viên tìm thông tin khách hàng một cách nhanh chóng.</t>
  </si>
  <si>
    <t>RA8</t>
  </si>
  <si>
    <t xml:space="preserve">Xem lại lịch sử giao dịch </t>
  </si>
  <si>
    <t>Khách hàng có thể kiểm tra lại lịch sử giao dịch và nhân viên có thể quản lý lịch sử giao dịch của toàn khách hàng</t>
  </si>
  <si>
    <t>RA9</t>
  </si>
  <si>
    <t>Có thể xoá thôngt tin nhân viên và thông tin khách hàng</t>
  </si>
  <si>
    <t>Admin có quyền xoá thông tin nhân viên và xoá thông tin khách hàng, Nhân viên có thể xoá thông tin và tài khoản của khách hàng theo yêu cầu của khách hàng hoặc do khách hàng không đủ điều kiện giữ tài khoản</t>
  </si>
  <si>
    <t>RA10</t>
  </si>
  <si>
    <t>Tính bảo mật của tài khoản khách hàng</t>
  </si>
  <si>
    <t>Nhằm bảo vệ quyền lợi, bảo mật tài khoản khách hàng tránh bị đánh cắp thông cá nhân.</t>
  </si>
  <si>
    <r>
      <rPr>
        <b/>
        <sz val="10"/>
        <color rgb="FF000000"/>
        <rFont val="Verdana"/>
        <charset val="163"/>
      </rPr>
      <t>Title:</t>
    </r>
    <r>
      <rPr>
        <sz val="10"/>
        <color rgb="FF000000"/>
        <rFont val="Verdana"/>
        <charset val="163"/>
      </rPr>
      <t> Brief description of the PBI. The title of a PBI should represent the intent of the PBI.</t>
    </r>
  </si>
  <si>
    <r>
      <rPr>
        <b/>
        <sz val="10"/>
        <color rgb="FF000000"/>
        <rFont val="Verdana"/>
        <charset val="163"/>
      </rPr>
      <t>Iteration:</t>
    </r>
    <r>
      <rPr>
        <sz val="10"/>
        <color rgb="FF000000"/>
        <rFont val="Verdana"/>
        <charset val="163"/>
      </rPr>
      <t> Indicate the sprint in which a PBI is implemented. When you first enter a PBI into TFS, iteration defaults to the current project, meaning that it's not yet scheduled for a sprint. During the sprint planning meeting, when the team commits to implementing a PBI, you set this field to the iteration representing the sprint.</t>
    </r>
  </si>
  <si>
    <r>
      <rPr>
        <b/>
        <sz val="10"/>
        <color rgb="FF000000"/>
        <rFont val="Verdana"/>
        <charset val="163"/>
      </rPr>
      <t>Assigned To:</t>
    </r>
    <r>
      <rPr>
        <sz val="10"/>
        <color rgb="FF000000"/>
        <rFont val="Verdana"/>
        <charset val="163"/>
      </rPr>
      <t> Indicates the owner of a PBI. The product owner who's assigned to the PBI is responsible for answering questions and providing details about the PBI. This person is also responsible for verifying that the PBI meets acceptance criteria before the team finishes the sprint. When a PBI is first created, the Assigned To field defaults to the user entering the PBI, so it's best to set it to the product owner at that point.</t>
    </r>
  </si>
  <si>
    <r>
      <rPr>
        <b/>
        <sz val="10"/>
        <color rgb="FF000000"/>
        <rFont val="Verdana"/>
        <charset val="163"/>
      </rPr>
      <t>State:</t>
    </r>
    <r>
      <rPr>
        <sz val="10"/>
        <color rgb="FF000000"/>
        <rFont val="Verdana"/>
        <charset val="163"/>
      </rPr>
      <t> Use the State field to track the current state of a PBI.</t>
    </r>
  </si>
  <si>
    <r>
      <rPr>
        <b/>
        <sz val="10"/>
        <color rgb="FF000000"/>
        <rFont val="Verdana"/>
        <charset val="163"/>
      </rPr>
      <t>New:</t>
    </r>
    <r>
      <rPr>
        <sz val="10"/>
        <color rgb="FF000000"/>
        <rFont val="Verdana"/>
        <charset val="163"/>
      </rPr>
      <t> The PBI is entered into TFS. It may be just the initial text of a user story, or it may be fully defined with test cases and acceptance criteria. </t>
    </r>
  </si>
  <si>
    <r>
      <rPr>
        <b/>
        <sz val="10"/>
        <color rgb="FF000000"/>
        <rFont val="Verdana"/>
        <charset val="163"/>
      </rPr>
      <t>Approved:</t>
    </r>
    <r>
      <rPr>
        <sz val="10"/>
        <color rgb="FF000000"/>
        <rFont val="Verdana"/>
        <charset val="163"/>
      </rPr>
      <t> The PBI has been approved by the product owner and is a candidate to be assigned to a sprint at the sprint planning meeting.</t>
    </r>
  </si>
  <si>
    <r>
      <rPr>
        <b/>
        <sz val="10"/>
        <color rgb="FF000000"/>
        <rFont val="Verdana"/>
        <charset val="163"/>
      </rPr>
      <t>Committed:</t>
    </r>
    <r>
      <rPr>
        <sz val="10"/>
        <color rgb="FF000000"/>
        <rFont val="Verdana"/>
        <charset val="163"/>
      </rPr>
      <t> The PBI has been assigned to a sprint, and the team has committed to completing it.</t>
    </r>
  </si>
  <si>
    <r>
      <rPr>
        <b/>
        <sz val="10"/>
        <color rgb="FF000000"/>
        <rFont val="Verdana"/>
        <charset val="163"/>
      </rPr>
      <t>Removed:</t>
    </r>
    <r>
      <rPr>
        <sz val="10"/>
        <color rgb="FF000000"/>
        <rFont val="Verdana"/>
        <charset val="163"/>
      </rPr>
      <t> The PBI is no longer needed. This is useful when you're pruning the backlog to remove duplicates, to consolidate similar PBIs, or to simply remove the PBIs that are such low priority that they will never be built.</t>
    </r>
  </si>
  <si>
    <r>
      <rPr>
        <b/>
        <sz val="10"/>
        <color rgb="FF000000"/>
        <rFont val="Verdana"/>
        <charset val="163"/>
      </rPr>
      <t>Done:</t>
    </r>
    <r>
      <rPr>
        <sz val="10"/>
        <color rgb="FF000000"/>
        <rFont val="Verdana"/>
        <charset val="163"/>
      </rPr>
      <t> The PBI is complete, and the product owner has tested and verified it.</t>
    </r>
  </si>
  <si>
    <r>
      <rPr>
        <b/>
        <sz val="10"/>
        <color rgb="FF000000"/>
        <rFont val="Verdana"/>
        <charset val="163"/>
      </rPr>
      <t>Reason:</t>
    </r>
    <r>
      <rPr>
        <sz val="10"/>
        <color rgb="FF000000"/>
        <rFont val="Verdana"/>
        <charset val="163"/>
      </rPr>
      <t> Reason is a read - only field that is predefined based on the state and transition of the PBI.</t>
    </r>
  </si>
  <si>
    <t>New Backlog Item : The PBI was just entered but not yet prioritized or estimated.</t>
  </si>
  <si>
    <t>Reconsidering Backlog Item : The item had been removed but was reconsidered and is now back in the backlog.</t>
  </si>
  <si>
    <t>Approved</t>
  </si>
  <si>
    <t>Approved by the Product Owner : The PBI was approved by the product owner and is now ready to be included in a sprint.</t>
  </si>
  <si>
    <t>Work Stopped : The PBI had been committed to a sprint, but the team decided to stop work on it and put it back in the backlog for future sprint.</t>
  </si>
  <si>
    <t>Committed : Commitment Made by the Team : The team has committed to implement the PBI in a sprint.</t>
  </si>
  <si>
    <t>Additional Work Found: The PBI was previously considered done, but more work was found, so it's back in the backlog.</t>
  </si>
  <si>
    <t>Removed: The PBI was removed from the backlog.</t>
  </si>
  <si>
    <t>Done: The work on the PBI is finished.</t>
  </si>
  <si>
    <r>
      <rPr>
        <b/>
        <sz val="10"/>
        <color rgb="FF000000"/>
        <rFont val="Verdana"/>
        <charset val="163"/>
      </rPr>
      <t>Backlog Priority:</t>
    </r>
    <r>
      <rPr>
        <sz val="10"/>
        <color rgb="FF000000"/>
        <rFont val="Verdana"/>
        <charset val="163"/>
      </rPr>
      <t> Used to determine the position of the PBI on the product backlog. New PBIs default to a backlog priority of 1,000. This field represents an item's location in the backlog, not its business value. It indicates when the PBI should be scheduled, relative to other items on the list.</t>
    </r>
  </si>
  <si>
    <r>
      <rPr>
        <b/>
        <sz val="10"/>
        <color rgb="FF000000"/>
        <rFont val="Verdana"/>
        <charset val="163"/>
      </rPr>
      <t>Effort:</t>
    </r>
    <r>
      <rPr>
        <sz val="10"/>
        <color rgb="FF000000"/>
        <rFont val="Verdana"/>
        <charset val="163"/>
      </rPr>
      <t> Used to track the estimated effort required to implement a PBI, relative to other PBIs in the release. Relative is the operative word here, as the effort is not in terms of hours or days. Rather, it's a just a number used to compare the relative effort required for PBIs.</t>
    </r>
  </si>
  <si>
    <r>
      <rPr>
        <b/>
        <sz val="10"/>
        <color rgb="FF000000"/>
        <rFont val="Verdana"/>
        <charset val="163"/>
      </rPr>
      <t>Business Value:</t>
    </r>
    <r>
      <rPr>
        <sz val="10"/>
        <color rgb="FF000000"/>
        <rFont val="Verdana"/>
        <charset val="163"/>
      </rPr>
      <t> Used to track the amount of business value delivered by a PBI. You should choose a number between 1 and 100 to represent the amount of business value that implementing the PBI will deliver to your customers. Higher numbers imply greater business value. A PBI with a low business value and a high effort estimate probably won't get scheduled into a sprint and will remain on the product backlog.</t>
    </r>
  </si>
  <si>
    <r>
      <rPr>
        <b/>
        <sz val="10"/>
        <color rgb="FF000000"/>
        <rFont val="Verdana"/>
        <charset val="163"/>
      </rPr>
      <t>Description:</t>
    </r>
    <r>
      <rPr>
        <sz val="10"/>
        <color rgb="FF000000"/>
        <rFont val="Verdana"/>
        <charset val="163"/>
      </rPr>
      <t> Used to provide a detailed description of a PBI. This is where the product owner describes what the feature does and who needs it. If you're defining PBIs via user stories, then this is the written record of the feature.</t>
    </r>
  </si>
  <si>
    <r>
      <rPr>
        <b/>
        <sz val="10"/>
        <color rgb="FF000000"/>
        <rFont val="Verdana"/>
        <charset val="163"/>
      </rPr>
      <t>Acceptance Criteria:</t>
    </r>
    <r>
      <rPr>
        <sz val="10"/>
        <color rgb="FF000000"/>
        <rFont val="Verdana"/>
        <charset val="163"/>
      </rPr>
      <t> Used to provide a bulleted list of criteria a PBI must meet before it will be accepted as done. The product owner defines the acceptance criteria either when initially creating the PBI or when the PBI is added to a sprint. It's critical to have sufficient information in this field for a PBI because these are the criteria against which the team will build the feature during the sprint.</t>
    </r>
  </si>
  <si>
    <t>Conclusion</t>
  </si>
  <si>
    <t>In this article, we have seen that the product backlog is the list of requirements for the system. It is the central focus of a Scrum team, representing the features that the team will build into the product. The product owner defines and prioritizes the PBIs. Each PBI stores the details of one product feature. It describes its business benefit, test cases, and acceptance criteria.</t>
  </si>
  <si>
    <t>Sprint Back Log</t>
  </si>
  <si>
    <t>Task ID</t>
  </si>
  <si>
    <t>Task</t>
  </si>
  <si>
    <t>Description</t>
  </si>
  <si>
    <t>Estimate Time
(Hours)</t>
  </si>
  <si>
    <t>Assign to</t>
  </si>
  <si>
    <t>Form đăng nhập, đăng kí</t>
  </si>
  <si>
    <t>T01</t>
  </si>
  <si>
    <t>đăng nhập</t>
  </si>
  <si>
    <t xml:space="preserve">Check thông tin người dùng để xem là chức vụ 
phù hợp của người sử dụng </t>
  </si>
  <si>
    <t>Huy Hoàng</t>
  </si>
  <si>
    <t>T02</t>
  </si>
  <si>
    <t>đăng kí</t>
  </si>
  <si>
    <t>Đưa tất cả thông tin mà mình đăng kí vào database,
 sau đó dùng thông tin đó để login</t>
  </si>
  <si>
    <t>T03</t>
  </si>
  <si>
    <t>cancel</t>
  </si>
  <si>
    <t>Tắt form nếu người dùng không muốn sử dụng</t>
  </si>
  <si>
    <t>T04</t>
  </si>
  <si>
    <t xml:space="preserve"> đăng kí</t>
  </si>
  <si>
    <t>Nếu click chuột vào để đăng kí nếu người dùng chua
có tài khoản</t>
  </si>
  <si>
    <t>T05</t>
  </si>
  <si>
    <t>Check validate</t>
  </si>
  <si>
    <t>Check trống, định dạng mail, sđt, nhập lại password</t>
  </si>
  <si>
    <t>T06</t>
  </si>
  <si>
    <t>Show password</t>
  </si>
  <si>
    <t>Hiển thị password</t>
  </si>
  <si>
    <t>T07</t>
  </si>
  <si>
    <t>Quên mật khẩu</t>
  </si>
  <si>
    <t>Xác nhận lại thông tin và đổi một khẩu</t>
  </si>
  <si>
    <t>Form do người dùng sử dụng</t>
  </si>
  <si>
    <t>T11</t>
  </si>
  <si>
    <t>Hiển thị thông tin cá nhân của khách hàng</t>
  </si>
  <si>
    <t>Cho người người thấy thông tin, kiểm tra thông tin</t>
  </si>
  <si>
    <t>Ngọc An</t>
  </si>
  <si>
    <t>T12</t>
  </si>
  <si>
    <t>Hiển thị số dư tài khoản</t>
  </si>
  <si>
    <t>Cho người dùng quản lý được số dư của mình</t>
  </si>
  <si>
    <t>T13</t>
  </si>
  <si>
    <t>Chuyển tiền, nạp tiền</t>
  </si>
  <si>
    <t>Cho phép người dùng thực hiện giao dịch trên trang của mình</t>
  </si>
  <si>
    <t>RQ02 
RQ03</t>
  </si>
  <si>
    <t>T14</t>
  </si>
  <si>
    <t>Cập nhật thông tin khách hàng</t>
  </si>
  <si>
    <t xml:space="preserve">Cho phép người dùng cập nhật lại thông tin cá nhân (gmail, địa chỉ , giới tính,..)
</t>
  </si>
  <si>
    <t>Thanh Hà</t>
  </si>
  <si>
    <t>T15</t>
  </si>
  <si>
    <t>Thanh toán trực tuyến</t>
  </si>
  <si>
    <t xml:space="preserve">Cho phép người dùng mua thẻ nạp điện thoại, mua 
data, thanh toán hóa đơn,… </t>
  </si>
  <si>
    <t>T16</t>
  </si>
  <si>
    <t>Kiểm tra lịch sử giao dịch</t>
  </si>
  <si>
    <t xml:space="preserve">Người dùng có thể xem lại lịch sử giao dịch trước đó của mình
</t>
  </si>
  <si>
    <t>T17</t>
  </si>
  <si>
    <t>Liên hệ hỗ trợ</t>
  </si>
  <si>
    <t>Dễ dàng tra cứu thông tin tài khoản và tìm kiếm các và quản lý tài chính cá nhân
các thông tin ngân hàng hữu ích khác</t>
  </si>
  <si>
    <t>T18</t>
  </si>
  <si>
    <t>Liên kết ngân hàng</t>
  </si>
  <si>
    <t xml:space="preserve">Giúp khách hàng liên kết với thẻ ngân hàng </t>
  </si>
  <si>
    <t>Form do nhân viên Rabit Ví</t>
  </si>
  <si>
    <t>Xem toàn bộ danh sách khách hàng</t>
  </si>
  <si>
    <t xml:space="preserve">Giúp nhân viên quản lý toàn bộ khách hàng </t>
  </si>
  <si>
    <t>Bình An</t>
  </si>
  <si>
    <t>Tìm kiếm khách hàng (Khoảng tiền, mã khách hàng, số tài khoản, số thẻ</t>
  </si>
  <si>
    <t>Hỗ trợ nhân viên tìm thông tin khách hàng nhanh chóng</t>
  </si>
  <si>
    <t>T19</t>
  </si>
  <si>
    <t>Thêm khách hàng</t>
  </si>
  <si>
    <t>Hỗ trợ khách hàng đăng kí tài khoản ngân hàng</t>
  </si>
  <si>
    <t>T20</t>
  </si>
  <si>
    <t>Tìm và cập nhật theo yêu cầu của khách hàng</t>
  </si>
  <si>
    <t>T21</t>
  </si>
  <si>
    <t>Hỗ trợ chuyển tiền, rút tiền, nạp tiền cho khách hàng</t>
  </si>
  <si>
    <t>Cho phép nhân viên thực hiện các giao dịch chuyển tiền, rút riền và nạp tiền theo yêu cầu của khách hàng</t>
  </si>
  <si>
    <t>Phạm Ngọc</t>
  </si>
  <si>
    <t>T22</t>
  </si>
  <si>
    <t>Quản lý toàn bộ lịch sử giao dịch của toàn khách hàng</t>
  </si>
  <si>
    <t>Cho phép nhân viên xem thông tin của các cuộc giao dịch của toàn khách hàng</t>
  </si>
  <si>
    <t>T23</t>
  </si>
  <si>
    <t>xem thông tin của cá nhân nhân viên đó</t>
  </si>
  <si>
    <t>Cho phép nhân viên xem thông tin cá nhân và cập nhật thông tin của cá nhân</t>
  </si>
  <si>
    <t>T24</t>
  </si>
  <si>
    <t xml:space="preserve">truy vấn thông tin tài khoản khách hàng </t>
  </si>
  <si>
    <t>Nhằm tìm kiếm theo một nhóm (lọc theo hạng cấp khách hàng, lọc theo mức lương)</t>
  </si>
  <si>
    <t>T25</t>
  </si>
  <si>
    <t>Kiểm tra giao dịch và trạng thái 
giao dịch</t>
  </si>
  <si>
    <t>Để xác định trạng thái giao dịch và cập nhật số dư, hỗ trợ tra soát giao dịch
cho khách hàng</t>
  </si>
  <si>
    <t>Form của admin</t>
  </si>
  <si>
    <t>T26</t>
  </si>
  <si>
    <t>Bảng xem thông tin khách hàng</t>
  </si>
  <si>
    <t>Tìm và xem thông tin khách hàng</t>
  </si>
  <si>
    <t xml:space="preserve">Huy </t>
  </si>
  <si>
    <t>T27</t>
  </si>
  <si>
    <t>Thêm nhân viên</t>
  </si>
  <si>
    <t>Thêm nhân viên mới vào ngân hàng</t>
  </si>
  <si>
    <t>T28</t>
  </si>
  <si>
    <t>Cập nhật nhân viên</t>
  </si>
  <si>
    <t>Cập nhật lại thông tin nhân viên</t>
  </si>
  <si>
    <t>T29</t>
  </si>
  <si>
    <t>Tìm nhân viên</t>
  </si>
  <si>
    <t>Tìm nhân viên theo mã nhân viên</t>
  </si>
  <si>
    <t>Xem toàn bộ danh sách nhân viên</t>
  </si>
  <si>
    <t>Giúp admin quản lý toàn bộ nhân viên</t>
  </si>
  <si>
    <t>T30</t>
  </si>
  <si>
    <t>Xóa nhân viên</t>
  </si>
  <si>
    <t>Xóa nhân viên khi nhân viên nghỉ việc</t>
  </si>
  <si>
    <t>T31</t>
  </si>
  <si>
    <t>Bảng xem trạng thái giao dịch và 
thông tin giao dịch của khách hàng</t>
  </si>
  <si>
    <t>Xem trạng thái giao dịch và thông 
tin giao dịch của khách hàng</t>
  </si>
  <si>
    <t>Đặc Điểm</t>
  </si>
  <si>
    <t>Tổng UP (Điểm chưa hiệu chỉnh)</t>
  </si>
  <si>
    <t>Hệ số Nhân</t>
  </si>
  <si>
    <t>AP (Điểm đã hiệu chỉnh)</t>
  </si>
  <si>
    <t>ED (Khía cạnh môi trường)</t>
  </si>
  <si>
    <t>PPS ((AP * ED)/36)</t>
  </si>
  <si>
    <t>Loại tương tác</t>
  </si>
  <si>
    <t>Quy tắc nghiệp vụ</t>
  </si>
  <si>
    <t>Thực thể</t>
  </si>
  <si>
    <t>Loại thao tác Dữ liệu</t>
  </si>
  <si>
    <t>Sprint 1</t>
  </si>
  <si>
    <t xml:space="preserve"> đăng nhập</t>
  </si>
  <si>
    <t xml:space="preserve">Đợt 1 </t>
  </si>
  <si>
    <t>Sprint 2</t>
  </si>
  <si>
    <t>Đợt 2</t>
  </si>
  <si>
    <t xml:space="preserve">Nạp tiền </t>
  </si>
  <si>
    <t xml:space="preserve">Chuyển tiền </t>
  </si>
  <si>
    <t xml:space="preserve">Thanh toán </t>
  </si>
  <si>
    <t>Cập nhật thông tin KH</t>
  </si>
  <si>
    <t>Hiển thị thông tin người dùng, 
lịch sử giao dịch, số dư</t>
  </si>
  <si>
    <t>Thêm tài khoản ngân hàng vào ví</t>
  </si>
  <si>
    <t>Sprint 3</t>
  </si>
  <si>
    <t>Đợt 3</t>
  </si>
  <si>
    <t>Tìm kiếm thông tin và lịch sử giao
 dịch khách hàng</t>
  </si>
  <si>
    <t>Xóa thông tin KH</t>
  </si>
  <si>
    <t>Khóa tài khoản</t>
  </si>
  <si>
    <t>Xử lý trạng thái giao dịch</t>
  </si>
  <si>
    <t>Sprint 4</t>
  </si>
  <si>
    <t>Đợt 4</t>
  </si>
  <si>
    <t>Tổng (+Sprint)</t>
  </si>
  <si>
    <t>Quét mã qr</t>
  </si>
  <si>
    <t>Mã qr</t>
  </si>
  <si>
    <t>Chuyển tiền giữa 2 tài khoản</t>
  </si>
  <si>
    <t>Chuyển tiền thanh toán các dịch vụ</t>
  </si>
  <si>
    <t>Nhân viên hỗ trợ chuyển tiền giúp khách hàng</t>
  </si>
  <si>
    <t>Nhân viên hỗ trợ nạp tiền vào ví cho khách hàng</t>
  </si>
  <si>
    <t>Nhân viên hỗ trợ rút tiền cho khách hàng</t>
  </si>
  <si>
    <t>Thông báo(dịch vụ, ưu đãi,biến động của ví)</t>
  </si>
  <si>
    <t>Tìm kiếm thông tin nhân viên đã hỗ trợ thực hiện giao dịch cho khách hàng</t>
  </si>
  <si>
    <t>Hỗ trợ vấn đề và thắc mắc của khách hàng</t>
  </si>
  <si>
    <t>Hỗ trợ lấy lai mật khẩu</t>
  </si>
  <si>
    <t>Khía cạnh tổ chức</t>
  </si>
  <si>
    <t>Yếu Tố</t>
  </si>
  <si>
    <t>Khoảng điểm</t>
  </si>
  <si>
    <t>1. Đã có những phòng ban khác
 nhau cùng làm việc thành công trong một dự án Scrum?</t>
  </si>
  <si>
    <t>2. Có sự chống đối mạnh mẽ với Scrum trong tổ chức?</t>
  </si>
  <si>
    <t>3. Có tồn tại sự hỗ trợ lớn về Scrum giữa những phòng
 ban khác nhau trong công ty?</t>
  </si>
  <si>
    <t>Khía cạnh hạ tầng phát triển</t>
  </si>
  <si>
    <t>1. Kiểm thử tự động được áp dụng và trở thành một kĩ thuật
 phổ biến hay chưa?</t>
  </si>
  <si>
    <t>2. Kiểm thử tích hợp liên tục đã được áp dụng và trở thành một
 kĩ thuật phổ biến hay chưa?</t>
  </si>
  <si>
    <t>3. Môi trường xây dựng hằng ngày đã được áp dụng và trở thành
 một kĩ thuật phổ biến hay chưa?</t>
  </si>
  <si>
    <t>Khía cạnh nhóm</t>
  </si>
  <si>
    <t>1. Scrum là hoàn mới đối với nhóm</t>
  </si>
  <si>
    <t>2. Các thành viên trong nhóm đã từng làm việc thành công với nhau</t>
  </si>
  <si>
    <t>3. Các thành viên trong nhóm hiểu và tôn trọng lẫn nhau</t>
  </si>
  <si>
    <t>Khía cạnh công nghệ</t>
  </si>
  <si>
    <t>1. Nhóm phát triển có nhiều kinh nghiệm với ngôn ngữ lập trình</t>
  </si>
  <si>
    <t>2. Các thành viên trong nhóm có nhiều kinh nghiệm
 với công nghệ được sử dụng</t>
  </si>
  <si>
    <t>3. Môi trường sản xuất với scrum đã sẵn sàng chưa</t>
  </si>
  <si>
    <t>Khía cạnh quy trình</t>
  </si>
  <si>
    <t>1. Scrum có phải là khung làm việc được chấp thuận trong
 cty hay ko ?</t>
  </si>
  <si>
    <t>2. Trong cty có sự hỗ trợ tốt cho Scrum hay ko?</t>
  </si>
  <si>
    <t>3. Trong Cty có sự phản đối với Scrum hay ko ?</t>
  </si>
  <si>
    <t>Khía cạnh nhiệp vụ</t>
  </si>
  <si>
    <t>1. Có 1 product owner nào hoàn toàn sẵn sàng và gắn bó lâu dài
 với nhóm hay ko?</t>
  </si>
  <si>
    <t>2. Có phải product owner đã quen thuộc vs scrum nhưng vẫn thiếu
 kinh nghiệm thực tế</t>
  </si>
  <si>
    <t>3. Product owner đã từng thành công với Scrum trước đây
 hay chưa?</t>
  </si>
</sst>
</file>

<file path=xl/styles.xml><?xml version="1.0" encoding="utf-8"?>
<styleSheet xmlns="http://schemas.openxmlformats.org/spreadsheetml/2006/main">
  <numFmts count="4">
    <numFmt numFmtId="42" formatCode="_(&quot;$&quot;* #,##0_);_(&quot;$&quot;* \(#,##0\);_(&quot;$&quot;* &quot;-&quot;_);_(@_)"/>
    <numFmt numFmtId="176" formatCode="_ * #,##0_ ;_ * \-#,##0_ ;_ * &quot;-&quot;_ ;_ @_ "/>
    <numFmt numFmtId="177" formatCode="_ * #,##0.00_ ;_ * \-#,##0.00_ ;_ * &quot;-&quot;??_ ;_ @_ "/>
    <numFmt numFmtId="44" formatCode="_(&quot;$&quot;* #,##0.00_);_(&quot;$&quot;* \(#,##0.00\);_(&quot;$&quot;* &quot;-&quot;??_);_(@_)"/>
  </numFmts>
  <fonts count="32">
    <font>
      <sz val="11"/>
      <color theme="1"/>
      <name val="Calibri"/>
      <charset val="134"/>
      <scheme val="minor"/>
    </font>
    <font>
      <sz val="14"/>
      <color theme="1"/>
      <name val="Calibri"/>
      <charset val="134"/>
      <scheme val="minor"/>
    </font>
    <font>
      <b/>
      <sz val="11"/>
      <color theme="1"/>
      <name val="Calibri"/>
      <charset val="134"/>
      <scheme val="minor"/>
    </font>
    <font>
      <sz val="16"/>
      <color theme="0"/>
      <name val="Times New Roman"/>
      <charset val="134"/>
    </font>
    <font>
      <sz val="16"/>
      <color theme="1"/>
      <name val="Times New Roman"/>
      <charset val="134"/>
    </font>
    <font>
      <sz val="16"/>
      <name val="Times New Roman"/>
      <charset val="134"/>
    </font>
    <font>
      <b/>
      <sz val="36"/>
      <color theme="1"/>
      <name val="Calibri"/>
      <charset val="134"/>
      <scheme val="minor"/>
    </font>
    <font>
      <sz val="14"/>
      <color indexed="9"/>
      <name val="Cambria"/>
      <charset val="163"/>
      <scheme val="major"/>
    </font>
    <font>
      <b/>
      <sz val="24"/>
      <color theme="1"/>
      <name val="Cambria"/>
      <charset val="134"/>
      <scheme val="major"/>
    </font>
    <font>
      <sz val="12"/>
      <color theme="1"/>
      <name val="Cambria"/>
      <charset val="163"/>
      <scheme val="major"/>
    </font>
    <font>
      <b/>
      <sz val="10"/>
      <color rgb="FF000000"/>
      <name val="Verdana"/>
      <charset val="163"/>
    </font>
    <font>
      <sz val="10"/>
      <color rgb="FF000000"/>
      <name val="Verdana"/>
      <charset val="163"/>
    </font>
    <font>
      <sz val="11"/>
      <color theme="0"/>
      <name val="Calibri"/>
      <charset val="0"/>
      <scheme val="minor"/>
    </font>
    <font>
      <sz val="11"/>
      <color theme="1"/>
      <name val="Calibri"/>
      <charset val="0"/>
      <scheme val="minor"/>
    </font>
    <font>
      <sz val="10"/>
      <name val="Arial"/>
      <charset val="134"/>
    </font>
    <font>
      <b/>
      <sz val="13"/>
      <color theme="3"/>
      <name val="Calibri"/>
      <charset val="134"/>
      <scheme val="minor"/>
    </font>
    <font>
      <b/>
      <sz val="18"/>
      <color theme="3"/>
      <name val="Calibri"/>
      <charset val="134"/>
      <scheme val="minor"/>
    </font>
    <font>
      <b/>
      <sz val="11"/>
      <color rgb="FFFFFFFF"/>
      <name val="Calibri"/>
      <charset val="0"/>
      <scheme val="minor"/>
    </font>
    <font>
      <i/>
      <sz val="11"/>
      <color rgb="FF7F7F7F"/>
      <name val="Calibri"/>
      <charset val="0"/>
      <scheme val="minor"/>
    </font>
    <font>
      <b/>
      <sz val="11"/>
      <color theme="3"/>
      <name val="Calibri"/>
      <charset val="134"/>
      <scheme val="minor"/>
    </font>
    <font>
      <b/>
      <sz val="11"/>
      <color rgb="FFFA7D00"/>
      <name val="Calibri"/>
      <charset val="0"/>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5"/>
      <color theme="3"/>
      <name val="Calibri"/>
      <charset val="134"/>
      <scheme val="minor"/>
    </font>
    <font>
      <sz val="11"/>
      <color rgb="FF9C0006"/>
      <name val="Calibri"/>
      <charset val="0"/>
      <scheme val="minor"/>
    </font>
    <font>
      <sz val="11"/>
      <color rgb="FF3F3F76"/>
      <name val="Calibri"/>
      <charset val="0"/>
      <scheme val="minor"/>
    </font>
    <font>
      <sz val="11"/>
      <color rgb="FF006100"/>
      <name val="Calibri"/>
      <charset val="0"/>
      <scheme val="minor"/>
    </font>
    <font>
      <sz val="11"/>
      <color rgb="FF9C6500"/>
      <name val="Calibri"/>
      <charset val="0"/>
      <scheme val="minor"/>
    </font>
    <font>
      <b/>
      <sz val="11"/>
      <color rgb="FF3F3F3F"/>
      <name val="Calibri"/>
      <charset val="0"/>
      <scheme val="minor"/>
    </font>
    <font>
      <sz val="11"/>
      <color rgb="FFFA7D00"/>
      <name val="Calibri"/>
      <charset val="0"/>
      <scheme val="minor"/>
    </font>
    <font>
      <b/>
      <sz val="11"/>
      <color theme="1"/>
      <name val="Calibri"/>
      <charset val="0"/>
      <scheme val="minor"/>
    </font>
  </fonts>
  <fills count="36">
    <fill>
      <patternFill patternType="none"/>
    </fill>
    <fill>
      <patternFill patternType="gray125"/>
    </fill>
    <fill>
      <patternFill patternType="solid">
        <fgColor theme="3" tint="0.599993896298105"/>
        <bgColor indexed="64"/>
      </patternFill>
    </fill>
    <fill>
      <patternFill patternType="solid">
        <fgColor theme="5" tint="0.599993896298105"/>
        <bgColor indexed="64"/>
      </patternFill>
    </fill>
    <fill>
      <patternFill patternType="solid">
        <fgColor rgb="FF0070C0"/>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indexed="62"/>
        <bgColor indexed="64"/>
      </patternFill>
    </fill>
    <fill>
      <patternFill patternType="solid">
        <fgColor theme="9"/>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6"/>
        <bgColor indexed="64"/>
      </patternFill>
    </fill>
    <fill>
      <patternFill patternType="solid">
        <fgColor theme="8" tint="0.799981688894314"/>
        <bgColor indexed="64"/>
      </patternFill>
    </fill>
    <fill>
      <patternFill patternType="solid">
        <fgColor rgb="FFFFFFCC"/>
        <bgColor indexed="64"/>
      </patternFill>
    </fill>
    <fill>
      <patternFill patternType="solid">
        <fgColor rgb="FFA5A5A5"/>
        <bgColor indexed="64"/>
      </patternFill>
    </fill>
    <fill>
      <patternFill patternType="solid">
        <fgColor rgb="FFF2F2F2"/>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4"/>
        <bgColor indexed="64"/>
      </patternFill>
    </fill>
    <fill>
      <patternFill patternType="solid">
        <fgColor rgb="FFFFC7CE"/>
        <bgColor indexed="64"/>
      </patternFill>
    </fill>
    <fill>
      <patternFill patternType="solid">
        <fgColor rgb="FFFFCC99"/>
        <bgColor indexed="64"/>
      </patternFill>
    </fill>
    <fill>
      <patternFill patternType="solid">
        <fgColor rgb="FFC6EFCE"/>
        <bgColor indexed="64"/>
      </patternFill>
    </fill>
    <fill>
      <patternFill patternType="solid">
        <fgColor rgb="FFFFEB9C"/>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5"/>
        <bgColor indexed="64"/>
      </patternFill>
    </fill>
    <fill>
      <patternFill patternType="solid">
        <fgColor theme="4" tint="0.399975585192419"/>
        <bgColor indexed="64"/>
      </patternFill>
    </fill>
    <fill>
      <patternFill patternType="solid">
        <fgColor theme="7"/>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8"/>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bottom style="thin">
        <color auto="1"/>
      </bottom>
      <diagonal/>
    </border>
    <border>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0" fontId="13" fillId="14"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7" fillId="18" borderId="14" applyNumberFormat="0" applyAlignment="0" applyProtection="0">
      <alignment vertical="center"/>
    </xf>
    <xf numFmtId="0" fontId="15" fillId="0" borderId="13" applyNumberFormat="0" applyFill="0" applyAlignment="0" applyProtection="0">
      <alignment vertical="center"/>
    </xf>
    <xf numFmtId="0" fontId="0" fillId="17" borderId="12" applyNumberFormat="0" applyFont="0" applyAlignment="0" applyProtection="0">
      <alignment vertical="center"/>
    </xf>
    <xf numFmtId="0" fontId="21" fillId="0" borderId="0" applyNumberFormat="0" applyFill="0" applyBorder="0" applyAlignment="0" applyProtection="0">
      <alignment vertical="center"/>
    </xf>
    <xf numFmtId="0" fontId="12" fillId="22" borderId="0" applyNumberFormat="0" applyBorder="0" applyAlignment="0" applyProtection="0">
      <alignment vertical="center"/>
    </xf>
    <xf numFmtId="0" fontId="22" fillId="0" borderId="0" applyNumberFormat="0" applyFill="0" applyBorder="0" applyAlignment="0" applyProtection="0">
      <alignment vertical="center"/>
    </xf>
    <xf numFmtId="0" fontId="13" fillId="21" borderId="0" applyNumberFormat="0" applyBorder="0" applyAlignment="0" applyProtection="0">
      <alignment vertical="center"/>
    </xf>
    <xf numFmtId="0" fontId="23" fillId="0" borderId="0" applyNumberFormat="0" applyFill="0" applyBorder="0" applyAlignment="0" applyProtection="0">
      <alignment vertical="center"/>
    </xf>
    <xf numFmtId="0" fontId="13" fillId="3" borderId="0" applyNumberFormat="0" applyBorder="0" applyAlignment="0" applyProtection="0">
      <alignment vertical="center"/>
    </xf>
    <xf numFmtId="0" fontId="1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4" fillId="0" borderId="13" applyNumberFormat="0" applyFill="0" applyAlignment="0" applyProtection="0">
      <alignment vertical="center"/>
    </xf>
    <xf numFmtId="0" fontId="19" fillId="0" borderId="15" applyNumberFormat="0" applyFill="0" applyAlignment="0" applyProtection="0">
      <alignment vertical="center"/>
    </xf>
    <xf numFmtId="0" fontId="19" fillId="0" borderId="0" applyNumberFormat="0" applyFill="0" applyBorder="0" applyAlignment="0" applyProtection="0">
      <alignment vertical="center"/>
    </xf>
    <xf numFmtId="0" fontId="26" fillId="25" borderId="16" applyNumberFormat="0" applyAlignment="0" applyProtection="0">
      <alignment vertical="center"/>
    </xf>
    <xf numFmtId="0" fontId="12" fillId="9" borderId="0" applyNumberFormat="0" applyBorder="0" applyAlignment="0" applyProtection="0">
      <alignment vertical="center"/>
    </xf>
    <xf numFmtId="0" fontId="27" fillId="26" borderId="0" applyNumberFormat="0" applyBorder="0" applyAlignment="0" applyProtection="0">
      <alignment vertical="center"/>
    </xf>
    <xf numFmtId="0" fontId="29" fillId="19" borderId="17" applyNumberFormat="0" applyAlignment="0" applyProtection="0">
      <alignment vertical="center"/>
    </xf>
    <xf numFmtId="0" fontId="13" fillId="28" borderId="0" applyNumberFormat="0" applyBorder="0" applyAlignment="0" applyProtection="0">
      <alignment vertical="center"/>
    </xf>
    <xf numFmtId="0" fontId="20" fillId="19" borderId="16" applyNumberFormat="0" applyAlignment="0" applyProtection="0">
      <alignment vertical="center"/>
    </xf>
    <xf numFmtId="0" fontId="30" fillId="0" borderId="18" applyNumberFormat="0" applyFill="0" applyAlignment="0" applyProtection="0">
      <alignment vertical="center"/>
    </xf>
    <xf numFmtId="0" fontId="31" fillId="0" borderId="19" applyNumberFormat="0" applyFill="0" applyAlignment="0" applyProtection="0">
      <alignment vertical="center"/>
    </xf>
    <xf numFmtId="0" fontId="25" fillId="24" borderId="0" applyNumberFormat="0" applyBorder="0" applyAlignment="0" applyProtection="0">
      <alignment vertical="center"/>
    </xf>
    <xf numFmtId="0" fontId="28" fillId="27" borderId="0" applyNumberFormat="0" applyBorder="0" applyAlignment="0" applyProtection="0">
      <alignment vertical="center"/>
    </xf>
    <xf numFmtId="0" fontId="12" fillId="23" borderId="0" applyNumberFormat="0" applyBorder="0" applyAlignment="0" applyProtection="0">
      <alignment vertical="center"/>
    </xf>
    <xf numFmtId="0" fontId="14" fillId="0" borderId="0"/>
    <xf numFmtId="0" fontId="13" fillId="16" borderId="0" applyNumberFormat="0" applyBorder="0" applyAlignment="0" applyProtection="0">
      <alignment vertical="center"/>
    </xf>
    <xf numFmtId="0" fontId="12" fillId="31" borderId="0" applyNumberFormat="0" applyBorder="0" applyAlignment="0" applyProtection="0">
      <alignment vertical="center"/>
    </xf>
    <xf numFmtId="0" fontId="12" fillId="30" borderId="0" applyNumberFormat="0" applyBorder="0" applyAlignment="0" applyProtection="0">
      <alignment vertical="center"/>
    </xf>
    <xf numFmtId="0" fontId="13" fillId="13" borderId="0" applyNumberFormat="0" applyBorder="0" applyAlignment="0" applyProtection="0">
      <alignment vertical="center"/>
    </xf>
    <xf numFmtId="0" fontId="13" fillId="11" borderId="0" applyNumberFormat="0" applyBorder="0" applyAlignment="0" applyProtection="0">
      <alignment vertical="center"/>
    </xf>
    <xf numFmtId="0" fontId="12" fillId="33" borderId="0" applyNumberFormat="0" applyBorder="0" applyAlignment="0" applyProtection="0">
      <alignment vertical="center"/>
    </xf>
    <xf numFmtId="0" fontId="12" fillId="15" borderId="0" applyNumberFormat="0" applyBorder="0" applyAlignment="0" applyProtection="0">
      <alignment vertical="center"/>
    </xf>
    <xf numFmtId="0" fontId="13" fillId="12" borderId="0" applyNumberFormat="0" applyBorder="0" applyAlignment="0" applyProtection="0">
      <alignment vertical="center"/>
    </xf>
    <xf numFmtId="0" fontId="12" fillId="32" borderId="0" applyNumberFormat="0" applyBorder="0" applyAlignment="0" applyProtection="0">
      <alignment vertical="center"/>
    </xf>
    <xf numFmtId="0" fontId="13" fillId="29" borderId="0" applyNumberFormat="0" applyBorder="0" applyAlignment="0" applyProtection="0">
      <alignment vertical="center"/>
    </xf>
    <xf numFmtId="0" fontId="13" fillId="20" borderId="0" applyNumberFormat="0" applyBorder="0" applyAlignment="0" applyProtection="0">
      <alignment vertical="center"/>
    </xf>
    <xf numFmtId="0" fontId="12" fillId="35" borderId="0" applyNumberFormat="0" applyBorder="0" applyAlignment="0" applyProtection="0">
      <alignment vertical="center"/>
    </xf>
    <xf numFmtId="0" fontId="13" fillId="34" borderId="0" applyNumberFormat="0" applyBorder="0" applyAlignment="0" applyProtection="0">
      <alignment vertical="center"/>
    </xf>
    <xf numFmtId="0" fontId="12" fillId="10" borderId="0" applyNumberFormat="0" applyBorder="0" applyAlignment="0" applyProtection="0">
      <alignment vertical="center"/>
    </xf>
    <xf numFmtId="0" fontId="12" fillId="8" borderId="0" applyNumberFormat="0" applyBorder="0" applyAlignment="0" applyProtection="0">
      <alignment vertical="center"/>
    </xf>
    <xf numFmtId="0" fontId="13" fillId="6" borderId="0" applyNumberFormat="0" applyBorder="0" applyAlignment="0" applyProtection="0">
      <alignment vertical="center"/>
    </xf>
    <xf numFmtId="0" fontId="12" fillId="5" borderId="0" applyNumberFormat="0" applyBorder="0" applyAlignment="0" applyProtection="0">
      <alignment vertical="center"/>
    </xf>
  </cellStyleXfs>
  <cellXfs count="74">
    <xf numFmtId="0" fontId="0" fillId="0" borderId="0" xfId="0"/>
    <xf numFmtId="0" fontId="0" fillId="0" borderId="0" xfId="0" applyAlignment="1">
      <alignment horizontal="center" vertical="center"/>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0" borderId="1" xfId="0" applyFont="1" applyBorder="1" applyAlignment="1">
      <alignment horizontal="left" vertical="center" wrapText="1"/>
    </xf>
    <xf numFmtId="0" fontId="1" fillId="0" borderId="1" xfId="0" applyFont="1" applyBorder="1" applyAlignment="1">
      <alignment horizontal="center" vertical="center"/>
    </xf>
    <xf numFmtId="0" fontId="1" fillId="0" borderId="1" xfId="0" applyFont="1" applyBorder="1"/>
    <xf numFmtId="0" fontId="1" fillId="0" borderId="1" xfId="0" applyFont="1" applyBorder="1" applyAlignment="1">
      <alignment wrapText="1"/>
    </xf>
    <xf numFmtId="0" fontId="0" fillId="0" borderId="0" xfId="0" applyAlignment="1">
      <alignment vertical="center"/>
    </xf>
    <xf numFmtId="0" fontId="2" fillId="0" borderId="0" xfId="0" applyFont="1" applyAlignment="1">
      <alignment vertical="center"/>
    </xf>
    <xf numFmtId="0" fontId="2" fillId="0" borderId="0" xfId="0" applyFont="1" applyAlignment="1">
      <alignment horizontal="right" vertical="center"/>
    </xf>
    <xf numFmtId="0" fontId="2" fillId="0" borderId="0" xfId="0" applyFont="1"/>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4" fillId="0" borderId="1" xfId="0" applyFont="1" applyBorder="1" applyAlignment="1">
      <alignment horizontal="center" vertical="center"/>
    </xf>
    <xf numFmtId="0" fontId="4" fillId="0" borderId="1" xfId="0" applyFont="1" applyBorder="1" applyAlignment="1">
      <alignment horizontal="left"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 xfId="0" applyFont="1" applyBorder="1" applyAlignment="1">
      <alignment horizontal="left"/>
    </xf>
    <xf numFmtId="0" fontId="4" fillId="0" borderId="1" xfId="0" applyFont="1" applyBorder="1" applyAlignment="1">
      <alignment horizontal="left" wrapText="1"/>
    </xf>
    <xf numFmtId="0" fontId="4" fillId="0" borderId="1" xfId="0" applyFont="1" applyBorder="1" applyAlignment="1">
      <alignment horizontal="left" vertical="center" wrapText="1"/>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0" fillId="0" borderId="0" xfId="0" applyAlignment="1">
      <alignment wrapText="1"/>
    </xf>
    <xf numFmtId="0" fontId="4" fillId="0" borderId="8" xfId="0" applyFont="1" applyBorder="1" applyAlignment="1">
      <alignment horizontal="center" vertical="center"/>
    </xf>
    <xf numFmtId="0" fontId="5" fillId="5" borderId="8" xfId="0" applyFont="1" applyFill="1" applyBorder="1" applyAlignment="1">
      <alignment horizontal="center" vertical="center"/>
    </xf>
    <xf numFmtId="0" fontId="4" fillId="0" borderId="9" xfId="0" applyFont="1" applyBorder="1" applyAlignment="1">
      <alignment horizontal="center" vertical="center"/>
    </xf>
    <xf numFmtId="0" fontId="5" fillId="5" borderId="9"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9" xfId="0" applyFont="1" applyFill="1" applyBorder="1" applyAlignment="1">
      <alignment horizontal="center" vertical="center"/>
    </xf>
    <xf numFmtId="0" fontId="4" fillId="6" borderId="2" xfId="0" applyFont="1" applyFill="1" applyBorder="1" applyAlignment="1">
      <alignment horizontal="center" vertical="center"/>
    </xf>
    <xf numFmtId="0" fontId="4" fillId="5" borderId="1" xfId="0" applyFont="1" applyFill="1" applyBorder="1" applyAlignment="1">
      <alignment horizontal="center" vertical="center"/>
    </xf>
    <xf numFmtId="0" fontId="6" fillId="0" borderId="0" xfId="0" applyFont="1" applyAlignment="1">
      <alignment horizontal="center" wrapText="1"/>
    </xf>
    <xf numFmtId="0" fontId="7" fillId="7" borderId="1" xfId="32" applyFont="1" applyFill="1" applyBorder="1" applyAlignment="1">
      <alignment horizontal="center" vertical="center"/>
    </xf>
    <xf numFmtId="0" fontId="7" fillId="7" borderId="1" xfId="32" applyFont="1" applyFill="1" applyBorder="1" applyAlignment="1">
      <alignment horizontal="center" vertical="center" wrapText="1"/>
    </xf>
    <xf numFmtId="0" fontId="8" fillId="0" borderId="1" xfId="0" applyFont="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0" fontId="9" fillId="0" borderId="1" xfId="0" applyFont="1" applyBorder="1" applyAlignment="1">
      <alignment horizontal="left" vertical="center" wrapText="1"/>
    </xf>
    <xf numFmtId="0" fontId="9" fillId="0" borderId="1" xfId="0" applyFont="1" applyBorder="1" applyAlignment="1">
      <alignment vertical="center" wrapText="1"/>
    </xf>
    <xf numFmtId="0" fontId="9" fillId="0" borderId="1" xfId="0" applyFont="1" applyBorder="1" applyAlignment="1">
      <alignment horizontal="left" vertical="center"/>
    </xf>
    <xf numFmtId="0" fontId="9" fillId="0" borderId="8" xfId="0" applyFont="1" applyBorder="1" applyAlignment="1">
      <alignment horizontal="center" vertical="center"/>
    </xf>
    <xf numFmtId="0" fontId="9" fillId="0" borderId="8" xfId="0" applyFont="1" applyBorder="1" applyAlignment="1">
      <alignment horizontal="center" vertical="center" wrapText="1"/>
    </xf>
    <xf numFmtId="0" fontId="9" fillId="0" borderId="8" xfId="0" applyFont="1" applyBorder="1" applyAlignment="1">
      <alignment horizontal="left" vertical="center"/>
    </xf>
    <xf numFmtId="0" fontId="8" fillId="0" borderId="3" xfId="0" applyFont="1" applyBorder="1" applyAlignment="1">
      <alignment horizontal="center" vertical="center"/>
    </xf>
    <xf numFmtId="0" fontId="8" fillId="0" borderId="10" xfId="0" applyFont="1" applyBorder="1" applyAlignment="1">
      <alignment horizontal="center" vertical="center"/>
    </xf>
    <xf numFmtId="0" fontId="9" fillId="0" borderId="0" xfId="0" applyFont="1" applyBorder="1" applyAlignment="1">
      <alignment horizontal="center" vertical="center"/>
    </xf>
    <xf numFmtId="0" fontId="9" fillId="0" borderId="0" xfId="0" applyFont="1" applyBorder="1" applyAlignment="1">
      <alignment horizontal="center" vertical="center" wrapText="1"/>
    </xf>
    <xf numFmtId="0" fontId="8" fillId="0" borderId="0" xfId="0" applyFont="1" applyBorder="1" applyAlignment="1">
      <alignment horizontal="center" vertical="center"/>
    </xf>
    <xf numFmtId="0" fontId="9" fillId="0" borderId="11" xfId="0" applyFont="1" applyBorder="1" applyAlignment="1">
      <alignment horizontal="center" vertical="center"/>
    </xf>
    <xf numFmtId="0" fontId="8" fillId="0" borderId="4" xfId="0" applyFont="1" applyBorder="1" applyAlignment="1">
      <alignment horizontal="center" vertical="center"/>
    </xf>
    <xf numFmtId="0" fontId="0" fillId="0" borderId="0" xfId="0" applyAlignment="1"/>
    <xf numFmtId="0" fontId="10" fillId="0" borderId="0" xfId="0" applyFont="1" applyAlignment="1"/>
    <xf numFmtId="0" fontId="0" fillId="0" borderId="0" xfId="0" applyAlignment="1">
      <alignment horizontal="left"/>
    </xf>
    <xf numFmtId="0" fontId="10" fillId="0" borderId="0" xfId="0" applyFont="1" applyAlignment="1">
      <alignment horizontal="left"/>
    </xf>
    <xf numFmtId="0" fontId="11" fillId="0" borderId="0" xfId="0" applyFont="1" applyAlignment="1">
      <alignment horizontal="left"/>
    </xf>
    <xf numFmtId="0" fontId="11" fillId="0" borderId="0" xfId="0" applyFont="1" applyAlignment="1"/>
    <xf numFmtId="0" fontId="7" fillId="7" borderId="8" xfId="32" applyFont="1" applyFill="1" applyBorder="1" applyAlignment="1">
      <alignment horizontal="center" vertical="center"/>
    </xf>
    <xf numFmtId="0" fontId="7" fillId="7" borderId="5" xfId="32" applyFont="1" applyFill="1" applyBorder="1" applyAlignment="1">
      <alignment horizontal="center" vertical="center"/>
    </xf>
    <xf numFmtId="0" fontId="7" fillId="7" borderId="6" xfId="32" applyFont="1" applyFill="1" applyBorder="1" applyAlignment="1">
      <alignment horizontal="center" vertical="center"/>
    </xf>
    <xf numFmtId="0" fontId="7" fillId="7" borderId="7" xfId="32" applyFont="1" applyFill="1" applyBorder="1" applyAlignment="1">
      <alignment horizontal="center" vertical="center"/>
    </xf>
    <xf numFmtId="0" fontId="7" fillId="7" borderId="2" xfId="32" applyFont="1" applyFill="1" applyBorder="1" applyAlignment="1">
      <alignment horizontal="center" vertical="center"/>
    </xf>
    <xf numFmtId="0" fontId="9" fillId="0" borderId="1" xfId="0" applyFont="1" applyBorder="1" applyAlignment="1">
      <alignment vertical="center"/>
    </xf>
    <xf numFmtId="0" fontId="7" fillId="7" borderId="8" xfId="32" applyFont="1" applyFill="1" applyBorder="1" applyAlignment="1">
      <alignment horizontal="center" vertical="center" wrapText="1"/>
    </xf>
    <xf numFmtId="0" fontId="7" fillId="7" borderId="5" xfId="32" applyFont="1" applyFill="1" applyBorder="1" applyAlignment="1">
      <alignment horizontal="center" vertical="center" wrapText="1"/>
    </xf>
    <xf numFmtId="0" fontId="7" fillId="7" borderId="6" xfId="32" applyFont="1" applyFill="1" applyBorder="1" applyAlignment="1">
      <alignment horizontal="center" vertical="center" wrapText="1"/>
    </xf>
    <xf numFmtId="0" fontId="7" fillId="7" borderId="7" xfId="32" applyFont="1" applyFill="1" applyBorder="1" applyAlignment="1">
      <alignment horizontal="center" vertical="center" wrapText="1"/>
    </xf>
    <xf numFmtId="0" fontId="7" fillId="7" borderId="2" xfId="32" applyFont="1" applyFill="1" applyBorder="1" applyAlignment="1">
      <alignment horizontal="center" vertical="center" wrapText="1"/>
    </xf>
    <xf numFmtId="0" fontId="9" fillId="0" borderId="9" xfId="0" applyFont="1" applyBorder="1" applyAlignment="1">
      <alignment horizontal="center" vertical="center" wrapText="1"/>
    </xf>
    <xf numFmtId="0" fontId="9" fillId="0" borderId="9" xfId="0" applyFont="1" applyBorder="1" applyAlignment="1">
      <alignment horizontal="center" vertical="center"/>
    </xf>
    <xf numFmtId="0" fontId="9" fillId="0" borderId="2" xfId="0" applyFont="1" applyBorder="1" applyAlignment="1">
      <alignment horizontal="center" vertical="center" wrapText="1"/>
    </xf>
    <xf numFmtId="0" fontId="9" fillId="0" borderId="2" xfId="0" applyFont="1" applyBorder="1" applyAlignment="1">
      <alignment horizontal="center" vertical="center"/>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dxfs count="1">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K13"/>
  <sheetViews>
    <sheetView zoomScale="85" zoomScaleNormal="85" topLeftCell="A7" workbookViewId="0">
      <selection activeCell="D13" sqref="D13"/>
    </sheetView>
  </sheetViews>
  <sheetFormatPr defaultColWidth="9" defaultRowHeight="14.4"/>
  <cols>
    <col min="2" max="2" width="17.7777777777778" customWidth="1"/>
    <col min="4" max="4" width="33.4444444444444" customWidth="1"/>
    <col min="5" max="5" width="37" customWidth="1"/>
  </cols>
  <sheetData>
    <row r="4" ht="17.4" spans="1:11">
      <c r="A4" s="65" t="s">
        <v>0</v>
      </c>
      <c r="B4" s="65" t="s">
        <v>1</v>
      </c>
      <c r="C4" s="66" t="s">
        <v>2</v>
      </c>
      <c r="D4" s="67"/>
      <c r="E4" s="68"/>
      <c r="F4" s="65" t="s">
        <v>3</v>
      </c>
      <c r="G4" s="65" t="s">
        <v>4</v>
      </c>
      <c r="H4" s="65" t="s">
        <v>5</v>
      </c>
      <c r="I4" s="65" t="s">
        <v>6</v>
      </c>
      <c r="J4" s="65" t="s">
        <v>7</v>
      </c>
      <c r="K4" s="65" t="s">
        <v>8</v>
      </c>
    </row>
    <row r="5" ht="69.6" spans="1:11">
      <c r="A5" s="69"/>
      <c r="B5" s="69"/>
      <c r="C5" s="36" t="s">
        <v>9</v>
      </c>
      <c r="D5" s="36" t="s">
        <v>10</v>
      </c>
      <c r="E5" s="36" t="s">
        <v>11</v>
      </c>
      <c r="F5" s="69"/>
      <c r="G5" s="69"/>
      <c r="H5" s="69"/>
      <c r="I5" s="69"/>
      <c r="J5" s="69"/>
      <c r="K5" s="69"/>
    </row>
    <row r="6" ht="45" spans="1:11">
      <c r="A6" s="44" t="s">
        <v>12</v>
      </c>
      <c r="B6" s="43" t="s">
        <v>13</v>
      </c>
      <c r="C6" s="64" t="s">
        <v>14</v>
      </c>
      <c r="D6" s="41" t="s">
        <v>15</v>
      </c>
      <c r="E6" s="41" t="s">
        <v>16</v>
      </c>
      <c r="F6" s="64" t="s">
        <v>17</v>
      </c>
      <c r="G6" s="64">
        <v>1</v>
      </c>
      <c r="H6" s="64" t="s">
        <v>18</v>
      </c>
      <c r="I6" s="64">
        <v>1</v>
      </c>
      <c r="J6" s="64" t="s">
        <v>19</v>
      </c>
      <c r="K6" s="64"/>
    </row>
    <row r="7" ht="60" spans="1:11">
      <c r="A7" s="70"/>
      <c r="B7" s="71"/>
      <c r="C7" s="64" t="s">
        <v>14</v>
      </c>
      <c r="D7" s="41" t="s">
        <v>20</v>
      </c>
      <c r="E7" s="41" t="s">
        <v>21</v>
      </c>
      <c r="F7" s="64" t="s">
        <v>22</v>
      </c>
      <c r="G7" s="64">
        <v>1</v>
      </c>
      <c r="H7" s="64" t="s">
        <v>18</v>
      </c>
      <c r="I7" s="64">
        <v>1</v>
      </c>
      <c r="J7" s="64" t="s">
        <v>19</v>
      </c>
      <c r="K7" s="64"/>
    </row>
    <row r="8" ht="30" spans="1:11">
      <c r="A8" s="70"/>
      <c r="B8" s="71"/>
      <c r="C8" s="64" t="s">
        <v>14</v>
      </c>
      <c r="D8" s="41" t="s">
        <v>23</v>
      </c>
      <c r="E8" s="41" t="s">
        <v>24</v>
      </c>
      <c r="F8" s="64" t="s">
        <v>25</v>
      </c>
      <c r="G8" s="64">
        <v>1</v>
      </c>
      <c r="H8" s="64" t="s">
        <v>18</v>
      </c>
      <c r="I8" s="64">
        <v>1</v>
      </c>
      <c r="J8" s="64" t="s">
        <v>19</v>
      </c>
      <c r="K8" s="64"/>
    </row>
    <row r="9" ht="30" spans="1:11">
      <c r="A9" s="72"/>
      <c r="B9" s="73"/>
      <c r="C9" s="64" t="s">
        <v>14</v>
      </c>
      <c r="D9" s="41" t="s">
        <v>26</v>
      </c>
      <c r="E9" s="41" t="s">
        <v>27</v>
      </c>
      <c r="F9" s="64" t="s">
        <v>28</v>
      </c>
      <c r="G9" s="64">
        <v>3</v>
      </c>
      <c r="H9" s="64" t="s">
        <v>29</v>
      </c>
      <c r="I9" s="64">
        <v>1</v>
      </c>
      <c r="J9" s="64" t="s">
        <v>19</v>
      </c>
      <c r="K9" s="64"/>
    </row>
    <row r="10" ht="30" spans="1:11">
      <c r="A10" s="44" t="s">
        <v>30</v>
      </c>
      <c r="B10" s="64" t="s">
        <v>31</v>
      </c>
      <c r="C10" s="64" t="s">
        <v>14</v>
      </c>
      <c r="D10" s="41" t="s">
        <v>32</v>
      </c>
      <c r="E10" s="41" t="s">
        <v>33</v>
      </c>
      <c r="F10" s="64" t="s">
        <v>34</v>
      </c>
      <c r="G10" s="64">
        <v>3</v>
      </c>
      <c r="H10" s="64" t="s">
        <v>18</v>
      </c>
      <c r="I10" s="64">
        <v>1</v>
      </c>
      <c r="J10" s="64" t="s">
        <v>19</v>
      </c>
      <c r="K10" s="64"/>
    </row>
    <row r="11" ht="30" spans="1:11">
      <c r="A11" s="70"/>
      <c r="B11" s="64" t="s">
        <v>31</v>
      </c>
      <c r="C11" s="64" t="s">
        <v>14</v>
      </c>
      <c r="D11" s="41" t="s">
        <v>35</v>
      </c>
      <c r="E11" s="41" t="s">
        <v>36</v>
      </c>
      <c r="F11" s="64" t="s">
        <v>37</v>
      </c>
      <c r="G11" s="64">
        <v>2</v>
      </c>
      <c r="H11" s="64" t="s">
        <v>29</v>
      </c>
      <c r="I11" s="64">
        <v>1</v>
      </c>
      <c r="J11" s="64" t="s">
        <v>19</v>
      </c>
      <c r="K11" s="64"/>
    </row>
    <row r="12" ht="45" spans="1:11">
      <c r="A12" s="72"/>
      <c r="B12" s="64" t="s">
        <v>31</v>
      </c>
      <c r="C12" s="64" t="s">
        <v>14</v>
      </c>
      <c r="D12" s="41" t="s">
        <v>38</v>
      </c>
      <c r="E12" s="41" t="s">
        <v>39</v>
      </c>
      <c r="F12" s="64" t="s">
        <v>40</v>
      </c>
      <c r="G12" s="64">
        <v>2</v>
      </c>
      <c r="H12" s="64" t="s">
        <v>18</v>
      </c>
      <c r="I12" s="64">
        <v>1</v>
      </c>
      <c r="J12" s="64" t="s">
        <v>19</v>
      </c>
      <c r="K12" s="64"/>
    </row>
    <row r="13" ht="45" spans="1:11">
      <c r="A13" s="39" t="s">
        <v>41</v>
      </c>
      <c r="B13" s="64" t="s">
        <v>42</v>
      </c>
      <c r="C13" s="64" t="s">
        <v>14</v>
      </c>
      <c r="D13" s="41" t="s">
        <v>43</v>
      </c>
      <c r="E13" s="41" t="s">
        <v>44</v>
      </c>
      <c r="F13" s="64" t="s">
        <v>45</v>
      </c>
      <c r="G13" s="64">
        <v>3</v>
      </c>
      <c r="H13" s="64" t="s">
        <v>18</v>
      </c>
      <c r="I13" s="64">
        <v>1</v>
      </c>
      <c r="J13" s="64" t="s">
        <v>19</v>
      </c>
      <c r="K13" s="64"/>
    </row>
  </sheetData>
  <mergeCells count="12">
    <mergeCell ref="C4:E4"/>
    <mergeCell ref="A4:A5"/>
    <mergeCell ref="A6:A9"/>
    <mergeCell ref="A10:A12"/>
    <mergeCell ref="B4:B5"/>
    <mergeCell ref="B6:B9"/>
    <mergeCell ref="F4:F5"/>
    <mergeCell ref="G4:G5"/>
    <mergeCell ref="H4:H5"/>
    <mergeCell ref="I4:I5"/>
    <mergeCell ref="J4:J5"/>
    <mergeCell ref="K4:K5"/>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I17"/>
  <sheetViews>
    <sheetView topLeftCell="A5" workbookViewId="0">
      <selection activeCell="C11" sqref="C11"/>
    </sheetView>
  </sheetViews>
  <sheetFormatPr defaultColWidth="9" defaultRowHeight="14.4"/>
  <cols>
    <col min="3" max="4" width="40.6666666666667" style="25" customWidth="1"/>
    <col min="5" max="5" width="18.8888888888889" customWidth="1"/>
    <col min="6" max="6" width="16.4444444444444" customWidth="1"/>
    <col min="7" max="7" width="26.4444444444444" customWidth="1"/>
    <col min="8" max="8" width="16" customWidth="1"/>
    <col min="9" max="9" width="14.5555555555556" customWidth="1"/>
  </cols>
  <sheetData>
    <row r="4" ht="17.4" spans="1:9">
      <c r="A4" s="59" t="s">
        <v>46</v>
      </c>
      <c r="B4" s="60" t="s">
        <v>2</v>
      </c>
      <c r="C4" s="61"/>
      <c r="D4" s="62"/>
      <c r="E4" s="59" t="s">
        <v>4</v>
      </c>
      <c r="F4" s="59" t="s">
        <v>5</v>
      </c>
      <c r="G4" s="59" t="s">
        <v>47</v>
      </c>
      <c r="H4" s="59" t="s">
        <v>7</v>
      </c>
      <c r="I4" s="59" t="s">
        <v>8</v>
      </c>
    </row>
    <row r="5" ht="34.8" spans="1:9">
      <c r="A5" s="63"/>
      <c r="B5" s="35" t="s">
        <v>9</v>
      </c>
      <c r="C5" s="36" t="s">
        <v>10</v>
      </c>
      <c r="D5" s="36" t="s">
        <v>11</v>
      </c>
      <c r="E5" s="63"/>
      <c r="F5" s="63"/>
      <c r="G5" s="63"/>
      <c r="H5" s="63"/>
      <c r="I5" s="63"/>
    </row>
    <row r="6" ht="45" spans="1:9">
      <c r="A6" s="64" t="s">
        <v>48</v>
      </c>
      <c r="B6" s="64" t="s">
        <v>49</v>
      </c>
      <c r="C6" s="41" t="s">
        <v>50</v>
      </c>
      <c r="D6" s="41" t="s">
        <v>51</v>
      </c>
      <c r="E6" s="64">
        <v>1</v>
      </c>
      <c r="F6" s="64" t="s">
        <v>29</v>
      </c>
      <c r="G6" s="64"/>
      <c r="H6" s="64"/>
      <c r="I6" s="64"/>
    </row>
    <row r="7" s="8" customFormat="1" ht="30" spans="1:9">
      <c r="A7" s="64" t="s">
        <v>52</v>
      </c>
      <c r="B7" s="64" t="s">
        <v>14</v>
      </c>
      <c r="C7" s="41" t="s">
        <v>53</v>
      </c>
      <c r="D7" s="41" t="s">
        <v>54</v>
      </c>
      <c r="E7" s="64">
        <v>5</v>
      </c>
      <c r="F7" s="64" t="s">
        <v>29</v>
      </c>
      <c r="G7" s="64"/>
      <c r="H7" s="64"/>
      <c r="I7" s="64"/>
    </row>
    <row r="8" ht="30" spans="1:9">
      <c r="A8" s="64" t="s">
        <v>55</v>
      </c>
      <c r="B8" s="64" t="s">
        <v>14</v>
      </c>
      <c r="C8" s="41" t="s">
        <v>56</v>
      </c>
      <c r="D8" s="41" t="s">
        <v>57</v>
      </c>
      <c r="E8" s="64">
        <v>1</v>
      </c>
      <c r="F8" s="64" t="s">
        <v>29</v>
      </c>
      <c r="G8" s="64"/>
      <c r="H8" s="64"/>
      <c r="I8" s="64"/>
    </row>
    <row r="9" ht="45" spans="1:9">
      <c r="A9" s="64" t="s">
        <v>58</v>
      </c>
      <c r="B9" s="64" t="s">
        <v>14</v>
      </c>
      <c r="C9" s="41" t="s">
        <v>59</v>
      </c>
      <c r="D9" s="41" t="s">
        <v>60</v>
      </c>
      <c r="E9" s="64">
        <v>1</v>
      </c>
      <c r="F9" s="64" t="s">
        <v>29</v>
      </c>
      <c r="G9" s="64"/>
      <c r="H9" s="64"/>
      <c r="I9" s="64"/>
    </row>
    <row r="10" ht="30" spans="1:9">
      <c r="A10" s="64" t="s">
        <v>61</v>
      </c>
      <c r="B10" s="64" t="s">
        <v>14</v>
      </c>
      <c r="C10" s="41" t="s">
        <v>62</v>
      </c>
      <c r="D10" s="41" t="s">
        <v>63</v>
      </c>
      <c r="E10" s="64">
        <v>2</v>
      </c>
      <c r="F10" s="64" t="s">
        <v>18</v>
      </c>
      <c r="G10" s="64"/>
      <c r="H10" s="64"/>
      <c r="I10" s="64"/>
    </row>
    <row r="11" ht="30" spans="1:9">
      <c r="A11" s="64" t="s">
        <v>64</v>
      </c>
      <c r="B11" s="64" t="s">
        <v>14</v>
      </c>
      <c r="C11" s="41" t="s">
        <v>65</v>
      </c>
      <c r="D11" s="41" t="s">
        <v>66</v>
      </c>
      <c r="E11" s="64">
        <v>2</v>
      </c>
      <c r="F11" s="64" t="s">
        <v>29</v>
      </c>
      <c r="G11" s="64"/>
      <c r="H11" s="64"/>
      <c r="I11" s="64"/>
    </row>
    <row r="12" ht="30" spans="1:9">
      <c r="A12" s="64" t="s">
        <v>67</v>
      </c>
      <c r="B12" s="64" t="s">
        <v>14</v>
      </c>
      <c r="C12" s="41" t="s">
        <v>68</v>
      </c>
      <c r="D12" s="41" t="s">
        <v>69</v>
      </c>
      <c r="E12" s="64">
        <v>2</v>
      </c>
      <c r="F12" s="64" t="s">
        <v>29</v>
      </c>
      <c r="G12" s="64"/>
      <c r="H12" s="64"/>
      <c r="I12" s="64"/>
    </row>
    <row r="13" ht="45" spans="1:9">
      <c r="A13" s="64" t="s">
        <v>70</v>
      </c>
      <c r="B13" s="64" t="s">
        <v>14</v>
      </c>
      <c r="C13" s="41" t="s">
        <v>71</v>
      </c>
      <c r="D13" s="41" t="s">
        <v>72</v>
      </c>
      <c r="E13" s="64">
        <v>3</v>
      </c>
      <c r="F13" s="64" t="s">
        <v>29</v>
      </c>
      <c r="G13" s="64"/>
      <c r="H13" s="64"/>
      <c r="I13" s="64"/>
    </row>
    <row r="14" ht="90" spans="1:9">
      <c r="A14" s="64" t="s">
        <v>73</v>
      </c>
      <c r="B14" s="64" t="s">
        <v>14</v>
      </c>
      <c r="C14" s="41" t="s">
        <v>74</v>
      </c>
      <c r="D14" s="41" t="s">
        <v>75</v>
      </c>
      <c r="E14" s="64">
        <v>4</v>
      </c>
      <c r="F14" s="64" t="s">
        <v>29</v>
      </c>
      <c r="G14" s="64"/>
      <c r="H14" s="64"/>
      <c r="I14" s="64"/>
    </row>
    <row r="15" ht="45" spans="1:9">
      <c r="A15" s="64" t="s">
        <v>76</v>
      </c>
      <c r="B15" s="64" t="s">
        <v>14</v>
      </c>
      <c r="C15" s="41" t="s">
        <v>77</v>
      </c>
      <c r="D15" s="41" t="s">
        <v>78</v>
      </c>
      <c r="E15" s="64">
        <v>5</v>
      </c>
      <c r="F15" s="64" t="s">
        <v>18</v>
      </c>
      <c r="G15" s="64"/>
      <c r="H15" s="64"/>
      <c r="I15" s="64"/>
    </row>
    <row r="16" spans="3:4">
      <c r="C16"/>
      <c r="D16"/>
    </row>
    <row r="17" spans="3:4">
      <c r="C17"/>
      <c r="D17"/>
    </row>
  </sheetData>
  <mergeCells count="7">
    <mergeCell ref="B4:D4"/>
    <mergeCell ref="A4:A5"/>
    <mergeCell ref="E4:E5"/>
    <mergeCell ref="F4:F5"/>
    <mergeCell ref="G4:G5"/>
    <mergeCell ref="H4:H5"/>
    <mergeCell ref="I4:I5"/>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5"/>
  <sheetViews>
    <sheetView topLeftCell="A16" workbookViewId="0">
      <selection activeCell="G36" sqref="G36"/>
    </sheetView>
  </sheetViews>
  <sheetFormatPr defaultColWidth="9" defaultRowHeight="14.4" outlineLevelCol="1"/>
  <cols>
    <col min="1" max="16384" width="9" style="53"/>
  </cols>
  <sheetData>
    <row r="1" spans="1:1">
      <c r="A1" s="54" t="s">
        <v>79</v>
      </c>
    </row>
    <row r="3" spans="1:1">
      <c r="A3" s="54" t="s">
        <v>80</v>
      </c>
    </row>
    <row r="5" spans="1:1">
      <c r="A5" s="54" t="s">
        <v>81</v>
      </c>
    </row>
    <row r="7" spans="1:1">
      <c r="A7" s="54" t="s">
        <v>82</v>
      </c>
    </row>
    <row r="8" spans="1:1">
      <c r="A8" s="55"/>
    </row>
    <row r="9" spans="2:2">
      <c r="B9" s="56" t="s">
        <v>83</v>
      </c>
    </row>
    <row r="10" spans="2:2">
      <c r="B10" s="55"/>
    </row>
    <row r="11" spans="2:2">
      <c r="B11" s="56" t="s">
        <v>84</v>
      </c>
    </row>
    <row r="12" spans="2:2">
      <c r="B12" s="55"/>
    </row>
    <row r="13" spans="2:2">
      <c r="B13" s="56" t="s">
        <v>85</v>
      </c>
    </row>
    <row r="14" spans="2:2">
      <c r="B14" s="55"/>
    </row>
    <row r="15" spans="2:2">
      <c r="B15" s="56" t="s">
        <v>86</v>
      </c>
    </row>
    <row r="16" spans="2:2">
      <c r="B16" s="55"/>
    </row>
    <row r="17" spans="2:2">
      <c r="B17" s="56" t="s">
        <v>87</v>
      </c>
    </row>
    <row r="20" spans="1:1">
      <c r="A20" s="54" t="s">
        <v>88</v>
      </c>
    </row>
    <row r="21" spans="1:1">
      <c r="A21" s="55"/>
    </row>
    <row r="22" spans="2:2">
      <c r="B22" s="56" t="s">
        <v>19</v>
      </c>
    </row>
    <row r="23" spans="2:2">
      <c r="B23" s="55"/>
    </row>
    <row r="24" spans="2:2">
      <c r="B24" s="57" t="s">
        <v>89</v>
      </c>
    </row>
    <row r="25" spans="2:2">
      <c r="B25" s="55"/>
    </row>
    <row r="26" spans="2:2">
      <c r="B26" s="57" t="s">
        <v>90</v>
      </c>
    </row>
    <row r="27" spans="2:2">
      <c r="B27" s="55"/>
    </row>
    <row r="28" spans="2:2">
      <c r="B28" s="56" t="s">
        <v>91</v>
      </c>
    </row>
    <row r="29" spans="2:2">
      <c r="B29" s="55"/>
    </row>
    <row r="30" spans="2:2">
      <c r="B30" s="57" t="s">
        <v>92</v>
      </c>
    </row>
    <row r="31" spans="2:2">
      <c r="B31" s="55"/>
    </row>
    <row r="32" spans="2:2">
      <c r="B32" s="57" t="s">
        <v>93</v>
      </c>
    </row>
    <row r="33" spans="2:2">
      <c r="B33" s="55"/>
    </row>
    <row r="34" spans="2:2">
      <c r="B34" s="57" t="s">
        <v>94</v>
      </c>
    </row>
    <row r="35" spans="2:2">
      <c r="B35" s="55"/>
    </row>
    <row r="36" spans="2:2">
      <c r="B36" s="57" t="s">
        <v>95</v>
      </c>
    </row>
    <row r="37" spans="2:2">
      <c r="B37" s="55"/>
    </row>
    <row r="38" spans="2:2">
      <c r="B38" s="57" t="s">
        <v>96</v>
      </c>
    </row>
    <row r="39" spans="2:2">
      <c r="B39" s="55"/>
    </row>
    <row r="40" spans="2:2">
      <c r="B40" s="57" t="s">
        <v>97</v>
      </c>
    </row>
    <row r="43" spans="1:1">
      <c r="A43" s="54" t="s">
        <v>98</v>
      </c>
    </row>
    <row r="45" spans="1:1">
      <c r="A45" s="54" t="s">
        <v>99</v>
      </c>
    </row>
    <row r="47" spans="1:1">
      <c r="A47" s="54" t="s">
        <v>100</v>
      </c>
    </row>
    <row r="49" spans="1:1">
      <c r="A49" s="54" t="s">
        <v>101</v>
      </c>
    </row>
    <row r="51" spans="1:1">
      <c r="A51" s="54" t="s">
        <v>102</v>
      </c>
    </row>
    <row r="53" spans="1:1">
      <c r="A53" s="54" t="s">
        <v>103</v>
      </c>
    </row>
    <row r="54" spans="1:1">
      <c r="A54" s="58"/>
    </row>
    <row r="55" spans="1:1">
      <c r="A55" s="58" t="s">
        <v>104</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4"/>
  <sheetViews>
    <sheetView tabSelected="1" topLeftCell="A9" workbookViewId="0">
      <selection activeCell="B9" sqref="B9"/>
    </sheetView>
  </sheetViews>
  <sheetFormatPr defaultColWidth="9" defaultRowHeight="14.4"/>
  <cols>
    <col min="2" max="2" width="33.8888888888889" customWidth="1"/>
    <col min="3" max="3" width="50.4444444444444" customWidth="1"/>
    <col min="4" max="4" width="20.4444444444444" customWidth="1"/>
    <col min="5" max="5" width="14.1111111111111" customWidth="1"/>
    <col min="6" max="6" width="10.3333333333333" customWidth="1"/>
    <col min="8" max="8" width="15.5555555555556" customWidth="1"/>
    <col min="9" max="9" width="15.6666666666667" customWidth="1"/>
    <col min="10" max="10" width="16.5555555555556" customWidth="1"/>
  </cols>
  <sheetData>
    <row r="1" ht="14.25" customHeight="1" spans="1:10">
      <c r="A1" s="34" t="s">
        <v>105</v>
      </c>
      <c r="B1" s="34"/>
      <c r="C1" s="34"/>
      <c r="D1" s="34"/>
      <c r="E1" s="34"/>
      <c r="F1" s="34"/>
      <c r="G1" s="34"/>
      <c r="H1" s="34"/>
      <c r="I1" s="34"/>
      <c r="J1" s="34"/>
    </row>
    <row r="2" ht="29.25" customHeight="1" spans="1:10">
      <c r="A2" s="34"/>
      <c r="B2" s="34"/>
      <c r="C2" s="34"/>
      <c r="D2" s="34"/>
      <c r="E2" s="34"/>
      <c r="F2" s="34"/>
      <c r="G2" s="34"/>
      <c r="H2" s="34"/>
      <c r="I2" s="34"/>
      <c r="J2" s="34"/>
    </row>
    <row r="4" ht="52.2" spans="1:10">
      <c r="A4" s="35" t="s">
        <v>106</v>
      </c>
      <c r="B4" s="35" t="s">
        <v>107</v>
      </c>
      <c r="C4" s="35" t="s">
        <v>108</v>
      </c>
      <c r="D4" s="35" t="s">
        <v>3</v>
      </c>
      <c r="E4" s="35" t="s">
        <v>0</v>
      </c>
      <c r="F4" s="35" t="s">
        <v>6</v>
      </c>
      <c r="G4" s="35" t="s">
        <v>7</v>
      </c>
      <c r="H4" s="36" t="s">
        <v>109</v>
      </c>
      <c r="I4" s="35" t="s">
        <v>110</v>
      </c>
      <c r="J4" s="35" t="s">
        <v>8</v>
      </c>
    </row>
    <row r="5" ht="30" spans="1:10">
      <c r="A5" s="37" t="s">
        <v>111</v>
      </c>
      <c r="B5" s="37"/>
      <c r="C5" s="37"/>
      <c r="D5" s="37"/>
      <c r="E5" s="37"/>
      <c r="F5" s="37"/>
      <c r="G5" s="37"/>
      <c r="H5" s="37"/>
      <c r="I5" s="37"/>
      <c r="J5" s="37"/>
    </row>
    <row r="6" ht="46.2" customHeight="1" spans="1:10">
      <c r="A6" s="38" t="s">
        <v>112</v>
      </c>
      <c r="B6" s="39" t="s">
        <v>113</v>
      </c>
      <c r="C6" s="40" t="s">
        <v>114</v>
      </c>
      <c r="D6" s="38"/>
      <c r="E6" s="38" t="s">
        <v>12</v>
      </c>
      <c r="F6" s="38"/>
      <c r="G6" s="38" t="s">
        <v>19</v>
      </c>
      <c r="H6" s="38">
        <v>2</v>
      </c>
      <c r="I6" s="38" t="s">
        <v>115</v>
      </c>
      <c r="J6" s="38"/>
    </row>
    <row r="7" ht="33" customHeight="1" spans="1:10">
      <c r="A7" s="38" t="s">
        <v>116</v>
      </c>
      <c r="B7" s="39" t="s">
        <v>117</v>
      </c>
      <c r="C7" s="41" t="s">
        <v>118</v>
      </c>
      <c r="D7" s="38"/>
      <c r="E7" s="38"/>
      <c r="F7" s="38"/>
      <c r="G7" s="38" t="s">
        <v>19</v>
      </c>
      <c r="H7" s="38">
        <v>2</v>
      </c>
      <c r="I7" s="38" t="s">
        <v>115</v>
      </c>
      <c r="J7" s="38"/>
    </row>
    <row r="8" ht="21" customHeight="1" spans="1:10">
      <c r="A8" s="38" t="s">
        <v>119</v>
      </c>
      <c r="B8" s="39" t="s">
        <v>120</v>
      </c>
      <c r="C8" s="42" t="s">
        <v>121</v>
      </c>
      <c r="D8" s="38" t="s">
        <v>17</v>
      </c>
      <c r="E8" s="38"/>
      <c r="F8" s="38">
        <v>1</v>
      </c>
      <c r="G8" s="38" t="s">
        <v>19</v>
      </c>
      <c r="H8" s="38">
        <v>2</v>
      </c>
      <c r="I8" s="38" t="s">
        <v>115</v>
      </c>
      <c r="J8" s="38"/>
    </row>
    <row r="9" ht="30" spans="1:10">
      <c r="A9" s="38" t="s">
        <v>122</v>
      </c>
      <c r="B9" s="39" t="s">
        <v>123</v>
      </c>
      <c r="C9" s="40" t="s">
        <v>124</v>
      </c>
      <c r="D9" s="38"/>
      <c r="E9" s="38"/>
      <c r="F9" s="38">
        <v>1</v>
      </c>
      <c r="G9" s="38" t="s">
        <v>19</v>
      </c>
      <c r="H9" s="38">
        <v>2</v>
      </c>
      <c r="I9" s="38" t="s">
        <v>115</v>
      </c>
      <c r="J9" s="38"/>
    </row>
    <row r="10" ht="15" spans="1:10">
      <c r="A10" s="38" t="s">
        <v>125</v>
      </c>
      <c r="B10" s="39" t="s">
        <v>126</v>
      </c>
      <c r="C10" s="42" t="s">
        <v>127</v>
      </c>
      <c r="D10" s="38" t="s">
        <v>22</v>
      </c>
      <c r="E10" s="38"/>
      <c r="F10" s="38">
        <v>1</v>
      </c>
      <c r="G10" s="38" t="s">
        <v>19</v>
      </c>
      <c r="H10" s="38">
        <v>2</v>
      </c>
      <c r="I10" s="38" t="s">
        <v>115</v>
      </c>
      <c r="J10" s="38"/>
    </row>
    <row r="11" ht="15" spans="1:10">
      <c r="A11" s="43" t="s">
        <v>128</v>
      </c>
      <c r="B11" s="44" t="s">
        <v>129</v>
      </c>
      <c r="C11" s="45" t="s">
        <v>130</v>
      </c>
      <c r="D11" s="43" t="s">
        <v>28</v>
      </c>
      <c r="E11" s="43"/>
      <c r="F11" s="43">
        <v>1</v>
      </c>
      <c r="G11" s="43" t="s">
        <v>19</v>
      </c>
      <c r="H11" s="43">
        <v>2</v>
      </c>
      <c r="I11" s="43" t="s">
        <v>115</v>
      </c>
      <c r="J11" s="43"/>
    </row>
    <row r="12" ht="15" spans="1:10">
      <c r="A12" s="38" t="s">
        <v>131</v>
      </c>
      <c r="B12" s="39" t="s">
        <v>132</v>
      </c>
      <c r="C12" s="42" t="s">
        <v>133</v>
      </c>
      <c r="D12" s="38"/>
      <c r="E12" s="38"/>
      <c r="F12" s="38"/>
      <c r="G12" s="38"/>
      <c r="H12" s="38"/>
      <c r="I12" s="48"/>
      <c r="J12" s="51"/>
    </row>
    <row r="13" ht="30" spans="1:10">
      <c r="A13" s="46" t="s">
        <v>134</v>
      </c>
      <c r="B13" s="47"/>
      <c r="C13" s="47"/>
      <c r="D13" s="47"/>
      <c r="E13" s="47"/>
      <c r="F13" s="47"/>
      <c r="G13" s="47"/>
      <c r="H13" s="47"/>
      <c r="I13" s="47"/>
      <c r="J13" s="52"/>
    </row>
    <row r="14" ht="30" spans="1:10">
      <c r="A14" s="38" t="s">
        <v>135</v>
      </c>
      <c r="B14" s="40" t="s">
        <v>136</v>
      </c>
      <c r="C14" s="42" t="s">
        <v>137</v>
      </c>
      <c r="D14" s="38"/>
      <c r="E14" s="38" t="s">
        <v>30</v>
      </c>
      <c r="F14" s="38"/>
      <c r="G14" s="38"/>
      <c r="H14" s="38">
        <v>3</v>
      </c>
      <c r="I14" s="38" t="s">
        <v>138</v>
      </c>
      <c r="J14" s="38"/>
    </row>
    <row r="15" ht="15" spans="1:10">
      <c r="A15" s="38" t="s">
        <v>139</v>
      </c>
      <c r="B15" s="39" t="s">
        <v>140</v>
      </c>
      <c r="C15" s="40" t="s">
        <v>141</v>
      </c>
      <c r="D15" s="38"/>
      <c r="E15" s="38"/>
      <c r="F15" s="38"/>
      <c r="G15" s="38"/>
      <c r="H15" s="38">
        <v>2</v>
      </c>
      <c r="I15" s="38" t="s">
        <v>138</v>
      </c>
      <c r="J15" s="38"/>
    </row>
    <row r="16" ht="46.2" customHeight="1" spans="1:10">
      <c r="A16" s="38" t="s">
        <v>142</v>
      </c>
      <c r="B16" s="39" t="s">
        <v>143</v>
      </c>
      <c r="C16" s="39" t="s">
        <v>144</v>
      </c>
      <c r="D16" s="39" t="s">
        <v>145</v>
      </c>
      <c r="E16" s="38"/>
      <c r="F16" s="38">
        <v>1</v>
      </c>
      <c r="G16" s="38" t="s">
        <v>19</v>
      </c>
      <c r="H16" s="38">
        <v>3</v>
      </c>
      <c r="I16" s="38" t="s">
        <v>138</v>
      </c>
      <c r="J16" s="38"/>
    </row>
    <row r="17" ht="45" spans="1:10">
      <c r="A17" s="38" t="s">
        <v>146</v>
      </c>
      <c r="B17" s="39" t="s">
        <v>147</v>
      </c>
      <c r="C17" s="39" t="s">
        <v>148</v>
      </c>
      <c r="D17" s="38"/>
      <c r="E17" s="38"/>
      <c r="F17" s="38">
        <v>1</v>
      </c>
      <c r="G17" s="38" t="s">
        <v>19</v>
      </c>
      <c r="H17" s="38">
        <v>3</v>
      </c>
      <c r="I17" s="38" t="s">
        <v>149</v>
      </c>
      <c r="J17" s="38"/>
    </row>
    <row r="18" ht="30" spans="1:10">
      <c r="A18" s="38" t="s">
        <v>150</v>
      </c>
      <c r="B18" s="39" t="s">
        <v>151</v>
      </c>
      <c r="C18" s="39" t="s">
        <v>152</v>
      </c>
      <c r="D18" s="38"/>
      <c r="E18" s="38"/>
      <c r="F18" s="38">
        <v>1</v>
      </c>
      <c r="G18" s="38" t="s">
        <v>19</v>
      </c>
      <c r="H18" s="38">
        <v>2</v>
      </c>
      <c r="I18" s="38" t="s">
        <v>149</v>
      </c>
      <c r="J18" s="38"/>
    </row>
    <row r="19" ht="60" spans="1:10">
      <c r="A19" s="38" t="s">
        <v>153</v>
      </c>
      <c r="B19" s="39" t="s">
        <v>154</v>
      </c>
      <c r="C19" s="39" t="s">
        <v>155</v>
      </c>
      <c r="D19" s="38"/>
      <c r="E19" s="38"/>
      <c r="F19" s="38">
        <v>1</v>
      </c>
      <c r="G19" s="38" t="s">
        <v>19</v>
      </c>
      <c r="H19" s="38">
        <v>3</v>
      </c>
      <c r="I19" s="38" t="s">
        <v>149</v>
      </c>
      <c r="J19" s="38"/>
    </row>
    <row r="20" ht="45" spans="1:10">
      <c r="A20" s="38" t="s">
        <v>156</v>
      </c>
      <c r="B20" s="39" t="s">
        <v>157</v>
      </c>
      <c r="C20" s="40" t="s">
        <v>158</v>
      </c>
      <c r="D20" s="38"/>
      <c r="E20" s="38"/>
      <c r="F20" s="38"/>
      <c r="G20" s="38"/>
      <c r="H20" s="38"/>
      <c r="I20" s="38"/>
      <c r="J20" s="38"/>
    </row>
    <row r="21" ht="15" spans="1:10">
      <c r="A21" s="38" t="s">
        <v>159</v>
      </c>
      <c r="B21" s="39" t="s">
        <v>160</v>
      </c>
      <c r="C21" s="40" t="s">
        <v>161</v>
      </c>
      <c r="D21" s="38"/>
      <c r="E21" s="38"/>
      <c r="F21" s="38"/>
      <c r="G21" s="38"/>
      <c r="H21" s="38"/>
      <c r="I21" s="38"/>
      <c r="J21" s="38"/>
    </row>
    <row r="22" ht="30" spans="1:10">
      <c r="A22" s="46" t="s">
        <v>162</v>
      </c>
      <c r="B22" s="47"/>
      <c r="C22" s="47"/>
      <c r="D22" s="47"/>
      <c r="E22" s="47"/>
      <c r="F22" s="47"/>
      <c r="G22" s="47"/>
      <c r="H22" s="47"/>
      <c r="I22" s="47"/>
      <c r="J22" s="52"/>
    </row>
    <row r="23" ht="15" spans="1:10">
      <c r="A23" s="38" t="s">
        <v>156</v>
      </c>
      <c r="B23" s="39" t="s">
        <v>163</v>
      </c>
      <c r="C23" s="40" t="s">
        <v>164</v>
      </c>
      <c r="D23" s="38"/>
      <c r="E23" s="38" t="s">
        <v>41</v>
      </c>
      <c r="F23" s="38"/>
      <c r="G23" s="38"/>
      <c r="H23" s="38">
        <v>3</v>
      </c>
      <c r="I23" s="38" t="s">
        <v>165</v>
      </c>
      <c r="J23" s="38"/>
    </row>
    <row r="24" ht="45" spans="1:10">
      <c r="A24" s="38" t="s">
        <v>159</v>
      </c>
      <c r="B24" s="39" t="s">
        <v>166</v>
      </c>
      <c r="C24" s="40" t="s">
        <v>167</v>
      </c>
      <c r="D24" s="38"/>
      <c r="E24" s="38"/>
      <c r="F24" s="38"/>
      <c r="G24" s="38"/>
      <c r="H24" s="38">
        <v>2</v>
      </c>
      <c r="I24" s="38" t="s">
        <v>165</v>
      </c>
      <c r="J24" s="38"/>
    </row>
    <row r="25" ht="15" spans="1:10">
      <c r="A25" s="38" t="s">
        <v>168</v>
      </c>
      <c r="B25" s="39" t="s">
        <v>169</v>
      </c>
      <c r="C25" s="42" t="s">
        <v>170</v>
      </c>
      <c r="D25" s="38"/>
      <c r="E25" s="38"/>
      <c r="F25" s="38"/>
      <c r="G25" s="38"/>
      <c r="H25" s="38">
        <v>2</v>
      </c>
      <c r="I25" s="38" t="s">
        <v>165</v>
      </c>
      <c r="J25" s="38"/>
    </row>
    <row r="26" ht="15" spans="1:10">
      <c r="A26" s="38" t="s">
        <v>171</v>
      </c>
      <c r="B26" s="39" t="s">
        <v>147</v>
      </c>
      <c r="C26" s="42" t="s">
        <v>172</v>
      </c>
      <c r="D26" s="38" t="s">
        <v>45</v>
      </c>
      <c r="E26" s="38"/>
      <c r="F26" s="38">
        <v>1</v>
      </c>
      <c r="G26" s="38" t="s">
        <v>19</v>
      </c>
      <c r="H26" s="38">
        <v>4</v>
      </c>
      <c r="I26" s="38" t="s">
        <v>165</v>
      </c>
      <c r="J26" s="38"/>
    </row>
    <row r="27" ht="45" spans="1:10">
      <c r="A27" s="38" t="s">
        <v>173</v>
      </c>
      <c r="B27" s="39" t="s">
        <v>174</v>
      </c>
      <c r="C27" s="39" t="s">
        <v>175</v>
      </c>
      <c r="D27" s="38"/>
      <c r="E27" s="38"/>
      <c r="F27" s="38">
        <v>1</v>
      </c>
      <c r="G27" s="38" t="s">
        <v>19</v>
      </c>
      <c r="H27" s="38">
        <v>6</v>
      </c>
      <c r="I27" s="38" t="s">
        <v>176</v>
      </c>
      <c r="J27" s="38"/>
    </row>
    <row r="28" ht="30" spans="1:10">
      <c r="A28" s="38" t="s">
        <v>177</v>
      </c>
      <c r="B28" s="39" t="s">
        <v>178</v>
      </c>
      <c r="C28" s="39" t="s">
        <v>179</v>
      </c>
      <c r="D28" s="38"/>
      <c r="E28" s="38"/>
      <c r="F28" s="38">
        <v>1</v>
      </c>
      <c r="G28" s="38" t="s">
        <v>19</v>
      </c>
      <c r="H28" s="38">
        <v>1</v>
      </c>
      <c r="I28" s="38" t="s">
        <v>176</v>
      </c>
      <c r="J28" s="38"/>
    </row>
    <row r="29" ht="30" spans="1:10">
      <c r="A29" s="38" t="s">
        <v>180</v>
      </c>
      <c r="B29" s="39" t="s">
        <v>181</v>
      </c>
      <c r="C29" s="39" t="s">
        <v>182</v>
      </c>
      <c r="D29" s="38"/>
      <c r="E29" s="38"/>
      <c r="F29" s="38">
        <v>1</v>
      </c>
      <c r="G29" s="38" t="s">
        <v>19</v>
      </c>
      <c r="H29" s="38">
        <v>1</v>
      </c>
      <c r="I29" s="38" t="s">
        <v>176</v>
      </c>
      <c r="J29" s="38"/>
    </row>
    <row r="30" ht="30" spans="1:10">
      <c r="A30" s="38" t="s">
        <v>183</v>
      </c>
      <c r="B30" s="44" t="s">
        <v>184</v>
      </c>
      <c r="C30" s="44" t="s">
        <v>185</v>
      </c>
      <c r="D30" s="43"/>
      <c r="E30" s="43"/>
      <c r="F30" s="43">
        <v>1</v>
      </c>
      <c r="G30" s="43" t="s">
        <v>19</v>
      </c>
      <c r="H30" s="43">
        <v>0</v>
      </c>
      <c r="I30" s="43"/>
      <c r="J30" s="43"/>
    </row>
    <row r="31" ht="45" spans="1:10">
      <c r="A31" s="38" t="s">
        <v>186</v>
      </c>
      <c r="B31" s="39" t="s">
        <v>187</v>
      </c>
      <c r="C31" s="39" t="s">
        <v>188</v>
      </c>
      <c r="D31" s="38"/>
      <c r="E31" s="38"/>
      <c r="F31" s="38"/>
      <c r="G31" s="38"/>
      <c r="H31" s="38"/>
      <c r="I31" s="38"/>
      <c r="J31" s="38"/>
    </row>
    <row r="32" ht="30" spans="1:10">
      <c r="A32" s="46" t="s">
        <v>189</v>
      </c>
      <c r="B32" s="47"/>
      <c r="C32" s="47"/>
      <c r="D32" s="47"/>
      <c r="E32" s="47"/>
      <c r="F32" s="47"/>
      <c r="G32" s="47"/>
      <c r="H32" s="47"/>
      <c r="I32" s="47"/>
      <c r="J32" s="52"/>
    </row>
    <row r="33" ht="15" spans="1:10">
      <c r="A33" s="38" t="s">
        <v>190</v>
      </c>
      <c r="B33" s="39" t="s">
        <v>191</v>
      </c>
      <c r="C33" s="42" t="s">
        <v>192</v>
      </c>
      <c r="D33" s="38"/>
      <c r="E33" s="38"/>
      <c r="F33" s="38"/>
      <c r="G33" s="38"/>
      <c r="H33" s="38">
        <v>2</v>
      </c>
      <c r="I33" s="38" t="s">
        <v>193</v>
      </c>
      <c r="J33" s="38"/>
    </row>
    <row r="34" ht="15" spans="1:10">
      <c r="A34" s="38" t="s">
        <v>194</v>
      </c>
      <c r="B34" s="39" t="s">
        <v>195</v>
      </c>
      <c r="C34" s="42" t="s">
        <v>196</v>
      </c>
      <c r="D34" s="38"/>
      <c r="E34" s="38"/>
      <c r="F34" s="38"/>
      <c r="G34" s="38"/>
      <c r="H34" s="38">
        <v>3</v>
      </c>
      <c r="I34" s="38" t="s">
        <v>193</v>
      </c>
      <c r="J34" s="38"/>
    </row>
    <row r="35" ht="15" spans="1:10">
      <c r="A35" s="38" t="s">
        <v>197</v>
      </c>
      <c r="B35" s="39" t="s">
        <v>198</v>
      </c>
      <c r="C35" s="42" t="s">
        <v>199</v>
      </c>
      <c r="D35" s="38" t="s">
        <v>45</v>
      </c>
      <c r="E35" s="38" t="s">
        <v>41</v>
      </c>
      <c r="F35" s="38">
        <v>1</v>
      </c>
      <c r="G35" s="38" t="s">
        <v>19</v>
      </c>
      <c r="H35" s="38">
        <v>4</v>
      </c>
      <c r="I35" s="38" t="s">
        <v>193</v>
      </c>
      <c r="J35" s="38"/>
    </row>
    <row r="36" ht="15" spans="1:10">
      <c r="A36" s="38" t="s">
        <v>200</v>
      </c>
      <c r="B36" s="39" t="s">
        <v>201</v>
      </c>
      <c r="C36" s="42" t="s">
        <v>202</v>
      </c>
      <c r="D36" s="38"/>
      <c r="E36" s="38"/>
      <c r="F36" s="38">
        <v>1</v>
      </c>
      <c r="G36" s="38" t="s">
        <v>19</v>
      </c>
      <c r="H36" s="38">
        <v>1</v>
      </c>
      <c r="I36" s="38" t="s">
        <v>193</v>
      </c>
      <c r="J36" s="38"/>
    </row>
    <row r="37" ht="15" spans="1:10">
      <c r="A37" s="38" t="s">
        <v>156</v>
      </c>
      <c r="B37" s="39" t="s">
        <v>203</v>
      </c>
      <c r="C37" s="40" t="s">
        <v>204</v>
      </c>
      <c r="D37" s="38"/>
      <c r="E37" s="38" t="s">
        <v>41</v>
      </c>
      <c r="F37" s="38"/>
      <c r="G37" s="38"/>
      <c r="H37" s="38">
        <v>3</v>
      </c>
      <c r="I37" s="38" t="s">
        <v>165</v>
      </c>
      <c r="J37" s="38"/>
    </row>
    <row r="38" ht="15" spans="1:10">
      <c r="A38" s="38" t="s">
        <v>205</v>
      </c>
      <c r="B38" s="44" t="s">
        <v>206</v>
      </c>
      <c r="C38" s="45" t="s">
        <v>207</v>
      </c>
      <c r="D38" s="43"/>
      <c r="E38" s="43"/>
      <c r="F38" s="43">
        <v>1</v>
      </c>
      <c r="G38" s="43" t="s">
        <v>19</v>
      </c>
      <c r="H38" s="43">
        <v>1</v>
      </c>
      <c r="I38" s="43"/>
      <c r="J38" s="43"/>
    </row>
    <row r="39" ht="28.8" customHeight="1" spans="1:10">
      <c r="A39" s="38" t="s">
        <v>208</v>
      </c>
      <c r="B39" s="39" t="s">
        <v>209</v>
      </c>
      <c r="C39" s="40" t="s">
        <v>210</v>
      </c>
      <c r="D39" s="38"/>
      <c r="E39" s="38"/>
      <c r="F39" s="38"/>
      <c r="G39" s="38"/>
      <c r="H39" s="38"/>
      <c r="I39" s="38"/>
      <c r="J39" s="38"/>
    </row>
    <row r="40" ht="15" spans="1:10">
      <c r="A40" s="48"/>
      <c r="B40" s="49"/>
      <c r="C40" s="48"/>
      <c r="D40" s="48"/>
      <c r="E40" s="48"/>
      <c r="F40" s="48"/>
      <c r="G40" s="48"/>
      <c r="H40" s="48"/>
      <c r="I40" s="48"/>
      <c r="J40" s="48"/>
    </row>
    <row r="41" ht="15" spans="1:10">
      <c r="A41" s="48"/>
      <c r="B41" s="49"/>
      <c r="C41" s="48"/>
      <c r="D41" s="48"/>
      <c r="E41" s="48"/>
      <c r="F41" s="48"/>
      <c r="G41" s="48"/>
      <c r="H41" s="48"/>
      <c r="I41" s="48"/>
      <c r="J41" s="48"/>
    </row>
    <row r="42" ht="15" spans="1:10">
      <c r="A42" s="48"/>
      <c r="B42" s="49"/>
      <c r="C42" s="48"/>
      <c r="D42" s="48"/>
      <c r="E42" s="48"/>
      <c r="F42" s="48"/>
      <c r="G42" s="48"/>
      <c r="H42" s="48"/>
      <c r="I42" s="48"/>
      <c r="J42" s="48"/>
    </row>
    <row r="43" ht="15" spans="1:10">
      <c r="A43" s="48"/>
      <c r="B43" s="49"/>
      <c r="C43" s="48"/>
      <c r="D43" s="48"/>
      <c r="E43" s="48"/>
      <c r="F43" s="48"/>
      <c r="G43" s="48"/>
      <c r="H43" s="48"/>
      <c r="I43" s="48"/>
      <c r="J43" s="48"/>
    </row>
    <row r="44" ht="30" spans="1:10">
      <c r="A44" s="50"/>
      <c r="B44" s="50"/>
      <c r="C44" s="50"/>
      <c r="D44" s="50"/>
      <c r="E44" s="50"/>
      <c r="F44" s="50"/>
      <c r="G44" s="50"/>
      <c r="H44" s="50"/>
      <c r="I44" s="50"/>
      <c r="J44" s="50"/>
    </row>
    <row r="45" ht="15" spans="1:10">
      <c r="A45" s="48"/>
      <c r="B45" s="49"/>
      <c r="C45" s="48"/>
      <c r="D45" s="48"/>
      <c r="E45" s="48"/>
      <c r="F45" s="48"/>
      <c r="G45" s="48"/>
      <c r="H45" s="48"/>
      <c r="I45" s="48"/>
      <c r="J45" s="48"/>
    </row>
    <row r="46" ht="15" spans="1:10">
      <c r="A46" s="48"/>
      <c r="B46" s="49"/>
      <c r="C46" s="48"/>
      <c r="D46" s="48"/>
      <c r="E46" s="48"/>
      <c r="F46" s="48"/>
      <c r="G46" s="48"/>
      <c r="H46" s="48"/>
      <c r="I46" s="48"/>
      <c r="J46" s="48"/>
    </row>
    <row r="47" ht="15" spans="1:10">
      <c r="A47" s="48"/>
      <c r="B47" s="49"/>
      <c r="C47" s="48"/>
      <c r="D47" s="48"/>
      <c r="E47" s="48"/>
      <c r="F47" s="48"/>
      <c r="G47" s="48"/>
      <c r="H47" s="48"/>
      <c r="I47" s="48"/>
      <c r="J47" s="48"/>
    </row>
    <row r="48" ht="30" spans="1:10">
      <c r="A48" s="50"/>
      <c r="B48" s="50"/>
      <c r="C48" s="50"/>
      <c r="D48" s="50"/>
      <c r="E48" s="50"/>
      <c r="F48" s="50"/>
      <c r="G48" s="50"/>
      <c r="H48" s="50"/>
      <c r="I48" s="50"/>
      <c r="J48" s="50"/>
    </row>
    <row r="49" ht="15" spans="1:10">
      <c r="A49" s="48"/>
      <c r="B49" s="49"/>
      <c r="C49" s="48"/>
      <c r="D49" s="48"/>
      <c r="E49" s="48"/>
      <c r="F49" s="48"/>
      <c r="G49" s="48"/>
      <c r="H49" s="48"/>
      <c r="I49" s="48"/>
      <c r="J49" s="48"/>
    </row>
    <row r="50" ht="15" spans="1:10">
      <c r="A50" s="48"/>
      <c r="B50" s="49"/>
      <c r="C50" s="48"/>
      <c r="D50" s="48"/>
      <c r="E50" s="48"/>
      <c r="F50" s="48"/>
      <c r="G50" s="48"/>
      <c r="H50" s="48"/>
      <c r="I50" s="48"/>
      <c r="J50" s="48"/>
    </row>
    <row r="51" ht="15" spans="1:10">
      <c r="A51" s="48"/>
      <c r="B51" s="49"/>
      <c r="C51" s="48"/>
      <c r="D51" s="48"/>
      <c r="E51" s="48"/>
      <c r="F51" s="48"/>
      <c r="G51" s="48"/>
      <c r="H51" s="48"/>
      <c r="I51" s="48"/>
      <c r="J51" s="48"/>
    </row>
    <row r="52" ht="15" spans="1:10">
      <c r="A52" s="48"/>
      <c r="B52" s="49"/>
      <c r="C52" s="48"/>
      <c r="D52" s="48"/>
      <c r="E52" s="48"/>
      <c r="F52" s="48"/>
      <c r="G52" s="48"/>
      <c r="H52" s="48"/>
      <c r="I52" s="48"/>
      <c r="J52" s="48"/>
    </row>
    <row r="53" ht="15" spans="1:10">
      <c r="A53" s="48"/>
      <c r="B53" s="49"/>
      <c r="C53" s="48"/>
      <c r="D53" s="48"/>
      <c r="E53" s="48"/>
      <c r="F53" s="48"/>
      <c r="G53" s="48"/>
      <c r="H53" s="48"/>
      <c r="I53" s="48"/>
      <c r="J53" s="48"/>
    </row>
    <row r="54" ht="15" spans="1:10">
      <c r="A54" s="48"/>
      <c r="B54" s="49"/>
      <c r="C54" s="48"/>
      <c r="D54" s="48"/>
      <c r="E54" s="48"/>
      <c r="F54" s="48"/>
      <c r="G54" s="48"/>
      <c r="H54" s="48"/>
      <c r="I54" s="48"/>
      <c r="J54" s="48"/>
    </row>
    <row r="55" ht="15" spans="1:10">
      <c r="A55" s="48"/>
      <c r="B55" s="49"/>
      <c r="C55" s="48"/>
      <c r="D55" s="48"/>
      <c r="E55" s="48"/>
      <c r="F55" s="48"/>
      <c r="G55" s="48"/>
      <c r="H55" s="48"/>
      <c r="I55" s="48"/>
      <c r="J55" s="48"/>
    </row>
    <row r="56" ht="15" spans="1:10">
      <c r="A56" s="48"/>
      <c r="B56" s="49"/>
      <c r="C56" s="48"/>
      <c r="D56" s="48"/>
      <c r="E56" s="48"/>
      <c r="F56" s="48"/>
      <c r="G56" s="48"/>
      <c r="H56" s="48"/>
      <c r="I56" s="48"/>
      <c r="J56" s="48"/>
    </row>
    <row r="57" ht="15" spans="1:10">
      <c r="A57" s="48"/>
      <c r="B57" s="49"/>
      <c r="C57" s="48"/>
      <c r="D57" s="48"/>
      <c r="E57" s="48"/>
      <c r="F57" s="48"/>
      <c r="G57" s="48"/>
      <c r="H57" s="48"/>
      <c r="I57" s="48"/>
      <c r="J57" s="48"/>
    </row>
    <row r="58" ht="15" spans="1:10">
      <c r="A58" s="48"/>
      <c r="B58" s="49"/>
      <c r="C58" s="48"/>
      <c r="D58" s="48"/>
      <c r="E58" s="48"/>
      <c r="F58" s="48"/>
      <c r="G58" s="48"/>
      <c r="H58" s="48"/>
      <c r="I58" s="48"/>
      <c r="J58" s="48"/>
    </row>
    <row r="59" ht="15" spans="1:10">
      <c r="A59" s="48"/>
      <c r="B59" s="49"/>
      <c r="C59" s="48"/>
      <c r="D59" s="48"/>
      <c r="E59" s="48"/>
      <c r="F59" s="48"/>
      <c r="G59" s="48"/>
      <c r="H59" s="48"/>
      <c r="I59" s="48"/>
      <c r="J59" s="48"/>
    </row>
    <row r="60" ht="15" spans="1:10">
      <c r="A60" s="48"/>
      <c r="B60" s="49"/>
      <c r="C60" s="48"/>
      <c r="D60" s="48"/>
      <c r="E60" s="48"/>
      <c r="F60" s="48"/>
      <c r="G60" s="48"/>
      <c r="H60" s="48"/>
      <c r="I60" s="48"/>
      <c r="J60" s="48"/>
    </row>
    <row r="61" ht="15" spans="1:10">
      <c r="A61" s="48"/>
      <c r="B61" s="49"/>
      <c r="C61" s="48"/>
      <c r="D61" s="48"/>
      <c r="E61" s="48"/>
      <c r="F61" s="48"/>
      <c r="G61" s="48"/>
      <c r="H61" s="48"/>
      <c r="I61" s="48"/>
      <c r="J61" s="48"/>
    </row>
    <row r="62" ht="15" spans="1:10">
      <c r="A62" s="48"/>
      <c r="B62" s="49"/>
      <c r="C62" s="48"/>
      <c r="D62" s="48"/>
      <c r="E62" s="48"/>
      <c r="F62" s="48"/>
      <c r="G62" s="48"/>
      <c r="H62" s="48"/>
      <c r="I62" s="48"/>
      <c r="J62" s="48"/>
    </row>
    <row r="63" ht="15" spans="1:10">
      <c r="A63" s="48"/>
      <c r="B63" s="49"/>
      <c r="C63" s="48"/>
      <c r="D63" s="48"/>
      <c r="E63" s="48"/>
      <c r="F63" s="48"/>
      <c r="G63" s="48"/>
      <c r="H63" s="48"/>
      <c r="I63" s="48"/>
      <c r="J63" s="48"/>
    </row>
    <row r="64" ht="15" spans="1:10">
      <c r="A64" s="48"/>
      <c r="B64" s="49"/>
      <c r="C64" s="48"/>
      <c r="D64" s="48"/>
      <c r="E64" s="48"/>
      <c r="F64" s="48"/>
      <c r="G64" s="48"/>
      <c r="H64" s="48"/>
      <c r="I64" s="48"/>
      <c r="J64" s="48"/>
    </row>
  </sheetData>
  <mergeCells count="7">
    <mergeCell ref="A5:J5"/>
    <mergeCell ref="A13:J13"/>
    <mergeCell ref="A22:J22"/>
    <mergeCell ref="A32:J32"/>
    <mergeCell ref="A44:J44"/>
    <mergeCell ref="A48:J48"/>
    <mergeCell ref="A1:J2"/>
  </mergeCells>
  <pageMargins left="0.7" right="0.7" top="0.75" bottom="0.75" header="0.3" footer="0.3"/>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6"/>
  <sheetViews>
    <sheetView workbookViewId="0">
      <selection activeCell="B28" sqref="B28"/>
    </sheetView>
  </sheetViews>
  <sheetFormatPr defaultColWidth="9" defaultRowHeight="14.4"/>
  <cols>
    <col min="1" max="1" width="43" customWidth="1"/>
    <col min="2" max="2" width="18.4444444444444" customWidth="1"/>
    <col min="3" max="3" width="18.8888888888889" customWidth="1"/>
    <col min="4" max="4" width="12.7777777777778" customWidth="1"/>
    <col min="5" max="5" width="18.4444444444444" customWidth="1"/>
    <col min="6" max="6" width="13" customWidth="1"/>
    <col min="7" max="7" width="16.1111111111111" customWidth="1"/>
    <col min="8" max="8" width="13.4444444444444" customWidth="1"/>
    <col min="9" max="9" width="16.7777777777778" customWidth="1"/>
    <col min="10" max="10" width="16.1111111111111" customWidth="1"/>
    <col min="12" max="12" width="17.8888888888889" customWidth="1"/>
    <col min="13" max="13" width="11" customWidth="1"/>
    <col min="14" max="14" width="11.8888888888889" customWidth="1"/>
    <col min="16" max="16" width="17.7777777777778" customWidth="1"/>
  </cols>
  <sheetData>
    <row r="1" ht="33.6" customHeight="1" spans="2:16">
      <c r="B1" s="9"/>
      <c r="C1" s="10"/>
      <c r="D1" s="9"/>
      <c r="E1" s="11"/>
      <c r="F1" s="9"/>
      <c r="G1" s="9"/>
      <c r="H1" s="9"/>
      <c r="I1" s="9"/>
      <c r="J1" s="9"/>
      <c r="K1" s="9"/>
      <c r="L1" s="9"/>
      <c r="M1" s="9"/>
      <c r="N1" s="9"/>
      <c r="O1" s="9"/>
      <c r="P1" s="9"/>
    </row>
    <row r="2" s="8" customFormat="1" ht="84" spans="1:11">
      <c r="A2" s="12"/>
      <c r="B2" s="12" t="s">
        <v>211</v>
      </c>
      <c r="C2" s="12"/>
      <c r="D2" s="12"/>
      <c r="E2" s="12"/>
      <c r="F2" s="13" t="s">
        <v>212</v>
      </c>
      <c r="G2" s="12" t="s">
        <v>213</v>
      </c>
      <c r="H2" s="13" t="s">
        <v>214</v>
      </c>
      <c r="I2" s="13" t="s">
        <v>215</v>
      </c>
      <c r="J2" s="13" t="s">
        <v>216</v>
      </c>
      <c r="K2" s="9"/>
    </row>
    <row r="3" ht="42" spans="1:10">
      <c r="A3" s="12"/>
      <c r="B3" s="13" t="s">
        <v>217</v>
      </c>
      <c r="C3" s="13" t="s">
        <v>218</v>
      </c>
      <c r="D3" s="13" t="s">
        <v>219</v>
      </c>
      <c r="E3" s="13" t="s">
        <v>220</v>
      </c>
      <c r="F3" s="12"/>
      <c r="G3" s="12"/>
      <c r="H3" s="12"/>
      <c r="I3" s="12"/>
      <c r="J3" s="12"/>
    </row>
    <row r="4" ht="21" spans="1:10">
      <c r="A4" s="14" t="s">
        <v>221</v>
      </c>
      <c r="B4" s="14"/>
      <c r="C4" s="14"/>
      <c r="D4" s="14"/>
      <c r="E4" s="14"/>
      <c r="F4" s="14"/>
      <c r="G4" s="14"/>
      <c r="H4" s="14"/>
      <c r="I4" s="14"/>
      <c r="J4" s="14"/>
    </row>
    <row r="5" ht="21" spans="1:12">
      <c r="A5" s="15" t="s">
        <v>222</v>
      </c>
      <c r="B5" s="14">
        <v>3</v>
      </c>
      <c r="C5" s="14">
        <v>2</v>
      </c>
      <c r="D5" s="14">
        <v>2</v>
      </c>
      <c r="E5" s="14">
        <v>1</v>
      </c>
      <c r="F5" s="14">
        <f>SUM(B5:E5)</f>
        <v>8</v>
      </c>
      <c r="G5" s="14">
        <f>IF(I5&lt;12,0,IF(I5&lt;24,1,0.5))</f>
        <v>1</v>
      </c>
      <c r="H5" s="14">
        <f>G5*F5</f>
        <v>8</v>
      </c>
      <c r="I5" s="14">
        <v>16</v>
      </c>
      <c r="J5" s="14">
        <f>(H5*I5)/36</f>
        <v>3.55555555555556</v>
      </c>
      <c r="K5" s="26" t="s">
        <v>223</v>
      </c>
      <c r="L5" s="27">
        <f>SUM(J5:J6)</f>
        <v>7.55555555555556</v>
      </c>
    </row>
    <row r="6" ht="21" spans="1:12">
      <c r="A6" s="15" t="s">
        <v>123</v>
      </c>
      <c r="B6" s="14">
        <v>3</v>
      </c>
      <c r="C6" s="14">
        <v>2</v>
      </c>
      <c r="D6" s="14">
        <v>2</v>
      </c>
      <c r="E6" s="14">
        <v>2</v>
      </c>
      <c r="F6" s="14">
        <f t="shared" ref="F6:F23" si="0">SUM(B6:E6)</f>
        <v>9</v>
      </c>
      <c r="G6" s="14">
        <f t="shared" ref="G6:G23" si="1">IF(I6&lt;12,0,IF(I6&lt;24,1,0.5))</f>
        <v>1</v>
      </c>
      <c r="H6" s="14">
        <f t="shared" ref="H6:H23" si="2">G6*F6</f>
        <v>9</v>
      </c>
      <c r="I6" s="14">
        <v>16</v>
      </c>
      <c r="J6" s="14">
        <f t="shared" ref="J6:J23" si="3">(H6*I6)/36</f>
        <v>4</v>
      </c>
      <c r="K6" s="28"/>
      <c r="L6" s="29"/>
    </row>
    <row r="7" ht="21" spans="1:12">
      <c r="A7" s="16" t="s">
        <v>224</v>
      </c>
      <c r="B7" s="17"/>
      <c r="C7" s="16"/>
      <c r="D7" s="18"/>
      <c r="E7" s="16"/>
      <c r="F7" s="16"/>
      <c r="G7" s="16"/>
      <c r="H7" s="16"/>
      <c r="I7" s="16"/>
      <c r="J7" s="16"/>
      <c r="K7" s="26" t="s">
        <v>225</v>
      </c>
      <c r="L7" s="30">
        <f>SUM(J8:J13)</f>
        <v>21.3333333333333</v>
      </c>
    </row>
    <row r="8" ht="21" spans="1:12">
      <c r="A8" s="15" t="s">
        <v>226</v>
      </c>
      <c r="B8" s="14">
        <v>3</v>
      </c>
      <c r="C8" s="14">
        <v>2</v>
      </c>
      <c r="D8" s="14">
        <v>2</v>
      </c>
      <c r="E8" s="14">
        <v>3</v>
      </c>
      <c r="F8" s="14">
        <f t="shared" si="0"/>
        <v>10</v>
      </c>
      <c r="G8" s="14">
        <f t="shared" si="1"/>
        <v>1</v>
      </c>
      <c r="H8" s="14">
        <f t="shared" si="2"/>
        <v>10</v>
      </c>
      <c r="I8" s="14">
        <v>16</v>
      </c>
      <c r="J8" s="14">
        <f t="shared" si="3"/>
        <v>4.44444444444444</v>
      </c>
      <c r="K8" s="28"/>
      <c r="L8" s="31"/>
    </row>
    <row r="9" ht="21" spans="1:12">
      <c r="A9" s="19" t="s">
        <v>227</v>
      </c>
      <c r="B9" s="14">
        <v>2</v>
      </c>
      <c r="C9" s="14">
        <v>2</v>
      </c>
      <c r="D9" s="14">
        <v>2</v>
      </c>
      <c r="E9" s="14">
        <v>3</v>
      </c>
      <c r="F9" s="14">
        <f t="shared" si="0"/>
        <v>9</v>
      </c>
      <c r="G9" s="14">
        <f t="shared" si="1"/>
        <v>1</v>
      </c>
      <c r="H9" s="14">
        <f t="shared" si="2"/>
        <v>9</v>
      </c>
      <c r="I9" s="14">
        <v>16</v>
      </c>
      <c r="J9" s="14">
        <f t="shared" si="3"/>
        <v>4</v>
      </c>
      <c r="K9" s="28"/>
      <c r="L9" s="31"/>
    </row>
    <row r="10" ht="21" spans="1:12">
      <c r="A10" s="19" t="s">
        <v>228</v>
      </c>
      <c r="B10" s="14">
        <v>2</v>
      </c>
      <c r="C10" s="14">
        <v>2</v>
      </c>
      <c r="D10" s="14">
        <v>2</v>
      </c>
      <c r="E10" s="14">
        <v>3</v>
      </c>
      <c r="F10" s="14">
        <f t="shared" si="0"/>
        <v>9</v>
      </c>
      <c r="G10" s="14">
        <f t="shared" si="1"/>
        <v>1</v>
      </c>
      <c r="H10" s="14">
        <f t="shared" si="2"/>
        <v>9</v>
      </c>
      <c r="I10" s="14">
        <v>16</v>
      </c>
      <c r="J10" s="14">
        <f t="shared" si="3"/>
        <v>4</v>
      </c>
      <c r="K10" s="28"/>
      <c r="L10" s="31"/>
    </row>
    <row r="11" ht="21" spans="1:12">
      <c r="A11" s="19" t="s">
        <v>229</v>
      </c>
      <c r="B11" s="14">
        <v>3</v>
      </c>
      <c r="C11" s="14">
        <v>1</v>
      </c>
      <c r="D11" s="14">
        <v>1</v>
      </c>
      <c r="E11" s="14">
        <v>3</v>
      </c>
      <c r="F11" s="14">
        <f t="shared" si="0"/>
        <v>8</v>
      </c>
      <c r="G11" s="14">
        <f t="shared" si="1"/>
        <v>1</v>
      </c>
      <c r="H11" s="14">
        <f t="shared" si="2"/>
        <v>8</v>
      </c>
      <c r="I11" s="14">
        <v>16</v>
      </c>
      <c r="J11" s="14">
        <f t="shared" si="3"/>
        <v>3.55555555555556</v>
      </c>
      <c r="K11" s="28"/>
      <c r="L11" s="31"/>
    </row>
    <row r="12" ht="42" spans="1:12">
      <c r="A12" s="20" t="s">
        <v>230</v>
      </c>
      <c r="B12" s="14">
        <v>1</v>
      </c>
      <c r="C12" s="14">
        <v>1</v>
      </c>
      <c r="D12" s="14">
        <v>2</v>
      </c>
      <c r="E12" s="14">
        <v>1</v>
      </c>
      <c r="F12" s="14">
        <f t="shared" si="0"/>
        <v>5</v>
      </c>
      <c r="G12" s="14">
        <v>1</v>
      </c>
      <c r="H12" s="14">
        <f t="shared" si="2"/>
        <v>5</v>
      </c>
      <c r="I12" s="14">
        <v>16</v>
      </c>
      <c r="J12" s="14">
        <f t="shared" si="3"/>
        <v>2.22222222222222</v>
      </c>
      <c r="K12" s="28"/>
      <c r="L12" s="31"/>
    </row>
    <row r="13" ht="21" spans="1:12">
      <c r="A13" s="20" t="s">
        <v>231</v>
      </c>
      <c r="B13" s="14">
        <v>3</v>
      </c>
      <c r="C13" s="14">
        <v>1</v>
      </c>
      <c r="D13" s="14">
        <v>1</v>
      </c>
      <c r="E13" s="14">
        <v>2</v>
      </c>
      <c r="F13" s="14">
        <f t="shared" si="0"/>
        <v>7</v>
      </c>
      <c r="G13" s="14">
        <v>1</v>
      </c>
      <c r="H13" s="14">
        <f t="shared" si="2"/>
        <v>7</v>
      </c>
      <c r="I13" s="14">
        <v>16</v>
      </c>
      <c r="J13" s="14">
        <f t="shared" si="3"/>
        <v>3.11111111111111</v>
      </c>
      <c r="K13" s="28"/>
      <c r="L13" s="31"/>
    </row>
    <row r="14" ht="21" spans="1:12">
      <c r="A14" s="14" t="s">
        <v>232</v>
      </c>
      <c r="B14" s="14"/>
      <c r="C14" s="14"/>
      <c r="D14" s="14"/>
      <c r="E14" s="14"/>
      <c r="F14" s="14"/>
      <c r="G14" s="14"/>
      <c r="H14" s="14"/>
      <c r="I14" s="14"/>
      <c r="J14" s="14"/>
      <c r="K14" s="28"/>
      <c r="L14" s="32"/>
    </row>
    <row r="15" ht="21" spans="1:12">
      <c r="A15" s="19" t="s">
        <v>169</v>
      </c>
      <c r="B15" s="14">
        <v>3</v>
      </c>
      <c r="C15" s="14">
        <v>2</v>
      </c>
      <c r="D15" s="14">
        <v>2</v>
      </c>
      <c r="E15" s="14">
        <v>2</v>
      </c>
      <c r="F15" s="14">
        <f t="shared" si="0"/>
        <v>9</v>
      </c>
      <c r="G15" s="14">
        <f t="shared" si="1"/>
        <v>1</v>
      </c>
      <c r="H15" s="14">
        <f t="shared" si="2"/>
        <v>9</v>
      </c>
      <c r="I15" s="14">
        <v>16</v>
      </c>
      <c r="J15" s="14">
        <f t="shared" si="3"/>
        <v>4</v>
      </c>
      <c r="K15" s="26" t="s">
        <v>233</v>
      </c>
      <c r="L15" s="30">
        <f>SUM(J15:J19)</f>
        <v>16.4444444444444</v>
      </c>
    </row>
    <row r="16" ht="50.4" customHeight="1" spans="1:12">
      <c r="A16" s="21" t="s">
        <v>234</v>
      </c>
      <c r="B16" s="14">
        <v>3</v>
      </c>
      <c r="C16" s="14">
        <v>1</v>
      </c>
      <c r="D16" s="14">
        <v>1</v>
      </c>
      <c r="E16" s="14">
        <v>1</v>
      </c>
      <c r="F16" s="14">
        <f t="shared" si="0"/>
        <v>6</v>
      </c>
      <c r="G16" s="14">
        <f t="shared" si="1"/>
        <v>1</v>
      </c>
      <c r="H16" s="14">
        <f t="shared" si="2"/>
        <v>6</v>
      </c>
      <c r="I16" s="14">
        <v>16</v>
      </c>
      <c r="J16" s="14">
        <f t="shared" si="3"/>
        <v>2.66666666666667</v>
      </c>
      <c r="K16" s="28"/>
      <c r="L16" s="31"/>
    </row>
    <row r="17" ht="21" spans="1:12">
      <c r="A17" s="15" t="s">
        <v>235</v>
      </c>
      <c r="B17" s="14">
        <v>2</v>
      </c>
      <c r="C17" s="14">
        <v>1</v>
      </c>
      <c r="D17" s="14">
        <v>2</v>
      </c>
      <c r="E17" s="14">
        <v>1</v>
      </c>
      <c r="F17" s="14">
        <f t="shared" si="0"/>
        <v>6</v>
      </c>
      <c r="G17" s="14">
        <f t="shared" si="1"/>
        <v>1</v>
      </c>
      <c r="H17" s="14">
        <f t="shared" si="2"/>
        <v>6</v>
      </c>
      <c r="I17" s="14">
        <v>16</v>
      </c>
      <c r="J17" s="14">
        <f t="shared" si="3"/>
        <v>2.66666666666667</v>
      </c>
      <c r="K17" s="28"/>
      <c r="L17" s="31"/>
    </row>
    <row r="18" ht="21" spans="1:12">
      <c r="A18" s="15" t="s">
        <v>236</v>
      </c>
      <c r="B18" s="14">
        <v>3</v>
      </c>
      <c r="C18" s="14">
        <v>1</v>
      </c>
      <c r="D18" s="14">
        <v>1</v>
      </c>
      <c r="E18" s="14">
        <v>3</v>
      </c>
      <c r="F18" s="14">
        <f t="shared" si="0"/>
        <v>8</v>
      </c>
      <c r="G18" s="14">
        <f t="shared" si="1"/>
        <v>1</v>
      </c>
      <c r="H18" s="14">
        <f t="shared" si="2"/>
        <v>8</v>
      </c>
      <c r="I18" s="14">
        <v>16</v>
      </c>
      <c r="J18" s="14">
        <f t="shared" si="3"/>
        <v>3.55555555555556</v>
      </c>
      <c r="K18" s="28"/>
      <c r="L18" s="31"/>
    </row>
    <row r="19" ht="21" spans="1:12">
      <c r="A19" s="15" t="s">
        <v>237</v>
      </c>
      <c r="B19" s="14">
        <v>2</v>
      </c>
      <c r="C19" s="14">
        <v>1</v>
      </c>
      <c r="D19" s="14">
        <v>2</v>
      </c>
      <c r="E19" s="14">
        <v>3</v>
      </c>
      <c r="F19" s="14">
        <f t="shared" si="0"/>
        <v>8</v>
      </c>
      <c r="G19" s="14">
        <v>1</v>
      </c>
      <c r="H19" s="14">
        <f t="shared" si="2"/>
        <v>8</v>
      </c>
      <c r="I19" s="14">
        <v>16</v>
      </c>
      <c r="J19" s="14">
        <f t="shared" si="3"/>
        <v>3.55555555555556</v>
      </c>
      <c r="K19" s="16"/>
      <c r="L19" s="32"/>
    </row>
    <row r="20" ht="21" spans="1:12">
      <c r="A20" s="14" t="s">
        <v>238</v>
      </c>
      <c r="B20" s="14"/>
      <c r="C20" s="14"/>
      <c r="D20" s="14"/>
      <c r="E20" s="14"/>
      <c r="F20" s="14"/>
      <c r="G20" s="14"/>
      <c r="H20" s="14"/>
      <c r="I20" s="14"/>
      <c r="J20" s="14"/>
      <c r="K20" s="14" t="s">
        <v>239</v>
      </c>
      <c r="L20" s="30">
        <f>SUM(J21:J23)</f>
        <v>8.44444444444444</v>
      </c>
    </row>
    <row r="21" ht="21" spans="1:12">
      <c r="A21" s="19" t="s">
        <v>191</v>
      </c>
      <c r="B21" s="14">
        <v>1</v>
      </c>
      <c r="C21" s="14">
        <v>1</v>
      </c>
      <c r="D21" s="14">
        <v>1</v>
      </c>
      <c r="E21" s="14">
        <v>1</v>
      </c>
      <c r="F21" s="14">
        <f t="shared" si="0"/>
        <v>4</v>
      </c>
      <c r="G21" s="14">
        <f t="shared" si="1"/>
        <v>1</v>
      </c>
      <c r="H21" s="14">
        <f t="shared" si="2"/>
        <v>4</v>
      </c>
      <c r="I21" s="14">
        <v>16</v>
      </c>
      <c r="J21" s="14">
        <f t="shared" si="3"/>
        <v>1.77777777777778</v>
      </c>
      <c r="K21" s="14"/>
      <c r="L21" s="31"/>
    </row>
    <row r="22" ht="21" spans="1:12">
      <c r="A22" s="19" t="s">
        <v>195</v>
      </c>
      <c r="B22" s="14">
        <v>3</v>
      </c>
      <c r="C22" s="14">
        <v>2</v>
      </c>
      <c r="D22" s="14">
        <v>1</v>
      </c>
      <c r="E22" s="14">
        <v>3</v>
      </c>
      <c r="F22" s="14">
        <f t="shared" si="0"/>
        <v>9</v>
      </c>
      <c r="G22" s="14">
        <f t="shared" si="1"/>
        <v>1</v>
      </c>
      <c r="H22" s="14">
        <f t="shared" si="2"/>
        <v>9</v>
      </c>
      <c r="I22" s="14">
        <v>16</v>
      </c>
      <c r="J22" s="14">
        <f t="shared" si="3"/>
        <v>4</v>
      </c>
      <c r="K22" s="14"/>
      <c r="L22" s="31"/>
    </row>
    <row r="23" ht="21" spans="1:12">
      <c r="A23" s="19" t="s">
        <v>201</v>
      </c>
      <c r="B23" s="14">
        <v>3</v>
      </c>
      <c r="C23" s="14">
        <v>1</v>
      </c>
      <c r="D23" s="14">
        <v>1</v>
      </c>
      <c r="E23" s="14">
        <v>1</v>
      </c>
      <c r="F23" s="14">
        <f t="shared" si="0"/>
        <v>6</v>
      </c>
      <c r="G23" s="14">
        <f t="shared" si="1"/>
        <v>1</v>
      </c>
      <c r="H23" s="14">
        <f t="shared" si="2"/>
        <v>6</v>
      </c>
      <c r="I23" s="14">
        <v>16</v>
      </c>
      <c r="J23" s="14">
        <f t="shared" si="3"/>
        <v>2.66666666666667</v>
      </c>
      <c r="K23" s="14"/>
      <c r="L23" s="32"/>
    </row>
    <row r="24" ht="21" spans="1:10">
      <c r="A24" s="22" t="s">
        <v>240</v>
      </c>
      <c r="B24" s="23"/>
      <c r="C24" s="23"/>
      <c r="D24" s="23"/>
      <c r="E24" s="23"/>
      <c r="F24" s="23"/>
      <c r="G24" s="23"/>
      <c r="H24" s="24"/>
      <c r="I24" s="33">
        <f>SUM(I5:I23)</f>
        <v>256</v>
      </c>
      <c r="J24" s="33">
        <f>SUM(J5:J23)</f>
        <v>53.7777777777778</v>
      </c>
    </row>
    <row r="26" spans="1:1">
      <c r="A26" t="s">
        <v>241</v>
      </c>
    </row>
    <row r="27" spans="1:1">
      <c r="A27" t="s">
        <v>242</v>
      </c>
    </row>
    <row r="28" spans="1:1">
      <c r="A28" t="s">
        <v>243</v>
      </c>
    </row>
    <row r="29" spans="1:1">
      <c r="A29" t="s">
        <v>244</v>
      </c>
    </row>
    <row r="30" spans="1:1">
      <c r="A30" t="s">
        <v>245</v>
      </c>
    </row>
    <row r="31" spans="1:1">
      <c r="A31" t="s">
        <v>246</v>
      </c>
    </row>
    <row r="32" spans="1:1">
      <c r="A32" t="s">
        <v>247</v>
      </c>
    </row>
    <row r="33" spans="1:1">
      <c r="A33" t="s">
        <v>248</v>
      </c>
    </row>
    <row r="34" ht="28.8" spans="1:1">
      <c r="A34" s="25" t="s">
        <v>249</v>
      </c>
    </row>
    <row r="35" spans="1:1">
      <c r="A35" t="s">
        <v>250</v>
      </c>
    </row>
    <row r="36" spans="1:1">
      <c r="A36" t="s">
        <v>251</v>
      </c>
    </row>
  </sheetData>
  <mergeCells count="10">
    <mergeCell ref="B2:E2"/>
    <mergeCell ref="A24:H24"/>
    <mergeCell ref="K5:K6"/>
    <mergeCell ref="K7:K14"/>
    <mergeCell ref="K15:K19"/>
    <mergeCell ref="K20:K23"/>
    <mergeCell ref="L5:L6"/>
    <mergeCell ref="L7:L14"/>
    <mergeCell ref="L15:L19"/>
    <mergeCell ref="L20:L23"/>
  </mergeCells>
  <conditionalFormatting sqref="A21:A23">
    <cfRule type="duplicateValues" dxfId="0" priority="3"/>
  </conditionalFormatting>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J3:K32"/>
  <sheetViews>
    <sheetView zoomScale="85" zoomScaleNormal="85" workbookViewId="0">
      <selection activeCell="L6" sqref="L6"/>
    </sheetView>
  </sheetViews>
  <sheetFormatPr defaultColWidth="9" defaultRowHeight="14.4"/>
  <cols>
    <col min="10" max="10" width="73.4444444444444" customWidth="1"/>
    <col min="11" max="11" width="19.4444444444444" style="1" customWidth="1"/>
  </cols>
  <sheetData>
    <row r="3" ht="46.2" customHeight="1" spans="10:11">
      <c r="J3" s="2" t="s">
        <v>252</v>
      </c>
      <c r="K3" s="2"/>
    </row>
    <row r="4" ht="21" customHeight="1" spans="10:11">
      <c r="J4" s="3" t="s">
        <v>253</v>
      </c>
      <c r="K4" s="3" t="s">
        <v>254</v>
      </c>
    </row>
    <row r="5" ht="40.8" customHeight="1" spans="10:11">
      <c r="J5" s="4" t="s">
        <v>255</v>
      </c>
      <c r="K5" s="5">
        <v>0</v>
      </c>
    </row>
    <row r="6" ht="21.6" customHeight="1" spans="10:11">
      <c r="J6" s="6" t="s">
        <v>256</v>
      </c>
      <c r="K6" s="5">
        <v>2</v>
      </c>
    </row>
    <row r="7" ht="45.6" customHeight="1" spans="10:11">
      <c r="J7" s="7" t="s">
        <v>257</v>
      </c>
      <c r="K7" s="5">
        <v>1</v>
      </c>
    </row>
    <row r="8" ht="51" customHeight="1" spans="10:11">
      <c r="J8" s="2" t="s">
        <v>258</v>
      </c>
      <c r="K8" s="2"/>
    </row>
    <row r="9" ht="21" customHeight="1" spans="10:11">
      <c r="J9" s="3" t="s">
        <v>253</v>
      </c>
      <c r="K9" s="3" t="s">
        <v>254</v>
      </c>
    </row>
    <row r="10" ht="36" spans="10:11">
      <c r="J10" s="7" t="s">
        <v>259</v>
      </c>
      <c r="K10" s="5">
        <v>0</v>
      </c>
    </row>
    <row r="11" ht="36" spans="10:11">
      <c r="J11" s="7" t="s">
        <v>260</v>
      </c>
      <c r="K11" s="5">
        <v>0</v>
      </c>
    </row>
    <row r="12" ht="36" spans="10:11">
      <c r="J12" s="7" t="s">
        <v>261</v>
      </c>
      <c r="K12" s="5">
        <v>0</v>
      </c>
    </row>
    <row r="13" ht="48.6" customHeight="1" spans="10:11">
      <c r="J13" s="2" t="s">
        <v>262</v>
      </c>
      <c r="K13" s="2"/>
    </row>
    <row r="14" ht="18" spans="10:11">
      <c r="J14" s="3" t="s">
        <v>253</v>
      </c>
      <c r="K14" s="3" t="s">
        <v>254</v>
      </c>
    </row>
    <row r="15" ht="18" spans="10:11">
      <c r="J15" s="6" t="s">
        <v>263</v>
      </c>
      <c r="K15" s="5">
        <v>2</v>
      </c>
    </row>
    <row r="16" ht="18" spans="10:11">
      <c r="J16" s="6" t="s">
        <v>264</v>
      </c>
      <c r="K16" s="5">
        <v>0</v>
      </c>
    </row>
    <row r="17" ht="18" spans="10:11">
      <c r="J17" s="6" t="s">
        <v>265</v>
      </c>
      <c r="K17" s="5">
        <v>2</v>
      </c>
    </row>
    <row r="18" ht="42.6" customHeight="1" spans="10:11">
      <c r="J18" s="2" t="s">
        <v>266</v>
      </c>
      <c r="K18" s="2"/>
    </row>
    <row r="19" ht="18" spans="10:11">
      <c r="J19" s="3" t="s">
        <v>253</v>
      </c>
      <c r="K19" s="3" t="s">
        <v>254</v>
      </c>
    </row>
    <row r="20" ht="18" spans="10:11">
      <c r="J20" s="6" t="s">
        <v>267</v>
      </c>
      <c r="K20" s="5">
        <v>1</v>
      </c>
    </row>
    <row r="21" ht="36" spans="10:11">
      <c r="J21" s="7" t="s">
        <v>268</v>
      </c>
      <c r="K21" s="5">
        <v>1</v>
      </c>
    </row>
    <row r="22" ht="18" spans="10:11">
      <c r="J22" s="6" t="s">
        <v>269</v>
      </c>
      <c r="K22" s="5">
        <v>2</v>
      </c>
    </row>
    <row r="23" ht="47.4" customHeight="1" spans="10:11">
      <c r="J23" s="2" t="s">
        <v>270</v>
      </c>
      <c r="K23" s="2"/>
    </row>
    <row r="24" ht="18" spans="10:11">
      <c r="J24" s="3" t="s">
        <v>253</v>
      </c>
      <c r="K24" s="3" t="s">
        <v>254</v>
      </c>
    </row>
    <row r="25" ht="36" spans="10:11">
      <c r="J25" s="7" t="s">
        <v>271</v>
      </c>
      <c r="K25" s="5">
        <v>2</v>
      </c>
    </row>
    <row r="26" ht="18" spans="10:11">
      <c r="J26" s="6" t="s">
        <v>272</v>
      </c>
      <c r="K26" s="5">
        <v>2</v>
      </c>
    </row>
    <row r="27" ht="18" spans="10:11">
      <c r="J27" s="6" t="s">
        <v>273</v>
      </c>
      <c r="K27" s="5">
        <v>0</v>
      </c>
    </row>
    <row r="28" ht="41.4" customHeight="1" spans="10:11">
      <c r="J28" s="2" t="s">
        <v>274</v>
      </c>
      <c r="K28" s="2"/>
    </row>
    <row r="29" ht="18" spans="10:11">
      <c r="J29" s="3" t="s">
        <v>253</v>
      </c>
      <c r="K29" s="3" t="s">
        <v>254</v>
      </c>
    </row>
    <row r="30" ht="36" spans="10:11">
      <c r="J30" s="7" t="s">
        <v>275</v>
      </c>
      <c r="K30" s="5">
        <v>1</v>
      </c>
    </row>
    <row r="31" ht="36" spans="10:11">
      <c r="J31" s="7" t="s">
        <v>276</v>
      </c>
      <c r="K31" s="5">
        <v>0</v>
      </c>
    </row>
    <row r="32" ht="36" spans="10:11">
      <c r="J32" s="7" t="s">
        <v>277</v>
      </c>
      <c r="K32" s="5">
        <v>0</v>
      </c>
    </row>
  </sheetData>
  <mergeCells count="6">
    <mergeCell ref="J3:K3"/>
    <mergeCell ref="J8:K8"/>
    <mergeCell ref="J13:K13"/>
    <mergeCell ref="J18:K18"/>
    <mergeCell ref="J23:K23"/>
    <mergeCell ref="J28:K28"/>
  </mergeCells>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Release Backlog</vt:lpstr>
      <vt:lpstr>Product Backlog</vt:lpstr>
      <vt:lpstr>RULE</vt:lpstr>
      <vt:lpstr>Sprint Backlog</vt:lpstr>
      <vt:lpstr>Tính điểm Sprint</vt:lpstr>
      <vt:lpstr>Điểm của các khía cạnh mt(ED)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2006-09-16T00:00:00Z</dcterms:created>
  <dcterms:modified xsi:type="dcterms:W3CDTF">2022-07-22T02:54:07Z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1033-11.2.0.9739</vt:lpwstr>
  </property>
</Properties>
</file>