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\Desktop\算法设计与分析\实验1_算法性能分析\"/>
    </mc:Choice>
  </mc:AlternateContent>
  <xr:revisionPtr revIDLastSave="0" documentId="13_ncr:1_{9D9837CD-84FC-463D-B7B6-0049F2EEA7BA}" xr6:coauthVersionLast="47" xr6:coauthVersionMax="47" xr10:uidLastSave="{00000000-0000-0000-0000-000000000000}"/>
  <bookViews>
    <workbookView xWindow="47880" yWindow="-120" windowWidth="38640" windowHeight="21120" xr2:uid="{1104B53E-0889-4B94-AD3B-982D12E47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C14" i="1"/>
  <c r="B14" i="1"/>
  <c r="E11" i="1"/>
  <c r="D11" i="1"/>
  <c r="C11" i="1"/>
  <c r="B11" i="1"/>
  <c r="B8" i="1"/>
  <c r="E8" i="1"/>
  <c r="E5" i="1"/>
  <c r="E2" i="1"/>
  <c r="D8" i="1"/>
  <c r="D5" i="1"/>
  <c r="D2" i="1"/>
  <c r="C8" i="1"/>
  <c r="C5" i="1"/>
  <c r="C2" i="1"/>
  <c r="B5" i="1"/>
  <c r="B2" i="1"/>
</calcChain>
</file>

<file path=xl/sharedStrings.xml><?xml version="1.0" encoding="utf-8"?>
<sst xmlns="http://schemas.openxmlformats.org/spreadsheetml/2006/main" count="6" uniqueCount="6">
  <si>
    <t>bubble</t>
    <phoneticPr fontId="1" type="noConversion"/>
  </si>
  <si>
    <t>select</t>
    <phoneticPr fontId="1" type="noConversion"/>
  </si>
  <si>
    <t>insert</t>
    <phoneticPr fontId="1" type="noConversion"/>
  </si>
  <si>
    <t>merge</t>
    <phoneticPr fontId="1" type="noConversion"/>
  </si>
  <si>
    <t>quick</t>
    <phoneticPr fontId="1" type="noConversion"/>
  </si>
  <si>
    <t>mProblem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</si>
</sst>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冒泡排序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理论值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Sheet1!$A$2:$E$2</c:f>
              <c:numCache>
                <c:formatCode>General</c:formatCode>
                <c:ptCount val="5"/>
                <c:pt idx="0">
                  <c:v>0.1525</c:v>
                </c:pt>
                <c:pt idx="1">
                  <c:v>0.61</c:v>
                </c:pt>
                <c:pt idx="2">
                  <c:v>1.3725000000000001</c:v>
                </c:pt>
                <c:pt idx="3">
                  <c:v>2.44</c:v>
                </c:pt>
                <c:pt idx="4">
                  <c:v>3.8125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B2-4994-8D59-48F6394A8A51}"/>
            </c:ext>
          </c:extLst>
        </c:ser>
        <c:ser>
          <c:idx val="1"/>
          <c:order val="1"/>
          <c:tx>
            <c:v>实验值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Sheet1!$A$1:$E$1</c:f>
              <c:numCache>
                <c:formatCode>General</c:formatCode>
                <c:ptCount val="5"/>
                <c:pt idx="0">
                  <c:v>0.1525</c:v>
                </c:pt>
                <c:pt idx="1">
                  <c:v>0.68969999999999998</c:v>
                </c:pt>
                <c:pt idx="2">
                  <c:v>1.9207000000000001</c:v>
                </c:pt>
                <c:pt idx="3">
                  <c:v>3.8877999999999999</c:v>
                </c:pt>
                <c:pt idx="4">
                  <c:v>6.5446999999999997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B2-4994-8D59-48F6394A8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66666666666661"/>
          <c:y val="5.0764071157771894E-2"/>
          <c:w val="0.3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选择排序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理论值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Sheet1!$A$5:$E$5</c:f>
              <c:numCache>
                <c:formatCode>General</c:formatCode>
                <c:ptCount val="5"/>
                <c:pt idx="0">
                  <c:v>0.3014</c:v>
                </c:pt>
                <c:pt idx="1">
                  <c:v>1.2056</c:v>
                </c:pt>
                <c:pt idx="2">
                  <c:v>2.7126000000000001</c:v>
                </c:pt>
                <c:pt idx="3">
                  <c:v>4.8224</c:v>
                </c:pt>
                <c:pt idx="4">
                  <c:v>7.5350000000000001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7-4422-B235-10A77A6AB5C1}"/>
            </c:ext>
          </c:extLst>
        </c:ser>
        <c:ser>
          <c:idx val="1"/>
          <c:order val="1"/>
          <c:tx>
            <c:v>实验值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Sheet1!$A$4:$E$4</c:f>
              <c:numCache>
                <c:formatCode>General</c:formatCode>
                <c:ptCount val="5"/>
                <c:pt idx="0">
                  <c:v>0.3014</c:v>
                </c:pt>
                <c:pt idx="1">
                  <c:v>1.2509999999999999</c:v>
                </c:pt>
                <c:pt idx="2">
                  <c:v>2.7854999999999999</c:v>
                </c:pt>
                <c:pt idx="3">
                  <c:v>4.9302999999999999</c:v>
                </c:pt>
                <c:pt idx="4">
                  <c:v>7.7457000000000003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97-4422-B235-10A77A6AB5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66666666666661"/>
          <c:y val="5.0764071157771894E-2"/>
          <c:w val="0.3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插入排序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理论值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Sheet1!$A$8:$E$8</c:f>
              <c:numCache>
                <c:formatCode>General</c:formatCode>
                <c:ptCount val="5"/>
                <c:pt idx="0">
                  <c:v>9.4299999999999995E-2</c:v>
                </c:pt>
                <c:pt idx="1">
                  <c:v>0.37719999999999998</c:v>
                </c:pt>
                <c:pt idx="2">
                  <c:v>0.84870000000000001</c:v>
                </c:pt>
                <c:pt idx="3">
                  <c:v>1.5087999999999999</c:v>
                </c:pt>
                <c:pt idx="4">
                  <c:v>2.3574999999999999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41-46B5-84DC-767F4D34B88E}"/>
            </c:ext>
          </c:extLst>
        </c:ser>
        <c:ser>
          <c:idx val="1"/>
          <c:order val="1"/>
          <c:tx>
            <c:v>实验值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9.4299999999999995E-2</c:v>
                </c:pt>
                <c:pt idx="1">
                  <c:v>0.37780000000000002</c:v>
                </c:pt>
                <c:pt idx="2">
                  <c:v>0.84350000000000003</c:v>
                </c:pt>
                <c:pt idx="3">
                  <c:v>1.5238</c:v>
                </c:pt>
                <c:pt idx="4">
                  <c:v>2.3553000000000002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41-46B5-84DC-767F4D34B8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66666666666661"/>
          <c:y val="5.0764071157771894E-2"/>
          <c:w val="0.3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各个排序</a:t>
            </a:r>
          </a:p>
        </c:rich>
      </c:tx>
      <c:layout>
        <c:manualLayout>
          <c:xMode val="edge"/>
          <c:yMode val="edge"/>
          <c:x val="0.419444444444444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21981627296588"/>
          <c:y val="9.2592592592592587E-2"/>
          <c:w val="0.81489129483814526"/>
          <c:h val="0.73727653834937301"/>
        </c:manualLayout>
      </c:layout>
      <c:scatterChart>
        <c:scatterStyle val="smoothMarker"/>
        <c:varyColors val="0"/>
        <c:ser>
          <c:idx val="0"/>
          <c:order val="0"/>
          <c:tx>
            <c:v>选择排序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Sheet1!$A$4:$E$4</c:f>
              <c:numCache>
                <c:formatCode>General</c:formatCode>
                <c:ptCount val="5"/>
                <c:pt idx="0">
                  <c:v>0.3014</c:v>
                </c:pt>
                <c:pt idx="1">
                  <c:v>1.2509999999999999</c:v>
                </c:pt>
                <c:pt idx="2">
                  <c:v>2.7854999999999999</c:v>
                </c:pt>
                <c:pt idx="3">
                  <c:v>4.9302999999999999</c:v>
                </c:pt>
                <c:pt idx="4">
                  <c:v>7.7457000000000003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D-46E6-8A9F-5F0D56EA8C2D}"/>
            </c:ext>
          </c:extLst>
        </c:ser>
        <c:ser>
          <c:idx val="1"/>
          <c:order val="1"/>
          <c:tx>
            <c:v>冒泡排序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Sheet1!$A$1:$E$1</c:f>
              <c:numCache>
                <c:formatCode>General</c:formatCode>
                <c:ptCount val="5"/>
                <c:pt idx="0">
                  <c:v>0.1525</c:v>
                </c:pt>
                <c:pt idx="1">
                  <c:v>0.68969999999999998</c:v>
                </c:pt>
                <c:pt idx="2">
                  <c:v>1.9207000000000001</c:v>
                </c:pt>
                <c:pt idx="3">
                  <c:v>3.8877999999999999</c:v>
                </c:pt>
                <c:pt idx="4">
                  <c:v>6.5446999999999997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ED-46E6-8A9F-5F0D56EA8C2D}"/>
            </c:ext>
          </c:extLst>
        </c:ser>
        <c:ser>
          <c:idx val="2"/>
          <c:order val="2"/>
          <c:tx>
            <c:v>插入排序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9.4299999999999995E-2</c:v>
                </c:pt>
                <c:pt idx="1">
                  <c:v>0.37780000000000002</c:v>
                </c:pt>
                <c:pt idx="2">
                  <c:v>0.84350000000000003</c:v>
                </c:pt>
                <c:pt idx="3">
                  <c:v>1.5238</c:v>
                </c:pt>
                <c:pt idx="4">
                  <c:v>2.3553000000000002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ED-46E6-8A9F-5F0D56EA8C2D}"/>
            </c:ext>
          </c:extLst>
        </c:ser>
        <c:ser>
          <c:idx val="3"/>
          <c:order val="3"/>
          <c:tx>
            <c:v>归并排序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Sheet1!$A$10:$E$10</c:f>
              <c:numCache>
                <c:formatCode>General</c:formatCode>
                <c:ptCount val="5"/>
                <c:pt idx="0">
                  <c:v>1.8200000000000001E-2</c:v>
                </c:pt>
                <c:pt idx="1">
                  <c:v>0.1041</c:v>
                </c:pt>
                <c:pt idx="2">
                  <c:v>0.2155</c:v>
                </c:pt>
                <c:pt idx="3">
                  <c:v>0.47749999999999998</c:v>
                </c:pt>
                <c:pt idx="4">
                  <c:v>0.69899999999999995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ED-46E6-8A9F-5F0D56EA8C2D}"/>
            </c:ext>
          </c:extLst>
        </c:ser>
        <c:ser>
          <c:idx val="4"/>
          <c:order val="4"/>
          <c:tx>
            <c:v>快速排序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Sheet1!$A$13:$E$13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2.5999999999999999E-3</c:v>
                </c:pt>
                <c:pt idx="2">
                  <c:v>3.3999999999999998E-3</c:v>
                </c:pt>
                <c:pt idx="3">
                  <c:v>4.5999999999999999E-3</c:v>
                </c:pt>
                <c:pt idx="4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ED-46E6-8A9F-5F0D56EA8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layout>
            <c:manualLayout>
              <c:xMode val="edge"/>
              <c:yMode val="edge"/>
              <c:x val="0.41010979877515313"/>
              <c:y val="0.90486111111111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0403178769320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归并排序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理论值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Sheet1!$A$11:$E$11</c:f>
              <c:numCache>
                <c:formatCode>General</c:formatCode>
                <c:ptCount val="5"/>
                <c:pt idx="0">
                  <c:v>1.8200000000000001E-2</c:v>
                </c:pt>
                <c:pt idx="1">
                  <c:v>3.9139372960542221E-2</c:v>
                </c:pt>
                <c:pt idx="2">
                  <c:v>6.1112705126923385E-2</c:v>
                </c:pt>
                <c:pt idx="3">
                  <c:v>8.3757491842168907E-2</c:v>
                </c:pt>
                <c:pt idx="4">
                  <c:v>0.10690156759864443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2-4A6F-AD59-F2B4DA8AF95F}"/>
            </c:ext>
          </c:extLst>
        </c:ser>
        <c:ser>
          <c:idx val="1"/>
          <c:order val="1"/>
          <c:tx>
            <c:v>实验值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Sheet1!$A$10:$E$10</c:f>
              <c:numCache>
                <c:formatCode>General</c:formatCode>
                <c:ptCount val="5"/>
                <c:pt idx="0">
                  <c:v>1.8200000000000001E-2</c:v>
                </c:pt>
                <c:pt idx="1">
                  <c:v>0.1041</c:v>
                </c:pt>
                <c:pt idx="2">
                  <c:v>0.2155</c:v>
                </c:pt>
                <c:pt idx="3">
                  <c:v>0.47749999999999998</c:v>
                </c:pt>
                <c:pt idx="4">
                  <c:v>0.69899999999999995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02-4A6F-AD59-F2B4DA8AF9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66666666666661"/>
          <c:y val="5.0764071157771894E-2"/>
          <c:w val="0.3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快速排序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理论值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Sheet1!$A$14:$E$14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3.6558754963143831E-3</c:v>
                </c:pt>
                <c:pt idx="2">
                  <c:v>5.7083295997675679E-3</c:v>
                </c:pt>
                <c:pt idx="3">
                  <c:v>7.8235019852575336E-3</c:v>
                </c:pt>
                <c:pt idx="4">
                  <c:v>9.9853112592140393E-3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1C-40CB-BCDB-0D6CA2814B36}"/>
            </c:ext>
          </c:extLst>
        </c:ser>
        <c:ser>
          <c:idx val="1"/>
          <c:order val="1"/>
          <c:tx>
            <c:v>实验值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Sheet1!$A$20:$E$20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Sheet1!$A$13:$E$13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2.5999999999999999E-3</c:v>
                </c:pt>
                <c:pt idx="2">
                  <c:v>3.3999999999999998E-3</c:v>
                </c:pt>
                <c:pt idx="3">
                  <c:v>4.5999999999999999E-3</c:v>
                </c:pt>
                <c:pt idx="4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1C-40CB-BCDB-0D6CA2814B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66666666666661"/>
          <c:y val="5.0764071157771894E-2"/>
          <c:w val="0.34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mProblemInsert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插入排序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Sheet1!$A$18:$E$18</c:f>
              <c:numCache>
                <c:formatCode>General</c:formatCode>
                <c:ptCount val="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</c:numCache>
            </c:numRef>
          </c:xVal>
          <c:yVal>
            <c:numRef>
              <c:f>Sheet1!$A$16:$E$16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7.1000000000000004E-3</c:v>
                </c:pt>
                <c:pt idx="2">
                  <c:v>9.1000000000000004E-3</c:v>
                </c:pt>
                <c:pt idx="3">
                  <c:v>1.2200000000000001E-2</c:v>
                </c:pt>
                <c:pt idx="4">
                  <c:v>1.5299999999999999E-2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F0-46A8-9544-BAAA109137BC}"/>
            </c:ext>
          </c:extLst>
        </c:ser>
        <c:ser>
          <c:idx val="1"/>
          <c:order val="1"/>
          <c:tx>
            <c:v>堆排序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Sheet1!$A$18:$E$18</c:f>
              <c:numCache>
                <c:formatCode>General</c:formatCode>
                <c:ptCount val="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</c:numCache>
            </c:numRef>
          </c:xVal>
          <c:yVal>
            <c:numRef>
              <c:f>Sheet1!$A$22:$E$22</c:f>
              <c:numCache>
                <c:formatCode>General</c:formatCode>
                <c:ptCount val="5"/>
                <c:pt idx="0">
                  <c:v>2.5000000000000001E-3</c:v>
                </c:pt>
                <c:pt idx="1">
                  <c:v>4.1000000000000003E-3</c:v>
                </c:pt>
                <c:pt idx="2">
                  <c:v>6.0000000000000001E-3</c:v>
                </c:pt>
                <c:pt idx="3">
                  <c:v>8.6E-3</c:v>
                </c:pt>
                <c:pt idx="4">
                  <c:v>1.0200000000000001E-2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8E-43CB-959A-21F9A3AF6A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4556704"/>
        <c:axId val="1390762880"/>
      </c:scatterChart>
      <c:valAx>
        <c:axId val="12545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762880"/>
        <c:crosses val="autoZero"/>
        <c:crossBetween val="midCat"/>
      </c:valAx>
      <c:valAx>
        <c:axId val="1390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程序运行时间（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45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33333333333329"/>
          <c:y val="4.9954954954954965E-2"/>
          <c:w val="0.37000000000000005"/>
          <c:h val="7.601404554160461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488155</xdr:colOff>
      <xdr:row>1</xdr:row>
      <xdr:rowOff>14286</xdr:rowOff>
    </xdr:from>
    <xdr:to>
      <xdr:col>20</xdr:col>
      <xdr:colOff>526255</xdr:colOff>
      <xdr:row>16</xdr:row>
      <xdr:rowOff>114299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0B1931-80D3-F3A0-B653-828318284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471487</xdr:colOff>
      <xdr:row>17</xdr:row>
      <xdr:rowOff>119062</xdr:rowOff>
    </xdr:from>
    <xdr:to>
      <xdr:col>20</xdr:col>
      <xdr:colOff>509587</xdr:colOff>
      <xdr:row>33</xdr:row>
      <xdr:rowOff>42862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B4E1433-0084-4D9D-AF22-FBDC3F039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261937</xdr:colOff>
      <xdr:row>1</xdr:row>
      <xdr:rowOff>23813</xdr:rowOff>
    </xdr:from>
    <xdr:to>
      <xdr:col>13</xdr:col>
      <xdr:colOff>300037</xdr:colOff>
      <xdr:row>16</xdr:row>
      <xdr:rowOff>123826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3952555-2EE4-4C53-A11B-88152E90E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633413</xdr:colOff>
      <xdr:row>37</xdr:row>
      <xdr:rowOff>171450</xdr:rowOff>
    </xdr:from>
    <xdr:to>
      <xdr:col>4</xdr:col>
      <xdr:colOff>252413</xdr:colOff>
      <xdr:row>53</xdr:row>
      <xdr:rowOff>95250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FD9A7DA-D72B-4927-A1C7-9261BD80E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247650</xdr:colOff>
      <xdr:row>17</xdr:row>
      <xdr:rowOff>152400</xdr:rowOff>
    </xdr:from>
    <xdr:to>
      <xdr:col>13</xdr:col>
      <xdr:colOff>285750</xdr:colOff>
      <xdr:row>33</xdr:row>
      <xdr:rowOff>71438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39FC4C-4A3C-4D1A-AAA2-6020AB326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400050</xdr:colOff>
      <xdr:row>36</xdr:row>
      <xdr:rowOff>47625</xdr:rowOff>
    </xdr:from>
    <xdr:to>
      <xdr:col>22</xdr:col>
      <xdr:colOff>400050</xdr:colOff>
      <xdr:row>51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BD0CE8F-2173-4E5A-A34B-E4F704F14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95250</xdr:colOff>
      <xdr:row>36</xdr:row>
      <xdr:rowOff>95250</xdr:rowOff>
    </xdr:from>
    <xdr:to>
      <xdr:col>14</xdr:col>
      <xdr:colOff>133350</xdr:colOff>
      <xdr:row>52</xdr:row>
      <xdr:rowOff>14288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3AC2A10-1984-4CD0-9265-3EEE11FD7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657-3402-48D8-BCB8-7E0A3EDDB78A}">
  <dimension ref="A1:F22"/>
  <sheetViews>
    <sheetView tabSelected="1" zoomScaleNormal="100" workbookViewId="0">
      <selection activeCell="F29" sqref="F29"/>
    </sheetView>
  </sheetViews>
  <sheetFormatPr defaultRowHeight="13.9" x14ac:dyDescent="0.4"/>
  <cols>
    <col min="1" max="5" width="17.1328125" customWidth="1"/>
  </cols>
  <sheetData>
    <row r="1" spans="1:6" x14ac:dyDescent="0.4">
      <c r="A1">
        <v>0.1525</v>
      </c>
      <c r="B1">
        <v>0.68969999999999998</v>
      </c>
      <c r="C1">
        <v>1.9207000000000001</v>
      </c>
      <c r="D1">
        <v>3.8877999999999999</v>
      </c>
      <c r="E1">
        <v>6.5446999999999997</v>
      </c>
      <c r="F1" t="s">
        <v>0</v>
      </c>
    </row>
    <row r="2" spans="1:6" x14ac:dyDescent="0.4">
      <c r="A2">
        <v>0.1525</v>
      </c>
      <c r="B2">
        <f>A2*4</f>
        <v>0.61</v>
      </c>
      <c r="C2">
        <f>A2*9</f>
        <v>1.3725000000000001</v>
      </c>
      <c r="D2">
        <f>A2*16</f>
        <v>2.44</v>
      </c>
      <c r="E2">
        <f>A2*25</f>
        <v>3.8125</v>
      </c>
    </row>
    <row r="4" spans="1:6" x14ac:dyDescent="0.4">
      <c r="A4">
        <v>0.3014</v>
      </c>
      <c r="B4">
        <v>1.2509999999999999</v>
      </c>
      <c r="C4">
        <v>2.7854999999999999</v>
      </c>
      <c r="D4">
        <v>4.9302999999999999</v>
      </c>
      <c r="E4">
        <v>7.7457000000000003</v>
      </c>
      <c r="F4" t="s">
        <v>1</v>
      </c>
    </row>
    <row r="5" spans="1:6" x14ac:dyDescent="0.4">
      <c r="A5">
        <v>0.3014</v>
      </c>
      <c r="B5">
        <f>A5*4</f>
        <v>1.2056</v>
      </c>
      <c r="C5">
        <f>A5*9</f>
        <v>2.7126000000000001</v>
      </c>
      <c r="D5">
        <f>A5*16</f>
        <v>4.8224</v>
      </c>
      <c r="E5">
        <f>A5*25</f>
        <v>7.5350000000000001</v>
      </c>
    </row>
    <row r="7" spans="1:6" x14ac:dyDescent="0.4">
      <c r="A7">
        <v>9.4299999999999995E-2</v>
      </c>
      <c r="B7">
        <v>0.37780000000000002</v>
      </c>
      <c r="C7">
        <v>0.84350000000000003</v>
      </c>
      <c r="D7">
        <v>1.5238</v>
      </c>
      <c r="E7">
        <v>2.3553000000000002</v>
      </c>
      <c r="F7" t="s">
        <v>2</v>
      </c>
    </row>
    <row r="8" spans="1:6" x14ac:dyDescent="0.4">
      <c r="A8">
        <v>9.4299999999999995E-2</v>
      </c>
      <c r="B8">
        <f>A8*4</f>
        <v>0.37719999999999998</v>
      </c>
      <c r="C8">
        <f>A8*9</f>
        <v>0.84870000000000001</v>
      </c>
      <c r="D8">
        <f>A8*16</f>
        <v>1.5087999999999999</v>
      </c>
      <c r="E8">
        <f>A8*25</f>
        <v>2.3574999999999999</v>
      </c>
    </row>
    <row r="10" spans="1:6" x14ac:dyDescent="0.4">
      <c r="A10">
        <v>1.8200000000000001E-2</v>
      </c>
      <c r="B10">
        <v>0.1041</v>
      </c>
      <c r="C10">
        <v>0.2155</v>
      </c>
      <c r="D10">
        <v>0.47749999999999998</v>
      </c>
      <c r="E10">
        <v>0.69899999999999995</v>
      </c>
      <c r="F10" t="s">
        <v>3</v>
      </c>
    </row>
    <row r="11" spans="1:6" x14ac:dyDescent="0.4">
      <c r="A11">
        <v>1.8200000000000001E-2</v>
      </c>
      <c r="B11">
        <f>2*LOG(20000,10000)*A11</f>
        <v>3.9139372960542221E-2</v>
      </c>
      <c r="C11">
        <f>3*LOG(30000,10000)*A11</f>
        <v>6.1112705126923385E-2</v>
      </c>
      <c r="D11">
        <f>4*LOG(40000,10000)*A11</f>
        <v>8.3757491842168907E-2</v>
      </c>
      <c r="E11">
        <f>5*LOG(50000,10000)*A11</f>
        <v>0.10690156759864443</v>
      </c>
    </row>
    <row r="13" spans="1:6" x14ac:dyDescent="0.4">
      <c r="A13">
        <v>1.6999999999999999E-3</v>
      </c>
      <c r="B13">
        <v>2.5999999999999999E-3</v>
      </c>
      <c r="C13">
        <v>3.3999999999999998E-3</v>
      </c>
      <c r="D13">
        <v>4.5999999999999999E-3</v>
      </c>
      <c r="E13">
        <v>6.0000000000000001E-3</v>
      </c>
      <c r="F13" t="s">
        <v>4</v>
      </c>
    </row>
    <row r="14" spans="1:6" x14ac:dyDescent="0.4">
      <c r="A14">
        <v>1.6999999999999999E-3</v>
      </c>
      <c r="B14">
        <f>2*LOG(20000,10000)*A14</f>
        <v>3.6558754963143831E-3</v>
      </c>
      <c r="C14">
        <f>3*LOG(30000,10000)*A14</f>
        <v>5.7083295997675679E-3</v>
      </c>
      <c r="D14">
        <f>4*LOG(40000,10000)*A14</f>
        <v>7.8235019852575336E-3</v>
      </c>
      <c r="E14">
        <f>5*LOG(50000,10000)*A14</f>
        <v>9.9853112592140393E-3</v>
      </c>
    </row>
    <row r="16" spans="1:6" x14ac:dyDescent="0.4">
      <c r="A16">
        <v>5.0000000000000001E-3</v>
      </c>
      <c r="B16">
        <v>7.1000000000000004E-3</v>
      </c>
      <c r="C16">
        <v>9.1000000000000004E-3</v>
      </c>
      <c r="D16">
        <v>1.2200000000000001E-2</v>
      </c>
      <c r="E16">
        <v>1.5299999999999999E-2</v>
      </c>
      <c r="F16" t="s">
        <v>5</v>
      </c>
    </row>
    <row r="18" spans="1:5" x14ac:dyDescent="0.4">
      <c r="A18">
        <v>1000000</v>
      </c>
      <c r="B18">
        <v>2000000</v>
      </c>
      <c r="C18">
        <v>3000000</v>
      </c>
      <c r="D18">
        <v>4000000</v>
      </c>
      <c r="E18">
        <v>5000000</v>
      </c>
    </row>
    <row r="20" spans="1:5" x14ac:dyDescent="0.4">
      <c r="A20">
        <v>10000</v>
      </c>
      <c r="B20">
        <v>20000</v>
      </c>
      <c r="C20">
        <v>30000</v>
      </c>
      <c r="D20">
        <v>40000</v>
      </c>
      <c r="E20">
        <v>50000</v>
      </c>
    </row>
    <row r="22" spans="1:5" x14ac:dyDescent="0.4">
      <c r="A22">
        <v>2.5000000000000001E-3</v>
      </c>
      <c r="B22">
        <v>4.1000000000000003E-3</v>
      </c>
      <c r="C22">
        <v>6.0000000000000001E-3</v>
      </c>
      <c r="D22">
        <v>8.6E-3</v>
      </c>
      <c r="E22">
        <v>1.0200000000000001E-2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2023-03-06T12:09:17Z</dcterms:created>
  <dcterms:modified xsi:type="dcterms:W3CDTF">2023-03-07T17:26:49Z</dcterms:modified>
</cp:coreProperties>
</file>