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a2d9a24ccc042b8/Course/算法设计与分析/22222222222222222222222222222222222222025/实验/实验三 回溯法(地图填色问题)/"/>
    </mc:Choice>
  </mc:AlternateContent>
  <xr:revisionPtr revIDLastSave="402" documentId="8_{73A9B389-36D8-4FD6-8752-F097CF605572}" xr6:coauthVersionLast="47" xr6:coauthVersionMax="47" xr10:uidLastSave="{16494631-FFF6-4480-AADA-0E618DF4A520}"/>
  <bookViews>
    <workbookView xWindow="3630" yWindow="2265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0" i="1" l="1"/>
  <c r="L111" i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09" i="1"/>
  <c r="L95" i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94" i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J16" i="1"/>
  <c r="J17" i="1" s="1"/>
  <c r="J18" i="1" s="1"/>
  <c r="J19" i="1" s="1"/>
  <c r="J20" i="1" s="1"/>
  <c r="J21" i="1" s="1"/>
  <c r="J22" i="1" s="1"/>
  <c r="J23" i="1" s="1"/>
</calcChain>
</file>

<file path=xl/sharedStrings.xml><?xml version="1.0" encoding="utf-8"?>
<sst xmlns="http://schemas.openxmlformats.org/spreadsheetml/2006/main" count="136" uniqueCount="38">
  <si>
    <t>9个点，480种方案</t>
    <phoneticPr fontId="6" type="noConversion"/>
  </si>
  <si>
    <t>朴素回溯法</t>
    <phoneticPr fontId="6" type="noConversion"/>
  </si>
  <si>
    <t>运行时间ms</t>
    <phoneticPr fontId="6" type="noConversion"/>
  </si>
  <si>
    <t>小规模数据le9</t>
    <phoneticPr fontId="6" type="noConversion"/>
  </si>
  <si>
    <t>le450_5a</t>
  </si>
  <si>
    <t>le450_15b</t>
  </si>
  <si>
    <t>le450_25a</t>
  </si>
  <si>
    <t>∞</t>
    <phoneticPr fontId="6" type="noConversion"/>
  </si>
  <si>
    <t>数据规模</t>
    <phoneticPr fontId="6" type="noConversion"/>
  </si>
  <si>
    <t>向前探测</t>
    <phoneticPr fontId="6" type="noConversion"/>
  </si>
  <si>
    <t>MRV+DH</t>
    <phoneticPr fontId="6" type="noConversion"/>
  </si>
  <si>
    <t>9_4</t>
    <phoneticPr fontId="6" type="noConversion"/>
  </si>
  <si>
    <t>450_5</t>
    <phoneticPr fontId="6" type="noConversion"/>
  </si>
  <si>
    <t>450_15(10w)</t>
    <phoneticPr fontId="6" type="noConversion"/>
  </si>
  <si>
    <t>MRV_DH+向前探测+颜色轮寻</t>
  </si>
  <si>
    <t>450_25(1kw)</t>
    <phoneticPr fontId="6" type="noConversion"/>
  </si>
  <si>
    <t>MRV+DH+约束传播</t>
    <phoneticPr fontId="6" type="noConversion"/>
  </si>
  <si>
    <t>MRV+DH+向前探测</t>
    <phoneticPr fontId="6" type="noConversion"/>
  </si>
  <si>
    <t>约束传播</t>
    <phoneticPr fontId="6" type="noConversion"/>
  </si>
  <si>
    <t>二次探测</t>
    <phoneticPr fontId="6" type="noConversion"/>
  </si>
  <si>
    <t>二次探测+颜色轮询</t>
    <phoneticPr fontId="6" type="noConversion"/>
  </si>
  <si>
    <t>向前探测+颜色轮询</t>
    <phoneticPr fontId="6" type="noConversion"/>
  </si>
  <si>
    <t>MRV+DH+二次探测</t>
    <phoneticPr fontId="6" type="noConversion"/>
  </si>
  <si>
    <t>MRV_DH+二次探测+颜色轮寻</t>
    <phoneticPr fontId="6" type="noConversion"/>
  </si>
  <si>
    <t>MRV_DH+约束传播+颜色轮寻</t>
    <phoneticPr fontId="6" type="noConversion"/>
  </si>
  <si>
    <t>约束传播+颜色轮询</t>
    <phoneticPr fontId="6" type="noConversion"/>
  </si>
  <si>
    <t>起始点:220</t>
    <phoneticPr fontId="6" type="noConversion"/>
  </si>
  <si>
    <t>起始点:1</t>
    <phoneticPr fontId="6" type="noConversion"/>
  </si>
  <si>
    <t>起始点:4</t>
    <phoneticPr fontId="6" type="noConversion"/>
  </si>
  <si>
    <t>起始点:96</t>
    <phoneticPr fontId="6" type="noConversion"/>
  </si>
  <si>
    <t>随机图测试</t>
    <phoneticPr fontId="6" type="noConversion"/>
  </si>
  <si>
    <t>节点数</t>
    <phoneticPr fontId="6" type="noConversion"/>
  </si>
  <si>
    <t>运行时间</t>
    <phoneticPr fontId="6" type="noConversion"/>
  </si>
  <si>
    <t>颜色数</t>
    <phoneticPr fontId="6" type="noConversion"/>
  </si>
  <si>
    <t>平均度数</t>
    <phoneticPr fontId="6" type="noConversion"/>
  </si>
  <si>
    <t>ms</t>
    <phoneticPr fontId="6" type="noConversion"/>
  </si>
  <si>
    <t>1万种方案</t>
    <phoneticPr fontId="6" type="noConversion"/>
  </si>
  <si>
    <t>csp: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</si>
</sst>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5" fillId="2" borderId="1" xfId="1" applyBorder="1" applyAlignment="1">
      <alignment horizontal="center"/>
    </xf>
    <xf numFmtId="0" fontId="4" fillId="2" borderId="1" xfId="1" applyFont="1" applyBorder="1" applyAlignment="1">
      <alignment horizontal="center"/>
    </xf>
    <xf numFmtId="176" fontId="5" fillId="2" borderId="1" xfId="1" applyNumberFormat="1" applyBorder="1" applyAlignment="1">
      <alignment horizontal="center"/>
    </xf>
    <xf numFmtId="0" fontId="3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7" fillId="0" borderId="0" xfId="0" applyFont="1"/>
    <xf numFmtId="0" fontId="7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0" xfId="1" applyFont="1" applyBorder="1" applyAlignment="1">
      <alignment horizontal="center"/>
    </xf>
  </cellXfs>
  <cellStyles count="2">
    <cellStyle name="40% - 着色 4" xfId="1" builtinId="4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29"/>
  <sheetViews>
    <sheetView tabSelected="1" topLeftCell="B1" zoomScale="130" zoomScaleNormal="130" workbookViewId="0">
      <selection activeCell="N4" sqref="N4:O8"/>
    </sheetView>
  </sheetViews>
  <sheetFormatPr defaultRowHeight="14.25" x14ac:dyDescent="0.2"/>
  <cols>
    <col min="2" max="2" width="24.625" customWidth="1"/>
    <col min="3" max="3" width="10.25" customWidth="1"/>
    <col min="5" max="5" width="14" customWidth="1"/>
    <col min="6" max="6" width="14.375" customWidth="1"/>
    <col min="7" max="7" width="10.75" customWidth="1"/>
    <col min="8" max="8" width="13.75" customWidth="1"/>
    <col min="9" max="9" width="11.625" customWidth="1"/>
    <col min="10" max="10" width="11.75" customWidth="1"/>
    <col min="11" max="11" width="13.125" customWidth="1"/>
    <col min="12" max="12" width="12.75" customWidth="1"/>
    <col min="14" max="14" width="15.25" customWidth="1"/>
    <col min="15" max="15" width="10.375" customWidth="1"/>
  </cols>
  <sheetData>
    <row r="2" spans="1:15" x14ac:dyDescent="0.2">
      <c r="C2" t="s">
        <v>1</v>
      </c>
      <c r="F2" t="s">
        <v>9</v>
      </c>
      <c r="I2" t="s">
        <v>10</v>
      </c>
      <c r="L2" t="s">
        <v>19</v>
      </c>
      <c r="O2" t="s">
        <v>18</v>
      </c>
    </row>
    <row r="4" spans="1:15" x14ac:dyDescent="0.2">
      <c r="B4" s="1" t="s">
        <v>8</v>
      </c>
      <c r="C4" s="1" t="s">
        <v>2</v>
      </c>
      <c r="E4" s="1" t="s">
        <v>8</v>
      </c>
      <c r="F4" s="1" t="s">
        <v>2</v>
      </c>
      <c r="H4" s="1" t="s">
        <v>8</v>
      </c>
      <c r="I4" s="1" t="s">
        <v>2</v>
      </c>
      <c r="K4" s="1" t="s">
        <v>8</v>
      </c>
      <c r="L4" s="1" t="s">
        <v>2</v>
      </c>
      <c r="N4" s="1" t="s">
        <v>8</v>
      </c>
      <c r="O4" s="1" t="s">
        <v>2</v>
      </c>
    </row>
    <row r="5" spans="1:15" x14ac:dyDescent="0.2">
      <c r="A5" t="s">
        <v>0</v>
      </c>
      <c r="B5" s="1" t="s">
        <v>3</v>
      </c>
      <c r="C5" s="1">
        <v>5.3999999999999999E-2</v>
      </c>
      <c r="E5" s="1" t="s">
        <v>3</v>
      </c>
      <c r="F5" s="3">
        <v>0.112</v>
      </c>
      <c r="H5" s="1" t="s">
        <v>3</v>
      </c>
      <c r="I5" s="1">
        <v>0.17100000000000001</v>
      </c>
      <c r="K5" s="1" t="s">
        <v>3</v>
      </c>
      <c r="L5" s="1">
        <v>0.156</v>
      </c>
      <c r="N5" s="1" t="s">
        <v>3</v>
      </c>
      <c r="O5" s="2">
        <v>0.214</v>
      </c>
    </row>
    <row r="6" spans="1:15" x14ac:dyDescent="0.2">
      <c r="B6" s="1" t="s">
        <v>4</v>
      </c>
      <c r="C6" s="1" t="s">
        <v>7</v>
      </c>
      <c r="E6" s="1" t="s">
        <v>4</v>
      </c>
      <c r="F6" s="2" t="s">
        <v>7</v>
      </c>
      <c r="H6" s="2" t="s">
        <v>12</v>
      </c>
      <c r="I6" s="1">
        <v>16542.5</v>
      </c>
      <c r="K6" s="1" t="s">
        <v>4</v>
      </c>
      <c r="L6" s="1" t="s">
        <v>7</v>
      </c>
      <c r="N6" s="1" t="s">
        <v>4</v>
      </c>
      <c r="O6" s="2" t="s">
        <v>7</v>
      </c>
    </row>
    <row r="7" spans="1:15" x14ac:dyDescent="0.2">
      <c r="B7" s="1" t="s">
        <v>5</v>
      </c>
      <c r="C7" s="1" t="s">
        <v>7</v>
      </c>
      <c r="E7" s="1" t="s">
        <v>5</v>
      </c>
      <c r="F7" s="1" t="s">
        <v>7</v>
      </c>
      <c r="H7" s="2" t="s">
        <v>13</v>
      </c>
      <c r="I7" s="2">
        <v>455.61799999999999</v>
      </c>
      <c r="K7" s="1" t="s">
        <v>5</v>
      </c>
      <c r="L7" s="1" t="s">
        <v>7</v>
      </c>
      <c r="N7" s="1" t="s">
        <v>5</v>
      </c>
      <c r="O7" s="1" t="s">
        <v>7</v>
      </c>
    </row>
    <row r="8" spans="1:15" x14ac:dyDescent="0.2">
      <c r="B8" s="1" t="s">
        <v>6</v>
      </c>
      <c r="C8" s="1" t="s">
        <v>7</v>
      </c>
      <c r="E8" s="1" t="s">
        <v>6</v>
      </c>
      <c r="F8" s="1" t="s">
        <v>7</v>
      </c>
      <c r="H8" s="2" t="s">
        <v>15</v>
      </c>
      <c r="I8" s="2">
        <v>11069.3</v>
      </c>
      <c r="K8" s="1" t="s">
        <v>6</v>
      </c>
      <c r="L8" s="1" t="s">
        <v>7</v>
      </c>
      <c r="N8" s="1" t="s">
        <v>6</v>
      </c>
      <c r="O8" s="1" t="s">
        <v>7</v>
      </c>
    </row>
    <row r="12" spans="1:15" x14ac:dyDescent="0.2">
      <c r="I12" s="6" t="s">
        <v>30</v>
      </c>
      <c r="M12" t="s">
        <v>35</v>
      </c>
    </row>
    <row r="13" spans="1:15" x14ac:dyDescent="0.2">
      <c r="B13" s="2"/>
      <c r="C13" s="2"/>
      <c r="D13" s="2" t="s">
        <v>27</v>
      </c>
      <c r="E13" s="2" t="s">
        <v>28</v>
      </c>
      <c r="F13" s="2" t="s">
        <v>26</v>
      </c>
      <c r="G13" s="5" t="s">
        <v>29</v>
      </c>
      <c r="I13" s="2" t="s">
        <v>36</v>
      </c>
      <c r="J13" s="7" t="s">
        <v>31</v>
      </c>
      <c r="K13" s="7" t="s">
        <v>34</v>
      </c>
      <c r="L13" s="7" t="s">
        <v>33</v>
      </c>
      <c r="M13" s="7" t="s">
        <v>32</v>
      </c>
    </row>
    <row r="14" spans="1:15" x14ac:dyDescent="0.2">
      <c r="B14" s="2"/>
      <c r="C14" s="2" t="s">
        <v>11</v>
      </c>
      <c r="D14" s="2" t="s">
        <v>12</v>
      </c>
      <c r="E14" s="2" t="s">
        <v>13</v>
      </c>
      <c r="F14" s="2" t="s">
        <v>15</v>
      </c>
      <c r="G14" s="2" t="s">
        <v>15</v>
      </c>
      <c r="I14" s="2"/>
      <c r="J14" s="2">
        <v>1000</v>
      </c>
      <c r="K14" s="2">
        <v>5</v>
      </c>
      <c r="L14" s="2">
        <v>4</v>
      </c>
      <c r="M14" s="2">
        <v>39.652000000000001</v>
      </c>
    </row>
    <row r="15" spans="1:15" x14ac:dyDescent="0.2">
      <c r="B15" s="2" t="s">
        <v>1</v>
      </c>
      <c r="C15" s="2">
        <v>5.3999999999999999E-2</v>
      </c>
      <c r="D15" s="2" t="s">
        <v>7</v>
      </c>
      <c r="E15" s="2" t="s">
        <v>7</v>
      </c>
      <c r="F15" s="2" t="s">
        <v>7</v>
      </c>
      <c r="G15" s="2" t="s">
        <v>7</v>
      </c>
      <c r="I15" s="2"/>
      <c r="J15" s="2">
        <v>2000</v>
      </c>
      <c r="K15" s="2">
        <v>5</v>
      </c>
      <c r="L15" s="2">
        <v>4</v>
      </c>
      <c r="M15" s="2">
        <v>91.495000000000005</v>
      </c>
    </row>
    <row r="16" spans="1:15" x14ac:dyDescent="0.2">
      <c r="B16" s="2" t="s">
        <v>9</v>
      </c>
      <c r="C16" s="2">
        <v>0.112</v>
      </c>
      <c r="D16" s="2" t="s">
        <v>7</v>
      </c>
      <c r="E16" s="2" t="s">
        <v>7</v>
      </c>
      <c r="F16" s="2" t="s">
        <v>7</v>
      </c>
      <c r="G16" s="2" t="s">
        <v>7</v>
      </c>
      <c r="I16" s="2"/>
      <c r="J16" s="2">
        <f>J15+1000</f>
        <v>3000</v>
      </c>
      <c r="K16" s="2">
        <v>5</v>
      </c>
      <c r="L16" s="2">
        <v>4</v>
      </c>
      <c r="M16" s="2">
        <v>155.226</v>
      </c>
    </row>
    <row r="17" spans="2:13" x14ac:dyDescent="0.2">
      <c r="B17" s="2" t="s">
        <v>21</v>
      </c>
      <c r="C17" s="2">
        <v>2.8000000000000001E-2</v>
      </c>
      <c r="D17" s="2" t="s">
        <v>7</v>
      </c>
      <c r="E17" s="2" t="s">
        <v>7</v>
      </c>
      <c r="F17" s="2" t="s">
        <v>7</v>
      </c>
      <c r="G17" s="2" t="s">
        <v>7</v>
      </c>
      <c r="I17" s="2"/>
      <c r="J17" s="2">
        <f t="shared" ref="J17:J23" si="0">J16+1000</f>
        <v>4000</v>
      </c>
      <c r="K17" s="2">
        <v>5</v>
      </c>
      <c r="L17" s="2">
        <v>4</v>
      </c>
      <c r="M17" s="2">
        <v>235.815</v>
      </c>
    </row>
    <row r="18" spans="2:13" x14ac:dyDescent="0.2">
      <c r="B18" s="4" t="s">
        <v>18</v>
      </c>
      <c r="C18" s="2">
        <v>0.214</v>
      </c>
      <c r="D18" s="2" t="s">
        <v>7</v>
      </c>
      <c r="E18" s="2" t="s">
        <v>7</v>
      </c>
      <c r="F18" s="2" t="s">
        <v>7</v>
      </c>
      <c r="G18" s="2" t="s">
        <v>7</v>
      </c>
      <c r="I18" s="2"/>
      <c r="J18" s="2">
        <f t="shared" si="0"/>
        <v>5000</v>
      </c>
      <c r="K18" s="2">
        <v>5</v>
      </c>
      <c r="L18" s="2">
        <v>4</v>
      </c>
      <c r="M18" s="2">
        <v>344.608</v>
      </c>
    </row>
    <row r="19" spans="2:13" x14ac:dyDescent="0.2">
      <c r="B19" s="5" t="s">
        <v>25</v>
      </c>
      <c r="C19" s="2">
        <v>4.1000000000000002E-2</v>
      </c>
      <c r="D19" s="2" t="s">
        <v>7</v>
      </c>
      <c r="E19" s="2" t="s">
        <v>7</v>
      </c>
      <c r="F19" s="2" t="s">
        <v>7</v>
      </c>
      <c r="G19" s="2" t="s">
        <v>7</v>
      </c>
      <c r="I19" s="2"/>
      <c r="J19" s="2">
        <f t="shared" si="0"/>
        <v>6000</v>
      </c>
      <c r="K19" s="2">
        <v>5</v>
      </c>
      <c r="L19" s="2">
        <v>4</v>
      </c>
      <c r="M19" s="2">
        <v>431.346</v>
      </c>
    </row>
    <row r="20" spans="2:13" x14ac:dyDescent="0.2">
      <c r="B20" s="4" t="s">
        <v>19</v>
      </c>
      <c r="C20" s="2">
        <v>0.105</v>
      </c>
      <c r="D20" s="2" t="s">
        <v>7</v>
      </c>
      <c r="E20" s="2" t="s">
        <v>7</v>
      </c>
      <c r="F20" s="2" t="s">
        <v>7</v>
      </c>
      <c r="G20" s="2" t="s">
        <v>7</v>
      </c>
      <c r="I20" s="2"/>
      <c r="J20" s="2">
        <f t="shared" si="0"/>
        <v>7000</v>
      </c>
      <c r="K20" s="2">
        <v>5</v>
      </c>
      <c r="L20" s="2">
        <v>4</v>
      </c>
      <c r="M20" s="2">
        <v>560.31100000000004</v>
      </c>
    </row>
    <row r="21" spans="2:13" x14ac:dyDescent="0.2">
      <c r="B21" s="5" t="s">
        <v>20</v>
      </c>
      <c r="C21" s="2">
        <v>2.1000000000000001E-2</v>
      </c>
      <c r="D21" s="2" t="s">
        <v>7</v>
      </c>
      <c r="E21" s="2" t="s">
        <v>7</v>
      </c>
      <c r="F21" s="2" t="s">
        <v>7</v>
      </c>
      <c r="G21" s="2" t="s">
        <v>7</v>
      </c>
      <c r="I21" s="2"/>
      <c r="J21" s="2">
        <f t="shared" si="0"/>
        <v>8000</v>
      </c>
      <c r="K21" s="2">
        <v>5</v>
      </c>
      <c r="L21" s="2">
        <v>4</v>
      </c>
      <c r="M21" s="2">
        <v>713.87199999999996</v>
      </c>
    </row>
    <row r="22" spans="2:13" x14ac:dyDescent="0.2">
      <c r="B22" s="2" t="s">
        <v>10</v>
      </c>
      <c r="C22" s="2">
        <v>0.113</v>
      </c>
      <c r="D22" s="2">
        <v>16542.5</v>
      </c>
      <c r="E22" s="2">
        <v>455.61799999999999</v>
      </c>
      <c r="F22" s="2">
        <v>11069.3</v>
      </c>
      <c r="G22" s="2">
        <v>10848.2</v>
      </c>
      <c r="I22" s="2"/>
      <c r="J22" s="2">
        <f t="shared" si="0"/>
        <v>9000</v>
      </c>
      <c r="K22" s="2">
        <v>5</v>
      </c>
      <c r="L22" s="2">
        <v>4</v>
      </c>
      <c r="M22" s="2">
        <v>917.798</v>
      </c>
    </row>
    <row r="23" spans="2:13" x14ac:dyDescent="0.2">
      <c r="B23" s="2" t="s">
        <v>17</v>
      </c>
      <c r="C23" s="2">
        <v>0.112</v>
      </c>
      <c r="D23" s="2">
        <v>15683.7</v>
      </c>
      <c r="E23" s="2">
        <v>436.483</v>
      </c>
      <c r="F23" s="2">
        <v>10961.6</v>
      </c>
      <c r="G23" s="2">
        <v>10758.8</v>
      </c>
      <c r="I23" s="2"/>
      <c r="J23" s="2">
        <f t="shared" si="0"/>
        <v>10000</v>
      </c>
      <c r="K23" s="2">
        <v>5</v>
      </c>
      <c r="L23" s="2">
        <v>4</v>
      </c>
      <c r="M23" s="2">
        <v>1135.42</v>
      </c>
    </row>
    <row r="24" spans="2:13" x14ac:dyDescent="0.2">
      <c r="B24" s="2" t="s">
        <v>16</v>
      </c>
      <c r="C24" s="2">
        <v>0.19700000000000001</v>
      </c>
      <c r="D24" s="2">
        <v>5701.91</v>
      </c>
      <c r="E24" s="2">
        <v>274.62400000000002</v>
      </c>
      <c r="F24" s="2">
        <v>14305.5</v>
      </c>
      <c r="G24" s="2">
        <v>14320.2</v>
      </c>
      <c r="I24" s="2"/>
      <c r="J24" s="2"/>
      <c r="K24" s="2"/>
      <c r="L24" s="2"/>
      <c r="M24" s="2"/>
    </row>
    <row r="25" spans="2:13" x14ac:dyDescent="0.2">
      <c r="B25" s="2" t="s">
        <v>22</v>
      </c>
      <c r="C25" s="2">
        <v>0.107</v>
      </c>
      <c r="D25" s="2">
        <v>14014.5</v>
      </c>
      <c r="E25" s="2">
        <v>417.88299999999998</v>
      </c>
      <c r="F25" s="2">
        <v>10824.3</v>
      </c>
      <c r="G25" s="2">
        <v>10749</v>
      </c>
      <c r="I25" s="2"/>
      <c r="J25" s="2">
        <v>1000</v>
      </c>
      <c r="K25" s="8">
        <v>1</v>
      </c>
      <c r="L25" s="2">
        <v>15</v>
      </c>
      <c r="M25">
        <v>69.123000000000005</v>
      </c>
    </row>
    <row r="26" spans="2:13" x14ac:dyDescent="0.2">
      <c r="B26" s="2" t="s">
        <v>14</v>
      </c>
      <c r="C26" s="2">
        <v>3.2000000000000001E-2</v>
      </c>
      <c r="D26" s="2">
        <v>3104.91</v>
      </c>
      <c r="E26" s="2">
        <v>322.84500000000003</v>
      </c>
      <c r="F26" s="2">
        <v>439.07100000000003</v>
      </c>
      <c r="G26" s="2">
        <v>433.25099999999998</v>
      </c>
      <c r="I26" s="2"/>
      <c r="J26" s="2">
        <v>1000</v>
      </c>
      <c r="K26" s="8">
        <v>2</v>
      </c>
      <c r="L26" s="2">
        <v>15</v>
      </c>
      <c r="M26">
        <v>70.143000000000001</v>
      </c>
    </row>
    <row r="27" spans="2:13" x14ac:dyDescent="0.2">
      <c r="B27" s="2" t="s">
        <v>23</v>
      </c>
      <c r="C27" s="2">
        <v>2.5999999999999999E-2</v>
      </c>
      <c r="D27" s="2">
        <v>2912.87</v>
      </c>
      <c r="E27" s="2">
        <v>333.01600000000002</v>
      </c>
      <c r="F27" s="2">
        <v>456.95400000000001</v>
      </c>
      <c r="G27" s="2">
        <v>431.74799999999999</v>
      </c>
      <c r="I27" s="2"/>
      <c r="J27" s="2">
        <v>1000</v>
      </c>
      <c r="K27" s="8">
        <v>3</v>
      </c>
      <c r="L27" s="2">
        <v>15</v>
      </c>
      <c r="M27">
        <v>72.088999999999999</v>
      </c>
    </row>
    <row r="28" spans="2:13" x14ac:dyDescent="0.2">
      <c r="B28" s="4" t="s">
        <v>24</v>
      </c>
      <c r="C28" s="2">
        <v>3.6999999999999998E-2</v>
      </c>
      <c r="D28" s="2">
        <v>1170.47</v>
      </c>
      <c r="E28" s="2">
        <v>166.274</v>
      </c>
      <c r="F28" s="2">
        <v>608.05799999999999</v>
      </c>
      <c r="G28" s="2">
        <v>592.29200000000003</v>
      </c>
      <c r="I28" s="2"/>
      <c r="J28" s="2">
        <v>1000</v>
      </c>
      <c r="K28" s="8">
        <v>4</v>
      </c>
      <c r="L28" s="2">
        <v>15</v>
      </c>
      <c r="M28">
        <v>76.247</v>
      </c>
    </row>
    <row r="29" spans="2:13" x14ac:dyDescent="0.2">
      <c r="J29" s="2">
        <v>1000</v>
      </c>
      <c r="K29" s="2">
        <v>5</v>
      </c>
      <c r="L29" s="2">
        <v>15</v>
      </c>
      <c r="M29" s="2">
        <v>73.558000000000007</v>
      </c>
    </row>
    <row r="30" spans="2:13" x14ac:dyDescent="0.2">
      <c r="J30" s="2">
        <v>1000</v>
      </c>
      <c r="K30" s="2">
        <v>6</v>
      </c>
      <c r="L30" s="2">
        <v>15</v>
      </c>
      <c r="M30" s="2">
        <v>64.989999999999995</v>
      </c>
    </row>
    <row r="31" spans="2:13" x14ac:dyDescent="0.2">
      <c r="J31" s="2">
        <v>1000</v>
      </c>
      <c r="K31" s="2">
        <v>7</v>
      </c>
      <c r="L31" s="2">
        <v>15</v>
      </c>
      <c r="M31" s="2">
        <v>63.124000000000002</v>
      </c>
    </row>
    <row r="32" spans="2:13" x14ac:dyDescent="0.2">
      <c r="F32" s="2"/>
      <c r="J32" s="2">
        <v>1000</v>
      </c>
      <c r="K32" s="8">
        <v>8</v>
      </c>
      <c r="L32" s="2">
        <v>15</v>
      </c>
      <c r="M32" s="2">
        <v>61.133000000000003</v>
      </c>
    </row>
    <row r="33" spans="6:13" x14ac:dyDescent="0.2">
      <c r="F33" s="2" t="s">
        <v>15</v>
      </c>
      <c r="G33" s="2" t="s">
        <v>26</v>
      </c>
      <c r="H33" s="5" t="s">
        <v>29</v>
      </c>
      <c r="J33" s="2">
        <v>1000</v>
      </c>
      <c r="K33" s="8">
        <f>K32+1</f>
        <v>9</v>
      </c>
      <c r="L33" s="2">
        <v>15</v>
      </c>
      <c r="M33">
        <v>59.908000000000001</v>
      </c>
    </row>
    <row r="34" spans="6:13" x14ac:dyDescent="0.2">
      <c r="F34" s="2" t="s">
        <v>16</v>
      </c>
      <c r="G34" s="2">
        <v>14305.5</v>
      </c>
      <c r="H34" s="2">
        <v>14320.2</v>
      </c>
      <c r="J34" s="2">
        <v>1000</v>
      </c>
      <c r="K34" s="8">
        <f t="shared" ref="K34:K54" si="1">K33+1</f>
        <v>10</v>
      </c>
      <c r="L34" s="2">
        <v>15</v>
      </c>
      <c r="M34">
        <v>59.698999999999998</v>
      </c>
    </row>
    <row r="35" spans="6:13" x14ac:dyDescent="0.2">
      <c r="F35" s="2" t="s">
        <v>10</v>
      </c>
      <c r="G35" s="2">
        <v>11069.3</v>
      </c>
      <c r="H35" s="2">
        <v>10848.2</v>
      </c>
      <c r="J35" s="2">
        <v>1000</v>
      </c>
      <c r="K35" s="8">
        <f t="shared" si="1"/>
        <v>11</v>
      </c>
      <c r="L35" s="2">
        <v>15</v>
      </c>
      <c r="M35">
        <v>58.5</v>
      </c>
    </row>
    <row r="36" spans="6:13" x14ac:dyDescent="0.2">
      <c r="F36" s="2" t="s">
        <v>17</v>
      </c>
      <c r="G36" s="2">
        <v>10961.6</v>
      </c>
      <c r="H36" s="2">
        <v>10758.8</v>
      </c>
      <c r="J36" s="2">
        <v>1000</v>
      </c>
      <c r="K36" s="8">
        <f t="shared" si="1"/>
        <v>12</v>
      </c>
      <c r="L36" s="2">
        <v>15</v>
      </c>
      <c r="M36">
        <v>58.218000000000004</v>
      </c>
    </row>
    <row r="37" spans="6:13" x14ac:dyDescent="0.2">
      <c r="F37" s="2" t="s">
        <v>22</v>
      </c>
      <c r="G37" s="2">
        <v>10824.3</v>
      </c>
      <c r="H37" s="2">
        <v>10749</v>
      </c>
      <c r="J37" s="2">
        <v>1000</v>
      </c>
      <c r="K37" s="8">
        <f t="shared" si="1"/>
        <v>13</v>
      </c>
      <c r="L37" s="2">
        <v>15</v>
      </c>
      <c r="M37">
        <v>58.665999999999997</v>
      </c>
    </row>
    <row r="38" spans="6:13" x14ac:dyDescent="0.2">
      <c r="F38" s="4" t="s">
        <v>24</v>
      </c>
      <c r="G38" s="2">
        <v>608.05799999999999</v>
      </c>
      <c r="H38" s="2">
        <v>592.29200000000003</v>
      </c>
      <c r="I38" s="2"/>
      <c r="J38" s="2">
        <v>1000</v>
      </c>
      <c r="K38" s="8">
        <f t="shared" si="1"/>
        <v>14</v>
      </c>
      <c r="L38" s="2">
        <v>15</v>
      </c>
      <c r="M38">
        <v>57.384</v>
      </c>
    </row>
    <row r="39" spans="6:13" x14ac:dyDescent="0.2">
      <c r="F39" s="2" t="s">
        <v>14</v>
      </c>
      <c r="G39" s="2">
        <v>439.07100000000003</v>
      </c>
      <c r="H39" s="2">
        <v>433.25099999999998</v>
      </c>
      <c r="I39" s="2"/>
      <c r="J39" s="2">
        <v>1000</v>
      </c>
      <c r="K39" s="8">
        <f t="shared" si="1"/>
        <v>15</v>
      </c>
      <c r="L39" s="2">
        <v>15</v>
      </c>
      <c r="M39">
        <v>57.417000000000002</v>
      </c>
    </row>
    <row r="40" spans="6:13" x14ac:dyDescent="0.2">
      <c r="F40" s="2" t="s">
        <v>23</v>
      </c>
      <c r="G40" s="2">
        <v>456.95400000000001</v>
      </c>
      <c r="H40" s="2">
        <v>431.74799999999999</v>
      </c>
      <c r="I40" s="2"/>
      <c r="J40" s="2">
        <v>1000</v>
      </c>
      <c r="K40" s="8">
        <f t="shared" si="1"/>
        <v>16</v>
      </c>
      <c r="L40" s="2">
        <v>15</v>
      </c>
      <c r="M40">
        <v>57.868000000000002</v>
      </c>
    </row>
    <row r="41" spans="6:13" x14ac:dyDescent="0.2">
      <c r="J41" s="2">
        <v>1000</v>
      </c>
      <c r="K41" s="8">
        <f t="shared" si="1"/>
        <v>17</v>
      </c>
      <c r="L41" s="2">
        <v>15</v>
      </c>
      <c r="M41">
        <v>57.179000000000002</v>
      </c>
    </row>
    <row r="42" spans="6:13" x14ac:dyDescent="0.2">
      <c r="J42" s="2">
        <v>1000</v>
      </c>
      <c r="K42" s="8">
        <f t="shared" si="1"/>
        <v>18</v>
      </c>
      <c r="L42" s="2">
        <v>15</v>
      </c>
      <c r="M42">
        <v>57.296999999999997</v>
      </c>
    </row>
    <row r="43" spans="6:13" x14ac:dyDescent="0.2">
      <c r="F43" s="2" t="s">
        <v>15</v>
      </c>
      <c r="G43" s="5" t="s">
        <v>29</v>
      </c>
      <c r="J43" s="2">
        <v>1000</v>
      </c>
      <c r="K43" s="8">
        <f t="shared" si="1"/>
        <v>19</v>
      </c>
      <c r="L43" s="2">
        <v>15</v>
      </c>
      <c r="M43">
        <v>57.161999999999999</v>
      </c>
    </row>
    <row r="44" spans="6:13" x14ac:dyDescent="0.2">
      <c r="F44" s="2" t="s">
        <v>16</v>
      </c>
      <c r="G44" s="2">
        <v>14320.2</v>
      </c>
      <c r="J44" s="2">
        <v>1000</v>
      </c>
      <c r="K44" s="8">
        <f t="shared" si="1"/>
        <v>20</v>
      </c>
      <c r="L44" s="2">
        <v>15</v>
      </c>
      <c r="M44">
        <v>56.277999999999999</v>
      </c>
    </row>
    <row r="45" spans="6:13" x14ac:dyDescent="0.2">
      <c r="F45" s="2" t="s">
        <v>10</v>
      </c>
      <c r="G45" s="2">
        <v>10848.2</v>
      </c>
      <c r="K45" s="8">
        <f t="shared" si="1"/>
        <v>21</v>
      </c>
      <c r="L45" s="2">
        <v>15</v>
      </c>
      <c r="M45">
        <v>57.194000000000003</v>
      </c>
    </row>
    <row r="46" spans="6:13" x14ac:dyDescent="0.2">
      <c r="F46" s="2" t="s">
        <v>17</v>
      </c>
      <c r="G46" s="2">
        <v>10758.8</v>
      </c>
      <c r="K46" s="8">
        <f t="shared" si="1"/>
        <v>22</v>
      </c>
      <c r="L46" s="2">
        <v>15</v>
      </c>
      <c r="M46">
        <v>58.268999999999998</v>
      </c>
    </row>
    <row r="47" spans="6:13" x14ac:dyDescent="0.2">
      <c r="F47" s="2" t="s">
        <v>22</v>
      </c>
      <c r="G47" s="2">
        <v>10749</v>
      </c>
      <c r="K47" s="8">
        <f t="shared" si="1"/>
        <v>23</v>
      </c>
      <c r="L47" s="2">
        <v>15</v>
      </c>
      <c r="M47">
        <v>58.13</v>
      </c>
    </row>
    <row r="48" spans="6:13" x14ac:dyDescent="0.2">
      <c r="F48" s="4" t="s">
        <v>24</v>
      </c>
      <c r="G48" s="2">
        <v>592.29200000000003</v>
      </c>
      <c r="K48" s="8">
        <f t="shared" si="1"/>
        <v>24</v>
      </c>
      <c r="L48" s="2">
        <v>15</v>
      </c>
      <c r="M48">
        <v>58.375</v>
      </c>
    </row>
    <row r="49" spans="6:13" x14ac:dyDescent="0.2">
      <c r="F49" s="2" t="s">
        <v>14</v>
      </c>
      <c r="G49" s="2">
        <v>433.25099999999998</v>
      </c>
      <c r="K49" s="8">
        <f t="shared" si="1"/>
        <v>25</v>
      </c>
      <c r="L49" s="2">
        <v>15</v>
      </c>
      <c r="M49">
        <v>56.965000000000003</v>
      </c>
    </row>
    <row r="50" spans="6:13" x14ac:dyDescent="0.2">
      <c r="F50" s="2" t="s">
        <v>23</v>
      </c>
      <c r="G50" s="2">
        <v>431.74799999999999</v>
      </c>
      <c r="K50" s="8">
        <f t="shared" si="1"/>
        <v>26</v>
      </c>
      <c r="L50" s="2">
        <v>15</v>
      </c>
      <c r="M50">
        <v>57.631</v>
      </c>
    </row>
    <row r="51" spans="6:13" x14ac:dyDescent="0.2">
      <c r="K51" s="8">
        <f t="shared" si="1"/>
        <v>27</v>
      </c>
      <c r="L51" s="2">
        <v>15</v>
      </c>
      <c r="M51">
        <v>56.902999999999999</v>
      </c>
    </row>
    <row r="52" spans="6:13" x14ac:dyDescent="0.2">
      <c r="F52" s="2" t="s">
        <v>13</v>
      </c>
      <c r="G52" s="2" t="s">
        <v>28</v>
      </c>
      <c r="K52" s="8">
        <f t="shared" si="1"/>
        <v>28</v>
      </c>
      <c r="L52" s="2">
        <v>15</v>
      </c>
      <c r="M52">
        <v>57.701000000000001</v>
      </c>
    </row>
    <row r="53" spans="6:13" x14ac:dyDescent="0.2">
      <c r="F53" s="2" t="s">
        <v>10</v>
      </c>
      <c r="G53" s="2">
        <v>455.61799999999999</v>
      </c>
      <c r="K53" s="8">
        <f t="shared" si="1"/>
        <v>29</v>
      </c>
      <c r="L53" s="2">
        <v>15</v>
      </c>
      <c r="M53">
        <v>57.49</v>
      </c>
    </row>
    <row r="54" spans="6:13" x14ac:dyDescent="0.2">
      <c r="F54" s="2" t="s">
        <v>17</v>
      </c>
      <c r="G54" s="2">
        <v>436.483</v>
      </c>
      <c r="J54" s="6" t="s">
        <v>33</v>
      </c>
      <c r="K54" s="8">
        <f t="shared" si="1"/>
        <v>30</v>
      </c>
      <c r="L54" s="2">
        <v>15</v>
      </c>
    </row>
    <row r="55" spans="6:13" x14ac:dyDescent="0.2">
      <c r="F55" s="2" t="s">
        <v>22</v>
      </c>
      <c r="G55" s="2">
        <v>417.88299999999998</v>
      </c>
      <c r="J55" s="2">
        <v>1000</v>
      </c>
      <c r="K55" s="8">
        <v>5</v>
      </c>
      <c r="L55" s="2">
        <v>4</v>
      </c>
      <c r="M55" s="2">
        <v>39.628999999999998</v>
      </c>
    </row>
    <row r="56" spans="6:13" x14ac:dyDescent="0.2">
      <c r="F56" s="2" t="s">
        <v>23</v>
      </c>
      <c r="G56" s="2">
        <v>333.01600000000002</v>
      </c>
      <c r="J56" s="2">
        <v>1000</v>
      </c>
      <c r="K56" s="8">
        <v>5</v>
      </c>
      <c r="L56" s="2">
        <f>L55+1</f>
        <v>5</v>
      </c>
      <c r="M56">
        <v>40.121000000000002</v>
      </c>
    </row>
    <row r="57" spans="6:13" x14ac:dyDescent="0.2">
      <c r="F57" s="2" t="s">
        <v>14</v>
      </c>
      <c r="G57" s="2">
        <v>322.84500000000003</v>
      </c>
      <c r="J57" s="2">
        <v>1000</v>
      </c>
      <c r="K57" s="8">
        <v>5</v>
      </c>
      <c r="L57" s="2">
        <f t="shared" ref="L57:L66" si="2">L56+1</f>
        <v>6</v>
      </c>
      <c r="M57">
        <v>40.540999999999997</v>
      </c>
    </row>
    <row r="58" spans="6:13" x14ac:dyDescent="0.2">
      <c r="F58" s="2" t="s">
        <v>16</v>
      </c>
      <c r="G58" s="2">
        <v>274.62400000000002</v>
      </c>
      <c r="J58" s="2">
        <v>1000</v>
      </c>
      <c r="K58" s="8">
        <v>5</v>
      </c>
      <c r="L58" s="2">
        <f t="shared" si="2"/>
        <v>7</v>
      </c>
      <c r="M58">
        <v>41.372</v>
      </c>
    </row>
    <row r="59" spans="6:13" x14ac:dyDescent="0.2">
      <c r="F59" s="4" t="s">
        <v>24</v>
      </c>
      <c r="G59" s="2">
        <v>166.274</v>
      </c>
      <c r="J59" s="2">
        <v>1000</v>
      </c>
      <c r="K59" s="8">
        <v>5</v>
      </c>
      <c r="L59" s="2">
        <f t="shared" si="2"/>
        <v>8</v>
      </c>
      <c r="M59">
        <v>44.924999999999997</v>
      </c>
    </row>
    <row r="60" spans="6:13" x14ac:dyDescent="0.2">
      <c r="J60" s="2">
        <v>1000</v>
      </c>
      <c r="K60" s="8">
        <v>5</v>
      </c>
      <c r="L60" s="2">
        <f t="shared" si="2"/>
        <v>9</v>
      </c>
      <c r="M60">
        <v>46.094999999999999</v>
      </c>
    </row>
    <row r="61" spans="6:13" x14ac:dyDescent="0.2">
      <c r="J61" s="2">
        <v>1000</v>
      </c>
      <c r="K61" s="8">
        <v>5</v>
      </c>
      <c r="L61" s="2">
        <f t="shared" si="2"/>
        <v>10</v>
      </c>
      <c r="M61">
        <v>48.743000000000002</v>
      </c>
    </row>
    <row r="62" spans="6:13" x14ac:dyDescent="0.2">
      <c r="J62" s="2">
        <v>1000</v>
      </c>
      <c r="K62" s="8">
        <v>5</v>
      </c>
      <c r="L62" s="2">
        <f t="shared" si="2"/>
        <v>11</v>
      </c>
      <c r="M62">
        <v>50.886000000000003</v>
      </c>
    </row>
    <row r="63" spans="6:13" x14ac:dyDescent="0.2">
      <c r="J63" s="2">
        <v>1000</v>
      </c>
      <c r="K63" s="8">
        <v>5</v>
      </c>
      <c r="L63" s="2">
        <f t="shared" si="2"/>
        <v>12</v>
      </c>
      <c r="M63">
        <v>54.633000000000003</v>
      </c>
    </row>
    <row r="64" spans="6:13" x14ac:dyDescent="0.2">
      <c r="J64" s="2">
        <v>1000</v>
      </c>
      <c r="K64" s="8">
        <v>5</v>
      </c>
      <c r="L64" s="2">
        <f t="shared" si="2"/>
        <v>13</v>
      </c>
      <c r="M64">
        <v>56.136000000000003</v>
      </c>
    </row>
    <row r="65" spans="10:13" x14ac:dyDescent="0.2">
      <c r="J65" s="2">
        <v>1000</v>
      </c>
      <c r="K65" s="8">
        <v>5</v>
      </c>
      <c r="L65" s="2">
        <f t="shared" si="2"/>
        <v>14</v>
      </c>
      <c r="M65">
        <v>59.435000000000002</v>
      </c>
    </row>
    <row r="66" spans="10:13" x14ac:dyDescent="0.2">
      <c r="J66" s="2">
        <v>1000</v>
      </c>
      <c r="K66" s="8">
        <v>5</v>
      </c>
      <c r="L66" s="2">
        <f t="shared" si="2"/>
        <v>15</v>
      </c>
      <c r="M66">
        <v>63.244999999999997</v>
      </c>
    </row>
    <row r="67" spans="10:13" x14ac:dyDescent="0.2">
      <c r="J67" s="2">
        <v>1000</v>
      </c>
      <c r="K67" s="8">
        <v>5</v>
      </c>
    </row>
    <row r="68" spans="10:13" x14ac:dyDescent="0.2">
      <c r="J68" s="2">
        <v>1000</v>
      </c>
      <c r="K68" s="8">
        <v>5</v>
      </c>
    </row>
    <row r="89" spans="10:13" x14ac:dyDescent="0.2">
      <c r="L89">
        <v>10</v>
      </c>
      <c r="M89">
        <v>42.707999999999998</v>
      </c>
    </row>
    <row r="90" spans="10:13" x14ac:dyDescent="0.2">
      <c r="L90">
        <v>11</v>
      </c>
      <c r="M90">
        <v>43.981999999999999</v>
      </c>
    </row>
    <row r="91" spans="10:13" x14ac:dyDescent="0.2">
      <c r="L91">
        <v>12</v>
      </c>
      <c r="M91">
        <v>46.082000000000001</v>
      </c>
    </row>
    <row r="92" spans="10:13" x14ac:dyDescent="0.2">
      <c r="L92">
        <v>13</v>
      </c>
      <c r="M92">
        <v>46.923999999999999</v>
      </c>
    </row>
    <row r="93" spans="10:13" x14ac:dyDescent="0.2">
      <c r="L93">
        <v>14</v>
      </c>
      <c r="M93">
        <v>48.862000000000002</v>
      </c>
    </row>
    <row r="94" spans="10:13" x14ac:dyDescent="0.2">
      <c r="J94" s="2">
        <v>1000</v>
      </c>
      <c r="K94" s="8">
        <v>30</v>
      </c>
      <c r="L94" s="2">
        <f>15</f>
        <v>15</v>
      </c>
      <c r="M94" s="2">
        <v>51.848999999999997</v>
      </c>
    </row>
    <row r="95" spans="10:13" x14ac:dyDescent="0.2">
      <c r="J95" s="2">
        <v>1000</v>
      </c>
      <c r="K95" s="8">
        <v>30</v>
      </c>
      <c r="L95" s="2">
        <f>L94+1</f>
        <v>16</v>
      </c>
      <c r="M95" s="2">
        <v>53.889000000000003</v>
      </c>
    </row>
    <row r="96" spans="10:13" x14ac:dyDescent="0.2">
      <c r="J96" s="2">
        <v>1000</v>
      </c>
      <c r="K96" s="8">
        <v>30</v>
      </c>
      <c r="L96" s="2">
        <f t="shared" ref="L96:L105" si="3">L95+1</f>
        <v>17</v>
      </c>
      <c r="M96" s="2">
        <v>57.533999999999999</v>
      </c>
    </row>
    <row r="97" spans="9:13" x14ac:dyDescent="0.2">
      <c r="J97" s="2">
        <v>1000</v>
      </c>
      <c r="K97" s="8">
        <v>30</v>
      </c>
      <c r="L97" s="2">
        <f t="shared" si="3"/>
        <v>18</v>
      </c>
      <c r="M97" s="2">
        <v>60.969000000000001</v>
      </c>
    </row>
    <row r="98" spans="9:13" x14ac:dyDescent="0.2">
      <c r="J98" s="2">
        <v>1000</v>
      </c>
      <c r="K98" s="8">
        <v>30</v>
      </c>
      <c r="L98" s="2">
        <f t="shared" si="3"/>
        <v>19</v>
      </c>
      <c r="M98" s="2">
        <v>64.268000000000001</v>
      </c>
    </row>
    <row r="99" spans="9:13" x14ac:dyDescent="0.2">
      <c r="J99" s="2">
        <v>1000</v>
      </c>
      <c r="K99" s="8">
        <v>30</v>
      </c>
      <c r="L99" s="2">
        <f t="shared" si="3"/>
        <v>20</v>
      </c>
      <c r="M99" s="2">
        <v>68.736999999999995</v>
      </c>
    </row>
    <row r="100" spans="9:13" x14ac:dyDescent="0.2">
      <c r="J100" s="2">
        <v>1000</v>
      </c>
      <c r="K100" s="8">
        <v>30</v>
      </c>
      <c r="L100" s="2">
        <f t="shared" si="3"/>
        <v>21</v>
      </c>
      <c r="M100" s="2">
        <v>69.918999999999997</v>
      </c>
    </row>
    <row r="101" spans="9:13" x14ac:dyDescent="0.2">
      <c r="J101" s="2">
        <v>1000</v>
      </c>
      <c r="K101" s="8">
        <v>30</v>
      </c>
      <c r="L101" s="2">
        <f t="shared" si="3"/>
        <v>22</v>
      </c>
      <c r="M101" s="2">
        <v>72.962000000000003</v>
      </c>
    </row>
    <row r="102" spans="9:13" x14ac:dyDescent="0.2">
      <c r="J102" s="2">
        <v>1000</v>
      </c>
      <c r="K102" s="8">
        <v>30</v>
      </c>
      <c r="L102" s="2">
        <f t="shared" si="3"/>
        <v>23</v>
      </c>
      <c r="M102" s="2">
        <v>75.813000000000002</v>
      </c>
    </row>
    <row r="103" spans="9:13" x14ac:dyDescent="0.2">
      <c r="J103" s="2">
        <v>1000</v>
      </c>
      <c r="K103" s="8">
        <v>30</v>
      </c>
      <c r="L103" s="2">
        <f t="shared" si="3"/>
        <v>24</v>
      </c>
      <c r="M103" s="2">
        <v>81.272000000000006</v>
      </c>
    </row>
    <row r="104" spans="9:13" x14ac:dyDescent="0.2">
      <c r="J104" s="2">
        <v>1000</v>
      </c>
      <c r="K104" s="8">
        <v>30</v>
      </c>
      <c r="L104" s="2">
        <f t="shared" si="3"/>
        <v>25</v>
      </c>
      <c r="M104" s="2">
        <v>85.293999999999997</v>
      </c>
    </row>
    <row r="105" spans="9:13" x14ac:dyDescent="0.2">
      <c r="J105" s="2">
        <v>1000</v>
      </c>
      <c r="K105" s="8">
        <v>30</v>
      </c>
      <c r="L105" s="2">
        <f t="shared" si="3"/>
        <v>26</v>
      </c>
      <c r="M105" s="2">
        <v>87.05</v>
      </c>
    </row>
    <row r="107" spans="9:13" x14ac:dyDescent="0.2">
      <c r="I107" t="s">
        <v>37</v>
      </c>
    </row>
    <row r="108" spans="9:13" x14ac:dyDescent="0.2">
      <c r="J108" s="9">
        <v>500</v>
      </c>
      <c r="K108" s="9">
        <v>5</v>
      </c>
      <c r="L108">
        <v>6</v>
      </c>
      <c r="M108">
        <v>25.594000000000001</v>
      </c>
    </row>
    <row r="109" spans="9:13" x14ac:dyDescent="0.2">
      <c r="L109">
        <f>L108+1</f>
        <v>7</v>
      </c>
      <c r="M109">
        <v>22.463000000000001</v>
      </c>
    </row>
    <row r="110" spans="9:13" x14ac:dyDescent="0.2">
      <c r="L110">
        <f t="shared" ref="L110:L129" si="4">L109+1</f>
        <v>8</v>
      </c>
      <c r="M110">
        <v>22.201000000000001</v>
      </c>
    </row>
    <row r="111" spans="9:13" x14ac:dyDescent="0.2">
      <c r="L111">
        <f t="shared" si="4"/>
        <v>9</v>
      </c>
      <c r="M111">
        <v>22.577000000000002</v>
      </c>
    </row>
    <row r="112" spans="9:13" x14ac:dyDescent="0.2">
      <c r="L112">
        <f t="shared" si="4"/>
        <v>10</v>
      </c>
      <c r="M112">
        <v>25.1</v>
      </c>
    </row>
    <row r="113" spans="12:13" x14ac:dyDescent="0.2">
      <c r="L113">
        <f t="shared" si="4"/>
        <v>11</v>
      </c>
      <c r="M113">
        <v>25.274999999999999</v>
      </c>
    </row>
    <row r="114" spans="12:13" x14ac:dyDescent="0.2">
      <c r="L114">
        <f t="shared" si="4"/>
        <v>12</v>
      </c>
      <c r="M114">
        <v>26.285</v>
      </c>
    </row>
    <row r="115" spans="12:13" x14ac:dyDescent="0.2">
      <c r="L115">
        <f t="shared" si="4"/>
        <v>13</v>
      </c>
      <c r="M115">
        <v>26.817</v>
      </c>
    </row>
    <row r="116" spans="12:13" x14ac:dyDescent="0.2">
      <c r="L116">
        <f t="shared" si="4"/>
        <v>14</v>
      </c>
      <c r="M116">
        <v>28.03</v>
      </c>
    </row>
    <row r="117" spans="12:13" x14ac:dyDescent="0.2">
      <c r="L117">
        <f t="shared" si="4"/>
        <v>15</v>
      </c>
      <c r="M117">
        <v>28.72</v>
      </c>
    </row>
    <row r="118" spans="12:13" x14ac:dyDescent="0.2">
      <c r="L118">
        <f t="shared" si="4"/>
        <v>16</v>
      </c>
      <c r="M118">
        <v>31.666</v>
      </c>
    </row>
    <row r="119" spans="12:13" x14ac:dyDescent="0.2">
      <c r="L119">
        <f t="shared" si="4"/>
        <v>17</v>
      </c>
    </row>
    <row r="120" spans="12:13" x14ac:dyDescent="0.2">
      <c r="L120">
        <f t="shared" si="4"/>
        <v>18</v>
      </c>
    </row>
    <row r="121" spans="12:13" x14ac:dyDescent="0.2">
      <c r="L121">
        <f t="shared" si="4"/>
        <v>19</v>
      </c>
    </row>
    <row r="122" spans="12:13" x14ac:dyDescent="0.2">
      <c r="L122">
        <f t="shared" si="4"/>
        <v>20</v>
      </c>
    </row>
    <row r="123" spans="12:13" x14ac:dyDescent="0.2">
      <c r="L123">
        <f t="shared" si="4"/>
        <v>21</v>
      </c>
    </row>
    <row r="124" spans="12:13" x14ac:dyDescent="0.2">
      <c r="L124">
        <f t="shared" si="4"/>
        <v>22</v>
      </c>
    </row>
    <row r="125" spans="12:13" x14ac:dyDescent="0.2">
      <c r="L125">
        <f t="shared" si="4"/>
        <v>23</v>
      </c>
    </row>
    <row r="126" spans="12:13" x14ac:dyDescent="0.2">
      <c r="L126">
        <f t="shared" si="4"/>
        <v>24</v>
      </c>
    </row>
    <row r="127" spans="12:13" x14ac:dyDescent="0.2">
      <c r="L127">
        <f t="shared" si="4"/>
        <v>25</v>
      </c>
    </row>
    <row r="128" spans="12:13" x14ac:dyDescent="0.2">
      <c r="L128">
        <f t="shared" si="4"/>
        <v>26</v>
      </c>
    </row>
    <row r="129" spans="12:12" x14ac:dyDescent="0.2">
      <c r="L129">
        <f t="shared" si="4"/>
        <v>27</v>
      </c>
    </row>
  </sheetData>
  <sortState xmlns:xlrd2="http://schemas.microsoft.com/office/spreadsheetml/2017/richdata2" ref="F53:G59">
    <sortCondition descending="1" ref="G52:G59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Wenjun Lee</dc:creator>
  <cp:lastModifiedBy>Wenjun Lee</cp:lastModifiedBy>
  <dcterms:created xsi:type="dcterms:W3CDTF">2015-06-05T18:19:34Z</dcterms:created>
  <dcterms:modified xsi:type="dcterms:W3CDTF">2025-04-26T13:21:14Z</dcterms:modified>
</cp:coreProperties>
</file>