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ba2d9a24ccc042b8/Course/计算机网络/实验/实验四/"/>
    </mc:Choice>
  </mc:AlternateContent>
  <xr:revisionPtr revIDLastSave="1" documentId="13_ncr:1_{FC081386-12F4-4CB1-B90A-74D5425D1532}" xr6:coauthVersionLast="47" xr6:coauthVersionMax="47" xr10:uidLastSave="{BDD4A54F-1411-4F57-88DE-E8EBABDE5643}"/>
  <bookViews>
    <workbookView xWindow="2685" yWindow="2685" windowWidth="28800" windowHeight="15345" xr2:uid="{00000000-000D-0000-FFFF-FFFF00000000}"/>
  </bookViews>
  <sheets>
    <sheet name="Sheet1" sheetId="1" r:id="rId1"/>
  </sheets>
  <definedNames>
    <definedName name="_xlnm._FilterDatabase" localSheetId="0" hidden="1">Sheet1!$A$2:$E$63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63" i="1" l="1"/>
  <c r="Y63" i="1"/>
  <c r="Z62" i="1"/>
  <c r="Y62" i="1"/>
  <c r="Z61" i="1"/>
  <c r="Y61" i="1"/>
  <c r="Z60" i="1"/>
  <c r="Y60" i="1"/>
  <c r="Z59" i="1"/>
  <c r="Y59" i="1"/>
  <c r="AA59" i="1" s="1"/>
  <c r="Z58" i="1"/>
  <c r="Y58" i="1"/>
  <c r="Z57" i="1"/>
  <c r="Y57" i="1"/>
  <c r="AA57" i="1" s="1"/>
  <c r="Z56" i="1"/>
  <c r="Y56" i="1"/>
  <c r="AA56" i="1" s="1"/>
  <c r="Z55" i="1"/>
  <c r="Y55" i="1"/>
  <c r="AA55" i="1" s="1"/>
  <c r="Z54" i="1"/>
  <c r="Y54" i="1"/>
  <c r="AA54" i="1" s="1"/>
  <c r="Z53" i="1"/>
  <c r="Y53" i="1"/>
  <c r="AA53" i="1" s="1"/>
  <c r="Z52" i="1"/>
  <c r="Y52" i="1"/>
  <c r="AA52" i="1" s="1"/>
  <c r="Z51" i="1"/>
  <c r="AA51" i="1" s="1"/>
  <c r="Y51" i="1"/>
  <c r="Z50" i="1"/>
  <c r="AA50" i="1" s="1"/>
  <c r="Y50" i="1"/>
  <c r="Z49" i="1"/>
  <c r="Y49" i="1"/>
  <c r="AA49" i="1" s="1"/>
  <c r="Z48" i="1"/>
  <c r="Y48" i="1"/>
  <c r="AA48" i="1" s="1"/>
  <c r="Z47" i="1"/>
  <c r="Y47" i="1"/>
  <c r="AA47" i="1" s="1"/>
  <c r="AA46" i="1"/>
  <c r="Z46" i="1"/>
  <c r="Y46" i="1"/>
  <c r="Z45" i="1"/>
  <c r="Y45" i="1"/>
  <c r="AA45" i="1" s="1"/>
  <c r="Z44" i="1"/>
  <c r="Y44" i="1"/>
  <c r="AA44" i="1" s="1"/>
  <c r="Z43" i="1"/>
  <c r="Y43" i="1"/>
  <c r="Z42" i="1"/>
  <c r="Y42" i="1"/>
  <c r="AA42" i="1" s="1"/>
  <c r="Z41" i="1"/>
  <c r="Y41" i="1"/>
  <c r="AA41" i="1" s="1"/>
  <c r="Z40" i="1"/>
  <c r="Y40" i="1"/>
  <c r="AA40" i="1" s="1"/>
  <c r="Z39" i="1"/>
  <c r="Y39" i="1"/>
  <c r="Z38" i="1"/>
  <c r="Y38" i="1"/>
  <c r="AA37" i="1"/>
  <c r="Z37" i="1"/>
  <c r="Y37" i="1"/>
  <c r="Z36" i="1"/>
  <c r="Y36" i="1"/>
  <c r="Z35" i="1"/>
  <c r="Y35" i="1"/>
  <c r="Z34" i="1"/>
  <c r="Y34" i="1"/>
  <c r="Z33" i="1"/>
  <c r="Y33" i="1"/>
  <c r="AA33" i="1" s="1"/>
  <c r="Z32" i="1"/>
  <c r="Y32" i="1"/>
  <c r="Z31" i="1"/>
  <c r="Y31" i="1"/>
  <c r="Z30" i="1"/>
  <c r="Y30" i="1"/>
  <c r="Z29" i="1"/>
  <c r="Y29" i="1"/>
  <c r="AA29" i="1" s="1"/>
  <c r="Z28" i="1"/>
  <c r="Y28" i="1"/>
  <c r="Z27" i="1"/>
  <c r="Y27" i="1"/>
  <c r="AA27" i="1" s="1"/>
  <c r="Z26" i="1"/>
  <c r="Y26" i="1"/>
  <c r="AA26" i="1" s="1"/>
  <c r="Z25" i="1"/>
  <c r="Y25" i="1"/>
  <c r="AA25" i="1" s="1"/>
  <c r="Z24" i="1"/>
  <c r="Y24" i="1"/>
  <c r="Z23" i="1"/>
  <c r="Y23" i="1"/>
  <c r="AA23" i="1" s="1"/>
  <c r="Z22" i="1"/>
  <c r="Y22" i="1"/>
  <c r="AA22" i="1" s="1"/>
  <c r="Z21" i="1"/>
  <c r="Y21" i="1"/>
  <c r="AA21" i="1" s="1"/>
  <c r="Z20" i="1"/>
  <c r="Y20" i="1"/>
  <c r="Z19" i="1"/>
  <c r="Y19" i="1"/>
  <c r="Z18" i="1"/>
  <c r="Y18" i="1"/>
  <c r="Z17" i="1"/>
  <c r="Y17" i="1"/>
  <c r="AA17" i="1" s="1"/>
  <c r="Z16" i="1"/>
  <c r="AA16" i="1" s="1"/>
  <c r="Y16" i="1"/>
  <c r="Z15" i="1"/>
  <c r="Y15" i="1"/>
  <c r="Z14" i="1"/>
  <c r="Y14" i="1"/>
  <c r="AA14" i="1" s="1"/>
  <c r="Z13" i="1"/>
  <c r="Y13" i="1"/>
  <c r="Z12" i="1"/>
  <c r="Y12" i="1"/>
  <c r="Z11" i="1"/>
  <c r="Y11" i="1"/>
  <c r="AA11" i="1" s="1"/>
  <c r="Z10" i="1"/>
  <c r="Y10" i="1"/>
  <c r="AA10" i="1" s="1"/>
  <c r="Z9" i="1"/>
  <c r="Y9" i="1"/>
  <c r="AA8" i="1"/>
  <c r="Z8" i="1"/>
  <c r="Y8" i="1"/>
  <c r="Z7" i="1"/>
  <c r="AA7" i="1" s="1"/>
  <c r="Y7" i="1"/>
  <c r="Z6" i="1"/>
  <c r="Y6" i="1"/>
  <c r="AA6" i="1" s="1"/>
  <c r="Z5" i="1"/>
  <c r="Y5" i="1"/>
  <c r="AA5" i="1" s="1"/>
  <c r="Z4" i="1"/>
  <c r="Y4" i="1"/>
  <c r="AA4" i="1" s="1"/>
  <c r="AA36" i="1" l="1"/>
  <c r="AA15" i="1"/>
  <c r="AA30" i="1"/>
  <c r="AA58" i="1"/>
  <c r="AA9" i="1"/>
  <c r="AA31" i="1"/>
  <c r="AA38" i="1"/>
  <c r="AA24" i="1"/>
  <c r="AA32" i="1"/>
  <c r="AA39" i="1"/>
  <c r="AA60" i="1"/>
  <c r="AA18" i="1"/>
  <c r="AA61" i="1"/>
  <c r="AA19" i="1"/>
  <c r="AA34" i="1"/>
  <c r="AA62" i="1"/>
  <c r="AA12" i="1"/>
  <c r="AA20" i="1"/>
  <c r="AA35" i="1"/>
  <c r="AA63" i="1"/>
  <c r="AA13" i="1"/>
  <c r="AA28" i="1"/>
  <c r="AA43" i="1"/>
</calcChain>
</file>

<file path=xl/sharedStrings.xml><?xml version="1.0" encoding="utf-8"?>
<sst xmlns="http://schemas.openxmlformats.org/spreadsheetml/2006/main" count="320" uniqueCount="183">
  <si>
    <t>实验四 评分记录表</t>
  </si>
  <si>
    <t>实验环节</t>
  </si>
  <si>
    <t>验收情况</t>
  </si>
  <si>
    <t>实验4.1</t>
  </si>
  <si>
    <t>实验4.2</t>
  </si>
  <si>
    <t>实验4.3</t>
  </si>
  <si>
    <t>序号</t>
  </si>
  <si>
    <t>学号</t>
  </si>
  <si>
    <t>姓名</t>
  </si>
  <si>
    <t>性别</t>
  </si>
  <si>
    <t>主修专业</t>
  </si>
  <si>
    <t>进阶</t>
  </si>
  <si>
    <t>评分</t>
  </si>
  <si>
    <t>高端玩家</t>
  </si>
  <si>
    <t>验收顺利程度</t>
  </si>
  <si>
    <t>挑战点解决</t>
  </si>
  <si>
    <t>作品好坏</t>
  </si>
  <si>
    <t>代码细节</t>
  </si>
  <si>
    <t>自己完成</t>
  </si>
  <si>
    <t>态度</t>
  </si>
  <si>
    <t>实验进阶得分</t>
  </si>
  <si>
    <t>验收情况得分</t>
  </si>
  <si>
    <t>最终得分</t>
  </si>
  <si>
    <t>男</t>
  </si>
  <si>
    <t>计算机科学与技术</t>
  </si>
  <si>
    <t>女</t>
  </si>
  <si>
    <t>软件工程</t>
  </si>
  <si>
    <t>2019091043</t>
  </si>
  <si>
    <t>TCP挥手、任意格式、大小端、</t>
  </si>
  <si>
    <t>群聊、</t>
  </si>
  <si>
    <t>2019104027</t>
  </si>
  <si>
    <t>下载指定网页图片</t>
  </si>
  <si>
    <t>任意格式、大小端、数据粘包</t>
  </si>
  <si>
    <t>UI界面美化、群聊、聊天消息删除、用户屏蔽、</t>
  </si>
  <si>
    <t>2019111055</t>
  </si>
  <si>
    <t>豆瓣电视剧照片、</t>
  </si>
  <si>
    <t>数据库、登录、移动端、UI美化、任意文件、下载进度、大小端、翻译</t>
  </si>
  <si>
    <t>UI美化、私聊、送花</t>
  </si>
  <si>
    <t>音视频通话</t>
  </si>
  <si>
    <t>2019111076</t>
  </si>
  <si>
    <t>模拟TCP挥手、</t>
  </si>
  <si>
    <t>2019151011</t>
  </si>
  <si>
    <t>任意格式类型、</t>
  </si>
  <si>
    <t>没有UI界面、客户端响应阈值、</t>
  </si>
  <si>
    <t>2019151052</t>
  </si>
  <si>
    <t>豆瓣爬虫、歌单</t>
  </si>
  <si>
    <t>任意文件类型、大小端、移动端、登录、好友列表、云服务器、数据库、UI美化</t>
  </si>
  <si>
    <t>表情包、照片（没完成好）</t>
  </si>
  <si>
    <t>2019151055</t>
  </si>
  <si>
    <t>福布斯排行榜、医学院导师信息、豆瓣影视信息，有道词典翻译</t>
  </si>
  <si>
    <t>任意格式、数据库、粘包、四次挥手</t>
  </si>
  <si>
    <t>UI美化、登录、用户列表、表情、文件传输、UDP重传、语音发送、拍照上传</t>
  </si>
  <si>
    <t>语音通话（没完全实现）</t>
  </si>
  <si>
    <t>2019151068</t>
  </si>
  <si>
    <t>数学建模官网文件</t>
  </si>
  <si>
    <t>任意格式、UI界面、模拟四次挥手、网络文件下载、文件上传、用户通信、你画我猜游戏</t>
  </si>
  <si>
    <t>UI美化、好友列表、文件发送、群聊、聊天记录搜索、日记记录</t>
  </si>
  <si>
    <t>2019151097</t>
  </si>
  <si>
    <t>2019151118</t>
  </si>
  <si>
    <t>爬取网页的所有链接</t>
  </si>
  <si>
    <t>任意格式、大小端</t>
  </si>
  <si>
    <t>UI美化、群聊、</t>
  </si>
  <si>
    <t>2019152024</t>
  </si>
  <si>
    <t>任意文件格式、</t>
  </si>
  <si>
    <t>重连、</t>
  </si>
  <si>
    <t>2019152031</t>
  </si>
  <si>
    <t>爬取目标网页的所有图片</t>
  </si>
  <si>
    <t>数据库、任意格式、粘包、模拟TCP断连</t>
  </si>
  <si>
    <t>2019152036</t>
  </si>
  <si>
    <t>2019152042</t>
  </si>
  <si>
    <t>任意格式、</t>
  </si>
  <si>
    <t>群聊 、聊天记录清空</t>
  </si>
  <si>
    <t>2019152047</t>
  </si>
  <si>
    <t>2019152048</t>
  </si>
  <si>
    <t>2019152056</t>
  </si>
  <si>
    <t>爬取 清华网页 的资源</t>
  </si>
  <si>
    <t>任意格式、数据粘包</t>
  </si>
  <si>
    <t>聊天记录搜索、</t>
  </si>
  <si>
    <t>2019152066</t>
  </si>
  <si>
    <t>2019152068</t>
  </si>
  <si>
    <t>聊天内容的清除</t>
  </si>
  <si>
    <t>2019152076</t>
  </si>
  <si>
    <t>任意类型、</t>
  </si>
  <si>
    <t>聊天记录的清除、</t>
  </si>
  <si>
    <t>2019152088</t>
  </si>
  <si>
    <t>2019152089</t>
  </si>
  <si>
    <t>从指定网站爬取指定格式的资源</t>
  </si>
  <si>
    <t>任意格式、大小端、</t>
  </si>
  <si>
    <t>聊天内容搜索、</t>
  </si>
  <si>
    <t>2019152093</t>
  </si>
  <si>
    <t>聊天记录清空</t>
  </si>
  <si>
    <t>2019152094</t>
  </si>
  <si>
    <t>2019152098</t>
  </si>
  <si>
    <t>任意格式、粘包、</t>
  </si>
  <si>
    <t>UI美化（5）、清空聊天</t>
  </si>
  <si>
    <t>2019152105</t>
  </si>
  <si>
    <t>爬取知乎的图片</t>
  </si>
  <si>
    <t>私聊，没有做文件传输</t>
  </si>
  <si>
    <t>2019152108</t>
  </si>
  <si>
    <t>2019152112</t>
  </si>
  <si>
    <t>聊天记录的清除</t>
  </si>
  <si>
    <t>2019191116</t>
  </si>
  <si>
    <t>信息与计算科学</t>
  </si>
  <si>
    <t>表情包、聊天内容清除、</t>
  </si>
  <si>
    <t>2019191140</t>
  </si>
  <si>
    <t>任意格式、数据粘包、</t>
  </si>
  <si>
    <t>2019191142</t>
  </si>
  <si>
    <t>深圳志愿者网信息</t>
  </si>
  <si>
    <t>数据库、任意格式、数据粘包</t>
  </si>
  <si>
    <t>群聊、表情、</t>
  </si>
  <si>
    <t>2019191206</t>
  </si>
  <si>
    <t>文件传输、群聊、好友列表、表情、</t>
  </si>
  <si>
    <t>2019191208</t>
  </si>
  <si>
    <t>爬取网站的所有图片资源</t>
  </si>
  <si>
    <t>任意格式、模仿四次挥手、</t>
  </si>
  <si>
    <t>表情、文件传输、群聊、聊天记录搜索、UI美化、好友列表</t>
  </si>
  <si>
    <t>2019191214</t>
  </si>
  <si>
    <t>爬取指定网站的指定类型资源</t>
  </si>
  <si>
    <t>任意类型、数据粘包</t>
  </si>
  <si>
    <t>聊天清除、UI美化、好友列表、群聊、</t>
  </si>
  <si>
    <t>2019191215</t>
  </si>
  <si>
    <t>模拟四处挥手、任意格式、大小端</t>
  </si>
  <si>
    <t>2019192003</t>
  </si>
  <si>
    <t>视频榜单信息</t>
  </si>
  <si>
    <t>用户登录、进度条、任意格式、</t>
  </si>
  <si>
    <t>c++、已读、间接转发数据包</t>
  </si>
  <si>
    <t>2019192004</t>
  </si>
  <si>
    <t>爬取B站特定频道的视频封面</t>
  </si>
  <si>
    <t>2019192005</t>
  </si>
  <si>
    <t>数据库、任意格式、</t>
  </si>
  <si>
    <t>数据库、登录、好友列表、群聊、文件传输、重连、聊天记录搜索</t>
  </si>
  <si>
    <t>2019192007</t>
  </si>
  <si>
    <t>2019192009</t>
  </si>
  <si>
    <t>2019192016</t>
  </si>
  <si>
    <t>任意类型、数据库</t>
  </si>
  <si>
    <t>群聊、用户列表</t>
  </si>
  <si>
    <t>井字格游戏</t>
  </si>
  <si>
    <t>2019192018</t>
  </si>
  <si>
    <t>UI界面、UI美化、任意文件类型、数据粘包</t>
  </si>
  <si>
    <t>程序打包、群聊、用户列表、UI美化</t>
  </si>
  <si>
    <t>2019192024</t>
  </si>
  <si>
    <t>下载文章的功能</t>
  </si>
  <si>
    <t>任意格式、数据库、模拟TCP挥手</t>
  </si>
  <si>
    <t>数据库、群聊、用户列表、聊天撤回、UI美化、文件传输</t>
  </si>
  <si>
    <t>2019192025</t>
  </si>
  <si>
    <t>豆瓣影评爬取、好看网视频</t>
  </si>
  <si>
    <t>UI界面、数据库、任意格式、上传文件、大小端、粘包</t>
  </si>
  <si>
    <t>UI美化、注册、数据库、用户列表、文件传输、聊天记录搜索、群聊</t>
  </si>
  <si>
    <t>2019192027</t>
  </si>
  <si>
    <t>数据库、用户登录、群聊、文件传输、语音输入、</t>
  </si>
  <si>
    <t>2019192032</t>
  </si>
  <si>
    <t>群聊</t>
  </si>
  <si>
    <t>2019192033</t>
  </si>
  <si>
    <t>数据库、任意格式、粘包</t>
  </si>
  <si>
    <t>Android、UI美化、登录、头像、数据库、密码加密、好友添加、聊天记录搜索</t>
  </si>
  <si>
    <t>2019192034</t>
  </si>
  <si>
    <t>爬取手机排行榜</t>
  </si>
  <si>
    <t>任意格式、数据库、TCP四处挥手、TCP粘包</t>
  </si>
  <si>
    <t>2019192036</t>
  </si>
  <si>
    <t>数据库、任意格式文件、</t>
  </si>
  <si>
    <t>群聊、撤回、UI美化、用户登录、数据库、好友列表、头像自定义、聊天内容更新、</t>
  </si>
  <si>
    <t>即时语音</t>
  </si>
  <si>
    <t>2019192043</t>
  </si>
  <si>
    <t>下载指定网站的所有图片</t>
  </si>
  <si>
    <t>任意类型文件、数据粘包、数据库</t>
  </si>
  <si>
    <t>文件传输</t>
  </si>
  <si>
    <t>2019193001</t>
  </si>
  <si>
    <t>爬取豆瓣排行榜、</t>
  </si>
  <si>
    <t>群聊、聊天撤回、</t>
  </si>
  <si>
    <t>2019193007</t>
  </si>
  <si>
    <t>数据库、任意格式、下载进度条(3)、模拟TCP过程、TCP粘包</t>
  </si>
  <si>
    <t>表情</t>
  </si>
  <si>
    <t>2019193027</t>
  </si>
  <si>
    <t>2019225022</t>
  </si>
  <si>
    <t>2019282071</t>
  </si>
  <si>
    <t>2019282129</t>
  </si>
  <si>
    <t>爬取linux社区资源</t>
  </si>
  <si>
    <t>数据库、任意文件类型、大小端</t>
  </si>
  <si>
    <t>聊天记录的查找、数据库、群聊、</t>
  </si>
  <si>
    <t>2019301021</t>
  </si>
  <si>
    <t>登录、群聊、用户列表、数据库、UI美化、</t>
  </si>
  <si>
    <t>语音通话、视频通话、屏幕共享</t>
  </si>
  <si>
    <t>UI美化、多个聊天群、用户列表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</si>
</sst>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9" x14ac:knownFonts="1">
    <font>
      <sz val="11"/>
      <color theme="1"/>
      <name val="等线"/>
      <charset val="134"/>
      <scheme val="minor"/>
    </font>
    <font>
      <sz val="22"/>
      <color theme="1"/>
      <name val="黑体"/>
      <charset val="134"/>
    </font>
    <font>
      <sz val="12"/>
      <color theme="1"/>
      <name val="微软雅黑"/>
      <charset val="134"/>
    </font>
    <font>
      <b/>
      <sz val="18"/>
      <color theme="1"/>
      <name val="黑体"/>
      <charset val="134"/>
    </font>
    <font>
      <sz val="18"/>
      <color theme="1"/>
      <name val="等线"/>
      <charset val="134"/>
      <scheme val="minor"/>
    </font>
    <font>
      <b/>
      <sz val="16"/>
      <color theme="1"/>
      <name val="黑体"/>
      <charset val="134"/>
    </font>
    <font>
      <b/>
      <sz val="18"/>
      <color theme="1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5B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3"/>
  <sheetViews>
    <sheetView showGridLines="0" tabSelected="1" zoomScale="25" zoomScaleNormal="25" workbookViewId="0">
      <pane xSplit="3" ySplit="3" topLeftCell="J23" activePane="bottomRight" state="frozen"/>
      <selection pane="topRight"/>
      <selection pane="bottomLeft"/>
      <selection pane="bottomRight" activeCell="L60" sqref="L60"/>
    </sheetView>
  </sheetViews>
  <sheetFormatPr defaultColWidth="9" defaultRowHeight="14.25" x14ac:dyDescent="0.2"/>
  <cols>
    <col min="1" max="1" width="9" style="1"/>
    <col min="2" max="2" width="13.625" style="1" customWidth="1"/>
    <col min="3" max="4" width="9" style="1"/>
    <col min="5" max="5" width="17.75" style="1" customWidth="1"/>
    <col min="6" max="9" width="9" style="1"/>
    <col min="10" max="10" width="60.125" style="1" customWidth="1"/>
    <col min="11" max="11" width="11.625" style="1" customWidth="1"/>
    <col min="12" max="12" width="84.625" style="1" customWidth="1"/>
    <col min="13" max="13" width="10.625" style="1" customWidth="1"/>
    <col min="14" max="14" width="78.625" style="1" customWidth="1"/>
    <col min="15" max="15" width="13.75" style="1" customWidth="1"/>
    <col min="16" max="16" width="40.875" style="1" customWidth="1"/>
    <col min="17" max="17" width="12.625" style="1" customWidth="1"/>
    <col min="18" max="18" width="27.25" style="1" customWidth="1"/>
    <col min="19" max="19" width="27.625" style="1" customWidth="1"/>
    <col min="20" max="20" width="15.375" style="1" customWidth="1"/>
    <col min="21" max="21" width="19.375" style="1" customWidth="1"/>
    <col min="22" max="22" width="15.875" style="1" customWidth="1"/>
    <col min="23" max="24" width="9.125" style="1" customWidth="1"/>
    <col min="25" max="25" width="22.25" style="1" customWidth="1"/>
    <col min="26" max="26" width="21.875" style="1" customWidth="1"/>
    <col min="27" max="27" width="15.875" style="1" customWidth="1"/>
    <col min="28" max="16384" width="9" style="1"/>
  </cols>
  <sheetData>
    <row r="1" spans="1:28" ht="33.950000000000003" customHeight="1" x14ac:dyDescent="0.2">
      <c r="A1" s="16" t="s">
        <v>0</v>
      </c>
      <c r="B1" s="16"/>
      <c r="C1" s="16"/>
      <c r="D1" s="16"/>
      <c r="E1" s="16"/>
      <c r="J1" s="22" t="s">
        <v>1</v>
      </c>
      <c r="K1" s="23"/>
      <c r="L1" s="23"/>
      <c r="M1" s="23"/>
      <c r="N1" s="23"/>
      <c r="O1" s="23"/>
      <c r="P1" s="23"/>
      <c r="Q1" s="24"/>
      <c r="R1" s="17" t="s">
        <v>2</v>
      </c>
      <c r="S1" s="17"/>
      <c r="T1" s="17"/>
      <c r="U1" s="17"/>
      <c r="V1" s="17"/>
      <c r="W1" s="17"/>
      <c r="X1" s="18"/>
      <c r="Y1" s="18"/>
      <c r="Z1" s="18"/>
      <c r="AA1" s="19"/>
      <c r="AB1" s="29"/>
    </row>
    <row r="2" spans="1:28" ht="26.1" customHeight="1" x14ac:dyDescent="0.2">
      <c r="A2" s="16"/>
      <c r="B2" s="16"/>
      <c r="C2" s="16"/>
      <c r="D2" s="16"/>
      <c r="E2" s="16"/>
      <c r="J2" s="25" t="s">
        <v>3</v>
      </c>
      <c r="K2" s="26"/>
      <c r="L2" s="27" t="s">
        <v>4</v>
      </c>
      <c r="M2" s="27"/>
      <c r="N2" s="28" t="s">
        <v>5</v>
      </c>
      <c r="O2" s="28"/>
      <c r="P2" s="28"/>
      <c r="Q2" s="26"/>
      <c r="R2" s="17"/>
      <c r="S2" s="17"/>
      <c r="T2" s="17"/>
      <c r="U2" s="17"/>
      <c r="V2" s="17"/>
      <c r="W2" s="17"/>
      <c r="X2" s="20"/>
      <c r="Y2" s="20"/>
      <c r="Z2" s="20"/>
      <c r="AA2" s="21"/>
      <c r="AB2" s="29"/>
    </row>
    <row r="3" spans="1:28" ht="29.1" customHeight="1" x14ac:dyDescent="0.2">
      <c r="A3" s="2" t="s">
        <v>6</v>
      </c>
      <c r="B3" s="2" t="s">
        <v>7</v>
      </c>
      <c r="C3" s="2" t="s">
        <v>8</v>
      </c>
      <c r="D3" s="2" t="s">
        <v>9</v>
      </c>
      <c r="E3" s="2" t="s">
        <v>10</v>
      </c>
      <c r="F3" s="3"/>
      <c r="G3" s="3"/>
      <c r="H3" s="3"/>
      <c r="I3" s="3"/>
      <c r="J3" s="8" t="s">
        <v>11</v>
      </c>
      <c r="K3" s="8" t="s">
        <v>12</v>
      </c>
      <c r="L3" s="8" t="s">
        <v>11</v>
      </c>
      <c r="M3" s="9"/>
      <c r="N3" s="9" t="s">
        <v>11</v>
      </c>
      <c r="O3" s="9" t="s">
        <v>12</v>
      </c>
      <c r="P3" s="10" t="s">
        <v>13</v>
      </c>
      <c r="Q3" s="9" t="s">
        <v>12</v>
      </c>
      <c r="R3" s="9" t="s">
        <v>14</v>
      </c>
      <c r="S3" s="8" t="s">
        <v>15</v>
      </c>
      <c r="T3" s="8" t="s">
        <v>16</v>
      </c>
      <c r="U3" s="8" t="s">
        <v>17</v>
      </c>
      <c r="V3" s="8" t="s">
        <v>18</v>
      </c>
      <c r="W3" s="8" t="s">
        <v>19</v>
      </c>
      <c r="X3" s="13"/>
      <c r="Y3" s="14" t="s">
        <v>20</v>
      </c>
      <c r="Z3" s="14" t="s">
        <v>21</v>
      </c>
      <c r="AA3" s="14" t="s">
        <v>22</v>
      </c>
      <c r="AB3" s="29"/>
    </row>
    <row r="4" spans="1:28" ht="24" customHeight="1" x14ac:dyDescent="0.2">
      <c r="A4" s="4">
        <v>1</v>
      </c>
      <c r="B4" s="5">
        <v>2018142046</v>
      </c>
      <c r="C4" s="4"/>
      <c r="D4" s="4" t="s">
        <v>23</v>
      </c>
      <c r="E4" s="4" t="s">
        <v>24</v>
      </c>
      <c r="F4" s="6"/>
      <c r="G4" s="6"/>
      <c r="H4" s="6"/>
      <c r="I4" s="6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>
        <f t="shared" ref="Y4:Y18" si="0">K4/10*15*0.15+M4/20*35*0.1+O4/20*40*0.1+Q4/10*40*0.05</f>
        <v>0</v>
      </c>
      <c r="Z4" s="11">
        <f>SUM(R4:W4)</f>
        <v>0</v>
      </c>
      <c r="AA4" s="11">
        <f>(Y4*0.8+Z4)*100/70</f>
        <v>0</v>
      </c>
      <c r="AB4" s="15"/>
    </row>
    <row r="5" spans="1:28" ht="24" customHeight="1" x14ac:dyDescent="0.2">
      <c r="A5" s="4">
        <v>2</v>
      </c>
      <c r="B5" s="5">
        <v>2018151019</v>
      </c>
      <c r="C5" s="4"/>
      <c r="D5" s="4" t="s">
        <v>25</v>
      </c>
      <c r="E5" s="4" t="s">
        <v>26</v>
      </c>
      <c r="F5" s="6"/>
      <c r="G5" s="6"/>
      <c r="H5" s="6"/>
      <c r="I5" s="6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>
        <f t="shared" si="0"/>
        <v>0</v>
      </c>
      <c r="Z5" s="11">
        <f t="shared" ref="Z5:Z36" si="1">SUM(R5:W5)</f>
        <v>0</v>
      </c>
      <c r="AA5" s="11">
        <f t="shared" ref="AA5:AA36" si="2">(Y5*0.8+Z5)*100/70</f>
        <v>0</v>
      </c>
      <c r="AB5" s="15"/>
    </row>
    <row r="6" spans="1:28" ht="24" customHeight="1" x14ac:dyDescent="0.2">
      <c r="A6" s="4">
        <v>3</v>
      </c>
      <c r="B6" s="4">
        <v>2018152116</v>
      </c>
      <c r="C6" s="4"/>
      <c r="D6" s="4" t="s">
        <v>23</v>
      </c>
      <c r="E6" s="4" t="s">
        <v>24</v>
      </c>
      <c r="F6" s="6"/>
      <c r="G6" s="6"/>
      <c r="H6" s="6"/>
      <c r="I6" s="6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>
        <f t="shared" si="0"/>
        <v>0</v>
      </c>
      <c r="Z6" s="11">
        <f t="shared" si="1"/>
        <v>0</v>
      </c>
      <c r="AA6" s="11">
        <f t="shared" si="2"/>
        <v>0</v>
      </c>
      <c r="AB6" s="15"/>
    </row>
    <row r="7" spans="1:28" ht="24" customHeight="1" x14ac:dyDescent="0.2">
      <c r="A7" s="4">
        <v>4</v>
      </c>
      <c r="B7" s="5" t="s">
        <v>27</v>
      </c>
      <c r="C7" s="4"/>
      <c r="D7" s="4" t="s">
        <v>23</v>
      </c>
      <c r="E7" s="4" t="s">
        <v>24</v>
      </c>
      <c r="F7" s="6"/>
      <c r="G7" s="6"/>
      <c r="H7" s="6"/>
      <c r="I7" s="6"/>
      <c r="J7" s="11"/>
      <c r="K7" s="11"/>
      <c r="L7" s="11" t="s">
        <v>28</v>
      </c>
      <c r="M7" s="11">
        <v>30</v>
      </c>
      <c r="N7" s="11" t="s">
        <v>29</v>
      </c>
      <c r="O7" s="11">
        <v>10</v>
      </c>
      <c r="P7" s="11"/>
      <c r="Q7" s="11"/>
      <c r="R7" s="11">
        <v>10</v>
      </c>
      <c r="S7" s="11">
        <v>8</v>
      </c>
      <c r="T7" s="11">
        <v>8</v>
      </c>
      <c r="U7" s="11">
        <v>10</v>
      </c>
      <c r="V7" s="11">
        <v>10</v>
      </c>
      <c r="W7" s="11">
        <v>10</v>
      </c>
      <c r="X7" s="11"/>
      <c r="Y7" s="11">
        <f t="shared" si="0"/>
        <v>7.25</v>
      </c>
      <c r="Z7" s="11">
        <f t="shared" si="1"/>
        <v>56</v>
      </c>
      <c r="AA7" s="11">
        <f t="shared" si="2"/>
        <v>88.285714285714292</v>
      </c>
      <c r="AB7" s="15"/>
    </row>
    <row r="8" spans="1:28" ht="24" customHeight="1" x14ac:dyDescent="0.2">
      <c r="A8" s="4">
        <v>5</v>
      </c>
      <c r="B8" s="5" t="s">
        <v>30</v>
      </c>
      <c r="C8" s="4"/>
      <c r="D8" s="4" t="s">
        <v>23</v>
      </c>
      <c r="E8" s="4" t="s">
        <v>24</v>
      </c>
      <c r="F8" s="6"/>
      <c r="G8" s="6"/>
      <c r="H8" s="6"/>
      <c r="I8" s="6"/>
      <c r="J8" s="11" t="s">
        <v>31</v>
      </c>
      <c r="K8" s="11">
        <v>9</v>
      </c>
      <c r="L8" s="11" t="s">
        <v>32</v>
      </c>
      <c r="M8" s="11">
        <v>30</v>
      </c>
      <c r="N8" s="11" t="s">
        <v>33</v>
      </c>
      <c r="O8" s="11">
        <v>35</v>
      </c>
      <c r="P8" s="11"/>
      <c r="Q8" s="11"/>
      <c r="R8" s="11">
        <v>10</v>
      </c>
      <c r="S8" s="11">
        <v>9</v>
      </c>
      <c r="T8" s="11">
        <v>9</v>
      </c>
      <c r="U8" s="11">
        <v>10</v>
      </c>
      <c r="V8" s="11">
        <v>10</v>
      </c>
      <c r="W8" s="11">
        <v>10</v>
      </c>
      <c r="X8" s="11"/>
      <c r="Y8" s="11">
        <f t="shared" si="0"/>
        <v>14.275</v>
      </c>
      <c r="Z8" s="11">
        <f t="shared" si="1"/>
        <v>58</v>
      </c>
      <c r="AA8" s="11">
        <f t="shared" si="2"/>
        <v>99.171428571428578</v>
      </c>
      <c r="AB8" s="15"/>
    </row>
    <row r="9" spans="1:28" ht="24" customHeight="1" x14ac:dyDescent="0.2">
      <c r="A9" s="4">
        <v>6</v>
      </c>
      <c r="B9" s="5" t="s">
        <v>34</v>
      </c>
      <c r="C9" s="4"/>
      <c r="D9" s="4" t="s">
        <v>23</v>
      </c>
      <c r="E9" s="4" t="s">
        <v>24</v>
      </c>
      <c r="F9" s="6"/>
      <c r="G9" s="6"/>
      <c r="H9" s="6"/>
      <c r="I9" s="6"/>
      <c r="J9" s="11" t="s">
        <v>35</v>
      </c>
      <c r="K9" s="11">
        <v>10</v>
      </c>
      <c r="L9" s="11" t="s">
        <v>36</v>
      </c>
      <c r="M9" s="11">
        <v>55</v>
      </c>
      <c r="N9" s="11" t="s">
        <v>37</v>
      </c>
      <c r="O9" s="11">
        <v>30</v>
      </c>
      <c r="P9" s="11" t="s">
        <v>38</v>
      </c>
      <c r="Q9" s="11">
        <v>10</v>
      </c>
      <c r="R9" s="11">
        <v>9</v>
      </c>
      <c r="S9" s="11">
        <v>10</v>
      </c>
      <c r="T9" s="11">
        <v>10</v>
      </c>
      <c r="U9" s="11">
        <v>10</v>
      </c>
      <c r="V9" s="11">
        <v>10</v>
      </c>
      <c r="W9" s="11">
        <v>10</v>
      </c>
      <c r="X9" s="11"/>
      <c r="Y9" s="11">
        <f t="shared" si="0"/>
        <v>19.875</v>
      </c>
      <c r="Z9" s="11">
        <f t="shared" si="1"/>
        <v>59</v>
      </c>
      <c r="AA9" s="11">
        <f t="shared" si="2"/>
        <v>107.00000000000001</v>
      </c>
      <c r="AB9" s="15"/>
    </row>
    <row r="10" spans="1:28" ht="24" customHeight="1" x14ac:dyDescent="0.2">
      <c r="A10" s="4">
        <v>7</v>
      </c>
      <c r="B10" s="5" t="s">
        <v>39</v>
      </c>
      <c r="C10" s="4"/>
      <c r="D10" s="4" t="s">
        <v>25</v>
      </c>
      <c r="E10" s="4" t="s">
        <v>24</v>
      </c>
      <c r="F10" s="6"/>
      <c r="G10" s="6"/>
      <c r="H10" s="6"/>
      <c r="I10" s="6"/>
      <c r="J10" s="11"/>
      <c r="K10" s="11"/>
      <c r="L10" s="11" t="s">
        <v>40</v>
      </c>
      <c r="M10" s="11">
        <v>10</v>
      </c>
      <c r="N10" s="11"/>
      <c r="O10" s="11"/>
      <c r="P10" s="11"/>
      <c r="Q10" s="11"/>
      <c r="R10" s="11">
        <v>10</v>
      </c>
      <c r="S10" s="11">
        <v>8</v>
      </c>
      <c r="T10" s="11">
        <v>8</v>
      </c>
      <c r="U10" s="11">
        <v>9</v>
      </c>
      <c r="V10" s="11">
        <v>10</v>
      </c>
      <c r="W10" s="11">
        <v>10</v>
      </c>
      <c r="X10" s="11"/>
      <c r="Y10" s="11">
        <f t="shared" si="0"/>
        <v>1.75</v>
      </c>
      <c r="Z10" s="11">
        <f t="shared" si="1"/>
        <v>55</v>
      </c>
      <c r="AA10" s="11">
        <f t="shared" si="2"/>
        <v>80.571428571428569</v>
      </c>
      <c r="AB10" s="15"/>
    </row>
    <row r="11" spans="1:28" ht="24" customHeight="1" x14ac:dyDescent="0.2">
      <c r="A11" s="4">
        <v>8</v>
      </c>
      <c r="B11" s="5" t="s">
        <v>41</v>
      </c>
      <c r="C11" s="4"/>
      <c r="D11" s="4" t="s">
        <v>23</v>
      </c>
      <c r="E11" s="4" t="s">
        <v>24</v>
      </c>
      <c r="F11" s="6"/>
      <c r="G11" s="6"/>
      <c r="H11" s="6"/>
      <c r="I11" s="6"/>
      <c r="J11" s="11"/>
      <c r="K11" s="11"/>
      <c r="L11" s="11" t="s">
        <v>42</v>
      </c>
      <c r="M11" s="11">
        <v>10</v>
      </c>
      <c r="N11" s="11" t="s">
        <v>43</v>
      </c>
      <c r="O11" s="11">
        <v>20</v>
      </c>
      <c r="P11" s="11"/>
      <c r="Q11" s="11"/>
      <c r="R11" s="11">
        <v>10</v>
      </c>
      <c r="S11" s="11">
        <v>9</v>
      </c>
      <c r="T11" s="11">
        <v>8</v>
      </c>
      <c r="U11" s="11">
        <v>9</v>
      </c>
      <c r="V11" s="11">
        <v>10</v>
      </c>
      <c r="W11" s="11">
        <v>10</v>
      </c>
      <c r="X11" s="11"/>
      <c r="Y11" s="11">
        <f t="shared" si="0"/>
        <v>5.75</v>
      </c>
      <c r="Z11" s="11">
        <f t="shared" si="1"/>
        <v>56</v>
      </c>
      <c r="AA11" s="11">
        <f t="shared" si="2"/>
        <v>86.571428571428569</v>
      </c>
      <c r="AB11" s="15"/>
    </row>
    <row r="12" spans="1:28" ht="24" customHeight="1" x14ac:dyDescent="0.2">
      <c r="A12" s="4">
        <v>9</v>
      </c>
      <c r="B12" s="5" t="s">
        <v>44</v>
      </c>
      <c r="C12" s="4"/>
      <c r="D12" s="4" t="s">
        <v>23</v>
      </c>
      <c r="E12" s="4" t="s">
        <v>24</v>
      </c>
      <c r="F12" s="6"/>
      <c r="G12" s="6"/>
      <c r="H12" s="6"/>
      <c r="I12" s="6"/>
      <c r="J12" s="11" t="s">
        <v>45</v>
      </c>
      <c r="K12" s="11">
        <v>15</v>
      </c>
      <c r="L12" s="11" t="s">
        <v>46</v>
      </c>
      <c r="M12" s="11">
        <v>55</v>
      </c>
      <c r="N12" s="11" t="s">
        <v>47</v>
      </c>
      <c r="O12" s="11">
        <v>15</v>
      </c>
      <c r="P12" s="11"/>
      <c r="Q12" s="11"/>
      <c r="R12" s="11">
        <v>10</v>
      </c>
      <c r="S12" s="11">
        <v>10</v>
      </c>
      <c r="T12" s="11">
        <v>10</v>
      </c>
      <c r="U12" s="11">
        <v>10</v>
      </c>
      <c r="V12" s="11">
        <v>10</v>
      </c>
      <c r="W12" s="11">
        <v>10</v>
      </c>
      <c r="X12" s="11"/>
      <c r="Y12" s="11">
        <f t="shared" si="0"/>
        <v>16</v>
      </c>
      <c r="Z12" s="11">
        <f t="shared" si="1"/>
        <v>60</v>
      </c>
      <c r="AA12" s="11">
        <f t="shared" si="2"/>
        <v>104</v>
      </c>
      <c r="AB12" s="15"/>
    </row>
    <row r="13" spans="1:28" ht="24" customHeight="1" x14ac:dyDescent="0.2">
      <c r="A13" s="4">
        <v>10</v>
      </c>
      <c r="B13" s="5" t="s">
        <v>48</v>
      </c>
      <c r="C13" s="4"/>
      <c r="D13" s="4" t="s">
        <v>23</v>
      </c>
      <c r="E13" s="4" t="s">
        <v>24</v>
      </c>
      <c r="F13" s="6"/>
      <c r="G13" s="6"/>
      <c r="H13" s="6"/>
      <c r="I13" s="6"/>
      <c r="J13" s="11" t="s">
        <v>49</v>
      </c>
      <c r="K13" s="11">
        <v>25</v>
      </c>
      <c r="L13" s="11" t="s">
        <v>50</v>
      </c>
      <c r="M13" s="11">
        <v>35</v>
      </c>
      <c r="N13" s="11" t="s">
        <v>51</v>
      </c>
      <c r="O13" s="11">
        <v>55</v>
      </c>
      <c r="P13" s="11" t="s">
        <v>52</v>
      </c>
      <c r="Q13" s="11">
        <v>5</v>
      </c>
      <c r="R13" s="11">
        <v>10</v>
      </c>
      <c r="S13" s="11">
        <v>10</v>
      </c>
      <c r="T13" s="11">
        <v>10</v>
      </c>
      <c r="U13" s="11">
        <v>10</v>
      </c>
      <c r="V13" s="11">
        <v>10</v>
      </c>
      <c r="W13" s="11">
        <v>10</v>
      </c>
      <c r="X13" s="11"/>
      <c r="Y13" s="11">
        <f t="shared" si="0"/>
        <v>23.75</v>
      </c>
      <c r="Z13" s="11">
        <f t="shared" si="1"/>
        <v>60</v>
      </c>
      <c r="AA13" s="11">
        <f t="shared" si="2"/>
        <v>112.85714285714286</v>
      </c>
      <c r="AB13" s="15"/>
    </row>
    <row r="14" spans="1:28" ht="24" customHeight="1" x14ac:dyDescent="0.2">
      <c r="A14" s="4">
        <v>11</v>
      </c>
      <c r="B14" s="5" t="s">
        <v>53</v>
      </c>
      <c r="C14" s="4"/>
      <c r="D14" s="4" t="s">
        <v>23</v>
      </c>
      <c r="E14" s="4" t="s">
        <v>24</v>
      </c>
      <c r="F14" s="6"/>
      <c r="G14" s="6"/>
      <c r="H14" s="6"/>
      <c r="I14" s="6"/>
      <c r="J14" s="11" t="s">
        <v>54</v>
      </c>
      <c r="K14" s="11">
        <v>10</v>
      </c>
      <c r="L14" s="11" t="s">
        <v>55</v>
      </c>
      <c r="M14" s="11">
        <v>50</v>
      </c>
      <c r="N14" s="11" t="s">
        <v>56</v>
      </c>
      <c r="O14" s="11">
        <v>45</v>
      </c>
      <c r="P14" s="11"/>
      <c r="Q14" s="11"/>
      <c r="R14" s="11">
        <v>10</v>
      </c>
      <c r="S14" s="11">
        <v>10</v>
      </c>
      <c r="T14" s="11">
        <v>10</v>
      </c>
      <c r="U14" s="11">
        <v>10</v>
      </c>
      <c r="V14" s="11">
        <v>10</v>
      </c>
      <c r="W14" s="11">
        <v>10</v>
      </c>
      <c r="X14" s="11"/>
      <c r="Y14" s="11">
        <f t="shared" si="0"/>
        <v>20</v>
      </c>
      <c r="Z14" s="11">
        <f t="shared" si="1"/>
        <v>60</v>
      </c>
      <c r="AA14" s="11">
        <f t="shared" si="2"/>
        <v>108.57142857142857</v>
      </c>
      <c r="AB14" s="15"/>
    </row>
    <row r="15" spans="1:28" ht="24" customHeight="1" x14ac:dyDescent="0.2">
      <c r="A15" s="4">
        <v>12</v>
      </c>
      <c r="B15" s="5" t="s">
        <v>57</v>
      </c>
      <c r="C15" s="4"/>
      <c r="D15" s="4" t="s">
        <v>25</v>
      </c>
      <c r="E15" s="4" t="s">
        <v>24</v>
      </c>
      <c r="F15" s="6"/>
      <c r="G15" s="6"/>
      <c r="H15" s="6"/>
      <c r="I15" s="6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>
        <f t="shared" si="0"/>
        <v>0</v>
      </c>
      <c r="Z15" s="11">
        <f t="shared" si="1"/>
        <v>0</v>
      </c>
      <c r="AA15" s="11">
        <f t="shared" si="2"/>
        <v>0</v>
      </c>
      <c r="AB15" s="15"/>
    </row>
    <row r="16" spans="1:28" ht="24" customHeight="1" x14ac:dyDescent="0.2">
      <c r="A16" s="4">
        <v>13</v>
      </c>
      <c r="B16" s="5" t="s">
        <v>58</v>
      </c>
      <c r="C16" s="4"/>
      <c r="D16" s="4" t="s">
        <v>23</v>
      </c>
      <c r="E16" s="4" t="s">
        <v>24</v>
      </c>
      <c r="F16" s="6"/>
      <c r="G16" s="6"/>
      <c r="H16" s="6"/>
      <c r="I16" s="6"/>
      <c r="J16" s="11" t="s">
        <v>59</v>
      </c>
      <c r="K16" s="11">
        <v>8</v>
      </c>
      <c r="L16" s="11" t="s">
        <v>60</v>
      </c>
      <c r="M16" s="11">
        <v>20</v>
      </c>
      <c r="N16" s="11" t="s">
        <v>61</v>
      </c>
      <c r="O16" s="11">
        <v>20</v>
      </c>
      <c r="P16" s="11"/>
      <c r="Q16" s="11"/>
      <c r="R16" s="11">
        <v>10</v>
      </c>
      <c r="S16" s="11">
        <v>10</v>
      </c>
      <c r="T16" s="11">
        <v>9</v>
      </c>
      <c r="U16" s="11">
        <v>10</v>
      </c>
      <c r="V16" s="11">
        <v>10</v>
      </c>
      <c r="W16" s="11">
        <v>10</v>
      </c>
      <c r="X16" s="11"/>
      <c r="Y16" s="11">
        <f t="shared" si="0"/>
        <v>9.3000000000000007</v>
      </c>
      <c r="Z16" s="11">
        <f t="shared" si="1"/>
        <v>59</v>
      </c>
      <c r="AA16" s="11">
        <f t="shared" si="2"/>
        <v>94.914285714285711</v>
      </c>
      <c r="AB16" s="15"/>
    </row>
    <row r="17" spans="1:28" ht="24" customHeight="1" x14ac:dyDescent="0.2">
      <c r="A17" s="4">
        <v>14</v>
      </c>
      <c r="B17" s="5" t="s">
        <v>62</v>
      </c>
      <c r="C17" s="4"/>
      <c r="D17" s="4" t="s">
        <v>23</v>
      </c>
      <c r="E17" s="4" t="s">
        <v>24</v>
      </c>
      <c r="F17" s="6"/>
      <c r="G17" s="6"/>
      <c r="H17" s="6"/>
      <c r="I17" s="6"/>
      <c r="J17" s="11"/>
      <c r="K17" s="11"/>
      <c r="L17" s="11" t="s">
        <v>63</v>
      </c>
      <c r="M17" s="11">
        <v>10</v>
      </c>
      <c r="N17" s="11" t="s">
        <v>64</v>
      </c>
      <c r="O17" s="11">
        <v>10</v>
      </c>
      <c r="P17" s="11"/>
      <c r="Q17" s="11"/>
      <c r="R17" s="11">
        <v>9</v>
      </c>
      <c r="S17" s="11">
        <v>10</v>
      </c>
      <c r="T17" s="11">
        <v>8</v>
      </c>
      <c r="U17" s="11">
        <v>9</v>
      </c>
      <c r="V17" s="11">
        <v>10</v>
      </c>
      <c r="W17" s="11">
        <v>10</v>
      </c>
      <c r="X17" s="11"/>
      <c r="Y17" s="11">
        <f t="shared" si="0"/>
        <v>3.75</v>
      </c>
      <c r="Z17" s="11">
        <f t="shared" si="1"/>
        <v>56</v>
      </c>
      <c r="AA17" s="11">
        <f t="shared" si="2"/>
        <v>84.285714285714292</v>
      </c>
      <c r="AB17" s="15"/>
    </row>
    <row r="18" spans="1:28" ht="24" customHeight="1" x14ac:dyDescent="0.2">
      <c r="A18" s="4">
        <v>15</v>
      </c>
      <c r="B18" s="5" t="s">
        <v>65</v>
      </c>
      <c r="C18" s="4"/>
      <c r="D18" s="4" t="s">
        <v>23</v>
      </c>
      <c r="E18" s="4" t="s">
        <v>24</v>
      </c>
      <c r="F18" s="6"/>
      <c r="G18" s="6"/>
      <c r="H18" s="6"/>
      <c r="I18" s="6"/>
      <c r="J18" s="11" t="s">
        <v>66</v>
      </c>
      <c r="K18" s="11">
        <v>9</v>
      </c>
      <c r="L18" s="11" t="s">
        <v>67</v>
      </c>
      <c r="M18" s="11">
        <v>35</v>
      </c>
      <c r="N18" s="11"/>
      <c r="O18" s="11"/>
      <c r="P18" s="11"/>
      <c r="Q18" s="11"/>
      <c r="R18" s="11">
        <v>9</v>
      </c>
      <c r="S18" s="11">
        <v>10</v>
      </c>
      <c r="T18" s="11">
        <v>9</v>
      </c>
      <c r="U18" s="11">
        <v>10</v>
      </c>
      <c r="V18" s="11">
        <v>10</v>
      </c>
      <c r="W18" s="11">
        <v>10</v>
      </c>
      <c r="X18" s="11"/>
      <c r="Y18" s="11">
        <f t="shared" si="0"/>
        <v>8.15</v>
      </c>
      <c r="Z18" s="11">
        <f t="shared" si="1"/>
        <v>58</v>
      </c>
      <c r="AA18" s="11">
        <f t="shared" si="2"/>
        <v>92.171428571428578</v>
      </c>
      <c r="AB18" s="15"/>
    </row>
    <row r="19" spans="1:28" ht="24" customHeight="1" x14ac:dyDescent="0.2">
      <c r="A19" s="4">
        <v>16</v>
      </c>
      <c r="B19" s="5" t="s">
        <v>68</v>
      </c>
      <c r="C19" s="4"/>
      <c r="D19" s="4" t="s">
        <v>23</v>
      </c>
      <c r="E19" s="4" t="s">
        <v>24</v>
      </c>
      <c r="F19" s="6"/>
      <c r="G19" s="6"/>
      <c r="H19" s="6"/>
      <c r="I19" s="6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>
        <f t="shared" ref="Y19:Y63" si="3">K19/10*15*0.15+M19/20*35*0.1+O19/20*40*0.1+Q19/10*40*0.05</f>
        <v>0</v>
      </c>
      <c r="Z19" s="11">
        <f t="shared" si="1"/>
        <v>0</v>
      </c>
      <c r="AA19" s="11">
        <f t="shared" si="2"/>
        <v>0</v>
      </c>
      <c r="AB19" s="15"/>
    </row>
    <row r="20" spans="1:28" ht="24" customHeight="1" x14ac:dyDescent="0.2">
      <c r="A20" s="4">
        <v>17</v>
      </c>
      <c r="B20" s="5" t="s">
        <v>69</v>
      </c>
      <c r="C20" s="4"/>
      <c r="D20" s="4" t="s">
        <v>23</v>
      </c>
      <c r="E20" s="4" t="s">
        <v>24</v>
      </c>
      <c r="F20" s="6"/>
      <c r="G20" s="6"/>
      <c r="H20" s="6"/>
      <c r="I20" s="6"/>
      <c r="J20" s="11"/>
      <c r="K20" s="11"/>
      <c r="L20" s="11" t="s">
        <v>70</v>
      </c>
      <c r="M20" s="11">
        <v>10</v>
      </c>
      <c r="N20" s="11" t="s">
        <v>71</v>
      </c>
      <c r="O20" s="11">
        <v>20</v>
      </c>
      <c r="P20" s="11"/>
      <c r="Q20" s="11"/>
      <c r="R20" s="11">
        <v>8</v>
      </c>
      <c r="S20" s="11">
        <v>10</v>
      </c>
      <c r="T20" s="11">
        <v>8</v>
      </c>
      <c r="U20" s="11">
        <v>10</v>
      </c>
      <c r="V20" s="11">
        <v>10</v>
      </c>
      <c r="W20" s="11">
        <v>10</v>
      </c>
      <c r="X20" s="11"/>
      <c r="Y20" s="11">
        <f t="shared" si="3"/>
        <v>5.75</v>
      </c>
      <c r="Z20" s="11">
        <f t="shared" si="1"/>
        <v>56</v>
      </c>
      <c r="AA20" s="11">
        <f t="shared" si="2"/>
        <v>86.571428571428569</v>
      </c>
      <c r="AB20" s="15"/>
    </row>
    <row r="21" spans="1:28" ht="24" customHeight="1" x14ac:dyDescent="0.2">
      <c r="A21" s="4">
        <v>18</v>
      </c>
      <c r="B21" s="5" t="s">
        <v>72</v>
      </c>
      <c r="C21" s="4"/>
      <c r="D21" s="4" t="s">
        <v>23</v>
      </c>
      <c r="E21" s="4" t="s">
        <v>24</v>
      </c>
      <c r="F21" s="6"/>
      <c r="G21" s="6"/>
      <c r="H21" s="6"/>
      <c r="I21" s="6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>
        <f t="shared" si="3"/>
        <v>0</v>
      </c>
      <c r="Z21" s="11">
        <f t="shared" si="1"/>
        <v>0</v>
      </c>
      <c r="AA21" s="11">
        <f t="shared" si="2"/>
        <v>0</v>
      </c>
      <c r="AB21" s="15"/>
    </row>
    <row r="22" spans="1:28" ht="24" customHeight="1" x14ac:dyDescent="0.2">
      <c r="A22" s="4">
        <v>19</v>
      </c>
      <c r="B22" s="5" t="s">
        <v>73</v>
      </c>
      <c r="C22" s="4"/>
      <c r="D22" s="4" t="s">
        <v>23</v>
      </c>
      <c r="E22" s="4" t="s">
        <v>24</v>
      </c>
      <c r="F22" s="6"/>
      <c r="G22" s="6"/>
      <c r="H22" s="6"/>
      <c r="I22" s="6"/>
      <c r="J22" s="11"/>
      <c r="K22" s="11"/>
      <c r="L22" s="11"/>
      <c r="M22" s="11"/>
      <c r="N22" s="11"/>
      <c r="O22" s="11"/>
      <c r="P22" s="11"/>
      <c r="Q22" s="11"/>
      <c r="R22" s="11">
        <v>8</v>
      </c>
      <c r="S22" s="11">
        <v>8</v>
      </c>
      <c r="T22" s="11">
        <v>8</v>
      </c>
      <c r="U22" s="11">
        <v>9</v>
      </c>
      <c r="V22" s="11">
        <v>10</v>
      </c>
      <c r="W22" s="11">
        <v>10</v>
      </c>
      <c r="X22" s="11"/>
      <c r="Y22" s="11">
        <f t="shared" si="3"/>
        <v>0</v>
      </c>
      <c r="Z22" s="11">
        <f t="shared" si="1"/>
        <v>53</v>
      </c>
      <c r="AA22" s="11">
        <f t="shared" si="2"/>
        <v>75.714285714285708</v>
      </c>
      <c r="AB22" s="15"/>
    </row>
    <row r="23" spans="1:28" ht="24" customHeight="1" x14ac:dyDescent="0.2">
      <c r="A23" s="4">
        <v>20</v>
      </c>
      <c r="B23" s="5" t="s">
        <v>74</v>
      </c>
      <c r="C23" s="4"/>
      <c r="D23" s="4" t="s">
        <v>25</v>
      </c>
      <c r="E23" s="4" t="s">
        <v>24</v>
      </c>
      <c r="F23" s="6"/>
      <c r="G23" s="6"/>
      <c r="H23" s="6"/>
      <c r="I23" s="6"/>
      <c r="J23" s="11" t="s">
        <v>75</v>
      </c>
      <c r="K23" s="11">
        <v>10</v>
      </c>
      <c r="L23" s="11" t="s">
        <v>76</v>
      </c>
      <c r="M23" s="11">
        <v>20</v>
      </c>
      <c r="N23" s="11" t="s">
        <v>77</v>
      </c>
      <c r="O23" s="11">
        <v>10</v>
      </c>
      <c r="P23" s="11"/>
      <c r="Q23" s="11"/>
      <c r="R23" s="11">
        <v>9</v>
      </c>
      <c r="S23" s="11">
        <v>8</v>
      </c>
      <c r="T23" s="11">
        <v>8</v>
      </c>
      <c r="U23" s="11">
        <v>10</v>
      </c>
      <c r="V23" s="11">
        <v>10</v>
      </c>
      <c r="W23" s="11">
        <v>10</v>
      </c>
      <c r="X23" s="11"/>
      <c r="Y23" s="11">
        <f t="shared" si="3"/>
        <v>7.75</v>
      </c>
      <c r="Z23" s="11">
        <f t="shared" si="1"/>
        <v>55</v>
      </c>
      <c r="AA23" s="11">
        <f t="shared" si="2"/>
        <v>87.428571428571431</v>
      </c>
      <c r="AB23" s="15"/>
    </row>
    <row r="24" spans="1:28" ht="24" customHeight="1" x14ac:dyDescent="0.2">
      <c r="A24" s="4">
        <v>21</v>
      </c>
      <c r="B24" s="5" t="s">
        <v>78</v>
      </c>
      <c r="C24" s="4"/>
      <c r="D24" s="4" t="s">
        <v>23</v>
      </c>
      <c r="E24" s="4" t="s">
        <v>24</v>
      </c>
      <c r="F24" s="6"/>
      <c r="G24" s="6"/>
      <c r="H24" s="6"/>
      <c r="I24" s="6"/>
      <c r="J24" s="11"/>
      <c r="K24" s="11"/>
      <c r="L24" s="11"/>
      <c r="M24" s="11"/>
      <c r="N24" s="11"/>
      <c r="O24" s="11"/>
      <c r="P24" s="11"/>
      <c r="Q24" s="11"/>
      <c r="R24" s="11">
        <v>9</v>
      </c>
      <c r="S24" s="11">
        <v>8</v>
      </c>
      <c r="T24" s="11">
        <v>8</v>
      </c>
      <c r="U24" s="11">
        <v>9</v>
      </c>
      <c r="V24" s="11">
        <v>10</v>
      </c>
      <c r="W24" s="11">
        <v>10</v>
      </c>
      <c r="X24" s="11"/>
      <c r="Y24" s="11">
        <f t="shared" si="3"/>
        <v>0</v>
      </c>
      <c r="Z24" s="11">
        <f t="shared" si="1"/>
        <v>54</v>
      </c>
      <c r="AA24" s="11">
        <f t="shared" si="2"/>
        <v>77.142857142857139</v>
      </c>
      <c r="AB24" s="15"/>
    </row>
    <row r="25" spans="1:28" ht="24" customHeight="1" x14ac:dyDescent="0.2">
      <c r="A25" s="4">
        <v>22</v>
      </c>
      <c r="B25" s="5" t="s">
        <v>79</v>
      </c>
      <c r="C25" s="4"/>
      <c r="D25" s="4" t="s">
        <v>23</v>
      </c>
      <c r="E25" s="4" t="s">
        <v>24</v>
      </c>
      <c r="F25" s="6"/>
      <c r="G25" s="6"/>
      <c r="H25" s="6"/>
      <c r="I25" s="6"/>
      <c r="J25" s="11"/>
      <c r="K25" s="11"/>
      <c r="L25" s="11" t="s">
        <v>70</v>
      </c>
      <c r="M25" s="11">
        <v>10</v>
      </c>
      <c r="N25" s="11" t="s">
        <v>80</v>
      </c>
      <c r="O25" s="11">
        <v>10</v>
      </c>
      <c r="P25" s="11"/>
      <c r="Q25" s="11"/>
      <c r="R25" s="11">
        <v>10</v>
      </c>
      <c r="S25" s="11">
        <v>10</v>
      </c>
      <c r="T25" s="11">
        <v>10</v>
      </c>
      <c r="U25" s="11">
        <v>10</v>
      </c>
      <c r="V25" s="11">
        <v>10</v>
      </c>
      <c r="W25" s="11">
        <v>10</v>
      </c>
      <c r="X25" s="11"/>
      <c r="Y25" s="11">
        <f t="shared" si="3"/>
        <v>3.75</v>
      </c>
      <c r="Z25" s="11">
        <f t="shared" si="1"/>
        <v>60</v>
      </c>
      <c r="AA25" s="11">
        <f t="shared" si="2"/>
        <v>90</v>
      </c>
      <c r="AB25" s="15"/>
    </row>
    <row r="26" spans="1:28" ht="24" customHeight="1" x14ac:dyDescent="0.2">
      <c r="A26" s="4">
        <v>23</v>
      </c>
      <c r="B26" s="5" t="s">
        <v>81</v>
      </c>
      <c r="C26" s="4"/>
      <c r="D26" s="4" t="s">
        <v>23</v>
      </c>
      <c r="E26" s="4" t="s">
        <v>24</v>
      </c>
      <c r="F26" s="6"/>
      <c r="G26" s="6"/>
      <c r="H26" s="6"/>
      <c r="I26" s="6"/>
      <c r="J26" s="11"/>
      <c r="K26" s="11"/>
      <c r="L26" s="11" t="s">
        <v>82</v>
      </c>
      <c r="M26" s="11">
        <v>10</v>
      </c>
      <c r="N26" s="11" t="s">
        <v>83</v>
      </c>
      <c r="O26" s="11">
        <v>10</v>
      </c>
      <c r="P26" s="11"/>
      <c r="Q26" s="11"/>
      <c r="R26" s="11">
        <v>8</v>
      </c>
      <c r="S26" s="11">
        <v>8</v>
      </c>
      <c r="T26" s="11">
        <v>9</v>
      </c>
      <c r="U26" s="11">
        <v>10</v>
      </c>
      <c r="V26" s="11">
        <v>10</v>
      </c>
      <c r="W26" s="11">
        <v>10</v>
      </c>
      <c r="X26" s="11"/>
      <c r="Y26" s="11">
        <f t="shared" si="3"/>
        <v>3.75</v>
      </c>
      <c r="Z26" s="11">
        <f t="shared" si="1"/>
        <v>55</v>
      </c>
      <c r="AA26" s="11">
        <f t="shared" si="2"/>
        <v>82.857142857142861</v>
      </c>
      <c r="AB26" s="15"/>
    </row>
    <row r="27" spans="1:28" ht="24" customHeight="1" x14ac:dyDescent="0.2">
      <c r="A27" s="4">
        <v>24</v>
      </c>
      <c r="B27" s="5" t="s">
        <v>84</v>
      </c>
      <c r="C27" s="4"/>
      <c r="D27" s="4" t="s">
        <v>23</v>
      </c>
      <c r="E27" s="4" t="s">
        <v>24</v>
      </c>
      <c r="F27" s="6"/>
      <c r="G27" s="6"/>
      <c r="H27" s="6"/>
      <c r="I27" s="6"/>
      <c r="J27" s="11"/>
      <c r="K27" s="11"/>
      <c r="L27" s="11" t="s">
        <v>82</v>
      </c>
      <c r="M27" s="11">
        <v>10</v>
      </c>
      <c r="N27" s="11" t="s">
        <v>83</v>
      </c>
      <c r="O27" s="11">
        <v>10</v>
      </c>
      <c r="P27" s="11"/>
      <c r="Q27" s="11"/>
      <c r="R27" s="11">
        <v>9</v>
      </c>
      <c r="S27" s="11">
        <v>9</v>
      </c>
      <c r="T27" s="11">
        <v>9</v>
      </c>
      <c r="U27" s="11">
        <v>10</v>
      </c>
      <c r="V27" s="11">
        <v>10</v>
      </c>
      <c r="W27" s="11">
        <v>10</v>
      </c>
      <c r="X27" s="11"/>
      <c r="Y27" s="11">
        <f t="shared" si="3"/>
        <v>3.75</v>
      </c>
      <c r="Z27" s="11">
        <f t="shared" si="1"/>
        <v>57</v>
      </c>
      <c r="AA27" s="11">
        <f t="shared" si="2"/>
        <v>85.714285714285708</v>
      </c>
      <c r="AB27" s="15"/>
    </row>
    <row r="28" spans="1:28" ht="24" customHeight="1" x14ac:dyDescent="0.2">
      <c r="A28" s="4">
        <v>25</v>
      </c>
      <c r="B28" s="5" t="s">
        <v>85</v>
      </c>
      <c r="C28" s="4"/>
      <c r="D28" s="4" t="s">
        <v>23</v>
      </c>
      <c r="E28" s="4" t="s">
        <v>24</v>
      </c>
      <c r="F28" s="6"/>
      <c r="G28" s="6"/>
      <c r="H28" s="6"/>
      <c r="I28" s="6"/>
      <c r="J28" s="11" t="s">
        <v>86</v>
      </c>
      <c r="K28" s="11">
        <v>8</v>
      </c>
      <c r="L28" s="11" t="s">
        <v>87</v>
      </c>
      <c r="M28" s="11">
        <v>20</v>
      </c>
      <c r="N28" s="11" t="s">
        <v>88</v>
      </c>
      <c r="O28" s="11">
        <v>10</v>
      </c>
      <c r="P28" s="11"/>
      <c r="Q28" s="11"/>
      <c r="R28" s="11">
        <v>9</v>
      </c>
      <c r="S28" s="11">
        <v>8</v>
      </c>
      <c r="T28" s="11">
        <v>8</v>
      </c>
      <c r="U28" s="11">
        <v>10</v>
      </c>
      <c r="V28" s="11">
        <v>10</v>
      </c>
      <c r="W28" s="11">
        <v>10</v>
      </c>
      <c r="X28" s="11"/>
      <c r="Y28" s="11">
        <f t="shared" si="3"/>
        <v>7.3</v>
      </c>
      <c r="Z28" s="11">
        <f t="shared" si="1"/>
        <v>55</v>
      </c>
      <c r="AA28" s="11">
        <f t="shared" si="2"/>
        <v>86.914285714285711</v>
      </c>
      <c r="AB28" s="15"/>
    </row>
    <row r="29" spans="1:28" ht="24" customHeight="1" x14ac:dyDescent="0.2">
      <c r="A29" s="4">
        <v>26</v>
      </c>
      <c r="B29" s="5" t="s">
        <v>89</v>
      </c>
      <c r="C29" s="4"/>
      <c r="D29" s="4" t="s">
        <v>25</v>
      </c>
      <c r="E29" s="4" t="s">
        <v>24</v>
      </c>
      <c r="F29" s="6"/>
      <c r="G29" s="6"/>
      <c r="H29" s="6"/>
      <c r="I29" s="6"/>
      <c r="J29" s="11"/>
      <c r="K29" s="11"/>
      <c r="L29" s="11"/>
      <c r="M29" s="11"/>
      <c r="N29" s="11" t="s">
        <v>90</v>
      </c>
      <c r="O29" s="11">
        <v>10</v>
      </c>
      <c r="P29" s="11"/>
      <c r="Q29" s="11"/>
      <c r="R29" s="11">
        <v>8</v>
      </c>
      <c r="S29" s="11">
        <v>8</v>
      </c>
      <c r="T29" s="11">
        <v>8</v>
      </c>
      <c r="U29" s="11">
        <v>10</v>
      </c>
      <c r="V29" s="11">
        <v>10</v>
      </c>
      <c r="W29" s="11">
        <v>10</v>
      </c>
      <c r="X29" s="11"/>
      <c r="Y29" s="11">
        <f t="shared" si="3"/>
        <v>2</v>
      </c>
      <c r="Z29" s="11">
        <f t="shared" si="1"/>
        <v>54</v>
      </c>
      <c r="AA29" s="11">
        <f t="shared" si="2"/>
        <v>79.428571428571431</v>
      </c>
      <c r="AB29" s="15"/>
    </row>
    <row r="30" spans="1:28" ht="24" customHeight="1" x14ac:dyDescent="0.2">
      <c r="A30" s="4">
        <v>27</v>
      </c>
      <c r="B30" s="5" t="s">
        <v>91</v>
      </c>
      <c r="C30" s="4"/>
      <c r="D30" s="4" t="s">
        <v>25</v>
      </c>
      <c r="E30" s="4" t="s">
        <v>24</v>
      </c>
      <c r="F30" s="6"/>
      <c r="G30" s="6"/>
      <c r="H30" s="6"/>
      <c r="I30" s="6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>
        <f t="shared" si="3"/>
        <v>0</v>
      </c>
      <c r="Z30" s="11">
        <f t="shared" si="1"/>
        <v>0</v>
      </c>
      <c r="AA30" s="11">
        <f t="shared" si="2"/>
        <v>0</v>
      </c>
      <c r="AB30" s="15"/>
    </row>
    <row r="31" spans="1:28" ht="24" customHeight="1" x14ac:dyDescent="0.2">
      <c r="A31" s="4">
        <v>28</v>
      </c>
      <c r="B31" s="5" t="s">
        <v>92</v>
      </c>
      <c r="C31" s="4"/>
      <c r="D31" s="4" t="s">
        <v>23</v>
      </c>
      <c r="E31" s="4" t="s">
        <v>24</v>
      </c>
      <c r="F31" s="6"/>
      <c r="G31" s="6"/>
      <c r="H31" s="6"/>
      <c r="I31" s="6"/>
      <c r="J31" s="11"/>
      <c r="K31" s="11"/>
      <c r="L31" s="11" t="s">
        <v>93</v>
      </c>
      <c r="M31" s="11">
        <v>20</v>
      </c>
      <c r="N31" s="11" t="s">
        <v>94</v>
      </c>
      <c r="O31" s="11">
        <v>15</v>
      </c>
      <c r="P31" s="11"/>
      <c r="Q31" s="11"/>
      <c r="R31" s="11">
        <v>10</v>
      </c>
      <c r="S31" s="11">
        <v>8</v>
      </c>
      <c r="T31" s="11">
        <v>8</v>
      </c>
      <c r="U31" s="11">
        <v>8</v>
      </c>
      <c r="V31" s="11">
        <v>10</v>
      </c>
      <c r="W31" s="11">
        <v>9</v>
      </c>
      <c r="X31" s="11"/>
      <c r="Y31" s="11">
        <f t="shared" si="3"/>
        <v>6.5</v>
      </c>
      <c r="Z31" s="11">
        <f t="shared" si="1"/>
        <v>53</v>
      </c>
      <c r="AA31" s="11">
        <f t="shared" si="2"/>
        <v>83.142857142857139</v>
      </c>
      <c r="AB31" s="15"/>
    </row>
    <row r="32" spans="1:28" ht="24" customHeight="1" x14ac:dyDescent="0.2">
      <c r="A32" s="4">
        <v>29</v>
      </c>
      <c r="B32" s="5" t="s">
        <v>95</v>
      </c>
      <c r="C32" s="4"/>
      <c r="D32" s="4" t="s">
        <v>23</v>
      </c>
      <c r="E32" s="4" t="s">
        <v>24</v>
      </c>
      <c r="F32" s="6"/>
      <c r="G32" s="6"/>
      <c r="H32" s="6"/>
      <c r="I32" s="6"/>
      <c r="J32" s="11" t="s">
        <v>96</v>
      </c>
      <c r="K32" s="11">
        <v>10</v>
      </c>
      <c r="L32" s="11" t="s">
        <v>97</v>
      </c>
      <c r="M32" s="11">
        <v>10</v>
      </c>
      <c r="N32" s="11"/>
      <c r="O32" s="11"/>
      <c r="P32" s="11"/>
      <c r="Q32" s="11"/>
      <c r="R32" s="11">
        <v>10</v>
      </c>
      <c r="S32" s="11">
        <v>8</v>
      </c>
      <c r="T32" s="11">
        <v>8</v>
      </c>
      <c r="U32" s="11">
        <v>8</v>
      </c>
      <c r="V32" s="11">
        <v>10</v>
      </c>
      <c r="W32" s="11">
        <v>9</v>
      </c>
      <c r="X32" s="11"/>
      <c r="Y32" s="11">
        <f t="shared" si="3"/>
        <v>4</v>
      </c>
      <c r="Z32" s="11">
        <f t="shared" si="1"/>
        <v>53</v>
      </c>
      <c r="AA32" s="11">
        <f t="shared" si="2"/>
        <v>80.285714285714292</v>
      </c>
      <c r="AB32" s="15"/>
    </row>
    <row r="33" spans="1:28" ht="24" customHeight="1" x14ac:dyDescent="0.2">
      <c r="A33" s="4">
        <v>30</v>
      </c>
      <c r="B33" s="5" t="s">
        <v>98</v>
      </c>
      <c r="C33" s="4"/>
      <c r="D33" s="4" t="s">
        <v>23</v>
      </c>
      <c r="E33" s="4" t="s">
        <v>24</v>
      </c>
      <c r="F33" s="6"/>
      <c r="G33" s="6"/>
      <c r="H33" s="6"/>
      <c r="I33" s="6"/>
      <c r="J33" s="11"/>
      <c r="K33" s="11"/>
      <c r="L33" s="11"/>
      <c r="M33" s="11"/>
      <c r="N33" s="11"/>
      <c r="O33" s="11"/>
      <c r="P33" s="11"/>
      <c r="Q33" s="11"/>
      <c r="R33" s="11">
        <v>8</v>
      </c>
      <c r="S33" s="11">
        <v>8</v>
      </c>
      <c r="T33" s="11">
        <v>8</v>
      </c>
      <c r="U33" s="11">
        <v>10</v>
      </c>
      <c r="V33" s="11">
        <v>10</v>
      </c>
      <c r="W33" s="11">
        <v>8</v>
      </c>
      <c r="X33" s="11"/>
      <c r="Y33" s="11">
        <f t="shared" si="3"/>
        <v>0</v>
      </c>
      <c r="Z33" s="11">
        <f t="shared" si="1"/>
        <v>52</v>
      </c>
      <c r="AA33" s="11">
        <f t="shared" si="2"/>
        <v>74.285714285714292</v>
      </c>
      <c r="AB33" s="15"/>
    </row>
    <row r="34" spans="1:28" ht="24" customHeight="1" x14ac:dyDescent="0.2">
      <c r="A34" s="4">
        <v>31</v>
      </c>
      <c r="B34" s="5" t="s">
        <v>99</v>
      </c>
      <c r="C34" s="4"/>
      <c r="D34" s="4" t="s">
        <v>23</v>
      </c>
      <c r="E34" s="4" t="s">
        <v>24</v>
      </c>
      <c r="F34" s="6"/>
      <c r="G34" s="6"/>
      <c r="H34" s="6"/>
      <c r="I34" s="6"/>
      <c r="J34" s="11"/>
      <c r="K34" s="11"/>
      <c r="L34" s="11" t="s">
        <v>100</v>
      </c>
      <c r="M34" s="11">
        <v>10</v>
      </c>
      <c r="N34" s="11"/>
      <c r="O34" s="11"/>
      <c r="P34" s="11"/>
      <c r="Q34" s="11"/>
      <c r="R34" s="11">
        <v>9</v>
      </c>
      <c r="S34" s="11">
        <v>8</v>
      </c>
      <c r="T34" s="11">
        <v>8</v>
      </c>
      <c r="U34" s="11">
        <v>10</v>
      </c>
      <c r="V34" s="11">
        <v>10</v>
      </c>
      <c r="W34" s="11">
        <v>9</v>
      </c>
      <c r="X34" s="11"/>
      <c r="Y34" s="11">
        <f t="shared" si="3"/>
        <v>1.75</v>
      </c>
      <c r="Z34" s="11">
        <f t="shared" si="1"/>
        <v>54</v>
      </c>
      <c r="AA34" s="11">
        <f t="shared" si="2"/>
        <v>79.142857142857139</v>
      </c>
      <c r="AB34" s="15"/>
    </row>
    <row r="35" spans="1:28" ht="24" customHeight="1" x14ac:dyDescent="0.2">
      <c r="A35" s="4">
        <v>32</v>
      </c>
      <c r="B35" s="5" t="s">
        <v>101</v>
      </c>
      <c r="C35" s="4"/>
      <c r="D35" s="4" t="s">
        <v>25</v>
      </c>
      <c r="E35" s="4" t="s">
        <v>102</v>
      </c>
      <c r="F35" s="6"/>
      <c r="G35" s="6"/>
      <c r="H35" s="6"/>
      <c r="I35" s="6"/>
      <c r="J35" s="11"/>
      <c r="K35" s="11"/>
      <c r="L35" s="11" t="s">
        <v>70</v>
      </c>
      <c r="M35" s="11">
        <v>10</v>
      </c>
      <c r="N35" s="11" t="s">
        <v>103</v>
      </c>
      <c r="O35" s="11">
        <v>20</v>
      </c>
      <c r="P35" s="11"/>
      <c r="Q35" s="11"/>
      <c r="R35" s="11">
        <v>9</v>
      </c>
      <c r="S35" s="11">
        <v>8</v>
      </c>
      <c r="T35" s="11">
        <v>8</v>
      </c>
      <c r="U35" s="11">
        <v>10</v>
      </c>
      <c r="V35" s="11">
        <v>10</v>
      </c>
      <c r="W35" s="11">
        <v>10</v>
      </c>
      <c r="X35" s="11"/>
      <c r="Y35" s="11">
        <f t="shared" si="3"/>
        <v>5.75</v>
      </c>
      <c r="Z35" s="11">
        <f t="shared" si="1"/>
        <v>55</v>
      </c>
      <c r="AA35" s="11">
        <f t="shared" si="2"/>
        <v>85.142857142857139</v>
      </c>
      <c r="AB35" s="15"/>
    </row>
    <row r="36" spans="1:28" ht="24" customHeight="1" x14ac:dyDescent="0.2">
      <c r="A36" s="4">
        <v>33</v>
      </c>
      <c r="B36" s="5" t="s">
        <v>104</v>
      </c>
      <c r="C36" s="4"/>
      <c r="D36" s="4" t="s">
        <v>25</v>
      </c>
      <c r="E36" s="4" t="s">
        <v>102</v>
      </c>
      <c r="F36" s="6"/>
      <c r="G36" s="6"/>
      <c r="H36" s="6"/>
      <c r="I36" s="6"/>
      <c r="J36" s="11"/>
      <c r="K36" s="11"/>
      <c r="L36" s="11" t="s">
        <v>105</v>
      </c>
      <c r="M36" s="11">
        <v>20</v>
      </c>
      <c r="N36" s="11"/>
      <c r="O36" s="11"/>
      <c r="P36" s="11"/>
      <c r="Q36" s="11"/>
      <c r="R36" s="11">
        <v>10</v>
      </c>
      <c r="S36" s="11">
        <v>10</v>
      </c>
      <c r="T36" s="11">
        <v>8</v>
      </c>
      <c r="U36" s="11">
        <v>10</v>
      </c>
      <c r="V36" s="11">
        <v>10</v>
      </c>
      <c r="W36" s="11">
        <v>10</v>
      </c>
      <c r="X36" s="11"/>
      <c r="Y36" s="11">
        <f t="shared" si="3"/>
        <v>3.5</v>
      </c>
      <c r="Z36" s="11">
        <f t="shared" si="1"/>
        <v>58</v>
      </c>
      <c r="AA36" s="11">
        <f t="shared" si="2"/>
        <v>86.857142857142861</v>
      </c>
      <c r="AB36" s="15"/>
    </row>
    <row r="37" spans="1:28" ht="24" customHeight="1" x14ac:dyDescent="0.2">
      <c r="A37" s="4">
        <v>34</v>
      </c>
      <c r="B37" s="5" t="s">
        <v>106</v>
      </c>
      <c r="C37" s="4"/>
      <c r="D37" s="4" t="s">
        <v>25</v>
      </c>
      <c r="E37" s="4" t="s">
        <v>102</v>
      </c>
      <c r="F37" s="6"/>
      <c r="G37" s="6"/>
      <c r="H37" s="6"/>
      <c r="I37" s="6"/>
      <c r="J37" s="11" t="s">
        <v>107</v>
      </c>
      <c r="K37" s="11">
        <v>10</v>
      </c>
      <c r="L37" s="11" t="s">
        <v>108</v>
      </c>
      <c r="M37" s="11">
        <v>30</v>
      </c>
      <c r="N37" s="11" t="s">
        <v>109</v>
      </c>
      <c r="O37" s="11">
        <v>20</v>
      </c>
      <c r="P37" s="11"/>
      <c r="Q37" s="11"/>
      <c r="R37" s="11">
        <v>9</v>
      </c>
      <c r="S37" s="11">
        <v>10</v>
      </c>
      <c r="T37" s="11">
        <v>9</v>
      </c>
      <c r="U37" s="11">
        <v>10</v>
      </c>
      <c r="V37" s="11">
        <v>10</v>
      </c>
      <c r="W37" s="11">
        <v>9</v>
      </c>
      <c r="X37" s="11"/>
      <c r="Y37" s="11">
        <f t="shared" si="3"/>
        <v>11.5</v>
      </c>
      <c r="Z37" s="11">
        <f t="shared" ref="Z37:Z63" si="4">SUM(R37:W37)</f>
        <v>57</v>
      </c>
      <c r="AA37" s="11">
        <f t="shared" ref="AA37:AA63" si="5">(Y37*0.8+Z37)*100/70</f>
        <v>94.571428571428569</v>
      </c>
      <c r="AB37" s="15"/>
    </row>
    <row r="38" spans="1:28" ht="24" customHeight="1" x14ac:dyDescent="0.2">
      <c r="A38" s="4">
        <v>35</v>
      </c>
      <c r="B38" s="5" t="s">
        <v>110</v>
      </c>
      <c r="C38" s="4"/>
      <c r="D38" s="4" t="s">
        <v>23</v>
      </c>
      <c r="E38" s="4" t="s">
        <v>102</v>
      </c>
      <c r="F38" s="6"/>
      <c r="G38" s="6"/>
      <c r="H38" s="6"/>
      <c r="I38" s="6"/>
      <c r="J38" s="11"/>
      <c r="K38" s="11"/>
      <c r="L38" s="11" t="s">
        <v>70</v>
      </c>
      <c r="M38" s="11">
        <v>10</v>
      </c>
      <c r="N38" s="11" t="s">
        <v>111</v>
      </c>
      <c r="O38" s="11">
        <v>35</v>
      </c>
      <c r="P38" s="11"/>
      <c r="Q38" s="11"/>
      <c r="R38" s="11">
        <v>10</v>
      </c>
      <c r="S38" s="11">
        <v>10</v>
      </c>
      <c r="T38" s="11">
        <v>9</v>
      </c>
      <c r="U38" s="11">
        <v>10</v>
      </c>
      <c r="V38" s="11">
        <v>10</v>
      </c>
      <c r="W38" s="11">
        <v>10</v>
      </c>
      <c r="X38" s="11"/>
      <c r="Y38" s="11">
        <f t="shared" si="3"/>
        <v>8.75</v>
      </c>
      <c r="Z38" s="11">
        <f t="shared" si="4"/>
        <v>59</v>
      </c>
      <c r="AA38" s="11">
        <f t="shared" si="5"/>
        <v>94.285714285714292</v>
      </c>
      <c r="AB38" s="15"/>
    </row>
    <row r="39" spans="1:28" ht="24" customHeight="1" x14ac:dyDescent="0.2">
      <c r="A39" s="4">
        <v>36</v>
      </c>
      <c r="B39" s="5" t="s">
        <v>112</v>
      </c>
      <c r="C39" s="4"/>
      <c r="D39" s="4" t="s">
        <v>23</v>
      </c>
      <c r="E39" s="4" t="s">
        <v>102</v>
      </c>
      <c r="F39" s="6"/>
      <c r="G39" s="6"/>
      <c r="H39" s="6"/>
      <c r="I39" s="6"/>
      <c r="J39" s="11" t="s">
        <v>113</v>
      </c>
      <c r="K39" s="11">
        <v>8</v>
      </c>
      <c r="L39" s="11" t="s">
        <v>114</v>
      </c>
      <c r="M39" s="11">
        <v>20</v>
      </c>
      <c r="N39" s="11" t="s">
        <v>115</v>
      </c>
      <c r="O39" s="11">
        <v>45</v>
      </c>
      <c r="P39" s="11"/>
      <c r="Q39" s="11"/>
      <c r="R39" s="11">
        <v>10</v>
      </c>
      <c r="S39" s="11">
        <v>10</v>
      </c>
      <c r="T39" s="11">
        <v>10</v>
      </c>
      <c r="U39" s="11">
        <v>10</v>
      </c>
      <c r="V39" s="11">
        <v>10</v>
      </c>
      <c r="W39" s="11">
        <v>10</v>
      </c>
      <c r="X39" s="11"/>
      <c r="Y39" s="11">
        <f t="shared" si="3"/>
        <v>14.3</v>
      </c>
      <c r="Z39" s="11">
        <f t="shared" si="4"/>
        <v>60</v>
      </c>
      <c r="AA39" s="11">
        <f t="shared" si="5"/>
        <v>102.05714285714286</v>
      </c>
      <c r="AB39" s="15"/>
    </row>
    <row r="40" spans="1:28" ht="24" customHeight="1" x14ac:dyDescent="0.2">
      <c r="A40" s="4">
        <v>37</v>
      </c>
      <c r="B40" s="5" t="s">
        <v>116</v>
      </c>
      <c r="C40" s="4"/>
      <c r="D40" s="4" t="s">
        <v>23</v>
      </c>
      <c r="E40" s="4" t="s">
        <v>102</v>
      </c>
      <c r="F40" s="6"/>
      <c r="G40" s="6"/>
      <c r="H40" s="6"/>
      <c r="I40" s="6"/>
      <c r="J40" s="11" t="s">
        <v>117</v>
      </c>
      <c r="K40" s="11">
        <v>8</v>
      </c>
      <c r="L40" s="11" t="s">
        <v>118</v>
      </c>
      <c r="M40" s="11">
        <v>20</v>
      </c>
      <c r="N40" s="11" t="s">
        <v>119</v>
      </c>
      <c r="O40" s="11">
        <v>35</v>
      </c>
      <c r="P40" s="11"/>
      <c r="Q40" s="11"/>
      <c r="R40" s="11">
        <v>10</v>
      </c>
      <c r="S40" s="11">
        <v>10</v>
      </c>
      <c r="T40" s="11">
        <v>9</v>
      </c>
      <c r="U40" s="11">
        <v>10</v>
      </c>
      <c r="V40" s="11">
        <v>10</v>
      </c>
      <c r="W40" s="11">
        <v>10</v>
      </c>
      <c r="X40" s="11"/>
      <c r="Y40" s="11">
        <f t="shared" si="3"/>
        <v>12.3</v>
      </c>
      <c r="Z40" s="11">
        <f t="shared" si="4"/>
        <v>59</v>
      </c>
      <c r="AA40" s="11">
        <f t="shared" si="5"/>
        <v>98.342857142857142</v>
      </c>
      <c r="AB40" s="15"/>
    </row>
    <row r="41" spans="1:28" ht="24" customHeight="1" x14ac:dyDescent="0.2">
      <c r="A41" s="4">
        <v>38</v>
      </c>
      <c r="B41" s="5" t="s">
        <v>120</v>
      </c>
      <c r="C41" s="4"/>
      <c r="D41" s="4" t="s">
        <v>23</v>
      </c>
      <c r="E41" s="4" t="s">
        <v>102</v>
      </c>
      <c r="F41" s="6"/>
      <c r="G41" s="6"/>
      <c r="H41" s="6"/>
      <c r="I41" s="6"/>
      <c r="J41" s="11"/>
      <c r="K41" s="11"/>
      <c r="L41" s="11" t="s">
        <v>121</v>
      </c>
      <c r="M41" s="11">
        <v>30</v>
      </c>
      <c r="N41" s="11"/>
      <c r="O41" s="11"/>
      <c r="P41" s="11"/>
      <c r="Q41" s="11"/>
      <c r="R41" s="11">
        <v>10</v>
      </c>
      <c r="S41" s="11">
        <v>10</v>
      </c>
      <c r="T41" s="11">
        <v>9</v>
      </c>
      <c r="U41" s="11">
        <v>10</v>
      </c>
      <c r="V41" s="11">
        <v>10</v>
      </c>
      <c r="W41" s="11">
        <v>10</v>
      </c>
      <c r="X41" s="11"/>
      <c r="Y41" s="11">
        <f t="shared" si="3"/>
        <v>5.25</v>
      </c>
      <c r="Z41" s="11">
        <f t="shared" si="4"/>
        <v>59</v>
      </c>
      <c r="AA41" s="11">
        <f t="shared" si="5"/>
        <v>90.285714285714292</v>
      </c>
      <c r="AB41" s="15"/>
    </row>
    <row r="42" spans="1:28" ht="24" customHeight="1" x14ac:dyDescent="0.2">
      <c r="A42" s="4">
        <v>39</v>
      </c>
      <c r="B42" s="5" t="s">
        <v>122</v>
      </c>
      <c r="C42" s="4"/>
      <c r="D42" s="4" t="s">
        <v>23</v>
      </c>
      <c r="E42" s="4" t="s">
        <v>102</v>
      </c>
      <c r="F42" s="6"/>
      <c r="G42" s="6"/>
      <c r="H42" s="6"/>
      <c r="I42" s="6"/>
      <c r="J42" s="11" t="s">
        <v>123</v>
      </c>
      <c r="K42" s="11">
        <v>10</v>
      </c>
      <c r="L42" s="11" t="s">
        <v>124</v>
      </c>
      <c r="M42" s="11">
        <v>30</v>
      </c>
      <c r="N42" s="11" t="s">
        <v>125</v>
      </c>
      <c r="O42" s="11">
        <v>30</v>
      </c>
      <c r="P42" s="11"/>
      <c r="Q42" s="11"/>
      <c r="R42" s="11">
        <v>10</v>
      </c>
      <c r="S42" s="11">
        <v>10</v>
      </c>
      <c r="T42" s="11">
        <v>9</v>
      </c>
      <c r="U42" s="11">
        <v>10</v>
      </c>
      <c r="V42" s="11">
        <v>10</v>
      </c>
      <c r="W42" s="11">
        <v>10</v>
      </c>
      <c r="X42" s="11"/>
      <c r="Y42" s="11">
        <f t="shared" si="3"/>
        <v>13.5</v>
      </c>
      <c r="Z42" s="11">
        <f t="shared" si="4"/>
        <v>59</v>
      </c>
      <c r="AA42" s="11">
        <f t="shared" si="5"/>
        <v>99.714285714285708</v>
      </c>
      <c r="AB42" s="15"/>
    </row>
    <row r="43" spans="1:28" ht="24" customHeight="1" x14ac:dyDescent="0.2">
      <c r="A43" s="4">
        <v>40</v>
      </c>
      <c r="B43" s="5" t="s">
        <v>126</v>
      </c>
      <c r="C43" s="4"/>
      <c r="D43" s="4" t="s">
        <v>23</v>
      </c>
      <c r="E43" s="4" t="s">
        <v>102</v>
      </c>
      <c r="F43" s="6"/>
      <c r="G43" s="6"/>
      <c r="H43" s="6"/>
      <c r="I43" s="6"/>
      <c r="J43" s="11" t="s">
        <v>127</v>
      </c>
      <c r="K43" s="11">
        <v>10</v>
      </c>
      <c r="L43" s="11" t="s">
        <v>114</v>
      </c>
      <c r="M43" s="11">
        <v>20</v>
      </c>
      <c r="N43" s="11"/>
      <c r="O43" s="11"/>
      <c r="P43" s="11"/>
      <c r="Q43" s="11"/>
      <c r="R43" s="11">
        <v>10</v>
      </c>
      <c r="S43" s="11">
        <v>8</v>
      </c>
      <c r="T43" s="11">
        <v>8</v>
      </c>
      <c r="U43" s="11">
        <v>9</v>
      </c>
      <c r="V43" s="11">
        <v>10</v>
      </c>
      <c r="W43" s="11">
        <v>9</v>
      </c>
      <c r="X43" s="11"/>
      <c r="Y43" s="11">
        <f t="shared" si="3"/>
        <v>5.75</v>
      </c>
      <c r="Z43" s="11">
        <f t="shared" si="4"/>
        <v>54</v>
      </c>
      <c r="AA43" s="11">
        <f t="shared" si="5"/>
        <v>83.714285714285708</v>
      </c>
      <c r="AB43" s="15"/>
    </row>
    <row r="44" spans="1:28" ht="24" customHeight="1" x14ac:dyDescent="0.2">
      <c r="A44" s="4">
        <v>41</v>
      </c>
      <c r="B44" s="5" t="s">
        <v>128</v>
      </c>
      <c r="C44" s="4"/>
      <c r="D44" s="4" t="s">
        <v>25</v>
      </c>
      <c r="E44" s="4" t="s">
        <v>102</v>
      </c>
      <c r="F44" s="6"/>
      <c r="G44" s="6"/>
      <c r="H44" s="6"/>
      <c r="I44" s="6"/>
      <c r="J44" s="11"/>
      <c r="K44" s="11"/>
      <c r="L44" s="11" t="s">
        <v>129</v>
      </c>
      <c r="M44" s="1">
        <v>20</v>
      </c>
      <c r="N44" s="1" t="s">
        <v>130</v>
      </c>
      <c r="O44" s="11">
        <v>50</v>
      </c>
      <c r="P44" s="11"/>
      <c r="Q44" s="11"/>
      <c r="R44" s="11">
        <v>10</v>
      </c>
      <c r="S44" s="11">
        <v>10</v>
      </c>
      <c r="T44" s="11">
        <v>10</v>
      </c>
      <c r="U44" s="11">
        <v>10</v>
      </c>
      <c r="V44" s="11">
        <v>10</v>
      </c>
      <c r="W44" s="11">
        <v>10</v>
      </c>
      <c r="X44" s="11"/>
      <c r="Y44" s="11">
        <f t="shared" si="3"/>
        <v>13.5</v>
      </c>
      <c r="Z44" s="11">
        <f t="shared" si="4"/>
        <v>60</v>
      </c>
      <c r="AA44" s="11">
        <f t="shared" si="5"/>
        <v>101.14285714285714</v>
      </c>
      <c r="AB44" s="15"/>
    </row>
    <row r="45" spans="1:28" ht="24" customHeight="1" x14ac:dyDescent="0.2">
      <c r="A45" s="4">
        <v>42</v>
      </c>
      <c r="B45" s="5" t="s">
        <v>131</v>
      </c>
      <c r="C45" s="4"/>
      <c r="D45" s="4" t="s">
        <v>23</v>
      </c>
      <c r="E45" s="4" t="s">
        <v>102</v>
      </c>
      <c r="F45" s="6"/>
      <c r="G45" s="6"/>
      <c r="H45" s="6"/>
      <c r="I45" s="6"/>
      <c r="J45" s="11"/>
      <c r="K45" s="11"/>
      <c r="L45" s="11" t="s">
        <v>70</v>
      </c>
      <c r="M45" s="11">
        <v>10</v>
      </c>
      <c r="N45" s="11"/>
      <c r="O45" s="11"/>
      <c r="P45" s="11"/>
      <c r="Q45" s="11"/>
      <c r="R45" s="11">
        <v>10</v>
      </c>
      <c r="S45" s="11">
        <v>7</v>
      </c>
      <c r="T45" s="11">
        <v>7</v>
      </c>
      <c r="U45" s="11">
        <v>7</v>
      </c>
      <c r="V45" s="11">
        <v>10</v>
      </c>
      <c r="W45" s="11">
        <v>8</v>
      </c>
      <c r="X45" s="11"/>
      <c r="Y45" s="11">
        <f t="shared" si="3"/>
        <v>1.75</v>
      </c>
      <c r="Z45" s="11">
        <f t="shared" si="4"/>
        <v>49</v>
      </c>
      <c r="AA45" s="11">
        <f t="shared" si="5"/>
        <v>72</v>
      </c>
      <c r="AB45" s="15"/>
    </row>
    <row r="46" spans="1:28" ht="24" customHeight="1" x14ac:dyDescent="0.2">
      <c r="A46" s="4">
        <v>43</v>
      </c>
      <c r="B46" s="5" t="s">
        <v>132</v>
      </c>
      <c r="C46" s="4"/>
      <c r="D46" s="4" t="s">
        <v>23</v>
      </c>
      <c r="E46" s="4" t="s">
        <v>24</v>
      </c>
      <c r="F46" s="6"/>
      <c r="G46" s="6"/>
      <c r="H46" s="6"/>
      <c r="I46" s="6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>
        <f t="shared" si="3"/>
        <v>0</v>
      </c>
      <c r="Z46" s="11">
        <f t="shared" si="4"/>
        <v>0</v>
      </c>
      <c r="AA46" s="11">
        <f t="shared" si="5"/>
        <v>0</v>
      </c>
      <c r="AB46" s="15"/>
    </row>
    <row r="47" spans="1:28" ht="24" customHeight="1" x14ac:dyDescent="0.2">
      <c r="A47" s="4">
        <v>44</v>
      </c>
      <c r="B47" s="5" t="s">
        <v>133</v>
      </c>
      <c r="C47" s="4"/>
      <c r="D47" s="4" t="s">
        <v>23</v>
      </c>
      <c r="E47" s="4" t="s">
        <v>102</v>
      </c>
      <c r="F47" s="6"/>
      <c r="G47" s="6"/>
      <c r="H47" s="6"/>
      <c r="I47" s="6"/>
      <c r="J47" s="11"/>
      <c r="K47" s="11"/>
      <c r="L47" s="11" t="s">
        <v>134</v>
      </c>
      <c r="M47" s="11">
        <v>20</v>
      </c>
      <c r="N47" s="11" t="s">
        <v>135</v>
      </c>
      <c r="O47" s="11">
        <v>20</v>
      </c>
      <c r="P47" s="11" t="s">
        <v>136</v>
      </c>
      <c r="Q47" s="11">
        <v>10</v>
      </c>
      <c r="R47" s="11">
        <v>10</v>
      </c>
      <c r="S47" s="11">
        <v>8</v>
      </c>
      <c r="T47" s="11">
        <v>9</v>
      </c>
      <c r="U47" s="11">
        <v>9</v>
      </c>
      <c r="V47" s="11">
        <v>10</v>
      </c>
      <c r="W47" s="11">
        <v>10</v>
      </c>
      <c r="X47" s="11"/>
      <c r="Y47" s="11">
        <f t="shared" si="3"/>
        <v>9.5</v>
      </c>
      <c r="Z47" s="11">
        <f t="shared" si="4"/>
        <v>56</v>
      </c>
      <c r="AA47" s="11">
        <f t="shared" si="5"/>
        <v>90.857142857142861</v>
      </c>
      <c r="AB47" s="15"/>
    </row>
    <row r="48" spans="1:28" ht="24" customHeight="1" x14ac:dyDescent="0.2">
      <c r="A48" s="4">
        <v>45</v>
      </c>
      <c r="B48" s="5" t="s">
        <v>137</v>
      </c>
      <c r="C48" s="4"/>
      <c r="D48" s="4" t="s">
        <v>23</v>
      </c>
      <c r="E48" s="4" t="s">
        <v>102</v>
      </c>
      <c r="F48" s="6"/>
      <c r="G48" s="6"/>
      <c r="H48" s="6"/>
      <c r="I48" s="6"/>
      <c r="J48" s="11"/>
      <c r="K48" s="11"/>
      <c r="L48" s="11" t="s">
        <v>138</v>
      </c>
      <c r="M48" s="4">
        <v>35</v>
      </c>
      <c r="N48" s="1" t="s">
        <v>139</v>
      </c>
      <c r="O48" s="11">
        <v>35</v>
      </c>
      <c r="P48" s="11"/>
      <c r="Q48" s="11"/>
      <c r="R48" s="11">
        <v>10</v>
      </c>
      <c r="S48" s="11">
        <v>10</v>
      </c>
      <c r="T48" s="11">
        <v>10</v>
      </c>
      <c r="U48" s="11">
        <v>10</v>
      </c>
      <c r="V48" s="11">
        <v>10</v>
      </c>
      <c r="W48" s="11">
        <v>10</v>
      </c>
      <c r="X48" s="11"/>
      <c r="Y48" s="11">
        <f t="shared" si="3"/>
        <v>13.125</v>
      </c>
      <c r="Z48" s="11">
        <f t="shared" si="4"/>
        <v>60</v>
      </c>
      <c r="AA48" s="11">
        <f t="shared" si="5"/>
        <v>100.71428571428571</v>
      </c>
      <c r="AB48" s="15"/>
    </row>
    <row r="49" spans="1:28" ht="24" customHeight="1" x14ac:dyDescent="0.2">
      <c r="A49" s="4">
        <v>46</v>
      </c>
      <c r="B49" s="5" t="s">
        <v>140</v>
      </c>
      <c r="C49" s="4"/>
      <c r="D49" s="4" t="s">
        <v>23</v>
      </c>
      <c r="E49" s="4" t="s">
        <v>102</v>
      </c>
      <c r="F49" s="6"/>
      <c r="G49" s="6"/>
      <c r="H49" s="6"/>
      <c r="I49" s="6"/>
      <c r="J49" s="11" t="s">
        <v>141</v>
      </c>
      <c r="K49" s="11">
        <v>10</v>
      </c>
      <c r="L49" s="11" t="s">
        <v>142</v>
      </c>
      <c r="M49" s="11">
        <v>30</v>
      </c>
      <c r="N49" s="11" t="s">
        <v>143</v>
      </c>
      <c r="O49" s="11">
        <v>45</v>
      </c>
      <c r="P49" s="11"/>
      <c r="Q49" s="11"/>
      <c r="R49" s="11">
        <v>10</v>
      </c>
      <c r="S49" s="11">
        <v>10</v>
      </c>
      <c r="T49" s="11">
        <v>10</v>
      </c>
      <c r="U49" s="11">
        <v>10</v>
      </c>
      <c r="V49" s="11">
        <v>10</v>
      </c>
      <c r="W49" s="11">
        <v>10</v>
      </c>
      <c r="X49" s="11"/>
      <c r="Y49" s="11">
        <f t="shared" si="3"/>
        <v>16.5</v>
      </c>
      <c r="Z49" s="11">
        <f t="shared" si="4"/>
        <v>60</v>
      </c>
      <c r="AA49" s="11">
        <f t="shared" si="5"/>
        <v>104.57142857142857</v>
      </c>
      <c r="AB49" s="15"/>
    </row>
    <row r="50" spans="1:28" ht="24" customHeight="1" x14ac:dyDescent="0.2">
      <c r="A50" s="4">
        <v>47</v>
      </c>
      <c r="B50" s="5" t="s">
        <v>144</v>
      </c>
      <c r="C50" s="4"/>
      <c r="D50" s="4" t="s">
        <v>23</v>
      </c>
      <c r="E50" s="4" t="s">
        <v>102</v>
      </c>
      <c r="F50" s="6"/>
      <c r="G50" s="6"/>
      <c r="H50" s="6"/>
      <c r="I50" s="6"/>
      <c r="J50" s="11" t="s">
        <v>145</v>
      </c>
      <c r="K50" s="11">
        <v>15</v>
      </c>
      <c r="L50" s="11" t="s">
        <v>146</v>
      </c>
      <c r="M50" s="11">
        <v>45</v>
      </c>
      <c r="N50" s="11" t="s">
        <v>147</v>
      </c>
      <c r="O50" s="11">
        <v>50</v>
      </c>
      <c r="P50" s="11"/>
      <c r="Q50" s="11"/>
      <c r="R50" s="11">
        <v>10</v>
      </c>
      <c r="S50" s="11">
        <v>10</v>
      </c>
      <c r="T50" s="11">
        <v>10</v>
      </c>
      <c r="U50" s="11">
        <v>10</v>
      </c>
      <c r="V50" s="11">
        <v>10</v>
      </c>
      <c r="W50" s="11">
        <v>10</v>
      </c>
      <c r="X50" s="11"/>
      <c r="Y50" s="11">
        <f t="shared" si="3"/>
        <v>21.25</v>
      </c>
      <c r="Z50" s="11">
        <f t="shared" si="4"/>
        <v>60</v>
      </c>
      <c r="AA50" s="11">
        <f t="shared" si="5"/>
        <v>110</v>
      </c>
      <c r="AB50" s="15"/>
    </row>
    <row r="51" spans="1:28" ht="24" customHeight="1" x14ac:dyDescent="0.2">
      <c r="A51" s="4">
        <v>48</v>
      </c>
      <c r="B51" s="5" t="s">
        <v>148</v>
      </c>
      <c r="C51" s="4"/>
      <c r="D51" s="4" t="s">
        <v>23</v>
      </c>
      <c r="E51" s="4" t="s">
        <v>102</v>
      </c>
      <c r="F51" s="6"/>
      <c r="G51" s="6"/>
      <c r="H51" s="6"/>
      <c r="I51" s="6"/>
      <c r="J51" s="11"/>
      <c r="K51" s="11"/>
      <c r="L51" s="11" t="s">
        <v>105</v>
      </c>
      <c r="M51" s="11">
        <v>20</v>
      </c>
      <c r="N51" s="11" t="s">
        <v>149</v>
      </c>
      <c r="O51" s="11">
        <v>40</v>
      </c>
      <c r="P51" s="11"/>
      <c r="Q51" s="11"/>
      <c r="R51" s="11">
        <v>10</v>
      </c>
      <c r="S51" s="11">
        <v>10</v>
      </c>
      <c r="T51" s="11">
        <v>10</v>
      </c>
      <c r="U51" s="11">
        <v>10</v>
      </c>
      <c r="V51" s="11">
        <v>10</v>
      </c>
      <c r="W51" s="11">
        <v>10</v>
      </c>
      <c r="X51" s="11"/>
      <c r="Y51" s="11">
        <f t="shared" si="3"/>
        <v>11.5</v>
      </c>
      <c r="Z51" s="11">
        <f t="shared" si="4"/>
        <v>60</v>
      </c>
      <c r="AA51" s="11">
        <f t="shared" si="5"/>
        <v>98.857142857142861</v>
      </c>
      <c r="AB51" s="15"/>
    </row>
    <row r="52" spans="1:28" ht="24" customHeight="1" x14ac:dyDescent="0.2">
      <c r="A52" s="4">
        <v>49</v>
      </c>
      <c r="B52" s="5" t="s">
        <v>150</v>
      </c>
      <c r="C52" s="4"/>
      <c r="D52" s="4" t="s">
        <v>23</v>
      </c>
      <c r="E52" s="4" t="s">
        <v>102</v>
      </c>
      <c r="F52" s="6"/>
      <c r="G52" s="6"/>
      <c r="H52" s="6"/>
      <c r="I52" s="6"/>
      <c r="J52" s="11"/>
      <c r="K52" s="11"/>
      <c r="L52" s="11"/>
      <c r="M52" s="11"/>
      <c r="N52" s="11" t="s">
        <v>151</v>
      </c>
      <c r="O52" s="11">
        <v>10</v>
      </c>
      <c r="P52" s="11"/>
      <c r="Q52" s="11"/>
      <c r="R52" s="11">
        <v>8</v>
      </c>
      <c r="S52" s="11">
        <v>8</v>
      </c>
      <c r="T52" s="11">
        <v>8</v>
      </c>
      <c r="U52" s="11">
        <v>8</v>
      </c>
      <c r="V52" s="11">
        <v>10</v>
      </c>
      <c r="W52" s="11">
        <v>8</v>
      </c>
      <c r="X52" s="11"/>
      <c r="Y52" s="11">
        <f t="shared" si="3"/>
        <v>2</v>
      </c>
      <c r="Z52" s="11">
        <f t="shared" si="4"/>
        <v>50</v>
      </c>
      <c r="AA52" s="11">
        <f t="shared" si="5"/>
        <v>73.714285714285708</v>
      </c>
      <c r="AB52" s="15"/>
    </row>
    <row r="53" spans="1:28" ht="24" customHeight="1" x14ac:dyDescent="0.2">
      <c r="A53" s="4">
        <v>50</v>
      </c>
      <c r="B53" s="5" t="s">
        <v>152</v>
      </c>
      <c r="C53" s="4"/>
      <c r="D53" s="4" t="s">
        <v>23</v>
      </c>
      <c r="E53" s="4" t="s">
        <v>102</v>
      </c>
      <c r="F53" s="6"/>
      <c r="G53" s="6"/>
      <c r="H53" s="6"/>
      <c r="I53" s="6"/>
      <c r="J53" s="11"/>
      <c r="K53" s="11"/>
      <c r="L53" s="11" t="s">
        <v>153</v>
      </c>
      <c r="M53" s="11">
        <v>30</v>
      </c>
      <c r="N53" s="11" t="s">
        <v>154</v>
      </c>
      <c r="O53" s="11">
        <v>55</v>
      </c>
      <c r="P53" s="11"/>
      <c r="Q53" s="11"/>
      <c r="R53" s="11">
        <v>9</v>
      </c>
      <c r="S53" s="11">
        <v>10</v>
      </c>
      <c r="T53" s="11">
        <v>10</v>
      </c>
      <c r="U53" s="11">
        <v>10</v>
      </c>
      <c r="V53" s="11">
        <v>10</v>
      </c>
      <c r="W53" s="11">
        <v>10</v>
      </c>
      <c r="X53" s="11"/>
      <c r="Y53" s="11">
        <f t="shared" si="3"/>
        <v>16.25</v>
      </c>
      <c r="Z53" s="11">
        <f t="shared" si="4"/>
        <v>59</v>
      </c>
      <c r="AA53" s="11">
        <f t="shared" si="5"/>
        <v>102.85714285714286</v>
      </c>
      <c r="AB53" s="15"/>
    </row>
    <row r="54" spans="1:28" ht="24" customHeight="1" x14ac:dyDescent="0.2">
      <c r="A54" s="4">
        <v>51</v>
      </c>
      <c r="B54" s="5" t="s">
        <v>155</v>
      </c>
      <c r="C54" s="4"/>
      <c r="D54" s="4" t="s">
        <v>23</v>
      </c>
      <c r="E54" s="4" t="s">
        <v>102</v>
      </c>
      <c r="F54" s="6"/>
      <c r="G54" s="6"/>
      <c r="H54" s="6"/>
      <c r="I54" s="6"/>
      <c r="J54" s="11" t="s">
        <v>156</v>
      </c>
      <c r="K54" s="11">
        <v>10</v>
      </c>
      <c r="L54" s="11" t="s">
        <v>157</v>
      </c>
      <c r="M54" s="11">
        <v>35</v>
      </c>
      <c r="N54" s="11" t="s">
        <v>29</v>
      </c>
      <c r="O54" s="11">
        <v>10</v>
      </c>
      <c r="P54" s="11"/>
      <c r="Q54" s="11"/>
      <c r="R54" s="11">
        <v>10</v>
      </c>
      <c r="S54" s="11">
        <v>9</v>
      </c>
      <c r="T54" s="11">
        <v>9</v>
      </c>
      <c r="U54" s="11">
        <v>10</v>
      </c>
      <c r="V54" s="11">
        <v>10</v>
      </c>
      <c r="W54" s="11">
        <v>10</v>
      </c>
      <c r="X54" s="11"/>
      <c r="Y54" s="11">
        <f t="shared" si="3"/>
        <v>10.375</v>
      </c>
      <c r="Z54" s="11">
        <f t="shared" si="4"/>
        <v>58</v>
      </c>
      <c r="AA54" s="11">
        <f t="shared" si="5"/>
        <v>94.714285714285708</v>
      </c>
      <c r="AB54" s="15"/>
    </row>
    <row r="55" spans="1:28" ht="24" customHeight="1" x14ac:dyDescent="0.2">
      <c r="A55" s="4">
        <v>52</v>
      </c>
      <c r="B55" s="5" t="s">
        <v>158</v>
      </c>
      <c r="C55" s="4"/>
      <c r="D55" s="4" t="s">
        <v>23</v>
      </c>
      <c r="E55" s="4" t="s">
        <v>102</v>
      </c>
      <c r="F55" s="6"/>
      <c r="G55" s="6"/>
      <c r="H55" s="6"/>
      <c r="I55" s="6"/>
      <c r="J55" s="11"/>
      <c r="K55" s="11"/>
      <c r="L55" s="11" t="s">
        <v>159</v>
      </c>
      <c r="M55" s="11">
        <v>20</v>
      </c>
      <c r="N55" s="11" t="s">
        <v>160</v>
      </c>
      <c r="O55" s="11">
        <v>55</v>
      </c>
      <c r="P55" s="11" t="s">
        <v>161</v>
      </c>
      <c r="Q55" s="11">
        <v>10</v>
      </c>
      <c r="R55" s="11">
        <v>10</v>
      </c>
      <c r="S55" s="11">
        <v>10</v>
      </c>
      <c r="T55" s="11">
        <v>10</v>
      </c>
      <c r="U55" s="11">
        <v>10</v>
      </c>
      <c r="V55" s="11">
        <v>10</v>
      </c>
      <c r="W55" s="11">
        <v>10</v>
      </c>
      <c r="X55" s="11"/>
      <c r="Y55" s="11">
        <f t="shared" si="3"/>
        <v>16.5</v>
      </c>
      <c r="Z55" s="11">
        <f t="shared" si="4"/>
        <v>60</v>
      </c>
      <c r="AA55" s="11">
        <f t="shared" si="5"/>
        <v>104.57142857142857</v>
      </c>
      <c r="AB55" s="15"/>
    </row>
    <row r="56" spans="1:28" ht="24" customHeight="1" x14ac:dyDescent="0.2">
      <c r="A56" s="4">
        <v>53</v>
      </c>
      <c r="B56" s="5" t="s">
        <v>162</v>
      </c>
      <c r="C56" s="4"/>
      <c r="D56" s="4" t="s">
        <v>23</v>
      </c>
      <c r="E56" s="4" t="s">
        <v>102</v>
      </c>
      <c r="F56" s="6"/>
      <c r="G56" s="6"/>
      <c r="H56" s="6"/>
      <c r="I56" s="6"/>
      <c r="J56" s="11" t="s">
        <v>163</v>
      </c>
      <c r="K56" s="11">
        <v>8</v>
      </c>
      <c r="L56" s="11" t="s">
        <v>164</v>
      </c>
      <c r="M56" s="11">
        <v>30</v>
      </c>
      <c r="N56" s="11" t="s">
        <v>165</v>
      </c>
      <c r="O56" s="11">
        <v>10</v>
      </c>
      <c r="P56" s="11"/>
      <c r="Q56" s="11"/>
      <c r="R56" s="11">
        <v>10</v>
      </c>
      <c r="S56" s="11">
        <v>8</v>
      </c>
      <c r="T56" s="11">
        <v>8</v>
      </c>
      <c r="U56" s="11">
        <v>10</v>
      </c>
      <c r="V56" s="11">
        <v>10</v>
      </c>
      <c r="W56" s="11">
        <v>10</v>
      </c>
      <c r="X56" s="11"/>
      <c r="Y56" s="11">
        <f t="shared" si="3"/>
        <v>9.0500000000000007</v>
      </c>
      <c r="Z56" s="11">
        <f t="shared" si="4"/>
        <v>56</v>
      </c>
      <c r="AA56" s="11">
        <f t="shared" si="5"/>
        <v>90.342857142857142</v>
      </c>
      <c r="AB56" s="15"/>
    </row>
    <row r="57" spans="1:28" ht="24" customHeight="1" x14ac:dyDescent="0.2">
      <c r="A57" s="4">
        <v>54</v>
      </c>
      <c r="B57" s="5" t="s">
        <v>166</v>
      </c>
      <c r="C57" s="4"/>
      <c r="D57" s="4" t="s">
        <v>23</v>
      </c>
      <c r="E57" s="4" t="s">
        <v>102</v>
      </c>
      <c r="F57" s="6"/>
      <c r="G57" s="6"/>
      <c r="H57" s="6"/>
      <c r="I57" s="6"/>
      <c r="J57" s="11" t="s">
        <v>167</v>
      </c>
      <c r="K57" s="11">
        <v>10</v>
      </c>
      <c r="L57" s="11" t="s">
        <v>114</v>
      </c>
      <c r="M57" s="11">
        <v>20</v>
      </c>
      <c r="N57" s="11" t="s">
        <v>168</v>
      </c>
      <c r="O57" s="11">
        <v>20</v>
      </c>
      <c r="P57" s="11"/>
      <c r="Q57" s="11"/>
      <c r="R57" s="11">
        <v>10</v>
      </c>
      <c r="S57" s="11">
        <v>9</v>
      </c>
      <c r="T57" s="11">
        <v>9</v>
      </c>
      <c r="U57" s="11">
        <v>10</v>
      </c>
      <c r="V57" s="11">
        <v>10</v>
      </c>
      <c r="W57" s="11">
        <v>10</v>
      </c>
      <c r="X57" s="11"/>
      <c r="Y57" s="11">
        <f t="shared" si="3"/>
        <v>9.75</v>
      </c>
      <c r="Z57" s="11">
        <f t="shared" si="4"/>
        <v>58</v>
      </c>
      <c r="AA57" s="11">
        <f t="shared" si="5"/>
        <v>94</v>
      </c>
      <c r="AB57" s="15"/>
    </row>
    <row r="58" spans="1:28" ht="24" customHeight="1" x14ac:dyDescent="0.2">
      <c r="A58" s="4">
        <v>55</v>
      </c>
      <c r="B58" s="5" t="s">
        <v>169</v>
      </c>
      <c r="C58" s="4"/>
      <c r="D58" s="4" t="s">
        <v>23</v>
      </c>
      <c r="E58" s="4" t="s">
        <v>102</v>
      </c>
      <c r="F58" s="6"/>
      <c r="G58" s="6"/>
      <c r="H58" s="6"/>
      <c r="I58" s="6"/>
      <c r="J58" s="11"/>
      <c r="K58" s="11"/>
      <c r="L58" s="11" t="s">
        <v>170</v>
      </c>
      <c r="M58" s="11">
        <v>37</v>
      </c>
      <c r="N58" s="11" t="s">
        <v>171</v>
      </c>
      <c r="O58" s="11">
        <v>10</v>
      </c>
      <c r="P58" s="11"/>
      <c r="Q58" s="11"/>
      <c r="R58" s="11">
        <v>10</v>
      </c>
      <c r="S58" s="11">
        <v>8</v>
      </c>
      <c r="T58" s="11">
        <v>7</v>
      </c>
      <c r="U58" s="11">
        <v>8</v>
      </c>
      <c r="V58" s="11">
        <v>10</v>
      </c>
      <c r="W58" s="11">
        <v>9</v>
      </c>
      <c r="X58" s="11"/>
      <c r="Y58" s="11">
        <f t="shared" si="3"/>
        <v>8.4750000000000014</v>
      </c>
      <c r="Z58" s="11">
        <f t="shared" si="4"/>
        <v>52</v>
      </c>
      <c r="AA58" s="11">
        <f t="shared" si="5"/>
        <v>83.971428571428575</v>
      </c>
      <c r="AB58" s="15"/>
    </row>
    <row r="59" spans="1:28" ht="24" customHeight="1" x14ac:dyDescent="0.2">
      <c r="A59" s="4">
        <v>56</v>
      </c>
      <c r="B59" s="5" t="s">
        <v>172</v>
      </c>
      <c r="C59" s="4"/>
      <c r="D59" s="4" t="s">
        <v>23</v>
      </c>
      <c r="E59" s="4" t="s">
        <v>102</v>
      </c>
      <c r="F59" s="6"/>
      <c r="G59" s="6"/>
      <c r="H59" s="6"/>
      <c r="I59" s="6"/>
      <c r="J59" s="11"/>
      <c r="K59" s="11"/>
      <c r="L59" s="11" t="s">
        <v>159</v>
      </c>
      <c r="M59" s="11">
        <v>20</v>
      </c>
      <c r="N59" s="11" t="s">
        <v>160</v>
      </c>
      <c r="O59" s="11">
        <v>55</v>
      </c>
      <c r="P59" s="11" t="s">
        <v>161</v>
      </c>
      <c r="Q59" s="11">
        <v>10</v>
      </c>
      <c r="R59" s="11">
        <v>10</v>
      </c>
      <c r="S59" s="11">
        <v>10</v>
      </c>
      <c r="T59" s="11">
        <v>10</v>
      </c>
      <c r="U59" s="11">
        <v>10</v>
      </c>
      <c r="V59" s="11">
        <v>10</v>
      </c>
      <c r="W59" s="11">
        <v>10</v>
      </c>
      <c r="X59" s="11"/>
      <c r="Y59" s="11">
        <f t="shared" si="3"/>
        <v>16.5</v>
      </c>
      <c r="Z59" s="11">
        <f t="shared" si="4"/>
        <v>60</v>
      </c>
      <c r="AA59" s="11">
        <f t="shared" si="5"/>
        <v>104.57142857142857</v>
      </c>
      <c r="AB59" s="15"/>
    </row>
    <row r="60" spans="1:28" ht="24" customHeight="1" x14ac:dyDescent="0.2">
      <c r="A60" s="4">
        <v>57</v>
      </c>
      <c r="B60" s="5" t="s">
        <v>173</v>
      </c>
      <c r="C60" s="4"/>
      <c r="D60" s="4" t="s">
        <v>25</v>
      </c>
      <c r="E60" s="4" t="s">
        <v>24</v>
      </c>
      <c r="F60" s="6"/>
      <c r="G60" s="6"/>
      <c r="H60" s="6"/>
      <c r="I60" s="6"/>
      <c r="J60" s="11"/>
      <c r="K60" s="11"/>
      <c r="L60" s="30" t="s">
        <v>182</v>
      </c>
      <c r="M60" s="11">
        <v>30</v>
      </c>
      <c r="N60" s="11"/>
      <c r="O60" s="11"/>
      <c r="P60" s="11"/>
      <c r="Q60" s="11"/>
      <c r="R60" s="11">
        <v>9</v>
      </c>
      <c r="S60" s="11">
        <v>10</v>
      </c>
      <c r="T60" s="11">
        <v>9</v>
      </c>
      <c r="U60" s="11">
        <v>10</v>
      </c>
      <c r="V60" s="11">
        <v>10</v>
      </c>
      <c r="W60" s="11">
        <v>10</v>
      </c>
      <c r="X60" s="11"/>
      <c r="Y60" s="11">
        <f t="shared" si="3"/>
        <v>5.25</v>
      </c>
      <c r="Z60" s="11">
        <f t="shared" si="4"/>
        <v>58</v>
      </c>
      <c r="AA60" s="11">
        <f t="shared" si="5"/>
        <v>88.857142857142861</v>
      </c>
      <c r="AB60" s="15"/>
    </row>
    <row r="61" spans="1:28" ht="24" customHeight="1" x14ac:dyDescent="0.2">
      <c r="A61" s="4">
        <v>58</v>
      </c>
      <c r="B61" s="5" t="s">
        <v>174</v>
      </c>
      <c r="C61" s="4"/>
      <c r="D61" s="4" t="s">
        <v>23</v>
      </c>
      <c r="E61" s="4" t="s">
        <v>24</v>
      </c>
      <c r="F61" s="6"/>
      <c r="G61" s="6"/>
      <c r="H61" s="6"/>
      <c r="I61" s="6"/>
      <c r="J61" s="11" t="s">
        <v>35</v>
      </c>
      <c r="K61" s="11">
        <v>10</v>
      </c>
      <c r="L61" s="11" t="s">
        <v>36</v>
      </c>
      <c r="M61" s="11">
        <v>55</v>
      </c>
      <c r="N61" s="11" t="s">
        <v>37</v>
      </c>
      <c r="O61" s="11">
        <v>30</v>
      </c>
      <c r="P61" s="11" t="s">
        <v>38</v>
      </c>
      <c r="Q61" s="11">
        <v>10</v>
      </c>
      <c r="R61" s="11">
        <v>9</v>
      </c>
      <c r="S61" s="11">
        <v>10</v>
      </c>
      <c r="T61" s="11">
        <v>10</v>
      </c>
      <c r="U61" s="11">
        <v>10</v>
      </c>
      <c r="V61" s="11">
        <v>10</v>
      </c>
      <c r="W61" s="11">
        <v>10</v>
      </c>
      <c r="X61" s="11"/>
      <c r="Y61" s="11">
        <f t="shared" si="3"/>
        <v>19.875</v>
      </c>
      <c r="Z61" s="11">
        <f t="shared" si="4"/>
        <v>59</v>
      </c>
      <c r="AA61" s="11">
        <f t="shared" si="5"/>
        <v>107.00000000000001</v>
      </c>
      <c r="AB61" s="15"/>
    </row>
    <row r="62" spans="1:28" ht="24" customHeight="1" x14ac:dyDescent="0.2">
      <c r="A62" s="4">
        <v>59</v>
      </c>
      <c r="B62" s="5" t="s">
        <v>175</v>
      </c>
      <c r="C62" s="4"/>
      <c r="D62" s="4" t="s">
        <v>23</v>
      </c>
      <c r="E62" s="4" t="s">
        <v>24</v>
      </c>
      <c r="F62" s="6"/>
      <c r="G62" s="6"/>
      <c r="H62" s="6"/>
      <c r="I62" s="6"/>
      <c r="J62" s="11" t="s">
        <v>176</v>
      </c>
      <c r="K62" s="11">
        <v>10</v>
      </c>
      <c r="L62" s="11" t="s">
        <v>177</v>
      </c>
      <c r="M62" s="11">
        <v>30</v>
      </c>
      <c r="N62" s="11" t="s">
        <v>178</v>
      </c>
      <c r="O62" s="11">
        <v>30</v>
      </c>
      <c r="P62" s="11"/>
      <c r="Q62" s="11"/>
      <c r="R62" s="11">
        <v>10</v>
      </c>
      <c r="S62" s="11">
        <v>9</v>
      </c>
      <c r="T62" s="11">
        <v>9</v>
      </c>
      <c r="U62" s="11">
        <v>10</v>
      </c>
      <c r="V62" s="11">
        <v>10</v>
      </c>
      <c r="W62" s="11">
        <v>10</v>
      </c>
      <c r="X62" s="11"/>
      <c r="Y62" s="11">
        <f t="shared" si="3"/>
        <v>13.5</v>
      </c>
      <c r="Z62" s="11">
        <f t="shared" si="4"/>
        <v>58</v>
      </c>
      <c r="AA62" s="11">
        <f t="shared" si="5"/>
        <v>98.285714285714292</v>
      </c>
      <c r="AB62" s="15"/>
    </row>
    <row r="63" spans="1:28" ht="24" customHeight="1" x14ac:dyDescent="0.2">
      <c r="A63" s="4">
        <v>60</v>
      </c>
      <c r="B63" s="5" t="s">
        <v>179</v>
      </c>
      <c r="C63" s="4"/>
      <c r="D63" s="4" t="s">
        <v>23</v>
      </c>
      <c r="E63" s="4" t="s">
        <v>24</v>
      </c>
      <c r="F63" s="7"/>
      <c r="G63" s="6"/>
      <c r="H63" s="6"/>
      <c r="I63" s="12"/>
      <c r="J63" s="11"/>
      <c r="K63" s="4"/>
      <c r="L63" s="4" t="s">
        <v>70</v>
      </c>
      <c r="M63" s="11">
        <v>10</v>
      </c>
      <c r="N63" s="11" t="s">
        <v>180</v>
      </c>
      <c r="O63" s="11">
        <v>40</v>
      </c>
      <c r="P63" s="11" t="s">
        <v>181</v>
      </c>
      <c r="Q63" s="11">
        <v>30</v>
      </c>
      <c r="R63" s="11">
        <v>9</v>
      </c>
      <c r="S63" s="11">
        <v>10</v>
      </c>
      <c r="T63" s="11">
        <v>10</v>
      </c>
      <c r="U63" s="11">
        <v>10</v>
      </c>
      <c r="V63" s="11">
        <v>10</v>
      </c>
      <c r="W63" s="11">
        <v>10</v>
      </c>
      <c r="X63" s="11"/>
      <c r="Y63" s="11">
        <f t="shared" si="3"/>
        <v>15.75</v>
      </c>
      <c r="Z63" s="11">
        <f t="shared" si="4"/>
        <v>59</v>
      </c>
      <c r="AA63" s="11">
        <f t="shared" si="5"/>
        <v>102.28571428571428</v>
      </c>
      <c r="AB63" s="15"/>
    </row>
  </sheetData>
  <autoFilter ref="A2:E63" xr:uid="{00000000-0009-0000-0000-000000000000}"/>
  <mergeCells count="8">
    <mergeCell ref="AB1:AB3"/>
    <mergeCell ref="A1:E2"/>
    <mergeCell ref="R1:W2"/>
    <mergeCell ref="X1:AA2"/>
    <mergeCell ref="J1:Q1"/>
    <mergeCell ref="J2:K2"/>
    <mergeCell ref="L2:M2"/>
    <mergeCell ref="N2:Q2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王子涛</dc:creator>
  <cp:lastModifiedBy>Wenjun Lee</cp:lastModifiedBy>
  <dcterms:created xsi:type="dcterms:W3CDTF">2015-06-05T18:17:00Z</dcterms:created>
  <dcterms:modified xsi:type="dcterms:W3CDTF">2025-04-24T08:46:11Z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data">
    <vt:lpwstr>eyJoZGlkIjoiOTk0NjRmZDU2ZTFiNzliODlhYmM4OWUzMTAyNDJhMjgifQ==</vt:lpwstr>
  </property>
  <property fmtid="{D5CDD505-2E9C-101B-9397-08002B2CF9AE}" pid="3" name="ICV">
    <vt:lpwstr>AD14F0AE9C134FB79C7F5143A6E92A38</vt:lpwstr>
  </property>
  <property fmtid="{D5CDD505-2E9C-101B-9397-08002B2CF9AE}" pid="4" name="KSOProductBuildVer">
    <vt:lpwstr>2052-11.1.0.11744</vt:lpwstr>
  </property>
</Properties>
</file>