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9e221510b04e56bc/Desktop/"/>
    </mc:Choice>
  </mc:AlternateContent>
  <xr:revisionPtr revIDLastSave="449" documentId="13_ncr:1_{2E357CD5-06C8-42D7-9581-52D2F0097F4F}" xr6:coauthVersionLast="47" xr6:coauthVersionMax="47" xr10:uidLastSave="{D7E1BCF6-F7A0-424C-9DEE-11399B2237ED}"/>
  <bookViews>
    <workbookView xWindow="-98" yWindow="-98" windowWidth="24196" windowHeight="15196" activeTab="2" xr2:uid="{C0893FBD-34B3-420E-B0D6-EC330180DDEA}"/>
  </bookViews>
  <sheets>
    <sheet name="SalesData" sheetId="3" r:id="rId1"/>
    <sheet name="Pivot Tables" sheetId="4" r:id="rId2"/>
    <sheet name="Dashboards" sheetId="5"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3" l="1"/>
  <c r="K6" i="3"/>
  <c r="K4"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<sst xmlns="http://schemas.openxmlformats.org/spreadsheetml/2006/main" count="203" uniqueCount="37">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</sst>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43" formatCode="_ * #,##0.00_ ;_ * \-#,##0.00_ ;_ * &quot;-&quot;??_ ;_ @_ "/>
    <numFmt numFmtId="164" formatCode="_ &quot;Rs.&quot;\ * #,##0_ ;_ &quot;Rs.&quot;\ * \-#,##0_ ;_ &quot;Rs.&quot;\ * &quot;-&quot;_ ;_ @_ "/>
    <numFmt numFmtId="165" formatCode="&quot;Rs.&quot;##\.##,&quot;L&quot;"/>
    <numFmt numFmtId="166" formatCode="##\.##,&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165" fontId="0" fillId="0" borderId="0" xfId="0" applyNumberFormat="1"/>
    <xf numFmtId="166" fontId="0" fillId="0" borderId="0" xfId="0" applyNumberFormat="1"/>
    <xf numFmtId="41" fontId="0" fillId="0" borderId="0" xfId="2" applyNumberFormat="1" applyFont="1" applyAlignment="1">
      <alignment horizontal="center" vertical="center"/>
    </xf>
    <xf numFmtId="41" fontId="0" fillId="0" borderId="0" xfId="2" applyNumberFormat="1" applyFont="1"/>
  </cellXfs>
  <cellStyles count="3">
    <cellStyle name="Comma" xfId="2" builtinId="3"/>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666666666666657"/>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1111111111111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362-4B27-8338-2966B7D37E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362-4B27-8338-2966B7D37E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62-4B27-8338-2966B7D37E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C362-4B27-8338-2966B7D37E02}"/>
              </c:ext>
            </c:extLst>
          </c:dPt>
          <c:dLbls>
            <c:dLbl>
              <c:idx val="0"/>
              <c:layout>
                <c:manualLayout>
                  <c:x val="0.125"/>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62-4B27-8338-2966B7D37E02}"/>
                </c:ext>
              </c:extLst>
            </c:dLbl>
            <c:dLbl>
              <c:idx val="1"/>
              <c:layout>
                <c:manualLayout>
                  <c:x val="0.11666666666666657"/>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62-4B27-8338-2966B7D37E02}"/>
                </c:ext>
              </c:extLst>
            </c:dLbl>
            <c:dLbl>
              <c:idx val="2"/>
              <c:layout>
                <c:manualLayout>
                  <c:x val="-0.1"/>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62-4B27-8338-2966B7D37E02}"/>
                </c:ext>
              </c:extLst>
            </c:dLbl>
            <c:dLbl>
              <c:idx val="3"/>
              <c:layout>
                <c:manualLayout>
                  <c:x val="-8.611111111111111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62-4B27-8338-2966B7D37E0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"Rs."##\.##,"L"</c:formatCode>
                <c:ptCount val="4"/>
                <c:pt idx="0">
                  <c:v>3534400</c:v>
                </c:pt>
                <c:pt idx="1">
                  <c:v>2661400</c:v>
                </c:pt>
                <c:pt idx="2">
                  <c:v>2870600</c:v>
                </c:pt>
                <c:pt idx="3">
                  <c:v>3878100</c:v>
                </c:pt>
              </c:numCache>
            </c:numRef>
          </c:val>
          <c:extLst>
            <c:ext xmlns:c16="http://schemas.microsoft.com/office/drawing/2014/chart" uri="{C3380CC4-5D6E-409C-BE32-E72D297353CC}">
              <c16:uniqueId val="{00000000-C362-4B27-8338-2966B7D37E0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4595-4129-A113-AF44CB5F52A2}"/>
            </c:ext>
          </c:extLst>
        </c:ser>
        <c:dLbls>
          <c:dLblPos val="outEnd"/>
          <c:showLegendKey val="0"/>
          <c:showVal val="1"/>
          <c:showCatName val="0"/>
          <c:showSerName val="0"/>
          <c:showPercent val="0"/>
          <c:showBubbleSize val="0"/>
        </c:dLbls>
        <c:gapWidth val="182"/>
        <c:axId val="355808111"/>
        <c:axId val="355809551"/>
      </c:barChart>
      <c:catAx>
        <c:axId val="35580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09551"/>
        <c:crosses val="autoZero"/>
        <c:auto val="1"/>
        <c:lblAlgn val="ctr"/>
        <c:lblOffset val="100"/>
        <c:noMultiLvlLbl val="0"/>
      </c:catAx>
      <c:valAx>
        <c:axId val="355809551"/>
        <c:scaling>
          <c:orientation val="minMax"/>
        </c:scaling>
        <c:delete val="1"/>
        <c:axPos val="b"/>
        <c:numFmt formatCode="##\.##,&quot;L&quot;" sourceLinked="1"/>
        <c:majorTickMark val="none"/>
        <c:minorTickMark val="none"/>
        <c:tickLblPos val="nextTo"/>
        <c:crossAx val="35580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2-D7A1-40A9-AF83-DBD423B1B6C1}"/>
              </c:ext>
            </c:extLst>
          </c:dPt>
          <c:dLbls>
            <c:dLbl>
              <c:idx val="4"/>
              <c:layout>
                <c:manualLayout>
                  <c:x val="1.666666666666661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A1-40A9-AF83-DBD423B1B6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D7A1-40A9-AF83-DBD423B1B6C1}"/>
            </c:ext>
          </c:extLst>
        </c:ser>
        <c:dLbls>
          <c:dLblPos val="outEnd"/>
          <c:showLegendKey val="0"/>
          <c:showVal val="1"/>
          <c:showCatName val="0"/>
          <c:showSerName val="0"/>
          <c:showPercent val="0"/>
          <c:showBubbleSize val="0"/>
        </c:dLbls>
        <c:gapWidth val="219"/>
        <c:overlap val="-27"/>
        <c:axId val="989361807"/>
        <c:axId val="989355567"/>
      </c:barChart>
      <c:catAx>
        <c:axId val="98936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55567"/>
        <c:crosses val="autoZero"/>
        <c:auto val="1"/>
        <c:lblAlgn val="ctr"/>
        <c:lblOffset val="100"/>
        <c:noMultiLvlLbl val="0"/>
      </c:catAx>
      <c:valAx>
        <c:axId val="989355567"/>
        <c:scaling>
          <c:orientation val="minMax"/>
        </c:scaling>
        <c:delete val="1"/>
        <c:axPos val="l"/>
        <c:numFmt formatCode="&quot;Rs.&quot;##\.##,&quot;L&quot;" sourceLinked="1"/>
        <c:majorTickMark val="none"/>
        <c:minorTickMark val="none"/>
        <c:tickLblPos val="nextTo"/>
        <c:crossAx val="98936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Tables!PivotTable5</c:name>
    <c:fmtId val="1"/>
  </c:pivotSource>
  <c:chart>
    <c:autoTitleDeleted val="1"/>
    <c:pivotFmts>
      <c:pivotFmt>
        <c:idx val="0"/>
        <c:spPr>
          <a:ln w="22225" cap="rnd">
            <a:solidFill>
              <a:schemeClr val="accent1"/>
            </a:solidFill>
            <a:round/>
          </a:ln>
          <a:effectLst/>
        </c:spPr>
        <c:marker>
          <c:symbol val="diamond"/>
          <c:size val="9"/>
          <c:spPr>
            <a:no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22225" cap="rnd">
              <a:solidFill>
                <a:schemeClr val="accent1"/>
              </a:solidFill>
              <a:round/>
            </a:ln>
            <a:effectLst/>
          </c:spPr>
          <c:marker>
            <c:symbol val="diamond"/>
            <c:size val="9"/>
            <c:spPr>
              <a:no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Tables'!$J$4:$J$11</c:f>
              <c:strCache>
                <c:ptCount val="7"/>
                <c:pt idx="0">
                  <c:v>Action Figure</c:v>
                </c:pt>
                <c:pt idx="1">
                  <c:v>Blender</c:v>
                </c:pt>
                <c:pt idx="2">
                  <c:v>Moisturizer</c:v>
                </c:pt>
                <c:pt idx="3">
                  <c:v>Novel</c:v>
                </c:pt>
                <c:pt idx="4">
                  <c:v>Smartphone</c:v>
                </c:pt>
                <c:pt idx="5">
                  <c:v>Sneakers</c:v>
                </c:pt>
                <c:pt idx="6">
                  <c:v>Tent</c:v>
                </c:pt>
              </c:strCache>
            </c:strRef>
          </c:cat>
          <c:val>
            <c:numRef>
              <c:f>'Pivot Tables'!$K$4:$K$11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9600-42E7-BE33-CCFDE50C5740}"/>
            </c:ext>
          </c:extLst>
        </c:ser>
        <c:dLbls>
          <c:dLblPos val="t"/>
          <c:showLegendKey val="0"/>
          <c:showVal val="1"/>
          <c:showCatName val="0"/>
          <c:showSerName val="0"/>
          <c:showPercent val="0"/>
          <c:showBubbleSize val="0"/>
        </c:dLbls>
        <c:marker val="1"/>
        <c:smooth val="0"/>
        <c:axId val="925029503"/>
        <c:axId val="925031903"/>
      </c:lineChart>
      <c:catAx>
        <c:axId val="925029503"/>
        <c:scaling>
          <c:orientation val="minMax"/>
        </c:scaling>
        <c:delete val="1"/>
        <c:axPos val="b"/>
        <c:numFmt formatCode="General" sourceLinked="1"/>
        <c:majorTickMark val="none"/>
        <c:minorTickMark val="none"/>
        <c:tickLblPos val="nextTo"/>
        <c:crossAx val="925031903"/>
        <c:crosses val="autoZero"/>
        <c:auto val="1"/>
        <c:lblAlgn val="ctr"/>
        <c:lblOffset val="100"/>
        <c:noMultiLvlLbl val="0"/>
      </c:catAx>
      <c:valAx>
        <c:axId val="925031903"/>
        <c:scaling>
          <c:orientation val="minMax"/>
        </c:scaling>
        <c:delete val="1"/>
        <c:axPos val="l"/>
        <c:numFmt formatCode="General" sourceLinked="1"/>
        <c:majorTickMark val="none"/>
        <c:minorTickMark val="none"/>
        <c:tickLblPos val="nextTo"/>
        <c:crossAx val="92502950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666666666666657"/>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8.61111111111111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666666666666657"/>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61111111111111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1308411716787265"/>
              <c:y val="-9.50906768119227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917807618466763"/>
              <c:y val="6.54393013938693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9376711987035941"/>
              <c:y val="0.134366999895745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4238950936630163"/>
              <c:y val="-0.117980386867872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9D-4C90-9166-EA2DF6D43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9D-4C90-9166-EA2DF6D43B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9D-4C90-9166-EA2DF6D43B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9D-4C90-9166-EA2DF6D43B2D}"/>
              </c:ext>
            </c:extLst>
          </c:dPt>
          <c:dLbls>
            <c:dLbl>
              <c:idx val="0"/>
              <c:layout>
                <c:manualLayout>
                  <c:x val="0.21308411716787265"/>
                  <c:y val="-9.50906768119227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9D-4C90-9166-EA2DF6D43B2D}"/>
                </c:ext>
              </c:extLst>
            </c:dLbl>
            <c:dLbl>
              <c:idx val="1"/>
              <c:layout>
                <c:manualLayout>
                  <c:x val="0.17917807618466763"/>
                  <c:y val="6.54393013938693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9D-4C90-9166-EA2DF6D43B2D}"/>
                </c:ext>
              </c:extLst>
            </c:dLbl>
            <c:dLbl>
              <c:idx val="2"/>
              <c:layout>
                <c:manualLayout>
                  <c:x val="-0.19376711987035941"/>
                  <c:y val="0.134366999895745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9D-4C90-9166-EA2DF6D43B2D}"/>
                </c:ext>
              </c:extLst>
            </c:dLbl>
            <c:dLbl>
              <c:idx val="3"/>
              <c:layout>
                <c:manualLayout>
                  <c:x val="-0.24238950936630163"/>
                  <c:y val="-0.117980386867872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9D-4C90-9166-EA2DF6D43B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"Rs."##\.##,"L"</c:formatCode>
                <c:ptCount val="4"/>
                <c:pt idx="0">
                  <c:v>3534400</c:v>
                </c:pt>
                <c:pt idx="1">
                  <c:v>2661400</c:v>
                </c:pt>
                <c:pt idx="2">
                  <c:v>2870600</c:v>
                </c:pt>
                <c:pt idx="3">
                  <c:v>3878100</c:v>
                </c:pt>
              </c:numCache>
            </c:numRef>
          </c:val>
          <c:extLst>
            <c:ext xmlns:c16="http://schemas.microsoft.com/office/drawing/2014/chart" uri="{C3380CC4-5D6E-409C-BE32-E72D297353CC}">
              <c16:uniqueId val="{00000008-299D-4C90-9166-EA2DF6D43B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0-190F-4856-8829-541A0504BA56}"/>
              </c:ext>
            </c:extLst>
          </c:dPt>
          <c:dLbls>
            <c:dLbl>
              <c:idx val="4"/>
              <c:layout>
                <c:manualLayout>
                  <c:x val="1.666666666666661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0F-4856-8829-541A0504BA5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1-190F-4856-8829-541A0504BA56}"/>
            </c:ext>
          </c:extLst>
        </c:ser>
        <c:dLbls>
          <c:dLblPos val="outEnd"/>
          <c:showLegendKey val="0"/>
          <c:showVal val="1"/>
          <c:showCatName val="0"/>
          <c:showSerName val="0"/>
          <c:showPercent val="0"/>
          <c:showBubbleSize val="0"/>
        </c:dLbls>
        <c:gapWidth val="219"/>
        <c:overlap val="-27"/>
        <c:axId val="989361807"/>
        <c:axId val="989355567"/>
      </c:barChart>
      <c:catAx>
        <c:axId val="98936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55567"/>
        <c:crosses val="autoZero"/>
        <c:auto val="1"/>
        <c:lblAlgn val="ctr"/>
        <c:lblOffset val="100"/>
        <c:noMultiLvlLbl val="0"/>
      </c:catAx>
      <c:valAx>
        <c:axId val="989355567"/>
        <c:scaling>
          <c:orientation val="minMax"/>
        </c:scaling>
        <c:delete val="1"/>
        <c:axPos val="l"/>
        <c:numFmt formatCode="&quot;Rs.&quot;##\.##,&quot;L&quot;" sourceLinked="1"/>
        <c:majorTickMark val="none"/>
        <c:minorTickMark val="none"/>
        <c:tickLblPos val="nextTo"/>
        <c:crossAx val="98936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FA38-4614-92F9-692FF664730F}"/>
            </c:ext>
          </c:extLst>
        </c:ser>
        <c:dLbls>
          <c:dLblPos val="outEnd"/>
          <c:showLegendKey val="0"/>
          <c:showVal val="1"/>
          <c:showCatName val="0"/>
          <c:showSerName val="0"/>
          <c:showPercent val="0"/>
          <c:showBubbleSize val="0"/>
        </c:dLbls>
        <c:gapWidth val="182"/>
        <c:axId val="355808111"/>
        <c:axId val="355809551"/>
      </c:barChart>
      <c:catAx>
        <c:axId val="35580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09551"/>
        <c:crosses val="autoZero"/>
        <c:auto val="1"/>
        <c:lblAlgn val="ctr"/>
        <c:lblOffset val="100"/>
        <c:noMultiLvlLbl val="0"/>
      </c:catAx>
      <c:valAx>
        <c:axId val="355809551"/>
        <c:scaling>
          <c:orientation val="minMax"/>
        </c:scaling>
        <c:delete val="1"/>
        <c:axPos val="b"/>
        <c:numFmt formatCode="##\.##,&quot;L&quot;" sourceLinked="1"/>
        <c:majorTickMark val="none"/>
        <c:minorTickMark val="none"/>
        <c:tickLblPos val="nextTo"/>
        <c:crossAx val="35580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Tables!PivotTable5</c:name>
    <c:fmtId val="18"/>
  </c:pivotSource>
  <c:chart>
    <c:autoTitleDeleted val="1"/>
    <c:pivotFmts>
      <c:pivotFmt>
        <c:idx val="0"/>
        <c:spPr>
          <a:solidFill>
            <a:schemeClr val="accent1"/>
          </a:solidFill>
          <a:ln w="22225" cap="rnd">
            <a:solidFill>
              <a:schemeClr val="accent1"/>
            </a:solidFill>
            <a:round/>
          </a:ln>
          <a:effectLst/>
        </c:spPr>
        <c:marker>
          <c:symbol val="diamond"/>
          <c:size val="9"/>
          <c:spPr>
            <a:no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9"/>
          <c:spPr>
            <a:no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9"/>
          <c:spPr>
            <a:no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22225" cap="rnd">
              <a:solidFill>
                <a:schemeClr val="accent1"/>
              </a:solidFill>
              <a:round/>
            </a:ln>
            <a:effectLst/>
          </c:spPr>
          <c:marker>
            <c:symbol val="diamond"/>
            <c:size val="9"/>
            <c:spPr>
              <a:no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Tables'!$J$4:$J$11</c:f>
              <c:strCache>
                <c:ptCount val="7"/>
                <c:pt idx="0">
                  <c:v>Action Figure</c:v>
                </c:pt>
                <c:pt idx="1">
                  <c:v>Blender</c:v>
                </c:pt>
                <c:pt idx="2">
                  <c:v>Moisturizer</c:v>
                </c:pt>
                <c:pt idx="3">
                  <c:v>Novel</c:v>
                </c:pt>
                <c:pt idx="4">
                  <c:v>Smartphone</c:v>
                </c:pt>
                <c:pt idx="5">
                  <c:v>Sneakers</c:v>
                </c:pt>
                <c:pt idx="6">
                  <c:v>Tent</c:v>
                </c:pt>
              </c:strCache>
            </c:strRef>
          </c:cat>
          <c:val>
            <c:numRef>
              <c:f>'Pivot Tables'!$K$4:$K$11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FBFA-45CF-A2C1-964FC19EF46B}"/>
            </c:ext>
          </c:extLst>
        </c:ser>
        <c:dLbls>
          <c:dLblPos val="t"/>
          <c:showLegendKey val="0"/>
          <c:showVal val="1"/>
          <c:showCatName val="0"/>
          <c:showSerName val="0"/>
          <c:showPercent val="0"/>
          <c:showBubbleSize val="0"/>
        </c:dLbls>
        <c:marker val="1"/>
        <c:smooth val="0"/>
        <c:axId val="925029503"/>
        <c:axId val="925031903"/>
      </c:lineChart>
      <c:catAx>
        <c:axId val="925029503"/>
        <c:scaling>
          <c:orientation val="minMax"/>
        </c:scaling>
        <c:delete val="1"/>
        <c:axPos val="b"/>
        <c:numFmt formatCode="General" sourceLinked="1"/>
        <c:majorTickMark val="none"/>
        <c:minorTickMark val="none"/>
        <c:tickLblPos val="nextTo"/>
        <c:crossAx val="925031903"/>
        <c:crosses val="autoZero"/>
        <c:auto val="1"/>
        <c:lblAlgn val="ctr"/>
        <c:lblOffset val="100"/>
        <c:noMultiLvlLbl val="0"/>
      </c:catAx>
      <c:valAx>
        <c:axId val="925031903"/>
        <c:scaling>
          <c:orientation val="minMax"/>
        </c:scaling>
        <c:delete val="1"/>
        <c:axPos val="l"/>
        <c:numFmt formatCode="General" sourceLinked="1"/>
        <c:majorTickMark val="none"/>
        <c:minorTickMark val="none"/>
        <c:tickLblPos val="nextTo"/>
        <c:crossAx val="92502950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92867</xdr:colOff>
      <xdr:row>21</xdr:row>
      <xdr:rowOff>66674</xdr:rowOff>
    </xdr:from>
    <xdr:to>
      <xdr:col>4</xdr:col>
      <xdr:colOff>979713</xdr:colOff>
      <xdr:row>34</xdr:row>
      <xdr:rowOff>78580</xdr:rowOff>
    </xdr:to>
    <xdr:graphicFrame macro="">
      <xdr:nvGraphicFramePr>
        <xdr:cNvPr id="2" name="Chart 1">
          <a:extLst>
            <a:ext uri="{FF2B5EF4-FFF2-40B4-BE49-F238E27FC236}">
              <a16:creationId xmlns:a16="http://schemas.microsoft.com/office/drawing/2014/main" id="{DD682C65-BAE1-9006-5630-FE3BD267B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28234</xdr:colOff>
      <xdr:row>21</xdr:row>
      <xdr:rowOff>49325</xdr:rowOff>
    </xdr:from>
    <xdr:to>
      <xdr:col>10</xdr:col>
      <xdr:colOff>653142</xdr:colOff>
      <xdr:row>36</xdr:row>
      <xdr:rowOff>77902</xdr:rowOff>
    </xdr:to>
    <xdr:graphicFrame macro="">
      <xdr:nvGraphicFramePr>
        <xdr:cNvPr id="4" name="Chart 3">
          <a:extLst>
            <a:ext uri="{FF2B5EF4-FFF2-40B4-BE49-F238E27FC236}">
              <a16:creationId xmlns:a16="http://schemas.microsoft.com/office/drawing/2014/main" id="{FAE3FCE5-ED77-B869-42EC-7B8A141A4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740228</xdr:colOff>
      <xdr:row>21</xdr:row>
      <xdr:rowOff>52047</xdr:rowOff>
    </xdr:from>
    <xdr:to>
      <xdr:col>18</xdr:col>
      <xdr:colOff>34018</xdr:colOff>
      <xdr:row>36</xdr:row>
      <xdr:rowOff>80623</xdr:rowOff>
    </xdr:to>
    <xdr:graphicFrame macro="">
      <xdr:nvGraphicFramePr>
        <xdr:cNvPr id="5" name="Chart 4">
          <a:extLst>
            <a:ext uri="{FF2B5EF4-FFF2-40B4-BE49-F238E27FC236}">
              <a16:creationId xmlns:a16="http://schemas.microsoft.com/office/drawing/2014/main" id="{DCE84569-C879-BA17-53F7-AB1055AB5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93549</xdr:colOff>
      <xdr:row>21</xdr:row>
      <xdr:rowOff>66336</xdr:rowOff>
    </xdr:from>
    <xdr:to>
      <xdr:col>26</xdr:col>
      <xdr:colOff>537481</xdr:colOff>
      <xdr:row>36</xdr:row>
      <xdr:rowOff>97634</xdr:rowOff>
    </xdr:to>
    <xdr:graphicFrame macro="">
      <xdr:nvGraphicFramePr>
        <xdr:cNvPr id="6" name="Chart 5">
          <a:extLst>
            <a:ext uri="{FF2B5EF4-FFF2-40B4-BE49-F238E27FC236}">
              <a16:creationId xmlns:a16="http://schemas.microsoft.com/office/drawing/2014/main" id="{872361D2-B53F-BA9E-D71D-63E12F47F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421139</xdr:colOff>
      <xdr:row>3</xdr:row>
      <xdr:rowOff>77560</xdr:rowOff>
    </xdr:from>
    <xdr:to>
      <xdr:col>18</xdr:col>
      <xdr:colOff>310921</xdr:colOff>
      <xdr:row>17</xdr:row>
      <xdr:rowOff>101377</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AD0A5C67-8C51-4A23-C938-A88CE2DED4B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3259479" y="628650"/>
              <a:ext cx="1828800" cy="2595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366713</xdr:colOff>
      <xdr:row>5</xdr:row>
      <xdr:rowOff>159203</xdr:rowOff>
    </xdr:from>
    <xdr:to>
      <xdr:col>15</xdr:col>
      <xdr:colOff>256496</xdr:colOff>
      <xdr:row>10</xdr:row>
      <xdr:rowOff>88447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F401192-62C0-6956-D986-004CCE83B3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66034" y="1077686"/>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495980</xdr:colOff>
      <xdr:row>3</xdr:row>
      <xdr:rowOff>152399</xdr:rowOff>
    </xdr:from>
    <xdr:to>
      <xdr:col>21</xdr:col>
      <xdr:colOff>385762</xdr:colOff>
      <xdr:row>17</xdr:row>
      <xdr:rowOff>176216</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D388F83C-45AF-6059-6BAC-E5743E2EAFF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273337" y="703489"/>
              <a:ext cx="1828800" cy="2595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68655</xdr:colOff>
      <xdr:row>0</xdr:row>
      <xdr:rowOff>84602</xdr:rowOff>
    </xdr:from>
    <xdr:to>
      <xdr:col>19</xdr:col>
      <xdr:colOff>464343</xdr:colOff>
      <xdr:row>45</xdr:row>
      <xdr:rowOff>77389</xdr:rowOff>
    </xdr:to>
    <xdr:grpSp>
      <xdr:nvGrpSpPr>
        <xdr:cNvPr id="7" name="Group 6">
          <a:extLst>
            <a:ext uri="{FF2B5EF4-FFF2-40B4-BE49-F238E27FC236}">
              <a16:creationId xmlns:a16="http://schemas.microsoft.com/office/drawing/2014/main" id="{66E8B0C0-CD82-9357-3C61-C5E57E278D2E}"/>
            </a:ext>
          </a:extLst>
        </xdr:cNvPr>
        <xdr:cNvGrpSpPr/>
      </xdr:nvGrpSpPr>
      <xdr:grpSpPr>
        <a:xfrm>
          <a:off x="68655" y="84602"/>
          <a:ext cx="12661771" cy="8089037"/>
          <a:chOff x="61913" y="61913"/>
          <a:chExt cx="12740276" cy="8255439"/>
        </a:xfrm>
      </xdr:grpSpPr>
      <xdr:sp macro="" textlink="">
        <xdr:nvSpPr>
          <xdr:cNvPr id="2" name="Rectangle: Rounded Corners 1">
            <a:extLst>
              <a:ext uri="{FF2B5EF4-FFF2-40B4-BE49-F238E27FC236}">
                <a16:creationId xmlns:a16="http://schemas.microsoft.com/office/drawing/2014/main" id="{EF17BE68-ABF9-E2F5-90A9-144832A1929B}"/>
              </a:ext>
            </a:extLst>
          </xdr:cNvPr>
          <xdr:cNvSpPr/>
        </xdr:nvSpPr>
        <xdr:spPr>
          <a:xfrm>
            <a:off x="61913" y="61913"/>
            <a:ext cx="12609147" cy="750686"/>
          </a:xfrm>
          <a:prstGeom prst="roundRect">
            <a:avLst/>
          </a:prstGeom>
          <a:solidFill>
            <a:schemeClr val="accent1"/>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DEA23383-BD71-9D61-DAD9-192ED49FA10F}"/>
              </a:ext>
            </a:extLst>
          </xdr:cNvPr>
          <xdr:cNvSpPr/>
        </xdr:nvSpPr>
        <xdr:spPr>
          <a:xfrm>
            <a:off x="74034" y="932515"/>
            <a:ext cx="2156249" cy="75068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6AF3C5D1-21E6-3DC5-0F68-78ED0926E635}"/>
              </a:ext>
            </a:extLst>
          </xdr:cNvPr>
          <xdr:cNvSpPr/>
        </xdr:nvSpPr>
        <xdr:spPr>
          <a:xfrm>
            <a:off x="98588" y="931868"/>
            <a:ext cx="491886" cy="743613"/>
          </a:xfrm>
          <a:prstGeom prst="roundRect">
            <a:avLst>
              <a:gd name="adj" fmla="val 23658"/>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47D8568-D66D-7D71-5F56-8CA0D97ECC01}"/>
              </a:ext>
            </a:extLst>
          </xdr:cNvPr>
          <xdr:cNvSpPr txBox="1"/>
        </xdr:nvSpPr>
        <xdr:spPr>
          <a:xfrm>
            <a:off x="749621" y="990325"/>
            <a:ext cx="1313556" cy="25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SALES</a:t>
            </a:r>
            <a:endParaRPr lang="en-IN" sz="1400" b="1"/>
          </a:p>
        </xdr:txBody>
      </xdr:sp>
      <xdr:sp macro="" textlink="SalesData!K2">
        <xdr:nvSpPr>
          <xdr:cNvPr id="6" name="TextBox 5">
            <a:extLst>
              <a:ext uri="{FF2B5EF4-FFF2-40B4-BE49-F238E27FC236}">
                <a16:creationId xmlns:a16="http://schemas.microsoft.com/office/drawing/2014/main" id="{CC737DF9-4A53-8AB1-EA12-B91ABD356783}"/>
              </a:ext>
            </a:extLst>
          </xdr:cNvPr>
          <xdr:cNvSpPr txBox="1"/>
        </xdr:nvSpPr>
        <xdr:spPr>
          <a:xfrm>
            <a:off x="732428" y="1329030"/>
            <a:ext cx="1432187" cy="237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A6EF1F-2318-4437-91D1-8490C8150CD1}" type="TxLink">
              <a:rPr lang="en-US" sz="1400" b="1" i="0" u="none" strike="noStrike">
                <a:solidFill>
                  <a:srgbClr val="000000"/>
                </a:solidFill>
                <a:latin typeface="Aptos Narrow"/>
              </a:rPr>
              <a:pPr/>
              <a:t> 1,29,44,500 </a:t>
            </a:fld>
            <a:endParaRPr lang="en-IN" sz="1400" b="1"/>
          </a:p>
        </xdr:txBody>
      </xdr:sp>
      <xdr:sp macro="" textlink="">
        <xdr:nvSpPr>
          <xdr:cNvPr id="10" name="Rectangle: Rounded Corners 9">
            <a:extLst>
              <a:ext uri="{FF2B5EF4-FFF2-40B4-BE49-F238E27FC236}">
                <a16:creationId xmlns:a16="http://schemas.microsoft.com/office/drawing/2014/main" id="{7945BE7F-30A6-2D02-E6C8-C88B58D8B6E7}"/>
              </a:ext>
            </a:extLst>
          </xdr:cNvPr>
          <xdr:cNvSpPr/>
        </xdr:nvSpPr>
        <xdr:spPr>
          <a:xfrm>
            <a:off x="2288510" y="932515"/>
            <a:ext cx="2156249" cy="75068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8A5912D4-7AE1-A5C4-A738-2D820ABE48F8}"/>
              </a:ext>
            </a:extLst>
          </xdr:cNvPr>
          <xdr:cNvSpPr/>
        </xdr:nvSpPr>
        <xdr:spPr>
          <a:xfrm>
            <a:off x="2313064" y="931868"/>
            <a:ext cx="491886" cy="743613"/>
          </a:xfrm>
          <a:prstGeom prst="roundRect">
            <a:avLst>
              <a:gd name="adj" fmla="val 23658"/>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19BB337E-DFF1-56BD-FC64-40BA9B1E0E16}"/>
              </a:ext>
            </a:extLst>
          </xdr:cNvPr>
          <xdr:cNvSpPr txBox="1"/>
        </xdr:nvSpPr>
        <xdr:spPr>
          <a:xfrm>
            <a:off x="2964096" y="990325"/>
            <a:ext cx="1390765" cy="25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AVERAGE</a:t>
            </a:r>
            <a:r>
              <a:rPr lang="en-IN" sz="1400" b="1" baseline="0"/>
              <a:t> SALES</a:t>
            </a:r>
            <a:endParaRPr lang="en-IN" sz="1400" b="1"/>
          </a:p>
        </xdr:txBody>
      </xdr:sp>
      <xdr:sp macro="" textlink="SalesData!K8">
        <xdr:nvSpPr>
          <xdr:cNvPr id="13" name="TextBox 12">
            <a:extLst>
              <a:ext uri="{FF2B5EF4-FFF2-40B4-BE49-F238E27FC236}">
                <a16:creationId xmlns:a16="http://schemas.microsoft.com/office/drawing/2014/main" id="{A0A4D555-19AC-83E9-D0CA-E4A4C617C4E1}"/>
              </a:ext>
            </a:extLst>
          </xdr:cNvPr>
          <xdr:cNvSpPr txBox="1"/>
        </xdr:nvSpPr>
        <xdr:spPr>
          <a:xfrm>
            <a:off x="2946904" y="1329030"/>
            <a:ext cx="1432187" cy="237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4D5102-4C68-4978-9D5D-6FAD4D30A2CB}" type="TxLink">
              <a:rPr lang="en-US" sz="1400" b="1" i="0" u="none" strike="noStrike">
                <a:solidFill>
                  <a:srgbClr val="000000"/>
                </a:solidFill>
                <a:latin typeface="Aptos Narrow"/>
              </a:rPr>
              <a:pPr/>
              <a:t> 2,58,890 </a:t>
            </a:fld>
            <a:endParaRPr lang="en-IN" sz="1800" b="1"/>
          </a:p>
        </xdr:txBody>
      </xdr:sp>
      <xdr:sp macro="" textlink="">
        <xdr:nvSpPr>
          <xdr:cNvPr id="16" name="Rectangle: Rounded Corners 15">
            <a:extLst>
              <a:ext uri="{FF2B5EF4-FFF2-40B4-BE49-F238E27FC236}">
                <a16:creationId xmlns:a16="http://schemas.microsoft.com/office/drawing/2014/main" id="{657E7712-0C18-3760-8904-1C1BFF6D1A34}"/>
              </a:ext>
            </a:extLst>
          </xdr:cNvPr>
          <xdr:cNvSpPr/>
        </xdr:nvSpPr>
        <xdr:spPr>
          <a:xfrm>
            <a:off x="4539937" y="932515"/>
            <a:ext cx="2156249" cy="75068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A76E3135-221D-613F-53D2-E0656BBEB51D}"/>
              </a:ext>
            </a:extLst>
          </xdr:cNvPr>
          <xdr:cNvSpPr/>
        </xdr:nvSpPr>
        <xdr:spPr>
          <a:xfrm>
            <a:off x="4564491" y="931868"/>
            <a:ext cx="491886" cy="743613"/>
          </a:xfrm>
          <a:prstGeom prst="roundRect">
            <a:avLst>
              <a:gd name="adj" fmla="val 23658"/>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25039978-E856-C0F7-58AD-1E1FB702BEBB}"/>
              </a:ext>
            </a:extLst>
          </xdr:cNvPr>
          <xdr:cNvSpPr txBox="1"/>
        </xdr:nvSpPr>
        <xdr:spPr>
          <a:xfrm>
            <a:off x="5215525" y="990325"/>
            <a:ext cx="1313556" cy="25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UNITS</a:t>
            </a:r>
            <a:r>
              <a:rPr lang="en-IN" sz="1400" b="1" baseline="0"/>
              <a:t> SOLD</a:t>
            </a:r>
            <a:endParaRPr lang="en-IN" sz="1400" b="1"/>
          </a:p>
        </xdr:txBody>
      </xdr:sp>
      <xdr:sp macro="" textlink="SalesData!K4">
        <xdr:nvSpPr>
          <xdr:cNvPr id="19" name="TextBox 18">
            <a:extLst>
              <a:ext uri="{FF2B5EF4-FFF2-40B4-BE49-F238E27FC236}">
                <a16:creationId xmlns:a16="http://schemas.microsoft.com/office/drawing/2014/main" id="{C925ED60-4BEB-E0CE-A9B0-AA8519258E3C}"/>
              </a:ext>
            </a:extLst>
          </xdr:cNvPr>
          <xdr:cNvSpPr txBox="1"/>
        </xdr:nvSpPr>
        <xdr:spPr>
          <a:xfrm>
            <a:off x="5198332" y="1329030"/>
            <a:ext cx="1432187" cy="237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337089-ADA6-4322-B3EE-41733509567B}" type="TxLink">
              <a:rPr lang="en-US" sz="1400" b="1" i="0" u="none" strike="noStrike">
                <a:solidFill>
                  <a:srgbClr val="000000"/>
                </a:solidFill>
                <a:latin typeface="Aptos Narrow"/>
              </a:rPr>
              <a:pPr/>
              <a:t> 4,705 </a:t>
            </a:fld>
            <a:endParaRPr lang="en-IN" sz="1800" b="1"/>
          </a:p>
        </xdr:txBody>
      </xdr:sp>
      <xdr:sp macro="" textlink="">
        <xdr:nvSpPr>
          <xdr:cNvPr id="20" name="Rectangle: Rounded Corners 19">
            <a:extLst>
              <a:ext uri="{FF2B5EF4-FFF2-40B4-BE49-F238E27FC236}">
                <a16:creationId xmlns:a16="http://schemas.microsoft.com/office/drawing/2014/main" id="{1018E281-6E8A-1D87-A04F-7B711908B8EA}"/>
              </a:ext>
            </a:extLst>
          </xdr:cNvPr>
          <xdr:cNvSpPr/>
        </xdr:nvSpPr>
        <xdr:spPr>
          <a:xfrm>
            <a:off x="6834006" y="932515"/>
            <a:ext cx="2156249" cy="75068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51E67A38-842A-7FBB-787F-41CB156C1555}"/>
              </a:ext>
            </a:extLst>
          </xdr:cNvPr>
          <xdr:cNvSpPr/>
        </xdr:nvSpPr>
        <xdr:spPr>
          <a:xfrm>
            <a:off x="6858560" y="931868"/>
            <a:ext cx="491886" cy="743613"/>
          </a:xfrm>
          <a:prstGeom prst="roundRect">
            <a:avLst>
              <a:gd name="adj" fmla="val 23658"/>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57ADA2BD-6F55-46A7-30BF-8F2080A72295}"/>
              </a:ext>
            </a:extLst>
          </xdr:cNvPr>
          <xdr:cNvSpPr txBox="1"/>
        </xdr:nvSpPr>
        <xdr:spPr>
          <a:xfrm>
            <a:off x="7509594" y="990325"/>
            <a:ext cx="1313556" cy="25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t> PROFITS</a:t>
            </a:r>
            <a:endParaRPr lang="en-IN" sz="1400" b="1"/>
          </a:p>
        </xdr:txBody>
      </xdr:sp>
      <xdr:sp macro="" textlink="SalesData!K6">
        <xdr:nvSpPr>
          <xdr:cNvPr id="23" name="TextBox 22">
            <a:extLst>
              <a:ext uri="{FF2B5EF4-FFF2-40B4-BE49-F238E27FC236}">
                <a16:creationId xmlns:a16="http://schemas.microsoft.com/office/drawing/2014/main" id="{54C5CA21-5F96-324A-6878-B4400727D236}"/>
              </a:ext>
            </a:extLst>
          </xdr:cNvPr>
          <xdr:cNvSpPr txBox="1"/>
        </xdr:nvSpPr>
        <xdr:spPr>
          <a:xfrm>
            <a:off x="7492401" y="1329030"/>
            <a:ext cx="1432187" cy="237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C9F6FF-FBF5-4308-8819-A7995A5A3F68}" type="TxLink">
              <a:rPr lang="en-US" sz="1400" b="1" i="0" u="none" strike="noStrike">
                <a:solidFill>
                  <a:srgbClr val="000000"/>
                </a:solidFill>
                <a:latin typeface="Aptos Narrow"/>
              </a:rPr>
              <a:pPr/>
              <a:t> 38,34,400 </a:t>
            </a:fld>
            <a:endParaRPr lang="en-IN" sz="1800" b="1"/>
          </a:p>
        </xdr:txBody>
      </xdr:sp>
      <xdr:sp macro="" textlink="">
        <xdr:nvSpPr>
          <xdr:cNvPr id="55" name="Rectangle: Rounded Corners 54">
            <a:extLst>
              <a:ext uri="{FF2B5EF4-FFF2-40B4-BE49-F238E27FC236}">
                <a16:creationId xmlns:a16="http://schemas.microsoft.com/office/drawing/2014/main" id="{6DA7A078-9F8A-6899-E2AC-CBF4457F5BB0}"/>
              </a:ext>
            </a:extLst>
          </xdr:cNvPr>
          <xdr:cNvSpPr/>
        </xdr:nvSpPr>
        <xdr:spPr>
          <a:xfrm>
            <a:off x="2262218" y="1897323"/>
            <a:ext cx="5170524" cy="3176093"/>
          </a:xfrm>
          <a:prstGeom prst="roundRect">
            <a:avLst/>
          </a:prstGeom>
          <a:solidFill>
            <a:schemeClr val="accent1"/>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ln>
                  <a:noFill/>
                </a:ln>
                <a:solidFill>
                  <a:schemeClr val="bg1"/>
                </a:solidFill>
              </a:rPr>
              <a:t>Unit</a:t>
            </a:r>
            <a:r>
              <a:rPr lang="en-IN" sz="1400" b="1" baseline="0">
                <a:ln>
                  <a:noFill/>
                </a:ln>
                <a:solidFill>
                  <a:schemeClr val="bg1"/>
                </a:solidFill>
              </a:rPr>
              <a:t> Sold by Product</a:t>
            </a:r>
            <a:endParaRPr lang="en-IN" sz="1400" b="1">
              <a:ln>
                <a:noFill/>
              </a:ln>
              <a:solidFill>
                <a:schemeClr val="bg1"/>
              </a:solidFill>
            </a:endParaRPr>
          </a:p>
        </xdr:txBody>
      </xdr:sp>
      <xdr:sp macro="" textlink="">
        <xdr:nvSpPr>
          <xdr:cNvPr id="79" name="Rectangle: Rounded Corners 78">
            <a:extLst>
              <a:ext uri="{FF2B5EF4-FFF2-40B4-BE49-F238E27FC236}">
                <a16:creationId xmlns:a16="http://schemas.microsoft.com/office/drawing/2014/main" id="{4E694DC4-06D5-C7BB-590D-98D81390A57D}"/>
              </a:ext>
            </a:extLst>
          </xdr:cNvPr>
          <xdr:cNvSpPr/>
        </xdr:nvSpPr>
        <xdr:spPr>
          <a:xfrm>
            <a:off x="7613808" y="5140744"/>
            <a:ext cx="5188381" cy="3176608"/>
          </a:xfrm>
          <a:prstGeom prst="roundRect">
            <a:avLst/>
          </a:prstGeom>
          <a:solidFill>
            <a:schemeClr val="accent1"/>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Total Sales by Sales Persons</a:t>
            </a:r>
          </a:p>
        </xdr:txBody>
      </xdr:sp>
    </xdr:grpSp>
    <xdr:clientData/>
  </xdr:twoCellAnchor>
  <xdr:twoCellAnchor editAs="oneCell">
    <xdr:from>
      <xdr:col>3</xdr:col>
      <xdr:colOff>463285</xdr:colOff>
      <xdr:row>6</xdr:row>
      <xdr:rowOff>102053</xdr:rowOff>
    </xdr:from>
    <xdr:to>
      <xdr:col>4</xdr:col>
      <xdr:colOff>176946</xdr:colOff>
      <xdr:row>8</xdr:row>
      <xdr:rowOff>98682</xdr:rowOff>
    </xdr:to>
    <xdr:pic>
      <xdr:nvPicPr>
        <xdr:cNvPr id="26" name="Graphic 25" descr="Bank with solid fill">
          <a:extLst>
            <a:ext uri="{FF2B5EF4-FFF2-40B4-BE49-F238E27FC236}">
              <a16:creationId xmlns:a16="http://schemas.microsoft.com/office/drawing/2014/main" id="{87B2E572-F283-808F-E7D9-1245D416846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02303" y="1183821"/>
          <a:ext cx="360000" cy="357218"/>
        </a:xfrm>
        <a:prstGeom prst="rect">
          <a:avLst/>
        </a:prstGeom>
      </xdr:spPr>
    </xdr:pic>
    <xdr:clientData/>
  </xdr:twoCellAnchor>
  <xdr:twoCellAnchor editAs="oneCell">
    <xdr:from>
      <xdr:col>7</xdr:col>
      <xdr:colOff>122786</xdr:colOff>
      <xdr:row>6</xdr:row>
      <xdr:rowOff>109179</xdr:rowOff>
    </xdr:from>
    <xdr:to>
      <xdr:col>7</xdr:col>
      <xdr:colOff>482786</xdr:colOff>
      <xdr:row>8</xdr:row>
      <xdr:rowOff>105557</xdr:rowOff>
    </xdr:to>
    <xdr:pic>
      <xdr:nvPicPr>
        <xdr:cNvPr id="28" name="Graphic 27" descr="Money with solid fill">
          <a:extLst>
            <a:ext uri="{FF2B5EF4-FFF2-40B4-BE49-F238E27FC236}">
              <a16:creationId xmlns:a16="http://schemas.microsoft.com/office/drawing/2014/main" id="{83CBC2EC-DB42-F972-C0D7-8884DA2BD5F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47161" y="1190947"/>
          <a:ext cx="360000" cy="356967"/>
        </a:xfrm>
        <a:prstGeom prst="rect">
          <a:avLst/>
        </a:prstGeom>
      </xdr:spPr>
    </xdr:pic>
    <xdr:clientData/>
  </xdr:twoCellAnchor>
  <xdr:twoCellAnchor editAs="oneCell">
    <xdr:from>
      <xdr:col>0</xdr:col>
      <xdr:colOff>187742</xdr:colOff>
      <xdr:row>6</xdr:row>
      <xdr:rowOff>97625</xdr:rowOff>
    </xdr:from>
    <xdr:to>
      <xdr:col>0</xdr:col>
      <xdr:colOff>547742</xdr:colOff>
      <xdr:row>8</xdr:row>
      <xdr:rowOff>94002</xdr:rowOff>
    </xdr:to>
    <xdr:pic>
      <xdr:nvPicPr>
        <xdr:cNvPr id="30" name="Graphic 29" descr="Dollar with solid fill">
          <a:extLst>
            <a:ext uri="{FF2B5EF4-FFF2-40B4-BE49-F238E27FC236}">
              <a16:creationId xmlns:a16="http://schemas.microsoft.com/office/drawing/2014/main" id="{2992FB25-5E6C-A360-B56C-76C451FE4F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7742" y="1179393"/>
          <a:ext cx="360000" cy="356966"/>
        </a:xfrm>
        <a:prstGeom prst="rect">
          <a:avLst/>
        </a:prstGeom>
      </xdr:spPr>
    </xdr:pic>
    <xdr:clientData/>
  </xdr:twoCellAnchor>
  <xdr:twoCellAnchor editAs="oneCell">
    <xdr:from>
      <xdr:col>10</xdr:col>
      <xdr:colOff>450000</xdr:colOff>
      <xdr:row>6</xdr:row>
      <xdr:rowOff>99680</xdr:rowOff>
    </xdr:from>
    <xdr:to>
      <xdr:col>11</xdr:col>
      <xdr:colOff>163661</xdr:colOff>
      <xdr:row>8</xdr:row>
      <xdr:rowOff>96309</xdr:rowOff>
    </xdr:to>
    <xdr:pic>
      <xdr:nvPicPr>
        <xdr:cNvPr id="32" name="Graphic 31" descr="Coins with solid fill">
          <a:extLst>
            <a:ext uri="{FF2B5EF4-FFF2-40B4-BE49-F238E27FC236}">
              <a16:creationId xmlns:a16="http://schemas.microsoft.com/office/drawing/2014/main" id="{6921A3E1-9A43-5A9A-2A95-C959C3A0C19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913393" y="1181448"/>
          <a:ext cx="360000" cy="357218"/>
        </a:xfrm>
        <a:prstGeom prst="rect">
          <a:avLst/>
        </a:prstGeom>
      </xdr:spPr>
    </xdr:pic>
    <xdr:clientData/>
  </xdr:twoCellAnchor>
  <xdr:twoCellAnchor>
    <xdr:from>
      <xdr:col>5</xdr:col>
      <xdr:colOff>234724</xdr:colOff>
      <xdr:row>1</xdr:row>
      <xdr:rowOff>84336</xdr:rowOff>
    </xdr:from>
    <xdr:to>
      <xdr:col>11</xdr:col>
      <xdr:colOff>14884</xdr:colOff>
      <xdr:row>4</xdr:row>
      <xdr:rowOff>23811</xdr:rowOff>
    </xdr:to>
    <xdr:sp macro="" textlink="">
      <xdr:nvSpPr>
        <xdr:cNvPr id="33" name="TextBox 32">
          <a:extLst>
            <a:ext uri="{FF2B5EF4-FFF2-40B4-BE49-F238E27FC236}">
              <a16:creationId xmlns:a16="http://schemas.microsoft.com/office/drawing/2014/main" id="{1891C7AD-7397-6FD0-039A-7635F304DD63}"/>
            </a:ext>
          </a:extLst>
        </xdr:cNvPr>
        <xdr:cNvSpPr txBox="1"/>
      </xdr:nvSpPr>
      <xdr:spPr>
        <a:xfrm>
          <a:off x="3484139" y="262930"/>
          <a:ext cx="3679456" cy="475256"/>
        </a:xfrm>
        <a:prstGeom prst="rect">
          <a:avLst/>
        </a:prstGeom>
        <a:no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t>SALES DASHBOARD - 2025</a:t>
          </a:r>
        </a:p>
      </xdr:txBody>
    </xdr:sp>
    <xdr:clientData/>
  </xdr:twoCellAnchor>
  <xdr:twoCellAnchor editAs="oneCell">
    <xdr:from>
      <xdr:col>13</xdr:col>
      <xdr:colOff>649881</xdr:colOff>
      <xdr:row>5</xdr:row>
      <xdr:rowOff>104180</xdr:rowOff>
    </xdr:from>
    <xdr:to>
      <xdr:col>19</xdr:col>
      <xdr:colOff>332381</xdr:colOff>
      <xdr:row>9</xdr:row>
      <xdr:rowOff>128984</xdr:rowOff>
    </xdr:to>
    <mc:AlternateContent xmlns:mc="http://schemas.openxmlformats.org/markup-compatibility/2006" xmlns:a14="http://schemas.microsoft.com/office/drawing/2010/main">
      <mc:Choice Requires="a14">
        <xdr:graphicFrame macro="">
          <xdr:nvGraphicFramePr>
            <xdr:cNvPr id="52" name="Region 1">
              <a:extLst>
                <a:ext uri="{FF2B5EF4-FFF2-40B4-BE49-F238E27FC236}">
                  <a16:creationId xmlns:a16="http://schemas.microsoft.com/office/drawing/2014/main" id="{77A94982-6CFA-492A-B23D-989CBBE8DB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085460" y="997149"/>
              <a:ext cx="3575844" cy="73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178592</xdr:colOff>
      <xdr:row>25</xdr:row>
      <xdr:rowOff>59530</xdr:rowOff>
    </xdr:from>
    <xdr:to>
      <xdr:col>3</xdr:col>
      <xdr:colOff>253007</xdr:colOff>
      <xdr:row>45</xdr:row>
      <xdr:rowOff>125015</xdr:rowOff>
    </xdr:to>
    <mc:AlternateContent xmlns:mc="http://schemas.openxmlformats.org/markup-compatibility/2006" xmlns:a14="http://schemas.microsoft.com/office/drawing/2010/main">
      <mc:Choice Requires="a14">
        <xdr:graphicFrame macro="">
          <xdr:nvGraphicFramePr>
            <xdr:cNvPr id="53" name="Sales Person 1">
              <a:extLst>
                <a:ext uri="{FF2B5EF4-FFF2-40B4-BE49-F238E27FC236}">
                  <a16:creationId xmlns:a16="http://schemas.microsoft.com/office/drawing/2014/main" id="{75DC564D-3439-44D7-999B-BC077B028BBB}"/>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78592" y="4524374"/>
              <a:ext cx="2021088" cy="36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173349</xdr:colOff>
      <xdr:row>10</xdr:row>
      <xdr:rowOff>59956</xdr:rowOff>
    </xdr:from>
    <xdr:to>
      <xdr:col>3</xdr:col>
      <xdr:colOff>257967</xdr:colOff>
      <xdr:row>24</xdr:row>
      <xdr:rowOff>136922</xdr:rowOff>
    </xdr:to>
    <mc:AlternateContent xmlns:mc="http://schemas.openxmlformats.org/markup-compatibility/2006" xmlns:a14="http://schemas.microsoft.com/office/drawing/2010/main">
      <mc:Choice Requires="a14">
        <xdr:graphicFrame macro="">
          <xdr:nvGraphicFramePr>
            <xdr:cNvPr id="54" name="Product 1">
              <a:extLst>
                <a:ext uri="{FF2B5EF4-FFF2-40B4-BE49-F238E27FC236}">
                  <a16:creationId xmlns:a16="http://schemas.microsoft.com/office/drawing/2014/main" id="{484D60EE-A57A-413B-A80F-DB0585196B2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73349" y="1845894"/>
              <a:ext cx="2031291" cy="2577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458390</xdr:colOff>
      <xdr:row>10</xdr:row>
      <xdr:rowOff>71437</xdr:rowOff>
    </xdr:from>
    <xdr:to>
      <xdr:col>19</xdr:col>
      <xdr:colOff>449267</xdr:colOff>
      <xdr:row>27</xdr:row>
      <xdr:rowOff>125015</xdr:rowOff>
    </xdr:to>
    <xdr:sp macro="" textlink="">
      <xdr:nvSpPr>
        <xdr:cNvPr id="80" name="Rectangle: Rounded Corners 79">
          <a:extLst>
            <a:ext uri="{FF2B5EF4-FFF2-40B4-BE49-F238E27FC236}">
              <a16:creationId xmlns:a16="http://schemas.microsoft.com/office/drawing/2014/main" id="{58D0AD5C-3171-4992-ABAC-4F10F0C66D30}"/>
            </a:ext>
          </a:extLst>
        </xdr:cNvPr>
        <xdr:cNvSpPr/>
      </xdr:nvSpPr>
      <xdr:spPr>
        <a:xfrm>
          <a:off x="7596188" y="1857375"/>
          <a:ext cx="5182002" cy="3089671"/>
        </a:xfrm>
        <a:prstGeom prst="roundRect">
          <a:avLst/>
        </a:prstGeom>
        <a:solidFill>
          <a:schemeClr val="accent1"/>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Total Sales by Region</a:t>
          </a:r>
        </a:p>
      </xdr:txBody>
    </xdr:sp>
    <xdr:clientData/>
  </xdr:twoCellAnchor>
  <xdr:twoCellAnchor>
    <xdr:from>
      <xdr:col>3</xdr:col>
      <xdr:colOff>357188</xdr:colOff>
      <xdr:row>28</xdr:row>
      <xdr:rowOff>71438</xdr:rowOff>
    </xdr:from>
    <xdr:to>
      <xdr:col>11</xdr:col>
      <xdr:colOff>348065</xdr:colOff>
      <xdr:row>45</xdr:row>
      <xdr:rowOff>125015</xdr:rowOff>
    </xdr:to>
    <xdr:sp macro="" textlink="">
      <xdr:nvSpPr>
        <xdr:cNvPr id="81" name="Rectangle: Rounded Corners 80">
          <a:extLst>
            <a:ext uri="{FF2B5EF4-FFF2-40B4-BE49-F238E27FC236}">
              <a16:creationId xmlns:a16="http://schemas.microsoft.com/office/drawing/2014/main" id="{F4D24AB1-CA23-429D-981F-D8858EDA7727}"/>
            </a:ext>
          </a:extLst>
        </xdr:cNvPr>
        <xdr:cNvSpPr/>
      </xdr:nvSpPr>
      <xdr:spPr>
        <a:xfrm>
          <a:off x="2303861" y="5072063"/>
          <a:ext cx="5182002" cy="3089671"/>
        </a:xfrm>
        <a:prstGeom prst="roundRect">
          <a:avLst/>
        </a:prstGeom>
        <a:solidFill>
          <a:schemeClr val="accent1"/>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Total Sales</a:t>
          </a:r>
          <a:r>
            <a:rPr lang="en-IN" sz="1400" b="1" baseline="0"/>
            <a:t> by Products</a:t>
          </a:r>
          <a:endParaRPr lang="en-IN" sz="1400" b="1"/>
        </a:p>
      </xdr:txBody>
    </xdr:sp>
    <xdr:clientData/>
  </xdr:twoCellAnchor>
  <xdr:twoCellAnchor>
    <xdr:from>
      <xdr:col>12</xdr:col>
      <xdr:colOff>196453</xdr:colOff>
      <xdr:row>13</xdr:row>
      <xdr:rowOff>11906</xdr:rowOff>
    </xdr:from>
    <xdr:to>
      <xdr:col>19</xdr:col>
      <xdr:colOff>146957</xdr:colOff>
      <xdr:row>26</xdr:row>
      <xdr:rowOff>90146</xdr:rowOff>
    </xdr:to>
    <xdr:graphicFrame macro="">
      <xdr:nvGraphicFramePr>
        <xdr:cNvPr id="82" name="Chart 81">
          <a:extLst>
            <a:ext uri="{FF2B5EF4-FFF2-40B4-BE49-F238E27FC236}">
              <a16:creationId xmlns:a16="http://schemas.microsoft.com/office/drawing/2014/main" id="{A270D733-92CE-4E9D-80CB-4B5A1ACC0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172642</xdr:colOff>
      <xdr:row>30</xdr:row>
      <xdr:rowOff>154781</xdr:rowOff>
    </xdr:from>
    <xdr:to>
      <xdr:col>19</xdr:col>
      <xdr:colOff>154781</xdr:colOff>
      <xdr:row>44</xdr:row>
      <xdr:rowOff>53578</xdr:rowOff>
    </xdr:to>
    <xdr:graphicFrame macro="">
      <xdr:nvGraphicFramePr>
        <xdr:cNvPr id="84" name="Chart 83">
          <a:extLst>
            <a:ext uri="{FF2B5EF4-FFF2-40B4-BE49-F238E27FC236}">
              <a16:creationId xmlns:a16="http://schemas.microsoft.com/office/drawing/2014/main" id="{559CAEC8-BBD9-49BF-A97C-8BA32BCAC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41673</xdr:colOff>
      <xdr:row>31</xdr:row>
      <xdr:rowOff>0</xdr:rowOff>
    </xdr:from>
    <xdr:to>
      <xdr:col>10</xdr:col>
      <xdr:colOff>619125</xdr:colOff>
      <xdr:row>44</xdr:row>
      <xdr:rowOff>41672</xdr:rowOff>
    </xdr:to>
    <xdr:graphicFrame macro="">
      <xdr:nvGraphicFramePr>
        <xdr:cNvPr id="85" name="Chart 84">
          <a:extLst>
            <a:ext uri="{FF2B5EF4-FFF2-40B4-BE49-F238E27FC236}">
              <a16:creationId xmlns:a16="http://schemas.microsoft.com/office/drawing/2014/main" id="{5F9F9FE9-E831-453B-AE38-63CC23DBE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634201</xdr:colOff>
      <xdr:row>13</xdr:row>
      <xdr:rowOff>48883</xdr:rowOff>
    </xdr:from>
    <xdr:to>
      <xdr:col>11</xdr:col>
      <xdr:colOff>11905</xdr:colOff>
      <xdr:row>26</xdr:row>
      <xdr:rowOff>125015</xdr:rowOff>
    </xdr:to>
    <xdr:graphicFrame macro="">
      <xdr:nvGraphicFramePr>
        <xdr:cNvPr id="86" name="Chart 85">
          <a:extLst>
            <a:ext uri="{FF2B5EF4-FFF2-40B4-BE49-F238E27FC236}">
              <a16:creationId xmlns:a16="http://schemas.microsoft.com/office/drawing/2014/main" id="{91E2A6A7-0FDE-468C-83E3-655A38CE4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thanush" refreshedDate="45726.57680185185" createdVersion="8" refreshedVersion="8" minRefreshableVersion="3" recordCount="50" xr:uid="{9EF52FEB-79CF-4607-803A-5797C42A0F64}">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929602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37A55-DDB2-4CE2-BCA9-6B0FB92D9F4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5">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4D19B-0292-40B6-888A-121272C449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2" numFmtId="165"/>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E6889-EFF5-4921-9A8A-54F0A7FAEE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2" numFmtId="166"/>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5D66C4-6421-4856-94AD-839B98E06B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96A6C11-99A6-4F19-A5C8-3BD5805E9590}" sourceName="Sales Person">
  <pivotTables>
    <pivotTable tabId="4" name="PivotTable1"/>
    <pivotTable tabId="4" name="PivotTable3"/>
    <pivotTable tabId="4" name="PivotTable4"/>
    <pivotTable tabId="4" name="PivotTable5"/>
  </pivotTables>
  <data>
    <tabular pivotCacheId="929602874">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326A7-BAE8-4B1B-8B48-E70151076963}" sourceName="Region">
  <pivotTables>
    <pivotTable tabId="4" name="PivotTable1"/>
    <pivotTable tabId="4" name="PivotTable3"/>
    <pivotTable tabId="4" name="PivotTable4"/>
    <pivotTable tabId="4" name="PivotTable5"/>
  </pivotTables>
  <data>
    <tabular pivotCacheId="92960287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DCD2650-B015-43B6-9F39-632D5C719F37}" sourceName="Product">
  <pivotTables>
    <pivotTable tabId="4" name="PivotTable1"/>
    <pivotTable tabId="4" name="PivotTable3"/>
    <pivotTable tabId="4" name="PivotTable4"/>
    <pivotTable tabId="4" name="PivotTable5"/>
  </pivotTables>
  <data>
    <tabular pivotCacheId="929602874">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659D463-1D24-4A39-85FF-59D3D9AD80A9}" cache="Slicer_Sales_Person" caption="Sales Person" rowHeight="249238"/>
  <slicer name="Region" xr10:uid="{47CB8CFF-7891-47F0-8BC0-7584F2491AFF}" cache="Slicer_Region" caption="Region" columnCount="2" showCaption="0" rowHeight="249238"/>
  <slicer name="Product" xr10:uid="{3B4F2C1A-5D74-4A01-BAD9-4A269E6043DF}" cache="Slicer_Product" caption="Product"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AF963F75-A282-4794-A605-1899C888500C}" cache="Slicer_Sales_Person" caption="Sales Person" rowHeight="249238"/>
  <slicer name="Region 1" xr10:uid="{FEED04EE-D552-41EE-AC0A-3EF57BAAC97B}" cache="Slicer_Region" caption="Region" columnCount="2" showCaption="0" rowHeight="249238"/>
  <slicer name="Product 1" xr10:uid="{7CEFF024-F7E5-45ED-8B15-0AC51A786CAC}" cache="Slicer_Product" caption="Product"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732C5-7030-48BF-ACEB-7BC63FEC0C51}" name="Table1" displayName="Table1" ref="A1:I51" totalsRowShown="0" headerRowDxfId="7" dataDxfId="6" dataCellStyle="Currency [0]">
  <autoFilter ref="A1:I51" xr:uid="{D8A732C5-7030-48BF-ACEB-7BC63FEC0C51}"/>
  <tableColumns count="9">
    <tableColumn id="1" xr3:uid="{C5A4860E-0613-4CCA-AAFD-FC9726DE1160}" name="Date" dataDxfId="5"/>
    <tableColumn id="2" xr3:uid="{D5735BDF-7BF4-46A0-B6B8-E499A67D0BFE}" name="Sales Person"/>
    <tableColumn id="3" xr3:uid="{D20E6D5E-61C8-4AA3-A854-77DC6C84C578}" name="Region"/>
    <tableColumn id="4" xr3:uid="{5E3A7EA4-467B-4D35-A257-38171345F3B8}" name="Product"/>
    <tableColumn id="5" xr3:uid="{6057C165-0603-4B8A-B2C6-D6B745C4C00B}" name="Units Sold" dataDxfId="4"/>
    <tableColumn id="6" xr3:uid="{57F41BA1-E463-4AB6-9BC2-9313E145FF95}" name="Unit Price" dataDxfId="3" dataCellStyle="Currency [0]">
      <calculatedColumnFormula>IF(D2="Tent",6000,IF(D2="Blender",3500,IF(D2="Action Figure",1200,IF(D2="Novel",1000,IF(D2="Sneakers",4000,IF(D2="Smartphone",10000,IF(D2="moisturizer",600,"No Product Found")))))))</calculatedColumnFormula>
    </tableColumn>
    <tableColumn id="7" xr3:uid="{54B4A7C9-39BA-427D-A12F-F612405C81DC}" name="Cost of Goods" dataDxfId="2" dataCellStyle="Currency [0]">
      <calculatedColumnFormula>IF(D2="Tent",4000,IF(D2="Blender",2500,IF(D2="Action Figure",800,IF(D2="Novel",700,IF(D2="Sneakers",3000,IF(D2="Smartphone",7000,IF(D2="moisturizer",400,"No Product Found")))))))</calculatedColumnFormula>
    </tableColumn>
    <tableColumn id="8" xr3:uid="{17846948-A8E0-4818-99B1-30836437AE6D}" name="Total Sales" dataDxfId="1" dataCellStyle="Currency [0]">
      <calculatedColumnFormula>F2*E2</calculatedColumnFormula>
    </tableColumn>
    <tableColumn id="9" xr3:uid="{238F8C05-37EC-428F-99E7-F03899813AC0}"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8" sqref="K8"/>
    </sheetView>
  </sheetViews>
  <sheetFormatPr defaultRowHeight="14.25" x14ac:dyDescent="0.45"/>
  <cols>
    <col min="1" max="1" width="12.86328125" customWidth="1"/>
    <col min="2" max="2" width="12.9296875" customWidth="1"/>
    <col min="4" max="4" width="15.59765625" customWidth="1"/>
    <col min="5" max="5" width="10.6640625" customWidth="1"/>
    <col min="6" max="6" width="10.33203125" customWidth="1"/>
    <col min="7" max="7" width="13.6640625" customWidth="1"/>
    <col min="8" max="8" width="13.53125" customWidth="1"/>
    <col min="9" max="9" width="15" customWidth="1"/>
    <col min="10" max="10" width="12.19921875" bestFit="1" customWidth="1"/>
    <col min="11" max="11" width="15.265625" customWidth="1"/>
  </cols>
  <sheetData>
    <row r="1" spans="1:11" ht="20.2" customHeight="1" thickBot="1" x14ac:dyDescent="0.5">
      <c r="A1" s="1" t="s">
        <v>0</v>
      </c>
      <c r="B1" s="1" t="s">
        <v>1</v>
      </c>
      <c r="C1" s="1" t="s">
        <v>2</v>
      </c>
      <c r="D1" s="1" t="s">
        <v>3</v>
      </c>
      <c r="E1" s="1" t="s">
        <v>4</v>
      </c>
      <c r="F1" s="1" t="s">
        <v>5</v>
      </c>
      <c r="G1" s="1" t="s">
        <v>6</v>
      </c>
      <c r="H1" s="1" t="s">
        <v>7</v>
      </c>
      <c r="I1" s="5" t="s">
        <v>33</v>
      </c>
      <c r="K1" s="5" t="s">
        <v>29</v>
      </c>
    </row>
    <row r="2" spans="1:11" ht="14.65" thickTop="1" x14ac:dyDescent="0.4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s="10">
        <f>SUM(H2:H51)</f>
        <v>12944500</v>
      </c>
    </row>
    <row r="3" spans="1:11" x14ac:dyDescent="0.4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c r="K3" s="5" t="s">
        <v>30</v>
      </c>
    </row>
    <row r="4" spans="1:11" x14ac:dyDescent="0.45">
      <c r="A4" s="2">
        <v>44230</v>
      </c>
      <c r="B4" t="s">
        <v>14</v>
      </c>
      <c r="C4" t="s">
        <v>15</v>
      </c>
      <c r="D4" t="s">
        <v>16</v>
      </c>
      <c r="E4" s="3">
        <v>136</v>
      </c>
      <c r="F4" s="4">
        <f t="shared" si="0"/>
        <v>1200</v>
      </c>
      <c r="G4" s="4">
        <f t="shared" si="1"/>
        <v>800</v>
      </c>
      <c r="H4" s="4">
        <f t="shared" si="2"/>
        <v>163200</v>
      </c>
      <c r="I4" s="6">
        <f t="shared" si="3"/>
        <v>54400</v>
      </c>
      <c r="K4" s="10">
        <f>SUM(E2:E51)</f>
        <v>4705</v>
      </c>
    </row>
    <row r="5" spans="1:11" x14ac:dyDescent="0.45">
      <c r="A5" s="2">
        <v>44085</v>
      </c>
      <c r="B5" t="s">
        <v>17</v>
      </c>
      <c r="C5" t="s">
        <v>18</v>
      </c>
      <c r="D5" t="s">
        <v>19</v>
      </c>
      <c r="E5" s="3">
        <v>91</v>
      </c>
      <c r="F5" s="4">
        <f t="shared" si="0"/>
        <v>1000</v>
      </c>
      <c r="G5" s="4">
        <f t="shared" si="1"/>
        <v>700</v>
      </c>
      <c r="H5" s="4">
        <f t="shared" si="2"/>
        <v>91000</v>
      </c>
      <c r="I5" s="6">
        <f t="shared" si="3"/>
        <v>27300</v>
      </c>
      <c r="K5" s="5" t="s">
        <v>31</v>
      </c>
    </row>
    <row r="6" spans="1:11" x14ac:dyDescent="0.45">
      <c r="A6" s="2">
        <v>44462</v>
      </c>
      <c r="B6" t="s">
        <v>20</v>
      </c>
      <c r="C6" t="s">
        <v>9</v>
      </c>
      <c r="D6" t="s">
        <v>21</v>
      </c>
      <c r="E6" s="3">
        <v>110</v>
      </c>
      <c r="F6" s="4">
        <f t="shared" si="0"/>
        <v>4000</v>
      </c>
      <c r="G6" s="4">
        <f t="shared" si="1"/>
        <v>3000</v>
      </c>
      <c r="H6" s="4">
        <f t="shared" si="2"/>
        <v>440000</v>
      </c>
      <c r="I6" s="6">
        <f t="shared" si="3"/>
        <v>110000</v>
      </c>
      <c r="K6" s="10">
        <f>SUM(I2:I51)</f>
        <v>3834400</v>
      </c>
    </row>
    <row r="7" spans="1:11" x14ac:dyDescent="0.45">
      <c r="A7" s="2">
        <v>44105</v>
      </c>
      <c r="B7" t="s">
        <v>22</v>
      </c>
      <c r="C7" t="s">
        <v>12</v>
      </c>
      <c r="D7" t="s">
        <v>16</v>
      </c>
      <c r="E7" s="3">
        <v>51</v>
      </c>
      <c r="F7" s="4">
        <f t="shared" si="0"/>
        <v>1200</v>
      </c>
      <c r="G7" s="4">
        <f t="shared" si="1"/>
        <v>800</v>
      </c>
      <c r="H7" s="4">
        <f t="shared" si="2"/>
        <v>61200</v>
      </c>
      <c r="I7" s="6">
        <f t="shared" si="3"/>
        <v>20400</v>
      </c>
      <c r="K7" s="5" t="s">
        <v>32</v>
      </c>
    </row>
    <row r="8" spans="1:11" x14ac:dyDescent="0.45">
      <c r="A8" s="2">
        <v>44413</v>
      </c>
      <c r="B8" t="s">
        <v>23</v>
      </c>
      <c r="C8" t="s">
        <v>18</v>
      </c>
      <c r="D8" t="s">
        <v>19</v>
      </c>
      <c r="E8" s="3">
        <v>78</v>
      </c>
      <c r="F8" s="4">
        <f t="shared" si="0"/>
        <v>1000</v>
      </c>
      <c r="G8" s="4">
        <f t="shared" si="1"/>
        <v>700</v>
      </c>
      <c r="H8" s="4">
        <f t="shared" si="2"/>
        <v>78000</v>
      </c>
      <c r="I8" s="6">
        <f t="shared" si="3"/>
        <v>23400</v>
      </c>
      <c r="K8" s="11">
        <f>AVERAGE(H2:H51)</f>
        <v>258890</v>
      </c>
    </row>
    <row r="9" spans="1:11" x14ac:dyDescent="0.45">
      <c r="A9" s="2">
        <v>44141</v>
      </c>
      <c r="B9" t="s">
        <v>24</v>
      </c>
      <c r="C9" t="s">
        <v>15</v>
      </c>
      <c r="D9" t="s">
        <v>10</v>
      </c>
      <c r="E9" s="3">
        <v>146</v>
      </c>
      <c r="F9" s="4">
        <f t="shared" si="0"/>
        <v>6000</v>
      </c>
      <c r="G9" s="4">
        <f t="shared" si="1"/>
        <v>4000</v>
      </c>
      <c r="H9" s="4">
        <f t="shared" si="2"/>
        <v>876000</v>
      </c>
      <c r="I9" s="6">
        <f t="shared" si="3"/>
        <v>292000</v>
      </c>
    </row>
    <row r="10" spans="1:11" x14ac:dyDescent="0.45">
      <c r="A10" s="2">
        <v>44223</v>
      </c>
      <c r="B10" t="s">
        <v>25</v>
      </c>
      <c r="C10" t="s">
        <v>9</v>
      </c>
      <c r="D10" t="s">
        <v>26</v>
      </c>
      <c r="E10" s="3">
        <v>101</v>
      </c>
      <c r="F10" s="4">
        <f t="shared" si="0"/>
        <v>600</v>
      </c>
      <c r="G10" s="4">
        <f t="shared" si="1"/>
        <v>400</v>
      </c>
      <c r="H10" s="4">
        <f t="shared" si="2"/>
        <v>60600</v>
      </c>
      <c r="I10" s="6">
        <f t="shared" si="3"/>
        <v>20200</v>
      </c>
    </row>
    <row r="11" spans="1:11" x14ac:dyDescent="0.45">
      <c r="A11" s="2">
        <v>44442</v>
      </c>
      <c r="B11" t="s">
        <v>27</v>
      </c>
      <c r="C11" t="s">
        <v>15</v>
      </c>
      <c r="D11" t="s">
        <v>10</v>
      </c>
      <c r="E11" s="3">
        <v>52</v>
      </c>
      <c r="F11" s="4">
        <f t="shared" si="0"/>
        <v>6000</v>
      </c>
      <c r="G11" s="4">
        <f t="shared" si="1"/>
        <v>4000</v>
      </c>
      <c r="H11" s="4">
        <f t="shared" si="2"/>
        <v>312000</v>
      </c>
      <c r="I11" s="6">
        <f t="shared" si="3"/>
        <v>104000</v>
      </c>
    </row>
    <row r="12" spans="1:11" x14ac:dyDescent="0.45">
      <c r="A12" s="2">
        <v>44469</v>
      </c>
      <c r="B12" t="s">
        <v>27</v>
      </c>
      <c r="C12" t="s">
        <v>12</v>
      </c>
      <c r="D12" t="s">
        <v>16</v>
      </c>
      <c r="E12" s="3">
        <v>55</v>
      </c>
      <c r="F12" s="4">
        <f t="shared" si="0"/>
        <v>1200</v>
      </c>
      <c r="G12" s="4">
        <f t="shared" si="1"/>
        <v>800</v>
      </c>
      <c r="H12" s="4">
        <f t="shared" si="2"/>
        <v>66000</v>
      </c>
      <c r="I12" s="6">
        <f t="shared" si="3"/>
        <v>22000</v>
      </c>
    </row>
    <row r="13" spans="1:11" x14ac:dyDescent="0.45">
      <c r="A13" s="2">
        <v>44084</v>
      </c>
      <c r="B13" t="s">
        <v>27</v>
      </c>
      <c r="C13" t="s">
        <v>15</v>
      </c>
      <c r="D13" t="s">
        <v>19</v>
      </c>
      <c r="E13" s="3">
        <v>137</v>
      </c>
      <c r="F13" s="4">
        <f t="shared" si="0"/>
        <v>1000</v>
      </c>
      <c r="G13" s="4">
        <f t="shared" si="1"/>
        <v>700</v>
      </c>
      <c r="H13" s="4">
        <f t="shared" si="2"/>
        <v>137000</v>
      </c>
      <c r="I13" s="6">
        <f t="shared" si="3"/>
        <v>41100</v>
      </c>
    </row>
    <row r="14" spans="1:11" x14ac:dyDescent="0.45">
      <c r="A14" s="2">
        <v>44404</v>
      </c>
      <c r="B14" t="s">
        <v>24</v>
      </c>
      <c r="C14" t="s">
        <v>15</v>
      </c>
      <c r="D14" t="s">
        <v>13</v>
      </c>
      <c r="E14" s="3">
        <v>96</v>
      </c>
      <c r="F14" s="4">
        <f t="shared" si="0"/>
        <v>3500</v>
      </c>
      <c r="G14" s="4">
        <f t="shared" si="1"/>
        <v>2500</v>
      </c>
      <c r="H14" s="4">
        <f t="shared" si="2"/>
        <v>336000</v>
      </c>
      <c r="I14" s="6">
        <f t="shared" si="3"/>
        <v>96000</v>
      </c>
    </row>
    <row r="15" spans="1:11" x14ac:dyDescent="0.45">
      <c r="A15" s="2">
        <v>44113</v>
      </c>
      <c r="B15" t="s">
        <v>25</v>
      </c>
      <c r="C15" t="s">
        <v>12</v>
      </c>
      <c r="D15" t="s">
        <v>21</v>
      </c>
      <c r="E15" s="3">
        <v>52</v>
      </c>
      <c r="F15" s="4">
        <f t="shared" si="0"/>
        <v>4000</v>
      </c>
      <c r="G15" s="4">
        <f t="shared" si="1"/>
        <v>3000</v>
      </c>
      <c r="H15" s="4">
        <f t="shared" si="2"/>
        <v>208000</v>
      </c>
      <c r="I15" s="6">
        <f t="shared" si="3"/>
        <v>52000</v>
      </c>
    </row>
    <row r="16" spans="1:11" x14ac:dyDescent="0.45">
      <c r="A16" s="2">
        <v>44292</v>
      </c>
      <c r="B16" t="s">
        <v>17</v>
      </c>
      <c r="C16" t="s">
        <v>9</v>
      </c>
      <c r="D16" t="s">
        <v>13</v>
      </c>
      <c r="E16" s="3">
        <v>76</v>
      </c>
      <c r="F16" s="4">
        <f t="shared" si="0"/>
        <v>3500</v>
      </c>
      <c r="G16" s="4">
        <f t="shared" si="1"/>
        <v>2500</v>
      </c>
      <c r="H16" s="4">
        <f t="shared" si="2"/>
        <v>266000</v>
      </c>
      <c r="I16" s="6">
        <f t="shared" si="3"/>
        <v>76000</v>
      </c>
    </row>
    <row r="17" spans="1:9" x14ac:dyDescent="0.45">
      <c r="A17" s="2">
        <v>44362</v>
      </c>
      <c r="B17" t="s">
        <v>11</v>
      </c>
      <c r="C17" t="s">
        <v>18</v>
      </c>
      <c r="D17" t="s">
        <v>21</v>
      </c>
      <c r="E17" s="3">
        <v>145</v>
      </c>
      <c r="F17" s="4">
        <f t="shared" si="0"/>
        <v>4000</v>
      </c>
      <c r="G17" s="4">
        <f t="shared" si="1"/>
        <v>3000</v>
      </c>
      <c r="H17" s="4">
        <f t="shared" si="2"/>
        <v>580000</v>
      </c>
      <c r="I17" s="6">
        <f t="shared" si="3"/>
        <v>145000</v>
      </c>
    </row>
    <row r="18" spans="1:9" x14ac:dyDescent="0.45">
      <c r="A18" s="2">
        <v>44083</v>
      </c>
      <c r="B18" t="s">
        <v>8</v>
      </c>
      <c r="C18" t="s">
        <v>15</v>
      </c>
      <c r="D18" t="s">
        <v>26</v>
      </c>
      <c r="E18" s="3">
        <v>83</v>
      </c>
      <c r="F18" s="4">
        <f t="shared" si="0"/>
        <v>600</v>
      </c>
      <c r="G18" s="4">
        <f t="shared" si="1"/>
        <v>400</v>
      </c>
      <c r="H18" s="4">
        <f t="shared" si="2"/>
        <v>49800</v>
      </c>
      <c r="I18" s="6">
        <f t="shared" si="3"/>
        <v>16600</v>
      </c>
    </row>
    <row r="19" spans="1:9" x14ac:dyDescent="0.45">
      <c r="A19" s="2">
        <v>44421</v>
      </c>
      <c r="B19" t="s">
        <v>20</v>
      </c>
      <c r="C19" t="s">
        <v>15</v>
      </c>
      <c r="D19" t="s">
        <v>19</v>
      </c>
      <c r="E19" s="3">
        <v>91</v>
      </c>
      <c r="F19" s="4">
        <f t="shared" si="0"/>
        <v>1000</v>
      </c>
      <c r="G19" s="4">
        <f t="shared" si="1"/>
        <v>700</v>
      </c>
      <c r="H19" s="4">
        <f t="shared" si="2"/>
        <v>91000</v>
      </c>
      <c r="I19" s="6">
        <f t="shared" si="3"/>
        <v>27300</v>
      </c>
    </row>
    <row r="20" spans="1:9" x14ac:dyDescent="0.45">
      <c r="A20" s="2">
        <v>44070</v>
      </c>
      <c r="B20" t="s">
        <v>22</v>
      </c>
      <c r="C20" t="s">
        <v>9</v>
      </c>
      <c r="D20" t="s">
        <v>28</v>
      </c>
      <c r="E20" s="3">
        <v>108</v>
      </c>
      <c r="F20" s="4">
        <f t="shared" si="0"/>
        <v>10000</v>
      </c>
      <c r="G20" s="4">
        <f t="shared" si="1"/>
        <v>7000</v>
      </c>
      <c r="H20" s="4">
        <f t="shared" si="2"/>
        <v>1080000</v>
      </c>
      <c r="I20" s="6">
        <f t="shared" si="3"/>
        <v>324000</v>
      </c>
    </row>
    <row r="21" spans="1:9" x14ac:dyDescent="0.45">
      <c r="A21" s="2">
        <v>44293</v>
      </c>
      <c r="B21" t="s">
        <v>14</v>
      </c>
      <c r="C21" t="s">
        <v>18</v>
      </c>
      <c r="D21" t="s">
        <v>21</v>
      </c>
      <c r="E21" s="3">
        <v>144</v>
      </c>
      <c r="F21" s="4">
        <f t="shared" si="0"/>
        <v>4000</v>
      </c>
      <c r="G21" s="4">
        <f t="shared" si="1"/>
        <v>3000</v>
      </c>
      <c r="H21" s="4">
        <f t="shared" si="2"/>
        <v>576000</v>
      </c>
      <c r="I21" s="6">
        <f t="shared" si="3"/>
        <v>144000</v>
      </c>
    </row>
    <row r="22" spans="1:9" x14ac:dyDescent="0.45">
      <c r="A22" s="2">
        <v>43990</v>
      </c>
      <c r="B22" t="s">
        <v>20</v>
      </c>
      <c r="C22" t="s">
        <v>15</v>
      </c>
      <c r="D22" t="s">
        <v>26</v>
      </c>
      <c r="E22" s="3">
        <v>92</v>
      </c>
      <c r="F22" s="4">
        <f t="shared" si="0"/>
        <v>600</v>
      </c>
      <c r="G22" s="4">
        <f t="shared" si="1"/>
        <v>400</v>
      </c>
      <c r="H22" s="4">
        <f t="shared" si="2"/>
        <v>55200</v>
      </c>
      <c r="I22" s="6">
        <f t="shared" si="3"/>
        <v>18400</v>
      </c>
    </row>
    <row r="23" spans="1:9" x14ac:dyDescent="0.45">
      <c r="A23" s="2">
        <v>44551</v>
      </c>
      <c r="B23" t="s">
        <v>24</v>
      </c>
      <c r="C23" t="s">
        <v>9</v>
      </c>
      <c r="D23" t="s">
        <v>10</v>
      </c>
      <c r="E23" s="3">
        <v>71</v>
      </c>
      <c r="F23" s="4">
        <f t="shared" si="0"/>
        <v>6000</v>
      </c>
      <c r="G23" s="4">
        <f t="shared" si="1"/>
        <v>4000</v>
      </c>
      <c r="H23" s="4">
        <f t="shared" si="2"/>
        <v>426000</v>
      </c>
      <c r="I23" s="6">
        <f t="shared" si="3"/>
        <v>142000</v>
      </c>
    </row>
    <row r="24" spans="1:9" x14ac:dyDescent="0.45">
      <c r="A24" s="2">
        <v>44418</v>
      </c>
      <c r="B24" t="s">
        <v>8</v>
      </c>
      <c r="C24" t="s">
        <v>12</v>
      </c>
      <c r="D24" t="s">
        <v>26</v>
      </c>
      <c r="E24" s="3">
        <v>103</v>
      </c>
      <c r="F24" s="4">
        <f t="shared" si="0"/>
        <v>600</v>
      </c>
      <c r="G24" s="4">
        <f t="shared" si="1"/>
        <v>400</v>
      </c>
      <c r="H24" s="4">
        <f t="shared" si="2"/>
        <v>61800</v>
      </c>
      <c r="I24" s="6">
        <f t="shared" si="3"/>
        <v>20600</v>
      </c>
    </row>
    <row r="25" spans="1:9" x14ac:dyDescent="0.45">
      <c r="A25" s="2">
        <v>44532</v>
      </c>
      <c r="B25" t="s">
        <v>27</v>
      </c>
      <c r="C25" t="s">
        <v>18</v>
      </c>
      <c r="D25" t="s">
        <v>19</v>
      </c>
      <c r="E25" s="3">
        <v>55</v>
      </c>
      <c r="F25" s="4">
        <f t="shared" si="0"/>
        <v>1000</v>
      </c>
      <c r="G25" s="4">
        <f t="shared" si="1"/>
        <v>700</v>
      </c>
      <c r="H25" s="4">
        <f t="shared" si="2"/>
        <v>55000</v>
      </c>
      <c r="I25" s="6">
        <f t="shared" si="3"/>
        <v>16500</v>
      </c>
    </row>
    <row r="26" spans="1:9" x14ac:dyDescent="0.45">
      <c r="A26" s="2">
        <v>44438</v>
      </c>
      <c r="B26" t="s">
        <v>22</v>
      </c>
      <c r="C26" t="s">
        <v>12</v>
      </c>
      <c r="D26" t="s">
        <v>21</v>
      </c>
      <c r="E26" s="3">
        <v>93</v>
      </c>
      <c r="F26" s="4">
        <f t="shared" si="0"/>
        <v>4000</v>
      </c>
      <c r="G26" s="4">
        <f t="shared" si="1"/>
        <v>3000</v>
      </c>
      <c r="H26" s="4">
        <f t="shared" si="2"/>
        <v>372000</v>
      </c>
      <c r="I26" s="6">
        <f t="shared" si="3"/>
        <v>93000</v>
      </c>
    </row>
    <row r="27" spans="1:9" x14ac:dyDescent="0.45">
      <c r="A27" s="2">
        <v>43971</v>
      </c>
      <c r="B27" t="s">
        <v>14</v>
      </c>
      <c r="C27" t="s">
        <v>15</v>
      </c>
      <c r="D27" t="s">
        <v>26</v>
      </c>
      <c r="E27" s="3">
        <v>143</v>
      </c>
      <c r="F27" s="4">
        <f t="shared" si="0"/>
        <v>600</v>
      </c>
      <c r="G27" s="4">
        <f t="shared" si="1"/>
        <v>400</v>
      </c>
      <c r="H27" s="4">
        <f t="shared" si="2"/>
        <v>85800</v>
      </c>
      <c r="I27" s="6">
        <f t="shared" si="3"/>
        <v>28600</v>
      </c>
    </row>
    <row r="28" spans="1:9" x14ac:dyDescent="0.45">
      <c r="A28" s="2">
        <v>44452</v>
      </c>
      <c r="B28" t="s">
        <v>23</v>
      </c>
      <c r="C28" t="s">
        <v>9</v>
      </c>
      <c r="D28" t="s">
        <v>13</v>
      </c>
      <c r="E28" s="3">
        <v>143</v>
      </c>
      <c r="F28" s="4">
        <f t="shared" si="0"/>
        <v>3500</v>
      </c>
      <c r="G28" s="4">
        <f t="shared" si="1"/>
        <v>2500</v>
      </c>
      <c r="H28" s="4">
        <f t="shared" si="2"/>
        <v>500500</v>
      </c>
      <c r="I28" s="6">
        <f t="shared" si="3"/>
        <v>143000</v>
      </c>
    </row>
    <row r="29" spans="1:9" x14ac:dyDescent="0.45">
      <c r="A29" s="2">
        <v>44496</v>
      </c>
      <c r="B29" t="s">
        <v>25</v>
      </c>
      <c r="C29" t="s">
        <v>18</v>
      </c>
      <c r="D29" t="s">
        <v>26</v>
      </c>
      <c r="E29" s="3">
        <v>99</v>
      </c>
      <c r="F29" s="4">
        <f t="shared" si="0"/>
        <v>600</v>
      </c>
      <c r="G29" s="4">
        <f t="shared" si="1"/>
        <v>400</v>
      </c>
      <c r="H29" s="4">
        <f t="shared" si="2"/>
        <v>59400</v>
      </c>
      <c r="I29" s="6">
        <f t="shared" si="3"/>
        <v>19800</v>
      </c>
    </row>
    <row r="30" spans="1:9" x14ac:dyDescent="0.45">
      <c r="A30" s="2">
        <v>44187</v>
      </c>
      <c r="B30" t="s">
        <v>17</v>
      </c>
      <c r="C30" t="s">
        <v>9</v>
      </c>
      <c r="D30" t="s">
        <v>19</v>
      </c>
      <c r="E30" s="3">
        <v>120</v>
      </c>
      <c r="F30" s="4">
        <f t="shared" si="0"/>
        <v>1000</v>
      </c>
      <c r="G30" s="4">
        <f t="shared" si="1"/>
        <v>700</v>
      </c>
      <c r="H30" s="4">
        <f t="shared" si="2"/>
        <v>120000</v>
      </c>
      <c r="I30" s="6">
        <f t="shared" si="3"/>
        <v>36000</v>
      </c>
    </row>
    <row r="31" spans="1:9" x14ac:dyDescent="0.45">
      <c r="A31" s="2">
        <v>44405</v>
      </c>
      <c r="B31" t="s">
        <v>11</v>
      </c>
      <c r="C31" t="s">
        <v>15</v>
      </c>
      <c r="D31" t="s">
        <v>13</v>
      </c>
      <c r="E31" s="3">
        <v>66</v>
      </c>
      <c r="F31" s="4">
        <f t="shared" si="0"/>
        <v>3500</v>
      </c>
      <c r="G31" s="4">
        <f t="shared" si="1"/>
        <v>2500</v>
      </c>
      <c r="H31" s="4">
        <f t="shared" si="2"/>
        <v>231000</v>
      </c>
      <c r="I31" s="6">
        <f t="shared" si="3"/>
        <v>66000</v>
      </c>
    </row>
    <row r="32" spans="1:9" x14ac:dyDescent="0.45">
      <c r="A32" s="2">
        <v>44103</v>
      </c>
      <c r="B32" t="s">
        <v>25</v>
      </c>
      <c r="C32" t="s">
        <v>18</v>
      </c>
      <c r="D32" t="s">
        <v>16</v>
      </c>
      <c r="E32" s="3">
        <v>88</v>
      </c>
      <c r="F32" s="4">
        <f t="shared" si="0"/>
        <v>1200</v>
      </c>
      <c r="G32" s="4">
        <f t="shared" si="1"/>
        <v>800</v>
      </c>
      <c r="H32" s="4">
        <f t="shared" si="2"/>
        <v>105600</v>
      </c>
      <c r="I32" s="6">
        <f t="shared" si="3"/>
        <v>35200</v>
      </c>
    </row>
    <row r="33" spans="1:9" x14ac:dyDescent="0.45">
      <c r="A33" s="2">
        <v>44126</v>
      </c>
      <c r="B33" t="s">
        <v>17</v>
      </c>
      <c r="C33" t="s">
        <v>12</v>
      </c>
      <c r="D33" t="s">
        <v>28</v>
      </c>
      <c r="E33" s="3">
        <v>127</v>
      </c>
      <c r="F33" s="4">
        <f t="shared" si="0"/>
        <v>10000</v>
      </c>
      <c r="G33" s="4">
        <f t="shared" si="1"/>
        <v>7000</v>
      </c>
      <c r="H33" s="4">
        <f t="shared" si="2"/>
        <v>1270000</v>
      </c>
      <c r="I33" s="6">
        <f t="shared" si="3"/>
        <v>381000</v>
      </c>
    </row>
    <row r="34" spans="1:9" x14ac:dyDescent="0.45">
      <c r="A34" s="2">
        <v>43970</v>
      </c>
      <c r="B34" t="s">
        <v>20</v>
      </c>
      <c r="C34" t="s">
        <v>9</v>
      </c>
      <c r="D34" t="s">
        <v>21</v>
      </c>
      <c r="E34" s="3">
        <v>67</v>
      </c>
      <c r="F34" s="4">
        <f t="shared" si="0"/>
        <v>4000</v>
      </c>
      <c r="G34" s="4">
        <f t="shared" si="1"/>
        <v>3000</v>
      </c>
      <c r="H34" s="4">
        <f t="shared" si="2"/>
        <v>268000</v>
      </c>
      <c r="I34" s="6">
        <f t="shared" si="3"/>
        <v>67000</v>
      </c>
    </row>
    <row r="35" spans="1:9" x14ac:dyDescent="0.45">
      <c r="A35" s="2">
        <v>44536</v>
      </c>
      <c r="B35" t="s">
        <v>11</v>
      </c>
      <c r="C35" t="s">
        <v>12</v>
      </c>
      <c r="D35" t="s">
        <v>16</v>
      </c>
      <c r="E35" s="3">
        <v>67</v>
      </c>
      <c r="F35" s="4">
        <f t="shared" si="0"/>
        <v>1200</v>
      </c>
      <c r="G35" s="4">
        <f t="shared" si="1"/>
        <v>800</v>
      </c>
      <c r="H35" s="4">
        <f t="shared" si="2"/>
        <v>80400</v>
      </c>
      <c r="I35" s="6">
        <f t="shared" si="3"/>
        <v>26800</v>
      </c>
    </row>
    <row r="36" spans="1:9" x14ac:dyDescent="0.45">
      <c r="A36" s="2">
        <v>44069</v>
      </c>
      <c r="B36" t="s">
        <v>27</v>
      </c>
      <c r="C36" t="s">
        <v>15</v>
      </c>
      <c r="D36" t="s">
        <v>19</v>
      </c>
      <c r="E36" s="3">
        <v>149</v>
      </c>
      <c r="F36" s="4">
        <f t="shared" si="0"/>
        <v>1000</v>
      </c>
      <c r="G36" s="4">
        <f t="shared" si="1"/>
        <v>700</v>
      </c>
      <c r="H36" s="4">
        <f t="shared" si="2"/>
        <v>149000</v>
      </c>
      <c r="I36" s="6">
        <f t="shared" si="3"/>
        <v>44700</v>
      </c>
    </row>
    <row r="37" spans="1:9" x14ac:dyDescent="0.45">
      <c r="A37" s="2">
        <v>44378</v>
      </c>
      <c r="B37" t="s">
        <v>20</v>
      </c>
      <c r="C37" t="s">
        <v>18</v>
      </c>
      <c r="D37" t="s">
        <v>26</v>
      </c>
      <c r="E37" s="3">
        <v>104</v>
      </c>
      <c r="F37" s="4">
        <f t="shared" si="0"/>
        <v>600</v>
      </c>
      <c r="G37" s="4">
        <f t="shared" si="1"/>
        <v>400</v>
      </c>
      <c r="H37" s="4">
        <f t="shared" si="2"/>
        <v>62400</v>
      </c>
      <c r="I37" s="6">
        <f t="shared" si="3"/>
        <v>20800</v>
      </c>
    </row>
    <row r="38" spans="1:9" x14ac:dyDescent="0.45">
      <c r="A38" s="2">
        <v>44404</v>
      </c>
      <c r="B38" t="s">
        <v>24</v>
      </c>
      <c r="C38" t="s">
        <v>9</v>
      </c>
      <c r="D38" t="s">
        <v>26</v>
      </c>
      <c r="E38" s="3">
        <v>57</v>
      </c>
      <c r="F38" s="4">
        <f t="shared" si="0"/>
        <v>600</v>
      </c>
      <c r="G38" s="4">
        <f t="shared" si="1"/>
        <v>400</v>
      </c>
      <c r="H38" s="4">
        <f t="shared" si="2"/>
        <v>34200</v>
      </c>
      <c r="I38" s="6">
        <f t="shared" si="3"/>
        <v>11400</v>
      </c>
    </row>
    <row r="39" spans="1:9" x14ac:dyDescent="0.45">
      <c r="A39" s="2">
        <v>44109</v>
      </c>
      <c r="B39" t="s">
        <v>14</v>
      </c>
      <c r="C39" t="s">
        <v>12</v>
      </c>
      <c r="D39" t="s">
        <v>26</v>
      </c>
      <c r="E39" s="3">
        <v>90</v>
      </c>
      <c r="F39" s="4">
        <f t="shared" si="0"/>
        <v>600</v>
      </c>
      <c r="G39" s="4">
        <f t="shared" si="1"/>
        <v>400</v>
      </c>
      <c r="H39" s="4">
        <f t="shared" si="2"/>
        <v>54000</v>
      </c>
      <c r="I39" s="6">
        <f t="shared" si="3"/>
        <v>18000</v>
      </c>
    </row>
    <row r="40" spans="1:9" x14ac:dyDescent="0.45">
      <c r="A40" s="2">
        <v>44076</v>
      </c>
      <c r="B40" t="s">
        <v>22</v>
      </c>
      <c r="C40" t="s">
        <v>15</v>
      </c>
      <c r="D40" t="s">
        <v>26</v>
      </c>
      <c r="E40" s="3">
        <v>67</v>
      </c>
      <c r="F40" s="4">
        <f t="shared" si="0"/>
        <v>600</v>
      </c>
      <c r="G40" s="4">
        <f t="shared" si="1"/>
        <v>400</v>
      </c>
      <c r="H40" s="4">
        <f t="shared" si="2"/>
        <v>40200</v>
      </c>
      <c r="I40" s="6">
        <f t="shared" si="3"/>
        <v>13400</v>
      </c>
    </row>
    <row r="41" spans="1:9" x14ac:dyDescent="0.45">
      <c r="A41" s="2">
        <v>44441</v>
      </c>
      <c r="B41" t="s">
        <v>8</v>
      </c>
      <c r="C41" t="s">
        <v>18</v>
      </c>
      <c r="D41" t="s">
        <v>21</v>
      </c>
      <c r="E41" s="3">
        <v>127</v>
      </c>
      <c r="F41" s="4">
        <f t="shared" si="0"/>
        <v>4000</v>
      </c>
      <c r="G41" s="4">
        <f t="shared" si="1"/>
        <v>3000</v>
      </c>
      <c r="H41" s="4">
        <f t="shared" si="2"/>
        <v>508000</v>
      </c>
      <c r="I41" s="6">
        <f t="shared" si="3"/>
        <v>127000</v>
      </c>
    </row>
    <row r="42" spans="1:9" x14ac:dyDescent="0.45">
      <c r="A42" s="2">
        <v>44299</v>
      </c>
      <c r="B42" t="s">
        <v>22</v>
      </c>
      <c r="C42" t="s">
        <v>9</v>
      </c>
      <c r="D42" t="s">
        <v>19</v>
      </c>
      <c r="E42" s="3">
        <v>108</v>
      </c>
      <c r="F42" s="4">
        <f t="shared" si="0"/>
        <v>1000</v>
      </c>
      <c r="G42" s="4">
        <f t="shared" si="1"/>
        <v>700</v>
      </c>
      <c r="H42" s="4">
        <f t="shared" si="2"/>
        <v>108000</v>
      </c>
      <c r="I42" s="6">
        <f t="shared" si="3"/>
        <v>32400</v>
      </c>
    </row>
    <row r="43" spans="1:9" x14ac:dyDescent="0.45">
      <c r="A43" s="2">
        <v>44322</v>
      </c>
      <c r="B43" t="s">
        <v>14</v>
      </c>
      <c r="C43" t="s">
        <v>12</v>
      </c>
      <c r="D43" t="s">
        <v>13</v>
      </c>
      <c r="E43" s="3">
        <v>66</v>
      </c>
      <c r="F43" s="4">
        <f t="shared" si="0"/>
        <v>3500</v>
      </c>
      <c r="G43" s="4">
        <f t="shared" si="1"/>
        <v>2500</v>
      </c>
      <c r="H43" s="4">
        <f t="shared" si="2"/>
        <v>231000</v>
      </c>
      <c r="I43" s="6">
        <f t="shared" si="3"/>
        <v>66000</v>
      </c>
    </row>
    <row r="44" spans="1:9" x14ac:dyDescent="0.45">
      <c r="A44" s="2">
        <v>44211</v>
      </c>
      <c r="B44" t="s">
        <v>8</v>
      </c>
      <c r="C44" t="s">
        <v>18</v>
      </c>
      <c r="D44" t="s">
        <v>10</v>
      </c>
      <c r="E44" s="3">
        <v>78</v>
      </c>
      <c r="F44" s="4">
        <f t="shared" si="0"/>
        <v>6000</v>
      </c>
      <c r="G44" s="4">
        <f t="shared" si="1"/>
        <v>4000</v>
      </c>
      <c r="H44" s="4">
        <f t="shared" si="2"/>
        <v>468000</v>
      </c>
      <c r="I44" s="6">
        <f t="shared" si="3"/>
        <v>156000</v>
      </c>
    </row>
    <row r="45" spans="1:9" x14ac:dyDescent="0.45">
      <c r="A45" s="2">
        <v>44070</v>
      </c>
      <c r="B45" t="s">
        <v>24</v>
      </c>
      <c r="C45" t="s">
        <v>15</v>
      </c>
      <c r="D45" t="s">
        <v>19</v>
      </c>
      <c r="E45" s="3">
        <v>69</v>
      </c>
      <c r="F45" s="4">
        <f t="shared" si="0"/>
        <v>1000</v>
      </c>
      <c r="G45" s="4">
        <f t="shared" si="1"/>
        <v>700</v>
      </c>
      <c r="H45" s="4">
        <f t="shared" si="2"/>
        <v>69000</v>
      </c>
      <c r="I45" s="6">
        <f t="shared" si="3"/>
        <v>20700</v>
      </c>
    </row>
    <row r="46" spans="1:9" x14ac:dyDescent="0.45">
      <c r="A46" s="2">
        <v>44232</v>
      </c>
      <c r="B46" t="s">
        <v>20</v>
      </c>
      <c r="C46" t="s">
        <v>9</v>
      </c>
      <c r="D46" t="s">
        <v>16</v>
      </c>
      <c r="E46" s="3">
        <v>59</v>
      </c>
      <c r="F46" s="4">
        <f t="shared" si="0"/>
        <v>1200</v>
      </c>
      <c r="G46" s="4">
        <f t="shared" si="1"/>
        <v>800</v>
      </c>
      <c r="H46" s="4">
        <f t="shared" si="2"/>
        <v>70800</v>
      </c>
      <c r="I46" s="6">
        <f t="shared" si="3"/>
        <v>23600</v>
      </c>
    </row>
    <row r="47" spans="1:9" x14ac:dyDescent="0.45">
      <c r="A47" s="2">
        <v>44517</v>
      </c>
      <c r="B47" t="s">
        <v>27</v>
      </c>
      <c r="C47" t="s">
        <v>15</v>
      </c>
      <c r="D47" t="s">
        <v>26</v>
      </c>
      <c r="E47" s="3">
        <v>109</v>
      </c>
      <c r="F47" s="4">
        <f t="shared" si="0"/>
        <v>600</v>
      </c>
      <c r="G47" s="4">
        <f t="shared" si="1"/>
        <v>400</v>
      </c>
      <c r="H47" s="4">
        <f t="shared" si="2"/>
        <v>65400</v>
      </c>
      <c r="I47" s="6">
        <f t="shared" si="3"/>
        <v>21800</v>
      </c>
    </row>
    <row r="48" spans="1:9" x14ac:dyDescent="0.45">
      <c r="A48" s="2">
        <v>44193</v>
      </c>
      <c r="B48" t="s">
        <v>25</v>
      </c>
      <c r="C48" t="s">
        <v>12</v>
      </c>
      <c r="D48" t="s">
        <v>21</v>
      </c>
      <c r="E48" s="3">
        <v>61</v>
      </c>
      <c r="F48" s="4">
        <f t="shared" si="0"/>
        <v>4000</v>
      </c>
      <c r="G48" s="4">
        <f t="shared" si="1"/>
        <v>3000</v>
      </c>
      <c r="H48" s="4">
        <f t="shared" si="2"/>
        <v>244000</v>
      </c>
      <c r="I48" s="6">
        <f t="shared" si="3"/>
        <v>61000</v>
      </c>
    </row>
    <row r="49" spans="1:9" x14ac:dyDescent="0.45">
      <c r="A49" s="2">
        <v>44496</v>
      </c>
      <c r="B49" t="s">
        <v>20</v>
      </c>
      <c r="C49" t="s">
        <v>18</v>
      </c>
      <c r="D49" t="s">
        <v>26</v>
      </c>
      <c r="E49" s="3">
        <v>130</v>
      </c>
      <c r="F49" s="4">
        <f t="shared" si="0"/>
        <v>600</v>
      </c>
      <c r="G49" s="4">
        <f t="shared" si="1"/>
        <v>400</v>
      </c>
      <c r="H49" s="4">
        <f t="shared" si="2"/>
        <v>78000</v>
      </c>
      <c r="I49" s="6">
        <f t="shared" si="3"/>
        <v>26000</v>
      </c>
    </row>
    <row r="50" spans="1:9" x14ac:dyDescent="0.45">
      <c r="A50" s="2">
        <v>44502</v>
      </c>
      <c r="B50" t="s">
        <v>17</v>
      </c>
      <c r="C50" t="s">
        <v>15</v>
      </c>
      <c r="D50" t="s">
        <v>13</v>
      </c>
      <c r="E50" s="3">
        <v>60</v>
      </c>
      <c r="F50" s="4">
        <f t="shared" si="0"/>
        <v>3500</v>
      </c>
      <c r="G50" s="4">
        <f t="shared" si="1"/>
        <v>2500</v>
      </c>
      <c r="H50" s="4">
        <f t="shared" si="2"/>
        <v>210000</v>
      </c>
      <c r="I50" s="6">
        <f t="shared" si="3"/>
        <v>60000</v>
      </c>
    </row>
    <row r="51" spans="1:9" x14ac:dyDescent="0.45">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F0F3B-9108-4C58-875A-FCC433AEC4F7}">
  <dimension ref="A3:K14"/>
  <sheetViews>
    <sheetView zoomScale="70" workbookViewId="0">
      <selection activeCell="U41" sqref="U41"/>
    </sheetView>
  </sheetViews>
  <sheetFormatPr defaultRowHeight="14.25" x14ac:dyDescent="0.45"/>
  <cols>
    <col min="1" max="1" width="13.3984375" bestFit="1" customWidth="1"/>
    <col min="2" max="2" width="16.06640625" bestFit="1" customWidth="1"/>
    <col min="4" max="4" width="13.3984375" bestFit="1" customWidth="1"/>
    <col min="5" max="5" width="16.06640625" bestFit="1" customWidth="1"/>
    <col min="7" max="7" width="13.3984375" bestFit="1" customWidth="1"/>
    <col min="8" max="8" width="16.06640625" bestFit="1" customWidth="1"/>
    <col min="10" max="10" width="13.3984375" bestFit="1" customWidth="1"/>
    <col min="11" max="11" width="15.46484375" bestFit="1" customWidth="1"/>
    <col min="12" max="12" width="14.73046875" bestFit="1" customWidth="1"/>
  </cols>
  <sheetData>
    <row r="3" spans="1:11" x14ac:dyDescent="0.45">
      <c r="A3" s="7" t="s">
        <v>34</v>
      </c>
      <c r="B3" t="s">
        <v>35</v>
      </c>
      <c r="D3" s="7" t="s">
        <v>34</v>
      </c>
      <c r="E3" t="s">
        <v>35</v>
      </c>
      <c r="G3" s="7" t="s">
        <v>34</v>
      </c>
      <c r="H3" t="s">
        <v>35</v>
      </c>
      <c r="J3" s="7" t="s">
        <v>34</v>
      </c>
      <c r="K3" t="s">
        <v>36</v>
      </c>
    </row>
    <row r="4" spans="1:11" x14ac:dyDescent="0.45">
      <c r="A4" s="3" t="s">
        <v>12</v>
      </c>
      <c r="B4" s="8">
        <v>3534400</v>
      </c>
      <c r="D4" s="3" t="s">
        <v>16</v>
      </c>
      <c r="E4" s="9">
        <v>547200</v>
      </c>
      <c r="G4" s="3" t="s">
        <v>8</v>
      </c>
      <c r="H4" s="8">
        <v>1591600</v>
      </c>
      <c r="J4" s="3" t="s">
        <v>16</v>
      </c>
      <c r="K4">
        <v>456</v>
      </c>
    </row>
    <row r="5" spans="1:11" x14ac:dyDescent="0.45">
      <c r="A5" s="3" t="s">
        <v>18</v>
      </c>
      <c r="B5" s="8">
        <v>2661400</v>
      </c>
      <c r="D5" s="3" t="s">
        <v>13</v>
      </c>
      <c r="E5" s="9">
        <v>2222500</v>
      </c>
      <c r="G5" s="3" t="s">
        <v>25</v>
      </c>
      <c r="H5" s="8">
        <v>677600</v>
      </c>
      <c r="J5" s="3" t="s">
        <v>13</v>
      </c>
      <c r="K5">
        <v>635</v>
      </c>
    </row>
    <row r="6" spans="1:11" x14ac:dyDescent="0.45">
      <c r="A6" s="3" t="s">
        <v>15</v>
      </c>
      <c r="B6" s="8">
        <v>2870600</v>
      </c>
      <c r="D6" s="3" t="s">
        <v>26</v>
      </c>
      <c r="E6" s="9">
        <v>706800</v>
      </c>
      <c r="G6" s="3" t="s">
        <v>17</v>
      </c>
      <c r="H6" s="8">
        <v>1957000</v>
      </c>
      <c r="J6" s="3" t="s">
        <v>26</v>
      </c>
      <c r="K6">
        <v>1178</v>
      </c>
    </row>
    <row r="7" spans="1:11" x14ac:dyDescent="0.45">
      <c r="A7" s="3" t="s">
        <v>9</v>
      </c>
      <c r="B7" s="8">
        <v>3878100</v>
      </c>
      <c r="D7" s="3" t="s">
        <v>19</v>
      </c>
      <c r="E7" s="9">
        <v>898000</v>
      </c>
      <c r="G7" s="3" t="s">
        <v>22</v>
      </c>
      <c r="H7" s="8">
        <v>1661400</v>
      </c>
      <c r="J7" s="3" t="s">
        <v>19</v>
      </c>
      <c r="K7">
        <v>898</v>
      </c>
    </row>
    <row r="8" spans="1:11" x14ac:dyDescent="0.45">
      <c r="A8" s="3" t="s">
        <v>29</v>
      </c>
      <c r="B8" s="8">
        <v>12944500</v>
      </c>
      <c r="D8" s="3" t="s">
        <v>28</v>
      </c>
      <c r="E8" s="9">
        <v>2350000</v>
      </c>
      <c r="G8" s="3" t="s">
        <v>24</v>
      </c>
      <c r="H8" s="8">
        <v>1741200</v>
      </c>
      <c r="J8" s="3" t="s">
        <v>28</v>
      </c>
      <c r="K8">
        <v>235</v>
      </c>
    </row>
    <row r="9" spans="1:11" x14ac:dyDescent="0.45">
      <c r="D9" s="3" t="s">
        <v>21</v>
      </c>
      <c r="E9" s="9">
        <v>3196000</v>
      </c>
      <c r="G9" s="3" t="s">
        <v>14</v>
      </c>
      <c r="H9" s="8">
        <v>1110000</v>
      </c>
      <c r="J9" s="3" t="s">
        <v>21</v>
      </c>
      <c r="K9">
        <v>799</v>
      </c>
    </row>
    <row r="10" spans="1:11" x14ac:dyDescent="0.45">
      <c r="D10" s="3" t="s">
        <v>10</v>
      </c>
      <c r="E10" s="9">
        <v>3024000</v>
      </c>
      <c r="G10" s="3" t="s">
        <v>11</v>
      </c>
      <c r="H10" s="8">
        <v>1777400</v>
      </c>
      <c r="J10" s="3" t="s">
        <v>10</v>
      </c>
      <c r="K10">
        <v>504</v>
      </c>
    </row>
    <row r="11" spans="1:11" x14ac:dyDescent="0.45">
      <c r="D11" s="3" t="s">
        <v>29</v>
      </c>
      <c r="E11" s="9">
        <v>12944500</v>
      </c>
      <c r="G11" s="3" t="s">
        <v>20</v>
      </c>
      <c r="H11" s="8">
        <v>1065400</v>
      </c>
      <c r="J11" s="3" t="s">
        <v>29</v>
      </c>
      <c r="K11">
        <v>4705</v>
      </c>
    </row>
    <row r="12" spans="1:11" x14ac:dyDescent="0.45">
      <c r="G12" s="3" t="s">
        <v>27</v>
      </c>
      <c r="H12" s="8">
        <v>784400</v>
      </c>
    </row>
    <row r="13" spans="1:11" x14ac:dyDescent="0.45">
      <c r="G13" s="3" t="s">
        <v>23</v>
      </c>
      <c r="H13" s="8">
        <v>578500</v>
      </c>
    </row>
    <row r="14" spans="1:11" x14ac:dyDescent="0.45">
      <c r="G14" s="3" t="s">
        <v>29</v>
      </c>
      <c r="H14" s="8">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0225-A483-4122-81B0-57F208F698F7}">
  <dimension ref="A1"/>
  <sheetViews>
    <sheetView showGridLines="0" showRowColHeaders="0" tabSelected="1" zoomScale="90" zoomScaleNormal="90" workbookViewId="0">
      <selection activeCell="W11" sqref="W11"/>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Thanush Veerappan</cp:lastModifiedBy>
  <dcterms:created xsi:type="dcterms:W3CDTF">2024-05-30T14:35:02Z</dcterms:created>
  <dcterms:modified xsi:type="dcterms:W3CDTF">2025-03-10T13:20:47Z</dcterms:modified>
</cp:coreProperties>
</file>