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E4A6DD2-D51B-4A01-A43D-43817CDAE6B7}" xr6:coauthVersionLast="47" xr6:coauthVersionMax="47" xr10:uidLastSave="{00000000-0000-0000-0000-000000000000}"/>
  <bookViews>
    <workbookView xWindow="-108" yWindow="-108" windowWidth="23256" windowHeight="12576" activeTab="1" xr2:uid="{26E76408-02F3-4DF1-98D1-9ADFC7FD07F4}"/>
  </bookViews>
  <sheets>
    <sheet name="Cover" sheetId="2" r:id="rId1"/>
    <sheet name="Assignment 0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D7" i="1" l="1"/>
  <c r="B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34368C11-6EF4-4578-88A2-9B0067E9084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0D452116-B873-47E4-ABBC-821FEDD19C9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1165F610-9F05-4872-B1C5-C12F6C7C0F3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<sst xmlns="http://schemas.openxmlformats.org/spreadsheetml/2006/main" count="136" uniqueCount="125">
  <si>
    <t>User Story 1</t>
  </si>
  <si>
    <t>View Product Function</t>
  </si>
  <si>
    <t>Description</t>
  </si>
  <si>
    <t xml:space="preserve">Pre-condition </t>
  </si>
  <si>
    <t>Tested by</t>
  </si>
  <si>
    <t>Nguyen Thao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</si>
  <si>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</si>
  <si>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</si>
  <si>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</si>
  <si>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</si>
  <si>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</si>
  <si>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</si>
  <si>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</si>
  <si>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</si>
  <si>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</si>
  <si>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</si>
  <si>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</si>
  <si>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</si>
  <si>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</si>
  <si>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10102022</t>
  </si>
  <si>
    <t>Internal build 11102022</t>
  </si>
  <si>
    <t>External build 15102022</t>
  </si>
  <si>
    <t>Note</t>
  </si>
  <si>
    <t>1.1. Display Price</t>
  </si>
  <si>
    <t>Original price</t>
  </si>
  <si>
    <t>Check UI</t>
  </si>
  <si>
    <t xml:space="preserve">Verify that original price will be seperated the groups of thousands and millions by 2 commas if it is a value from 1,000,000 to 999,999,999
</t>
  </si>
  <si>
    <t xml:space="preserve">Verify that original price will be seperated the groups of thousands, millions, billions by 3 commas if it is more than 1,000,000,000
</t>
  </si>
  <si>
    <t>Discounted Price</t>
  </si>
  <si>
    <t xml:space="preserve">Verify that discounted price will be seperated the groups of thousands by a comma if it is a value from 1,000 to 999,999
</t>
  </si>
  <si>
    <t xml:space="preserve">Verify that discounted price will be seperated the groups of thousands and millions by 2 commas if it is a value from 1,000,000 to 999,999,999
</t>
  </si>
  <si>
    <t xml:space="preserve">Verify that discounted price will be seperated the groups of thousands, millions, billions by 3 commas if it is a value more than 1,000,000,000
</t>
  </si>
  <si>
    <t xml:space="preserve">Verify that the discounted price will not be rounded if there is no digit in the tenth places
</t>
  </si>
  <si>
    <t xml:space="preserve">Verify that the discounted price will be rounded up to the nearest integer value if the digit in the tenth place is equal to 5
</t>
  </si>
  <si>
    <t xml:space="preserve">Verify that the discounted price will be rounded up to the nearest integer value if the digit in the tenth place is a value from 6 to 9
</t>
  </si>
  <si>
    <t xml:space="preserve">Verify that the discounted price will be rounded down to the nearest integer value if the digit in the tenth place is a value from 1 to 4
</t>
  </si>
  <si>
    <t>Currency</t>
  </si>
  <si>
    <t xml:space="preserve">Verify the currency will be displayed before the original price
</t>
  </si>
  <si>
    <t xml:space="preserve">Verify the currency will be displayed before the discounted price
</t>
  </si>
  <si>
    <t>1.2. Display Photos</t>
  </si>
  <si>
    <t>Photo List</t>
  </si>
  <si>
    <t xml:space="preserve">Verify that there will be 0 photo displayed on the photo list
</t>
  </si>
  <si>
    <t xml:space="preserve">Verify that there will be less than 5 photos displayed on the photo list
</t>
  </si>
  <si>
    <t xml:space="preserve">Verify that there will be 5 photos displayed on the photo list
</t>
  </si>
  <si>
    <t xml:space="preserve">Verify that there will be more than 5 photos displayed on the photo list
</t>
  </si>
  <si>
    <t>Big Photo Frame</t>
  </si>
  <si>
    <t xml:space="preserve">Verify that when users select a random product, the first photo will be displayed on the big photo frame
</t>
  </si>
  <si>
    <t xml:space="preserve">Verify that there will be 0 photo displayed on the big photo frame
</t>
  </si>
  <si>
    <t>Next/Previous Button</t>
  </si>
  <si>
    <t xml:space="preserve">Verify that next button will be enable before the last photo-1
</t>
  </si>
  <si>
    <t xml:space="preserve">Verify that previous button will be enable from the second photo
</t>
  </si>
  <si>
    <t xml:space="preserve">Verify that next button will be disable if there is 1 photo on the photo list
</t>
  </si>
  <si>
    <t xml:space="preserve">Verify that next button will be clickable if there are more than 2 photos in the photo list
</t>
  </si>
  <si>
    <t xml:space="preserve">Verify that original price will be seperated the groups of thousands by a comma if it is a value from 1,000 to 999,999
</t>
  </si>
  <si>
    <t>1. Open Lazada web
2. Check the View Product screen</t>
  </si>
  <si>
    <t>Link web: https://www.lazada.vn</t>
  </si>
  <si>
    <t>2. Follow the UI check list</t>
  </si>
  <si>
    <t>Pre-condition: there is at least a product that has original price less than 999
1. Open Lazada web
2. Select a product from pre-condition
3. Check the display of original price</t>
  </si>
  <si>
    <t>Pre-condition: there is at least a product that has original price from 1,000 to 999,999
1. Open Lazada web
2. Select a product from pre-condition
3. Check the display of original price</t>
  </si>
  <si>
    <t>3. The original price should have a comma</t>
  </si>
  <si>
    <t>3. The original price should have no comma</t>
  </si>
  <si>
    <t xml:space="preserve">Verify that original price will have no comma if it is a value less than 999
</t>
  </si>
  <si>
    <t>Pre-condition: there is at least a product that has original price from 1,000,000 to 999,999,999
1. Open Lazada web
2. Select a product from pre-condition
3. Check the display of original price</t>
  </si>
  <si>
    <t>3. The original price should have 2 commas</t>
  </si>
  <si>
    <t>3. The original price should have 3 commas</t>
  </si>
  <si>
    <t>Pre-condition: there is at least a product that has original price more than 1,000,000,000
1. Open Lazada web
2. Select a product from pre-condition
3. Check the display of original price</t>
  </si>
  <si>
    <t>Verify that discounted price will have no comma if it is less than 999</t>
  </si>
  <si>
    <t>3. The discounted price should have no comma</t>
  </si>
  <si>
    <t>3. The discounted price should have a comma</t>
  </si>
  <si>
    <t>3. The discounted price should have 2 commas</t>
  </si>
  <si>
    <t>3. The discounted price should have 3 commas</t>
  </si>
  <si>
    <t>Pre-condition: there is at least a product that has discounted price less than 999
1. Open Lazada web
2. Select a product from pre-condition
3. Check the display of discounted price</t>
  </si>
  <si>
    <t>Pre-condition: there is at least a product that has discounted price from 1,000 to 999,999
1. Open Lazada web
2. Select a product from pre-condition
3. Check the display of discounted price</t>
  </si>
  <si>
    <t>Pre-condition: there is at least a product that has discounted price from 1,000,000 to 999,999,999
1. Open Lazada web
2. Select a product from pre-condition
3. Check the display of discounted price</t>
  </si>
  <si>
    <t>Pre-condition: there is at least a product that has discounted price more than 1,000,000,000
1. Open Lazada web
2. Select a product from pre-condition
3. Check the display of discounted price</t>
  </si>
  <si>
    <t>Pre-condition: there is at least a product that has discounted price with no digit in the tenth places
1. Open Lazada web
2. Select a product from pre-condition
3. Check the display of discounted price</t>
  </si>
  <si>
    <t>Pre-condition: there is at least a product that has discounted price with the digit in the tenth place is equal to 5
1. Open Lazada web
2. Select a product from pre-condition
3. Check the display of discounted price</t>
  </si>
  <si>
    <t>Pre-condition: there is at least a product that has discounted price with the digit in the tenth place is a value from 6 to 9
1. Open Lazada web
2. Select a product from pre-condition
3. Check the display of discounted price</t>
  </si>
  <si>
    <t>Pre-condition: there is at least a product that has discounted price with the digit in the tenth place is a value from 1 to 4
1. Open Lazada web
2. Select a product from pre-condition
3. Check the display of discounted price</t>
  </si>
  <si>
    <t>3. The discounted price should not be rounded</t>
  </si>
  <si>
    <t>3. The discounted price should be rounded up to the nearest integer value</t>
  </si>
  <si>
    <t>3. The discounted price should be rounded down to the nearest integer value</t>
  </si>
  <si>
    <t>1. Open Lazada web
2. Select a product from pre-condition
3. Check the currency display of original price</t>
  </si>
  <si>
    <t>1. Open Lazada web
2. Select a product from pre-condition
3. Check the currency display of discounted price</t>
  </si>
  <si>
    <t>3. The currency should be displayed before the original price</t>
  </si>
  <si>
    <t>3. The currency should be displayed before the discounted price</t>
  </si>
  <si>
    <t>Pre-condition: there is a product that has less than 5 photos in photo list
1. Open Lazada web
2. Select the product from pre-condition
3. Check display of photo list</t>
  </si>
  <si>
    <t>Pre-condition: there is a product that does not have any photo in photo list
1. Open Lazada web
2. Select the product from pre-condition
3. Check display of photo list</t>
  </si>
  <si>
    <t>Pre-condition: there is a product that has 5 photos in photo list
1. Open Lazada web
2. Select the product from pre-condition
3. Check display of photo list</t>
  </si>
  <si>
    <t>Pre-condition: there is a product that has more than 5 photos in photo list
1. Open Lazada web
2. Select the product from pre-condition
3. Check display of photo list</t>
  </si>
  <si>
    <t>3. The system should display all photos in photo list</t>
  </si>
  <si>
    <t>3. The system should display 5 photos in photo list</t>
  </si>
  <si>
    <t>3. The system should display only the first-five photos in photo list</t>
  </si>
  <si>
    <t xml:space="preserve">Verify that when user click on a random photo in the photo list, the photo should be displayed correctly
</t>
  </si>
  <si>
    <t>1. Open Lazada web
2. Select the product from pre-condition
3. Check display of the selected photo</t>
  </si>
  <si>
    <t>3. The system should display the first photo on the big photo frame</t>
  </si>
  <si>
    <t>3. The system should display the selected photo correctly</t>
  </si>
  <si>
    <t>Pre-condition: there is a product that does not have any photo in photo list
1. Open Lazada web
2. Select the product from pre-condition
3. Check display of the selected photo</t>
  </si>
  <si>
    <t>3. The system should not display any photo on the big photo frame</t>
  </si>
  <si>
    <t>Next Button</t>
  </si>
  <si>
    <t>Pre-condition: there is a product that has more than 2 photos in photo list
1. Open Lazada web
2. Select the product from pre-condition
3. Check display of the next button</t>
  </si>
  <si>
    <t>3. The next button should be disable</t>
  </si>
  <si>
    <t>3. The next button should be enable</t>
  </si>
  <si>
    <t>Verify that next button will be disable if users view the last photo</t>
  </si>
  <si>
    <t>Pre-condition: there is a product that has 1 photo in photo list
1. Open Lazada web
2. Select the product from pre-condition
3. Check display of the next button</t>
  </si>
  <si>
    <t>3. The next button should be clickable</t>
  </si>
  <si>
    <t>Previous Button</t>
  </si>
  <si>
    <t>Verify that previous button will be disable if users view the first photo</t>
  </si>
  <si>
    <t>Verify that previous button will be clickable if there are more than 2 photos in the photo list</t>
  </si>
  <si>
    <t>Verify that previous button will be disable if there is 1 photo on the photo list</t>
  </si>
  <si>
    <t>Pre-condition: there is a product that has more than 2 photos in photo list
1. Open Lazada web
2. Select the product from pre-condition
3. Check display of the previous button</t>
  </si>
  <si>
    <t>3. The previous button should be disable</t>
  </si>
  <si>
    <t>3. The previous button should be enable</t>
  </si>
  <si>
    <t>Pre-condition: there is a product that has 1 photo in photo list
1. Open Lazada web
2. Select the product from pre-condition
3. Check display of the previous button</t>
  </si>
  <si>
    <t>3. The previous button should be clickable</t>
  </si>
  <si>
    <t>Cover</t>
  </si>
  <si>
    <t>TEST CASE LIST</t>
  </si>
  <si>
    <t>No.</t>
  </si>
  <si>
    <t>Sprint #</t>
  </si>
  <si>
    <t>Function Name</t>
  </si>
  <si>
    <t>Sheet Name</t>
  </si>
  <si>
    <t>Pre-Condition</t>
  </si>
  <si>
    <t>Sprint 1</t>
  </si>
  <si>
    <t>Assignment 01</t>
  </si>
  <si>
    <t>3. The photo list should be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</si>
</sst>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2E36"/>
      <name val="Times New Roman"/>
      <family val="1"/>
    </font>
    <font>
      <sz val="10"/>
      <name val="Arial"/>
      <family val="2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14"/>
      <color theme="4"/>
      <name val="Times New Roman"/>
      <family val="1"/>
    </font>
    <font>
      <b/>
      <sz val="18"/>
      <color theme="4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3366FF"/>
        <bgColor indexed="32"/>
      </patternFill>
    </fill>
    <fill>
      <patternFill patternType="solid">
        <fgColor rgb="FF92D050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63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56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5" fillId="0" borderId="0"/>
  </cellStyleXfs>
  <cellXfs count="87">
    <xf numFmtId="0" fontId="0" fillId="0" borderId="0" xfId="0"/>
    <xf numFmtId="0" fontId="5" fillId="4" borderId="1" xfId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 wrapText="1"/>
    </xf>
    <xf numFmtId="0" fontId="3" fillId="7" borderId="1" xfId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3" fillId="7" borderId="1" xfId="1" quotePrefix="1" applyFont="1" applyFill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1" fontId="9" fillId="14" borderId="1" xfId="0" applyNumberFormat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3" fillId="15" borderId="1" xfId="1" applyFont="1" applyFill="1" applyBorder="1" applyAlignment="1">
      <alignment horizontal="left" vertical="top" wrapText="1"/>
    </xf>
    <xf numFmtId="0" fontId="3" fillId="15" borderId="1" xfId="0" quotePrefix="1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8" borderId="6" xfId="1" applyFont="1" applyFill="1" applyBorder="1" applyAlignment="1">
      <alignment horizontal="left" vertical="top" wrapText="1"/>
    </xf>
    <xf numFmtId="0" fontId="5" fillId="8" borderId="7" xfId="1" applyFont="1" applyFill="1" applyBorder="1" applyAlignment="1">
      <alignment horizontal="left" vertical="top" wrapText="1"/>
    </xf>
    <xf numFmtId="0" fontId="5" fillId="9" borderId="8" xfId="1" applyFont="1" applyFill="1" applyBorder="1" applyAlignment="1">
      <alignment horizontal="left" vertical="top" wrapText="1"/>
    </xf>
    <xf numFmtId="0" fontId="8" fillId="9" borderId="8" xfId="1" applyFont="1" applyFill="1" applyBorder="1" applyAlignment="1">
      <alignment horizontal="left" vertical="top" wrapText="1"/>
    </xf>
    <xf numFmtId="0" fontId="8" fillId="10" borderId="1" xfId="1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7" fillId="13" borderId="9" xfId="0" applyFont="1" applyFill="1" applyBorder="1" applyAlignment="1">
      <alignment horizontal="left" vertical="top" wrapText="1"/>
    </xf>
    <xf numFmtId="0" fontId="5" fillId="13" borderId="9" xfId="0" applyFont="1" applyFill="1" applyBorder="1" applyAlignment="1">
      <alignment horizontal="left" vertical="top" wrapText="1"/>
    </xf>
    <xf numFmtId="0" fontId="5" fillId="13" borderId="10" xfId="0" applyFont="1" applyFill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6" fillId="7" borderId="0" xfId="0" applyFont="1" applyFill="1" applyAlignment="1">
      <alignment horizontal="left" indent="1"/>
    </xf>
    <xf numFmtId="0" fontId="17" fillId="0" borderId="0" xfId="0" applyFont="1" applyAlignment="1">
      <alignment horizontal="left" indent="1"/>
    </xf>
    <xf numFmtId="0" fontId="3" fillId="7" borderId="0" xfId="0" applyFont="1" applyFill="1"/>
    <xf numFmtId="0" fontId="18" fillId="7" borderId="0" xfId="0" applyFont="1" applyFill="1" applyAlignment="1">
      <alignment horizontal="center"/>
    </xf>
    <xf numFmtId="1" fontId="3" fillId="7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 vertical="top"/>
    </xf>
    <xf numFmtId="0" fontId="19" fillId="7" borderId="1" xfId="2" applyNumberFormat="1" applyFont="1" applyFill="1" applyBorder="1" applyAlignment="1" applyProtection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Border="1"/>
    <xf numFmtId="0" fontId="9" fillId="0" borderId="1" xfId="0" applyFont="1" applyBorder="1"/>
    <xf numFmtId="0" fontId="20" fillId="17" borderId="1" xfId="2" applyFont="1" applyFill="1" applyBorder="1" applyAlignment="1">
      <alignment horizontal="left" vertical="top" wrapText="1"/>
    </xf>
    <xf numFmtId="0" fontId="3" fillId="0" borderId="0" xfId="0" applyFont="1" applyAlignment="1">
      <alignment horizontal="left" indent="1"/>
    </xf>
    <xf numFmtId="1" fontId="5" fillId="18" borderId="13" xfId="0" applyNumberFormat="1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/>
    </xf>
    <xf numFmtId="0" fontId="5" fillId="19" borderId="1" xfId="1" applyFont="1" applyFill="1" applyBorder="1" applyAlignment="1">
      <alignment horizontal="left" vertical="top" wrapText="1"/>
    </xf>
    <xf numFmtId="0" fontId="7" fillId="19" borderId="1" xfId="1" applyFont="1" applyFill="1" applyBorder="1" applyAlignment="1">
      <alignment horizontal="left" vertical="top" wrapText="1"/>
    </xf>
    <xf numFmtId="0" fontId="8" fillId="19" borderId="1" xfId="1" applyFont="1" applyFill="1" applyBorder="1" applyAlignment="1">
      <alignment horizontal="left" vertical="top" wrapText="1"/>
    </xf>
    <xf numFmtId="0" fontId="7" fillId="15" borderId="1" xfId="1" applyFont="1" applyFill="1" applyBorder="1" applyAlignment="1">
      <alignment horizontal="left" vertical="top" wrapText="1"/>
    </xf>
    <xf numFmtId="0" fontId="7" fillId="15" borderId="1" xfId="0" quotePrefix="1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1" fontId="10" fillId="14" borderId="1" xfId="0" applyNumberFormat="1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3" fillId="14" borderId="11" xfId="0" applyFont="1" applyFill="1" applyBorder="1" applyAlignment="1">
      <alignment horizontal="left" vertical="top" wrapText="1"/>
    </xf>
    <xf numFmtId="1" fontId="9" fillId="20" borderId="1" xfId="0" applyNumberFormat="1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top" wrapText="1"/>
    </xf>
    <xf numFmtId="0" fontId="3" fillId="21" borderId="1" xfId="1" applyFont="1" applyFill="1" applyBorder="1" applyAlignment="1">
      <alignment horizontal="left" vertical="top" wrapText="1"/>
    </xf>
    <xf numFmtId="0" fontId="3" fillId="21" borderId="1" xfId="0" quotePrefix="1" applyFont="1" applyFill="1" applyBorder="1" applyAlignment="1">
      <alignment horizontal="left" vertical="top" wrapText="1"/>
    </xf>
    <xf numFmtId="0" fontId="6" fillId="21" borderId="1" xfId="0" applyFont="1" applyFill="1" applyBorder="1" applyAlignment="1">
      <alignment horizontal="left" vertical="top" wrapText="1"/>
    </xf>
    <xf numFmtId="0" fontId="9" fillId="20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3" fillId="11" borderId="1" xfId="1" applyFont="1" applyFill="1" applyBorder="1" applyAlignment="1">
      <alignment horizontal="left" vertical="top" wrapText="1"/>
    </xf>
    <xf numFmtId="1" fontId="9" fillId="3" borderId="1" xfId="0" applyNumberFormat="1" applyFont="1" applyFill="1" applyBorder="1" applyAlignment="1">
      <alignment horizontal="left" vertical="top" wrapText="1"/>
    </xf>
    <xf numFmtId="0" fontId="3" fillId="11" borderId="1" xfId="1" quotePrefix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top" wrapText="1"/>
    </xf>
    <xf numFmtId="0" fontId="21" fillId="16" borderId="0" xfId="3" applyFont="1" applyFill="1" applyAlignment="1">
      <alignment horizontal="center" vertical="top"/>
    </xf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7" fillId="9" borderId="3" xfId="1" applyFont="1" applyFill="1" applyBorder="1" applyAlignment="1">
      <alignment horizontal="left" vertical="top" wrapText="1"/>
    </xf>
    <xf numFmtId="0" fontId="7" fillId="9" borderId="4" xfId="1" applyFont="1" applyFill="1" applyBorder="1" applyAlignment="1">
      <alignment horizontal="left" vertical="top" wrapText="1"/>
    </xf>
    <xf numFmtId="0" fontId="7" fillId="9" borderId="5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3" borderId="1" xfId="1" quotePrefix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1" quotePrefix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3" xr:uid="{4EFF93E7-BDDD-4C2F-AEF0-A4F767221129}"/>
    <cellStyle name="Normal_Sheet1" xfId="1" xr:uid="{FD582721-8AE4-4C20-B7F0-25158FDE63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8F1F-66D3-4BDC-9F31-E17B2C01698E}">
  <dimension ref="A1:J16"/>
  <sheetViews>
    <sheetView workbookViewId="0">
      <selection activeCell="C21" sqref="C21"/>
    </sheetView>
  </sheetViews>
  <sheetFormatPr defaultColWidth="9.109375" defaultRowHeight="15.6"/>
  <cols>
    <col min="1" max="1" width="8.5546875" style="48" customWidth="1"/>
    <col min="2" max="2" width="9.33203125" style="35" customWidth="1"/>
    <col min="3" max="3" width="20.21875" style="35" customWidth="1"/>
    <col min="4" max="4" width="29.33203125" style="35" customWidth="1"/>
    <col min="5" max="5" width="31.33203125" style="35" customWidth="1"/>
    <col min="6" max="6" width="31.109375" style="35" customWidth="1"/>
    <col min="7" max="7" width="11.88671875" style="35" customWidth="1"/>
    <col min="8" max="16384" width="9.109375" style="35"/>
  </cols>
  <sheetData>
    <row r="1" spans="1:10">
      <c r="A1" s="34"/>
      <c r="B1" s="34"/>
      <c r="C1" s="34"/>
      <c r="D1" s="34"/>
      <c r="F1" s="34"/>
      <c r="G1" s="34"/>
      <c r="H1" s="34"/>
      <c r="I1" s="34"/>
      <c r="J1" s="34"/>
    </row>
    <row r="2" spans="1:10" s="36" customFormat="1" ht="17.399999999999999">
      <c r="A2" s="75" t="s">
        <v>115</v>
      </c>
      <c r="B2" s="75"/>
      <c r="C2" s="75"/>
      <c r="D2" s="75"/>
      <c r="E2" s="75"/>
      <c r="F2" s="75"/>
    </row>
    <row r="3" spans="1:10">
      <c r="A3" s="37"/>
      <c r="B3" s="38"/>
      <c r="E3" s="39"/>
    </row>
    <row r="5" spans="1:10" ht="22.8">
      <c r="A5" s="35"/>
      <c r="D5" s="51" t="s">
        <v>116</v>
      </c>
      <c r="E5" s="40"/>
    </row>
    <row r="6" spans="1:10">
      <c r="A6" s="35"/>
    </row>
    <row r="7" spans="1:10">
      <c r="A7" s="49" t="s">
        <v>117</v>
      </c>
      <c r="B7" s="49" t="s">
        <v>118</v>
      </c>
      <c r="C7" s="50" t="s">
        <v>119</v>
      </c>
      <c r="D7" s="50" t="s">
        <v>120</v>
      </c>
      <c r="E7" s="50" t="s">
        <v>2</v>
      </c>
      <c r="F7" s="50" t="s">
        <v>121</v>
      </c>
    </row>
    <row r="8" spans="1:10">
      <c r="A8" s="41">
        <v>1</v>
      </c>
      <c r="B8" s="41" t="s">
        <v>122</v>
      </c>
      <c r="C8" s="42" t="s">
        <v>123</v>
      </c>
      <c r="D8" s="42" t="s">
        <v>123</v>
      </c>
      <c r="E8" s="43"/>
      <c r="F8" s="44"/>
    </row>
    <row r="9" spans="1:10">
      <c r="A9" s="41">
        <v>2</v>
      </c>
      <c r="B9" s="45"/>
      <c r="C9" s="45"/>
      <c r="D9" s="46"/>
      <c r="E9" s="43"/>
      <c r="F9" s="44"/>
    </row>
    <row r="10" spans="1:10">
      <c r="A10" s="41">
        <v>3</v>
      </c>
      <c r="B10" s="41"/>
      <c r="C10" s="42"/>
      <c r="D10" s="46"/>
      <c r="E10" s="44"/>
      <c r="F10" s="44"/>
    </row>
    <row r="11" spans="1:10">
      <c r="A11" s="41">
        <v>4</v>
      </c>
      <c r="B11" s="41"/>
      <c r="C11" s="42"/>
      <c r="D11" s="47"/>
      <c r="E11" s="44"/>
      <c r="F11" s="44"/>
    </row>
    <row r="12" spans="1:10">
      <c r="A12" s="41">
        <v>5</v>
      </c>
      <c r="B12" s="41"/>
      <c r="C12" s="42"/>
      <c r="D12" s="47"/>
      <c r="E12" s="44"/>
      <c r="F12" s="44"/>
    </row>
    <row r="13" spans="1:10">
      <c r="A13" s="41">
        <v>6</v>
      </c>
      <c r="B13" s="41"/>
      <c r="C13" s="42"/>
      <c r="D13" s="47"/>
      <c r="E13" s="44"/>
      <c r="F13" s="44"/>
    </row>
    <row r="14" spans="1:10">
      <c r="A14" s="41">
        <v>7</v>
      </c>
      <c r="B14" s="41"/>
      <c r="C14" s="42"/>
      <c r="D14" s="47"/>
      <c r="E14" s="44"/>
      <c r="F14" s="44"/>
    </row>
    <row r="15" spans="1:10">
      <c r="A15" s="41"/>
      <c r="B15" s="41"/>
      <c r="C15" s="42"/>
      <c r="D15" s="47"/>
      <c r="E15" s="44"/>
      <c r="F15" s="44"/>
    </row>
    <row r="16" spans="1:10">
      <c r="A16" s="41"/>
      <c r="B16" s="41"/>
      <c r="C16" s="42"/>
      <c r="D16" s="47"/>
      <c r="E16" s="44"/>
      <c r="F16" s="44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4BC8-DD62-4546-995D-C37AB2250FEB}">
  <dimension ref="A1:I63"/>
  <sheetViews>
    <sheetView tabSelected="1" topLeftCell="A5" zoomScale="90" zoomScaleNormal="90" workbookViewId="0">
      <selection activeCell="E36" sqref="E36"/>
    </sheetView>
  </sheetViews>
  <sheetFormatPr defaultRowHeight="14.4" outlineLevelRow="1"/>
  <cols>
    <col min="1" max="1" width="18.44140625" customWidth="1"/>
    <col min="2" max="2" width="37" customWidth="1"/>
    <col min="3" max="3" width="46.109375" customWidth="1"/>
    <col min="4" max="4" width="40.6640625" customWidth="1"/>
    <col min="5" max="5" width="31.33203125" customWidth="1"/>
  </cols>
  <sheetData>
    <row r="1" spans="1:9" ht="15.6">
      <c r="A1" s="19" t="s">
        <v>0</v>
      </c>
      <c r="B1" s="82" t="s">
        <v>1</v>
      </c>
      <c r="C1" s="82"/>
      <c r="D1" s="82"/>
      <c r="E1" s="20"/>
      <c r="F1" s="20"/>
      <c r="G1" s="20"/>
      <c r="H1" s="21"/>
      <c r="I1" s="21"/>
    </row>
    <row r="2" spans="1:9" ht="15.6">
      <c r="A2" s="19" t="s">
        <v>2</v>
      </c>
      <c r="B2" s="83"/>
      <c r="C2" s="84"/>
      <c r="D2" s="84"/>
      <c r="E2" s="20"/>
      <c r="F2" s="20"/>
      <c r="G2" s="20"/>
      <c r="H2" s="21"/>
      <c r="I2" s="21"/>
    </row>
    <row r="3" spans="1:9" ht="15.6">
      <c r="A3" s="19" t="s">
        <v>3</v>
      </c>
      <c r="B3" s="85"/>
      <c r="C3" s="82"/>
      <c r="D3" s="82"/>
      <c r="E3" s="20"/>
      <c r="F3" s="20"/>
      <c r="G3" s="20"/>
      <c r="H3" s="21"/>
      <c r="I3" s="21"/>
    </row>
    <row r="4" spans="1:9" ht="15.6">
      <c r="A4" s="19" t="s">
        <v>4</v>
      </c>
      <c r="B4" s="82" t="s">
        <v>5</v>
      </c>
      <c r="C4" s="82"/>
      <c r="D4" s="82"/>
      <c r="E4" s="20"/>
      <c r="F4" s="20"/>
      <c r="G4" s="20"/>
      <c r="H4" s="20"/>
      <c r="I4" s="21"/>
    </row>
    <row r="5" spans="1:9" ht="15.6">
      <c r="A5" s="19" t="s">
        <v>6</v>
      </c>
      <c r="B5" s="86">
        <v>44844</v>
      </c>
      <c r="C5" s="86"/>
      <c r="D5" s="86"/>
      <c r="E5" s="20"/>
      <c r="F5" s="21"/>
      <c r="G5" s="21"/>
      <c r="H5" s="21"/>
      <c r="I5" s="21"/>
    </row>
    <row r="6" spans="1:9" ht="15.6">
      <c r="A6" s="1" t="s">
        <v>7</v>
      </c>
      <c r="B6" s="22" t="str">
        <f>F14</f>
        <v>Internal Build 10102022</v>
      </c>
      <c r="C6" s="22" t="str">
        <f>G14</f>
        <v>Internal build 11102022</v>
      </c>
      <c r="D6" s="22" t="str">
        <f>H14</f>
        <v>External build 15102022</v>
      </c>
      <c r="E6" s="21"/>
      <c r="F6" s="21"/>
      <c r="G6" s="21"/>
      <c r="H6" s="21"/>
      <c r="I6" s="21"/>
    </row>
    <row r="7" spans="1:9" ht="15.6">
      <c r="A7" s="23" t="s">
        <v>8</v>
      </c>
      <c r="B7" s="2">
        <f>SUM(B8:B11)</f>
        <v>0</v>
      </c>
      <c r="C7" s="2">
        <f>SUM(C8:C11)</f>
        <v>0</v>
      </c>
      <c r="D7" s="2">
        <f>SUM(D8:D11)</f>
        <v>0</v>
      </c>
      <c r="E7" s="21"/>
      <c r="F7" s="21"/>
      <c r="G7" s="21"/>
      <c r="H7" s="21"/>
      <c r="I7" s="21"/>
    </row>
    <row r="8" spans="1:9" ht="15.6">
      <c r="A8" s="23" t="s">
        <v>9</v>
      </c>
      <c r="B8" s="3">
        <f>COUNTIF($F$18:$F$49678,"*Passed")</f>
        <v>0</v>
      </c>
      <c r="C8" s="3">
        <f>COUNTIF($G$18:$G$49678,"*Passed")</f>
        <v>0</v>
      </c>
      <c r="D8" s="3">
        <f>COUNTIF($H$18:$H$49678,"*Passed")</f>
        <v>0</v>
      </c>
      <c r="E8" s="21"/>
      <c r="F8" s="21"/>
      <c r="G8" s="21"/>
      <c r="H8" s="21"/>
      <c r="I8" s="21"/>
    </row>
    <row r="9" spans="1:9" ht="15.6">
      <c r="A9" s="23" t="s">
        <v>10</v>
      </c>
      <c r="B9" s="3">
        <f>COUNTIF($F$18:$F$49398,"*Failed*")</f>
        <v>0</v>
      </c>
      <c r="C9" s="3">
        <f>COUNTIF($G$18:$G$49398,"*Failed*")</f>
        <v>0</v>
      </c>
      <c r="D9" s="3">
        <f>COUNTIF($H$18:$H$49398,"*Failed*")</f>
        <v>0</v>
      </c>
      <c r="E9" s="21"/>
      <c r="F9" s="21"/>
      <c r="G9" s="21"/>
      <c r="H9" s="21"/>
      <c r="I9" s="21"/>
    </row>
    <row r="10" spans="1:9" ht="15.6">
      <c r="A10" s="23" t="s">
        <v>11</v>
      </c>
      <c r="B10" s="3">
        <f>COUNTIF($F$18:$F$49398,"*Not Run*")</f>
        <v>0</v>
      </c>
      <c r="C10" s="3">
        <f>COUNTIF($G$18:$G$49398,"*Not Run*")</f>
        <v>0</v>
      </c>
      <c r="D10" s="3">
        <f>COUNTIF($H$18:$H$49398,"*Not Run*")</f>
        <v>0</v>
      </c>
      <c r="E10" s="21"/>
      <c r="F10" s="21"/>
      <c r="G10" s="21"/>
      <c r="H10" s="21"/>
      <c r="I10" s="21"/>
    </row>
    <row r="11" spans="1:9" ht="15.6">
      <c r="A11" s="23" t="s">
        <v>12</v>
      </c>
      <c r="B11" s="3">
        <f>COUNTIF($F$18:$F$49398,"*NA*")</f>
        <v>0</v>
      </c>
      <c r="C11" s="3">
        <f>COUNTIF($G$18:$G$49398,"*NA*")</f>
        <v>0</v>
      </c>
      <c r="D11" s="3">
        <f>COUNTIF($H$18:$H$49398,"*NA*")</f>
        <v>0</v>
      </c>
      <c r="E11" s="21"/>
      <c r="F11" s="21"/>
      <c r="G11" s="21"/>
      <c r="H11" s="21"/>
      <c r="I11" s="21"/>
    </row>
    <row r="12" spans="1:9" ht="31.2">
      <c r="A12" s="23" t="s">
        <v>13</v>
      </c>
      <c r="B12" s="3">
        <f>COUNTIF($F$18:$F$49398,"*Passed in previous build*")</f>
        <v>0</v>
      </c>
      <c r="C12" s="3">
        <f>COUNTIF($G$18:$G$49398,"*Passed in previous build*")</f>
        <v>0</v>
      </c>
      <c r="D12" s="3">
        <f>COUNTIF($H$18:$H$49398,"*Passed in previous build*")</f>
        <v>0</v>
      </c>
      <c r="E12" s="21"/>
      <c r="F12" s="21"/>
      <c r="G12" s="21"/>
      <c r="H12" s="21"/>
      <c r="I12" s="21"/>
    </row>
    <row r="13" spans="1:9" ht="15.6">
      <c r="A13" s="24"/>
      <c r="B13" s="24"/>
      <c r="C13" s="24"/>
      <c r="D13" s="24"/>
      <c r="E13" s="12"/>
      <c r="F13" s="76" t="s">
        <v>7</v>
      </c>
      <c r="G13" s="77"/>
      <c r="H13" s="78"/>
      <c r="I13" s="12"/>
    </row>
    <row r="14" spans="1:9" ht="62.4">
      <c r="A14" s="25" t="s">
        <v>14</v>
      </c>
      <c r="B14" s="25" t="s">
        <v>15</v>
      </c>
      <c r="C14" s="25" t="s">
        <v>16</v>
      </c>
      <c r="D14" s="25" t="s">
        <v>17</v>
      </c>
      <c r="E14" s="26" t="s">
        <v>18</v>
      </c>
      <c r="F14" s="25" t="s">
        <v>19</v>
      </c>
      <c r="G14" s="25" t="s">
        <v>20</v>
      </c>
      <c r="H14" s="25" t="s">
        <v>21</v>
      </c>
      <c r="I14" s="25" t="s">
        <v>22</v>
      </c>
    </row>
    <row r="15" spans="1:9" ht="15.6">
      <c r="A15" s="27"/>
      <c r="B15" s="79" t="s">
        <v>23</v>
      </c>
      <c r="C15" s="80"/>
      <c r="D15" s="81"/>
      <c r="E15" s="27"/>
      <c r="F15" s="28"/>
      <c r="G15" s="28"/>
      <c r="H15" s="28"/>
      <c r="I15" s="27"/>
    </row>
    <row r="16" spans="1:9" ht="15.6">
      <c r="A16" s="52"/>
      <c r="B16" s="53" t="s">
        <v>24</v>
      </c>
      <c r="C16" s="53"/>
      <c r="D16" s="53"/>
      <c r="E16" s="52"/>
      <c r="F16" s="54"/>
      <c r="G16" s="54"/>
      <c r="H16" s="54"/>
      <c r="I16" s="52"/>
    </row>
    <row r="17" spans="1:9" ht="46.8" hidden="1" customHeight="1" outlineLevel="1">
      <c r="A17" s="4">
        <v>1</v>
      </c>
      <c r="B17" s="13" t="s">
        <v>25</v>
      </c>
      <c r="C17" s="13" t="s">
        <v>54</v>
      </c>
      <c r="D17" s="13" t="s">
        <v>56</v>
      </c>
      <c r="E17" s="13" t="s">
        <v>55</v>
      </c>
      <c r="F17" s="29"/>
      <c r="G17" s="29"/>
      <c r="H17" s="29"/>
      <c r="I17" s="29"/>
    </row>
    <row r="18" spans="1:9" ht="78" hidden="1" outlineLevel="1">
      <c r="A18" s="5">
        <v>2</v>
      </c>
      <c r="B18" s="5" t="s">
        <v>61</v>
      </c>
      <c r="C18" s="13" t="s">
        <v>57</v>
      </c>
      <c r="D18" s="8" t="s">
        <v>60</v>
      </c>
      <c r="E18" s="6"/>
      <c r="F18" s="7"/>
      <c r="G18" s="7"/>
      <c r="H18" s="7"/>
      <c r="I18" s="8"/>
    </row>
    <row r="19" spans="1:9" ht="93.6" hidden="1" outlineLevel="1">
      <c r="A19" s="4">
        <v>3</v>
      </c>
      <c r="B19" s="5" t="s">
        <v>53</v>
      </c>
      <c r="C19" s="13" t="s">
        <v>58</v>
      </c>
      <c r="D19" s="8" t="s">
        <v>59</v>
      </c>
      <c r="E19" s="6"/>
      <c r="F19" s="7"/>
      <c r="G19" s="7"/>
      <c r="H19" s="7"/>
      <c r="I19" s="8"/>
    </row>
    <row r="20" spans="1:9" ht="78" hidden="1" outlineLevel="1">
      <c r="A20" s="5">
        <v>4</v>
      </c>
      <c r="B20" s="5" t="s">
        <v>26</v>
      </c>
      <c r="C20" s="13" t="s">
        <v>62</v>
      </c>
      <c r="D20" s="8" t="s">
        <v>63</v>
      </c>
      <c r="E20" s="6"/>
      <c r="F20" s="7"/>
      <c r="G20" s="7"/>
      <c r="H20" s="7"/>
      <c r="I20" s="8"/>
    </row>
    <row r="21" spans="1:9" ht="78" hidden="1" outlineLevel="1">
      <c r="A21" s="4">
        <v>5</v>
      </c>
      <c r="B21" s="5" t="s">
        <v>27</v>
      </c>
      <c r="C21" s="13" t="s">
        <v>65</v>
      </c>
      <c r="D21" s="8" t="s">
        <v>64</v>
      </c>
      <c r="E21" s="6"/>
      <c r="F21" s="7"/>
      <c r="G21" s="7"/>
      <c r="H21" s="7"/>
      <c r="I21" s="8"/>
    </row>
    <row r="22" spans="1:9" ht="15.6" collapsed="1">
      <c r="A22" s="15"/>
      <c r="B22" s="15" t="s">
        <v>28</v>
      </c>
      <c r="C22" s="55"/>
      <c r="D22" s="56"/>
      <c r="E22" s="56"/>
      <c r="F22" s="55"/>
      <c r="G22" s="55"/>
      <c r="H22" s="55"/>
      <c r="I22" s="57"/>
    </row>
    <row r="23" spans="1:9" ht="78" hidden="1" outlineLevel="1">
      <c r="A23" s="69">
        <v>6</v>
      </c>
      <c r="B23" s="69" t="s">
        <v>66</v>
      </c>
      <c r="C23" s="13" t="s">
        <v>71</v>
      </c>
      <c r="D23" s="70" t="s">
        <v>67</v>
      </c>
      <c r="E23" s="9"/>
      <c r="F23" s="71"/>
      <c r="G23" s="71"/>
      <c r="H23" s="71"/>
      <c r="I23" s="70"/>
    </row>
    <row r="24" spans="1:9" ht="78" hidden="1" outlineLevel="1">
      <c r="A24" s="72">
        <v>7</v>
      </c>
      <c r="B24" s="69" t="s">
        <v>29</v>
      </c>
      <c r="C24" s="13" t="s">
        <v>72</v>
      </c>
      <c r="D24" s="70" t="s">
        <v>68</v>
      </c>
      <c r="E24" s="9"/>
      <c r="F24" s="71"/>
      <c r="G24" s="71"/>
      <c r="H24" s="71"/>
      <c r="I24" s="70"/>
    </row>
    <row r="25" spans="1:9" ht="78" hidden="1" outlineLevel="1">
      <c r="A25" s="69">
        <v>8</v>
      </c>
      <c r="B25" s="69" t="s">
        <v>30</v>
      </c>
      <c r="C25" s="13" t="s">
        <v>73</v>
      </c>
      <c r="D25" s="70" t="s">
        <v>69</v>
      </c>
      <c r="E25" s="9"/>
      <c r="F25" s="71"/>
      <c r="G25" s="71"/>
      <c r="H25" s="71"/>
      <c r="I25" s="70"/>
    </row>
    <row r="26" spans="1:9" ht="78" hidden="1" outlineLevel="1">
      <c r="A26" s="72">
        <v>9</v>
      </c>
      <c r="B26" s="69" t="s">
        <v>31</v>
      </c>
      <c r="C26" s="13" t="s">
        <v>74</v>
      </c>
      <c r="D26" s="70" t="s">
        <v>70</v>
      </c>
      <c r="E26" s="9"/>
      <c r="F26" s="71"/>
      <c r="G26" s="71"/>
      <c r="H26" s="71"/>
      <c r="I26" s="70"/>
    </row>
    <row r="27" spans="1:9" ht="78" hidden="1" outlineLevel="1">
      <c r="A27" s="69">
        <v>10</v>
      </c>
      <c r="B27" s="69" t="s">
        <v>32</v>
      </c>
      <c r="C27" s="13" t="s">
        <v>75</v>
      </c>
      <c r="D27" s="9" t="s">
        <v>79</v>
      </c>
      <c r="E27" s="9"/>
      <c r="F27" s="71"/>
      <c r="G27" s="71"/>
      <c r="H27" s="71"/>
      <c r="I27" s="70"/>
    </row>
    <row r="28" spans="1:9" ht="93.6" hidden="1" outlineLevel="1">
      <c r="A28" s="72">
        <v>11</v>
      </c>
      <c r="B28" s="69" t="s">
        <v>33</v>
      </c>
      <c r="C28" s="13" t="s">
        <v>76</v>
      </c>
      <c r="D28" s="9" t="s">
        <v>80</v>
      </c>
      <c r="E28" s="9"/>
      <c r="F28" s="71"/>
      <c r="G28" s="71"/>
      <c r="H28" s="71"/>
      <c r="I28" s="70"/>
    </row>
    <row r="29" spans="1:9" ht="93.6" hidden="1" outlineLevel="1">
      <c r="A29" s="69">
        <v>12</v>
      </c>
      <c r="B29" s="69" t="s">
        <v>34</v>
      </c>
      <c r="C29" s="13" t="s">
        <v>77</v>
      </c>
      <c r="D29" s="9" t="s">
        <v>80</v>
      </c>
      <c r="E29" s="9"/>
      <c r="F29" s="71"/>
      <c r="G29" s="71"/>
      <c r="H29" s="71"/>
      <c r="I29" s="70"/>
    </row>
    <row r="30" spans="1:9" ht="93.6" hidden="1" outlineLevel="1">
      <c r="A30" s="72">
        <v>13</v>
      </c>
      <c r="B30" s="69" t="s">
        <v>35</v>
      </c>
      <c r="C30" s="13" t="s">
        <v>78</v>
      </c>
      <c r="D30" s="9" t="s">
        <v>81</v>
      </c>
      <c r="E30" s="9"/>
      <c r="F30" s="71"/>
      <c r="G30" s="71"/>
      <c r="H30" s="71"/>
      <c r="I30" s="70"/>
    </row>
    <row r="31" spans="1:9" ht="15.6" collapsed="1">
      <c r="A31" s="58"/>
      <c r="B31" s="15" t="s">
        <v>36</v>
      </c>
      <c r="C31" s="59"/>
      <c r="D31" s="56"/>
      <c r="E31" s="56"/>
      <c r="F31" s="55"/>
      <c r="G31" s="55"/>
      <c r="H31" s="55"/>
      <c r="I31" s="57"/>
    </row>
    <row r="32" spans="1:9" ht="46.8" hidden="1" outlineLevel="1">
      <c r="A32" s="5">
        <v>14</v>
      </c>
      <c r="B32" s="5" t="s">
        <v>37</v>
      </c>
      <c r="C32" s="13" t="s">
        <v>82</v>
      </c>
      <c r="D32" s="9" t="s">
        <v>84</v>
      </c>
      <c r="E32" s="6"/>
      <c r="F32" s="7"/>
      <c r="G32" s="7"/>
      <c r="H32" s="7"/>
      <c r="I32" s="8"/>
    </row>
    <row r="33" spans="1:9" ht="46.8" hidden="1" outlineLevel="1">
      <c r="A33" s="4">
        <v>15</v>
      </c>
      <c r="B33" s="5" t="s">
        <v>38</v>
      </c>
      <c r="C33" s="13" t="s">
        <v>83</v>
      </c>
      <c r="D33" s="9" t="s">
        <v>85</v>
      </c>
      <c r="E33" s="6"/>
      <c r="F33" s="7"/>
      <c r="G33" s="7"/>
      <c r="H33" s="7"/>
      <c r="I33" s="8"/>
    </row>
    <row r="34" spans="1:9" ht="15.6" collapsed="1">
      <c r="A34" s="30"/>
      <c r="B34" s="31" t="s">
        <v>39</v>
      </c>
      <c r="C34" s="32"/>
      <c r="D34" s="32"/>
      <c r="E34" s="32"/>
      <c r="F34" s="32"/>
      <c r="G34" s="32"/>
      <c r="H34" s="32"/>
      <c r="I34" s="33"/>
    </row>
    <row r="35" spans="1:9" ht="15.6">
      <c r="A35" s="60"/>
      <c r="B35" s="61" t="s">
        <v>40</v>
      </c>
      <c r="C35" s="60"/>
      <c r="D35" s="60"/>
      <c r="E35" s="60"/>
      <c r="F35" s="60"/>
      <c r="G35" s="60"/>
      <c r="H35" s="60"/>
      <c r="I35" s="60"/>
    </row>
    <row r="36" spans="1:9" ht="78" hidden="1" outlineLevel="1">
      <c r="A36" s="69">
        <v>16</v>
      </c>
      <c r="B36" s="69" t="s">
        <v>41</v>
      </c>
      <c r="C36" s="73" t="s">
        <v>87</v>
      </c>
      <c r="D36" s="9" t="s">
        <v>124</v>
      </c>
      <c r="E36" s="9"/>
      <c r="F36" s="71"/>
      <c r="G36" s="71"/>
      <c r="H36" s="71"/>
      <c r="I36" s="70"/>
    </row>
    <row r="37" spans="1:9" ht="78" hidden="1" outlineLevel="1">
      <c r="A37" s="69">
        <v>16</v>
      </c>
      <c r="B37" s="69" t="s">
        <v>42</v>
      </c>
      <c r="C37" s="73" t="s">
        <v>86</v>
      </c>
      <c r="D37" s="9" t="s">
        <v>90</v>
      </c>
      <c r="E37" s="9"/>
      <c r="F37" s="71"/>
      <c r="G37" s="71"/>
      <c r="H37" s="71"/>
      <c r="I37" s="70"/>
    </row>
    <row r="38" spans="1:9" ht="78" hidden="1" outlineLevel="1">
      <c r="A38" s="69">
        <v>17</v>
      </c>
      <c r="B38" s="69" t="s">
        <v>43</v>
      </c>
      <c r="C38" s="73" t="s">
        <v>88</v>
      </c>
      <c r="D38" s="9" t="s">
        <v>91</v>
      </c>
      <c r="E38" s="9"/>
      <c r="F38" s="71"/>
      <c r="G38" s="71"/>
      <c r="H38" s="71"/>
      <c r="I38" s="70"/>
    </row>
    <row r="39" spans="1:9" ht="78" hidden="1" outlineLevel="1">
      <c r="A39" s="69">
        <v>18</v>
      </c>
      <c r="B39" s="69" t="s">
        <v>44</v>
      </c>
      <c r="C39" s="73" t="s">
        <v>89</v>
      </c>
      <c r="D39" s="9" t="s">
        <v>92</v>
      </c>
      <c r="E39" s="9"/>
      <c r="F39" s="71"/>
      <c r="G39" s="71"/>
      <c r="H39" s="71"/>
      <c r="I39" s="70"/>
    </row>
    <row r="40" spans="1:9" ht="15.6" collapsed="1">
      <c r="A40" s="62"/>
      <c r="B40" s="58" t="s">
        <v>45</v>
      </c>
      <c r="C40" s="62"/>
      <c r="D40" s="62"/>
      <c r="E40" s="62"/>
      <c r="F40" s="62"/>
      <c r="G40" s="62"/>
      <c r="H40" s="62"/>
      <c r="I40" s="62"/>
    </row>
    <row r="41" spans="1:9" ht="62.4" hidden="1" outlineLevel="1">
      <c r="A41" s="69">
        <v>19</v>
      </c>
      <c r="B41" s="69" t="s">
        <v>46</v>
      </c>
      <c r="C41" s="73" t="s">
        <v>94</v>
      </c>
      <c r="D41" s="9" t="s">
        <v>95</v>
      </c>
      <c r="E41" s="9"/>
      <c r="F41" s="71"/>
      <c r="G41" s="71"/>
      <c r="H41" s="71"/>
      <c r="I41" s="70"/>
    </row>
    <row r="42" spans="1:9" ht="62.4" hidden="1" outlineLevel="1">
      <c r="A42" s="69">
        <v>20</v>
      </c>
      <c r="B42" s="69" t="s">
        <v>93</v>
      </c>
      <c r="C42" s="73" t="s">
        <v>94</v>
      </c>
      <c r="D42" s="9" t="s">
        <v>96</v>
      </c>
      <c r="E42" s="9"/>
      <c r="F42" s="71"/>
      <c r="G42" s="71"/>
      <c r="H42" s="71"/>
      <c r="I42" s="70"/>
    </row>
    <row r="43" spans="1:9" ht="78" hidden="1" outlineLevel="1">
      <c r="A43" s="69">
        <v>21</v>
      </c>
      <c r="B43" s="69" t="s">
        <v>47</v>
      </c>
      <c r="C43" s="73" t="s">
        <v>97</v>
      </c>
      <c r="D43" s="9" t="s">
        <v>98</v>
      </c>
      <c r="E43" s="9"/>
      <c r="F43" s="71"/>
      <c r="G43" s="71"/>
      <c r="H43" s="71"/>
      <c r="I43" s="70"/>
    </row>
    <row r="44" spans="1:9" ht="15.6" collapsed="1">
      <c r="A44" s="14"/>
      <c r="B44" s="15" t="s">
        <v>48</v>
      </c>
      <c r="C44" s="16"/>
      <c r="D44" s="17"/>
      <c r="E44" s="17"/>
      <c r="F44" s="16"/>
      <c r="G44" s="16"/>
      <c r="H44" s="16"/>
      <c r="I44" s="18"/>
    </row>
    <row r="45" spans="1:9" ht="15.6">
      <c r="A45" s="63"/>
      <c r="B45" s="64" t="s">
        <v>99</v>
      </c>
      <c r="C45" s="65"/>
      <c r="D45" s="66"/>
      <c r="E45" s="66"/>
      <c r="F45" s="65"/>
      <c r="G45" s="65"/>
      <c r="H45" s="65"/>
      <c r="I45" s="67"/>
    </row>
    <row r="46" spans="1:9" ht="78" hidden="1" outlineLevel="1">
      <c r="A46" s="69">
        <v>22</v>
      </c>
      <c r="B46" s="69" t="s">
        <v>103</v>
      </c>
      <c r="C46" s="73" t="s">
        <v>100</v>
      </c>
      <c r="D46" s="9" t="s">
        <v>101</v>
      </c>
      <c r="E46" s="9"/>
      <c r="F46" s="71"/>
      <c r="G46" s="71"/>
      <c r="H46" s="71"/>
      <c r="I46" s="70"/>
    </row>
    <row r="47" spans="1:9" ht="78" hidden="1" outlineLevel="1">
      <c r="A47" s="72">
        <v>23</v>
      </c>
      <c r="B47" s="74" t="s">
        <v>49</v>
      </c>
      <c r="C47" s="73" t="s">
        <v>100</v>
      </c>
      <c r="D47" s="9" t="s">
        <v>102</v>
      </c>
      <c r="E47" s="9"/>
      <c r="F47" s="71"/>
      <c r="G47" s="71"/>
      <c r="H47" s="71"/>
      <c r="I47" s="70"/>
    </row>
    <row r="48" spans="1:9" ht="78" hidden="1" outlineLevel="1">
      <c r="A48" s="69">
        <v>24</v>
      </c>
      <c r="B48" s="69" t="s">
        <v>51</v>
      </c>
      <c r="C48" s="73" t="s">
        <v>104</v>
      </c>
      <c r="D48" s="9" t="s">
        <v>101</v>
      </c>
      <c r="E48" s="9"/>
      <c r="F48" s="71"/>
      <c r="G48" s="71"/>
      <c r="H48" s="71"/>
      <c r="I48" s="70"/>
    </row>
    <row r="49" spans="1:9" ht="78" hidden="1" outlineLevel="1">
      <c r="A49" s="72">
        <v>25</v>
      </c>
      <c r="B49" s="69" t="s">
        <v>52</v>
      </c>
      <c r="C49" s="73" t="s">
        <v>100</v>
      </c>
      <c r="D49" s="9" t="s">
        <v>105</v>
      </c>
      <c r="E49" s="9"/>
      <c r="F49" s="71"/>
      <c r="G49" s="71"/>
      <c r="H49" s="71"/>
      <c r="I49" s="70"/>
    </row>
    <row r="50" spans="1:9" ht="15.6" collapsed="1">
      <c r="A50" s="68"/>
      <c r="B50" s="64" t="s">
        <v>106</v>
      </c>
      <c r="C50" s="65"/>
      <c r="D50" s="66"/>
      <c r="E50" s="66"/>
      <c r="F50" s="65"/>
      <c r="G50" s="65"/>
      <c r="H50" s="65"/>
      <c r="I50" s="67"/>
    </row>
    <row r="51" spans="1:9" ht="78" hidden="1" outlineLevel="1">
      <c r="A51" s="4">
        <v>26</v>
      </c>
      <c r="B51" s="5" t="s">
        <v>107</v>
      </c>
      <c r="C51" s="10" t="s">
        <v>110</v>
      </c>
      <c r="D51" s="9" t="s">
        <v>111</v>
      </c>
      <c r="E51" s="6"/>
      <c r="F51" s="7"/>
      <c r="G51" s="7"/>
      <c r="H51" s="7"/>
      <c r="I51" s="8"/>
    </row>
    <row r="52" spans="1:9" ht="78" hidden="1" outlineLevel="1">
      <c r="A52" s="5">
        <v>27</v>
      </c>
      <c r="B52" s="11" t="s">
        <v>50</v>
      </c>
      <c r="C52" s="10" t="s">
        <v>110</v>
      </c>
      <c r="D52" s="9" t="s">
        <v>112</v>
      </c>
      <c r="E52" s="6"/>
      <c r="F52" s="7"/>
      <c r="G52" s="7"/>
      <c r="H52" s="7"/>
      <c r="I52" s="8"/>
    </row>
    <row r="53" spans="1:9" ht="78" hidden="1" outlineLevel="1">
      <c r="A53" s="4">
        <v>28</v>
      </c>
      <c r="B53" s="5" t="s">
        <v>109</v>
      </c>
      <c r="C53" s="10" t="s">
        <v>113</v>
      </c>
      <c r="D53" s="9" t="s">
        <v>111</v>
      </c>
      <c r="E53" s="6"/>
      <c r="F53" s="7"/>
      <c r="G53" s="7"/>
      <c r="H53" s="7"/>
      <c r="I53" s="8"/>
    </row>
    <row r="54" spans="1:9" ht="78" hidden="1" outlineLevel="1">
      <c r="A54" s="5">
        <v>29</v>
      </c>
      <c r="B54" s="5" t="s">
        <v>108</v>
      </c>
      <c r="C54" s="10" t="s">
        <v>110</v>
      </c>
      <c r="D54" s="9" t="s">
        <v>114</v>
      </c>
      <c r="E54" s="6"/>
      <c r="F54" s="7"/>
      <c r="G54" s="7"/>
      <c r="H54" s="7"/>
      <c r="I54" s="8"/>
    </row>
    <row r="55" spans="1:9" collapsed="1"/>
    <row r="63" spans="1:9" ht="15.6">
      <c r="B63" s="5"/>
    </row>
  </sheetData>
  <mergeCells count="7">
    <mergeCell ref="F13:H13"/>
    <mergeCell ref="B15:D15"/>
    <mergeCell ref="B1:D1"/>
    <mergeCell ref="B2:D2"/>
    <mergeCell ref="B3:D3"/>
    <mergeCell ref="B4:D4"/>
    <mergeCell ref="B5:D5"/>
  </mergeCells>
  <dataValidations count="3">
    <dataValidation showDropDown="1" showErrorMessage="1" sqref="F13:H14" xr:uid="{2075C94D-CEC4-429E-A873-528FFE917D33}"/>
    <dataValidation type="list" allowBlank="1" sqref="F41:H54 F18:H34 F36:H39" xr:uid="{5CED5C66-93BD-4183-BFB0-A380C7332F97}">
      <formula1>$A$11:$A$15</formula1>
    </dataValidation>
    <dataValidation allowBlank="1" showInputMessage="1" showErrorMessage="1" sqref="F15:H17" xr:uid="{719B6941-14BF-4653-A122-C46126100BFF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Assignment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2022-10-15T02:29:51Z</dcterms:created>
  <dcterms:modified xsi:type="dcterms:W3CDTF">2022-10-15T06:43:31Z</dcterms:modified>
</cp:coreProperties>
</file>