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D:\"/>
    </mc:Choice>
  </mc:AlternateContent>
  <xr:revisionPtr revIDLastSave="0" documentId="13_ncr:1_{4227969B-3720-4EB2-B61C-4FBFB6AF0708}" xr6:coauthVersionLast="47" xr6:coauthVersionMax="47" xr10:uidLastSave="{00000000-0000-0000-0000-000000000000}"/>
  <bookViews>
    <workbookView xWindow="-108" yWindow="-108" windowWidth="23256" windowHeight="12576" activeTab="1" xr2:uid="{784FAAA4-F21E-4433-9FFC-2BE79A6C9359}"/>
  </bookViews>
  <sheets>
    <sheet name="Assignment 02" sheetId="1" r:id="rId1"/>
    <sheet name="Assignment 03"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5" i="2" l="1"/>
  <c r="C15" i="2"/>
  <c r="B15" i="2"/>
  <c r="D14" i="2"/>
  <c r="C14" i="2"/>
  <c r="B14" i="2"/>
  <c r="D13" i="2"/>
  <c r="C13" i="2"/>
  <c r="B13" i="2"/>
  <c r="D12" i="2"/>
  <c r="C12" i="2"/>
  <c r="B12" i="2"/>
  <c r="D11" i="2"/>
  <c r="C11" i="2"/>
  <c r="B11" i="2"/>
  <c r="D9" i="2"/>
  <c r="C9" i="2"/>
  <c r="B9" i="2"/>
  <c r="B10" i="2" l="1"/>
  <c r="C10" i="2"/>
  <c r="D10" i="2"/>
  <c r="D15" i="1" l="1"/>
  <c r="C15" i="1"/>
  <c r="B15" i="1"/>
  <c r="D14" i="1"/>
  <c r="C14" i="1"/>
  <c r="B14" i="1"/>
  <c r="D13" i="1"/>
  <c r="C13" i="1"/>
  <c r="B13" i="1"/>
  <c r="D12" i="1"/>
  <c r="C12" i="1"/>
  <c r="B12" i="1"/>
  <c r="D11" i="1"/>
  <c r="C11" i="1"/>
  <c r="B11" i="1"/>
  <c r="D9" i="1"/>
  <c r="C9" i="1"/>
  <c r="B9" i="1"/>
  <c r="D10" i="1" l="1"/>
  <c r="C10" i="1"/>
  <c r="B10"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F17" authorId="0" shapeId="0" xr:uid="{9947741D-BC8D-4511-BE8C-4B1EE369A00C}">
      <text>
        <r>
          <rPr>
            <b/>
            <sz val="8"/>
            <color indexed="8"/>
            <rFont val="Times New Roman"/>
            <family val="1"/>
          </rPr>
          <t xml:space="preserve">Pass
Fail
Untested
N/A
</t>
        </r>
      </text>
    </comment>
    <comment ref="G17" authorId="0" shapeId="0" xr:uid="{99706866-9C23-4852-8659-A686BE81239C}">
      <text>
        <r>
          <rPr>
            <b/>
            <sz val="8"/>
            <color indexed="8"/>
            <rFont val="Times New Roman"/>
            <family val="1"/>
          </rPr>
          <t xml:space="preserve">Pass
Fail
Untested
N/A
</t>
        </r>
      </text>
    </comment>
    <comment ref="H17" authorId="0" shapeId="0" xr:uid="{8731E062-F13E-45D1-A6A6-F93FB658F0E1}">
      <text>
        <r>
          <rPr>
            <b/>
            <sz val="8"/>
            <color indexed="8"/>
            <rFont val="Times New Roman"/>
            <family val="1"/>
          </rPr>
          <t xml:space="preserve">Pass
Fail
Untested
N/A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F17" authorId="0" shapeId="0" xr:uid="{A232ED41-1BF6-49AE-B033-8C55ED4EC962}">
      <text>
        <r>
          <rPr>
            <b/>
            <sz val="8"/>
            <color indexed="8"/>
            <rFont val="Times New Roman"/>
            <family val="1"/>
          </rPr>
          <t xml:space="preserve">Pass
Fail
Untested
N/A
</t>
        </r>
      </text>
    </comment>
    <comment ref="G17" authorId="0" shapeId="0" xr:uid="{EC663CEA-EC55-43AF-B4DF-F7306D97BE37}">
      <text>
        <r>
          <rPr>
            <b/>
            <sz val="8"/>
            <color indexed="8"/>
            <rFont val="Times New Roman"/>
            <family val="1"/>
          </rPr>
          <t xml:space="preserve">Pass
Fail
Untested
N/A
</t>
        </r>
      </text>
    </comment>
    <comment ref="H17" authorId="0" shapeId="0" xr:uid="{F3B09A56-B2C1-473B-9713-8FD9E7EF1FA6}">
      <text>
        <r>
          <rPr>
            <b/>
            <sz val="8"/>
            <color indexed="8"/>
            <rFont val="Times New Roman"/>
            <family val="1"/>
          </rPr>
          <t xml:space="preserve">Pass
Fail
Untested
N/A
</t>
        </r>
      </text>
    </comment>
  </commentList>
</comments>
</file>

<file path=xl/sharedStrings.xml><?xml version="1.0" encoding="utf-8"?>
<sst xmlns="http://schemas.openxmlformats.org/spreadsheetml/2006/main" count="528" uniqueCount="381">
  <si>
    <t>Common Checklist</t>
  </si>
  <si>
    <t>Sign up with Phone Number</t>
  </si>
  <si>
    <t>Description</t>
  </si>
  <si>
    <t>Verify for Sign up with Phone Number function</t>
  </si>
  <si>
    <t xml:space="preserve">Pre-condition </t>
  </si>
  <si>
    <t>Tested by</t>
  </si>
  <si>
    <t>Nguyen Thao</t>
  </si>
  <si>
    <t>Test Date</t>
  </si>
  <si>
    <t>Test Result</t>
  </si>
  <si>
    <t>Total</t>
  </si>
  <si>
    <t>Passed</t>
  </si>
  <si>
    <t>Failed</t>
  </si>
  <si>
    <t>Not Run</t>
  </si>
  <si>
    <t>NA</t>
  </si>
  <si>
    <t>Passed in Previous build</t>
  </si>
  <si>
    <t>ID</t>
  </si>
  <si>
    <t>Test Case Description</t>
  </si>
  <si>
    <t>Step</t>
  </si>
  <si>
    <t>Expected Output</t>
  </si>
  <si>
    <t>Test Data</t>
  </si>
  <si>
    <t>Note</t>
  </si>
  <si>
    <t>1. Check UI</t>
  </si>
  <si>
    <t>Check UI</t>
  </si>
  <si>
    <t>Follow the UI check list</t>
  </si>
  <si>
    <t>Meet UI Checklist Requirement</t>
  </si>
  <si>
    <t>Link web: https://www.lazada.vn</t>
  </si>
  <si>
    <t>24/10/2022</t>
  </si>
  <si>
    <t>Internal Build 24102022</t>
  </si>
  <si>
    <t>Internal build 25102022</t>
  </si>
  <si>
    <t>External build 25102022</t>
  </si>
  <si>
    <t>2. Validation</t>
  </si>
  <si>
    <t>Phone number</t>
  </si>
  <si>
    <t xml:space="preserve">1. Open Lazada web
2. Click on Sign Up button
3. Copy and paste a random value in this field </t>
  </si>
  <si>
    <t xml:space="preserve">1. Open Lazada web
2. Click on Sign Up button
3. Enter special characters </t>
  </si>
  <si>
    <t>3. The system will display error message: “Please enter a valid phone number”.</t>
  </si>
  <si>
    <t xml:space="preserve">1. Open Lazada web
2. Click on Sign Up button
3. Enter alphabet values </t>
  </si>
  <si>
    <t>3. The system will display error message 2: “Please enter Phone number ”.</t>
  </si>
  <si>
    <t>1. Open Lazada web
2. Click on Sign Up button
3. Enter only space from keyboard</t>
  </si>
  <si>
    <t>1. Open Lazada web
2. Click on Sign Up button
3. Paste only space from other text</t>
  </si>
  <si>
    <t>1. Open Lazada web
2. Click on Sign Up button
3. Enter a phone number with space before and after</t>
  </si>
  <si>
    <t>Verify that the system will automatically trim space before and after in this field</t>
  </si>
  <si>
    <t>1. Open Lazada web
2. Click on Sign Up button
3. Enter a random value
4. Check the display of Clear button</t>
  </si>
  <si>
    <t>3. The system will automatically trim space before and after of entered value.</t>
  </si>
  <si>
    <t>4. The system will display Clear button following requirement.</t>
  </si>
  <si>
    <t>1. Open Lazada web
2. Click on Sign Up button
3. Enter a random value
4. Click on Clear button</t>
  </si>
  <si>
    <t>4. The system will clear all entered values</t>
  </si>
  <si>
    <t>Verify that initial data of this field is blank and there is a placeholder in this field</t>
  </si>
  <si>
    <t>1. Open Lazada web
2. Click on Sign Up button
3. Check the display of "Phone number" field</t>
  </si>
  <si>
    <t>1. Open Lazada web
2. Click on Sign Up button
3. Leave "Phone number" field blank
4. Click on Sign Up button</t>
  </si>
  <si>
    <t>4. The system will display error message 2: “Please enter Phone number ”.</t>
  </si>
  <si>
    <t>3. The initial data of this field will be blank and there will be a placeholder in this field: "Please enter your phone number".</t>
  </si>
  <si>
    <t xml:space="preserve">1. Open Lazada web
2. Click on Sign Up button
3. Enter a phone number that has less than 10 characters </t>
  </si>
  <si>
    <t>3. The system will display error message 1: “The length of Phone number should be 10 characters”.</t>
  </si>
  <si>
    <t xml:space="preserve">1. Open Lazada web
2. Click on Sign Up button
3. Enter a phone number that has more than 10 characters </t>
  </si>
  <si>
    <t>Pre-condition: the entered phone number is non-existent
1. Open Lazada web
2. Click on Sign Up button
3. Enter a valid phone number</t>
  </si>
  <si>
    <t>3. The system will not display any error message</t>
  </si>
  <si>
    <t>SMS Verification Code</t>
  </si>
  <si>
    <t>1. Open Lazada web
2. Click on Sign Up button
3. Slide to get SMS Verification Code</t>
  </si>
  <si>
    <t>1. Open Lazada web
2. Click on Sign Up button
3. Enter a valid phone number in Phone number field
4. Slide to get SMS Verification Code
5. Check the display of SMS Verification Code textbox</t>
  </si>
  <si>
    <t>5. The system will display SMS Verification Code textbox</t>
  </si>
  <si>
    <t>3. The system will display error message 3: “Please enter correct SMS Verification Code”.</t>
  </si>
  <si>
    <t>1. Open Lazada web
2. Click on Sign Up button
3. Enter a code with space before and after</t>
  </si>
  <si>
    <t>4. The system will display error message 2: “Please enter SMS Verification Code”.</t>
  </si>
  <si>
    <t>3. The initial data of this field will be blank and there will be a placeholder in this field: "6 characters".</t>
  </si>
  <si>
    <t>1. Open Lazada web
2. Click on Sign Up button
3. Leave "SMS Verification Code" field blank
4. Click on Sign Up button</t>
  </si>
  <si>
    <t>1. Open Lazada web
2. Click on Sign Up button
3. Check the display of "SMS Verification Code" field</t>
  </si>
  <si>
    <t>3. The system will display error message 1: “Please enter only 6 digits”.</t>
  </si>
  <si>
    <t xml:space="preserve">1. Open Lazada web
2. Click on Sign Up button
3. Enter a phone number that has less than 6 characters </t>
  </si>
  <si>
    <t xml:space="preserve">1. Open Lazada web
2. Click on Sign Up button
3. Enter a phone number that has more than 6 characters </t>
  </si>
  <si>
    <t xml:space="preserve">Pre-condition: the entered code is valid
1. Open Lazada web
2. Click on Sign Up button
3. Enter a phone number that has 6 characters </t>
  </si>
  <si>
    <t>Password</t>
  </si>
  <si>
    <t>1. Open Lazada web
2. Click on Sign Up button
3. Enter a random value
4. Check the display of entered value</t>
  </si>
  <si>
    <t>4. The entered value will be displayed ***</t>
  </si>
  <si>
    <t>1. Open Lazada web
2. Click on Sign Up button
3. Enter numberic and alphabet values</t>
  </si>
  <si>
    <t xml:space="preserve">1. Open Lazada web
2. Click on Sign Up button
3. Enter special, alphabet and numberic values </t>
  </si>
  <si>
    <t>3. The system will display error message 1: “Password should contain alphabetic and numeric characters”.</t>
  </si>
  <si>
    <t xml:space="preserve">1. Open Lazada web
2. Click on Sign Up button
3. Enter numberic values </t>
  </si>
  <si>
    <t>1. Open Lazada web
2. Click on Sign Up button
3. Enter a password with space before and after</t>
  </si>
  <si>
    <t>1. Open Lazada web
2. Click on Sign Up button
3. Leave "Password" field blank
4. Click on Sign Up button</t>
  </si>
  <si>
    <t>1. Open Lazada web
2. Click on Sign Up button
3. Check the display of "Password" field</t>
  </si>
  <si>
    <t>3. The initial data of this field will be blank and there will be a placeholder in this field: "Minimum 6 characters with a number and a letter".</t>
  </si>
  <si>
    <t>4. The system will display error message 3: “Please enter Password value”.</t>
  </si>
  <si>
    <t xml:space="preserve">1. Open Lazada web
2. Click on Sign Up button
3. Enter a password that has less than 6 characters </t>
  </si>
  <si>
    <t>3. The system will display error message 2: “The length of Password should be 6-50 characters”.</t>
  </si>
  <si>
    <t xml:space="preserve">Pre-condition: the entered password is valid
1. Open Lazada web
2. Click on Sign Up button
3. Enter a password that has 6 characters </t>
  </si>
  <si>
    <t>3. The system will not display any error message and entered value will be displayed as ******</t>
  </si>
  <si>
    <t>Pre-condition: the entered password is valid
1. Open Lazada web
2. Click on Sign Up button
3. Enter a password that has total characters from 6 to 50 characters</t>
  </si>
  <si>
    <t>3. The system will not display any error message and entered value will be displayed as ***************</t>
  </si>
  <si>
    <t xml:space="preserve">Pre-condition: the entered password is valid
1. Open Lazada web
2. Click on Sign Up button
3. Enter a password that has 50 characters </t>
  </si>
  <si>
    <t>3. The system will not display any error message and entered value will be displayed as ***********************************</t>
  </si>
  <si>
    <t xml:space="preserve">1. Open Lazada web
2. Click on Sign Up button
3. Enter a password that has more than 50 characters </t>
  </si>
  <si>
    <t>Birthday</t>
  </si>
  <si>
    <t>Verify that initial data of this field is blank</t>
  </si>
  <si>
    <t>Month</t>
  </si>
  <si>
    <t>Verify that Scroll bar will be displayed if there are a lot of values in this field</t>
  </si>
  <si>
    <t>Day</t>
  </si>
  <si>
    <t>Verify that 2 values equal to 30 and 31 in this dropdown list is always disable if the Month value is equal to February</t>
  </si>
  <si>
    <t>Year</t>
  </si>
  <si>
    <t>Gender</t>
  </si>
  <si>
    <t>1. Open Lazada web
2. Click on Sign Up button
3. Check the display of "Birthday" field</t>
  </si>
  <si>
    <t>3. The initial data of this field will be blank.</t>
  </si>
  <si>
    <t>1. Open Lazada web
2. Click on Sign Up button
3. Enter values into this field</t>
  </si>
  <si>
    <t>1. Open Lazada web
2. Click on Sign Up button
3. Select 1 or 2 values randomly in  Month/Day/Year dropdown list</t>
  </si>
  <si>
    <t>3. The system will display error message: "Wrong birthday format".</t>
  </si>
  <si>
    <t>1. Open Lazada web
2. Click on Sign Up button
3. Select a future date from current date</t>
  </si>
  <si>
    <t>Verify that this dropdown list should have 12 months from January to December and sorted by accending order</t>
  </si>
  <si>
    <t>1. Open Lazada web
2. Click on Sign Up button
3. Click on Month dropdown list
4. Check the display of Month dropdown list</t>
  </si>
  <si>
    <t>3. This dropdown list will be clickable
4. The system will display12 months from January to December and will sort them by accending order</t>
  </si>
  <si>
    <t>1. Open Lazada web
2. Click on Sign Up button
3. Click on Month dropdown list
4. Check the display of Scroll bar in Month dropdown list</t>
  </si>
  <si>
    <t>3. This dropdown list will be clickable
4. The system will display a Scroll bar to scroll up and down.</t>
  </si>
  <si>
    <t>Verify that Up and Down button is clickable</t>
  </si>
  <si>
    <t>1. Open Lazada web
2. Click on Sign Up button
3. Click on Month dropdown list
4. Click on Up and Down button</t>
  </si>
  <si>
    <t>3. This dropdown list will be clickable
4. The Up and Down button will be clickable</t>
  </si>
  <si>
    <t>Verify that this dropdown list should have 31 days from 1 to 31 and sorted by accending order</t>
  </si>
  <si>
    <t>Verify that this dropdown list should have values from 1900 to current year and sorted by decending order</t>
  </si>
  <si>
    <t>1. Open Lazada web
2. Click on Sign Up button
3. Click on Day dropdown list
4. Check the display of Day dropdown list</t>
  </si>
  <si>
    <t>3. This dropdown list will be clickable
4. The system will display 31 days from 1 to 31 and will sort them by accending order</t>
  </si>
  <si>
    <t>1. Open Lazada web
2. Click on Sign Up button
3. Select value is equal to [April/June/September/November] in Month dropdown list
4. Check the display of Day dropdown list</t>
  </si>
  <si>
    <t>Verify that the value equal to 31 will be disable if the Month value is equal to [April/June/September/November]</t>
  </si>
  <si>
    <t>3. This dropdown list will be clickable
4. The system will disable the value equal to 31 in the list.</t>
  </si>
  <si>
    <t>Verify that the value equal to 31 will be enable if the Month value is equal to [January/March/May/July/October/December]</t>
  </si>
  <si>
    <t>1. Open Lazada web
2. Click on Sign Up button
3. Select value is equal to [January/March/May/July/October/December] in Month dropdown list
4. Check the display of Day dropdown list</t>
  </si>
  <si>
    <t>3. This dropdown list will be clickable
4. The system will enable the value equal to 31 in the list.</t>
  </si>
  <si>
    <t>1. Open Lazada web
2. Click on Sign Up button
3. Select value is equal to February in Month dropdown list
4. Check the display of Day dropdown list</t>
  </si>
  <si>
    <t>3. This dropdown list will be clickable
4. The system will disable the value equal to 30 and 31 in the list.</t>
  </si>
  <si>
    <t>3. This dropdown list will be clickable
4. The system will disable the value equal to 29, 30 and 31 in the list.</t>
  </si>
  <si>
    <t>1. Open Lazada web
2. Click on Sign Up button
3. Click on Year dropdown list
4. Check the display of Year dropdown list</t>
  </si>
  <si>
    <t>3. This dropdown list will be clickable
4. The system will display values from 1900 to current year and will sort them by decending order</t>
  </si>
  <si>
    <r>
      <t xml:space="preserve">Verify if selected year is a leap year and selected month is February, the value equal to </t>
    </r>
    <r>
      <rPr>
        <b/>
        <sz val="12"/>
        <color theme="1"/>
        <rFont val="Times New Roman"/>
        <family val="1"/>
      </rPr>
      <t>29 will be enable</t>
    </r>
    <r>
      <rPr>
        <sz val="12"/>
        <color theme="1"/>
        <rFont val="Times New Roman"/>
        <family val="1"/>
      </rPr>
      <t xml:space="preserve"> in Day dropdown list</t>
    </r>
  </si>
  <si>
    <r>
      <t xml:space="preserve">Verify if selected year </t>
    </r>
    <r>
      <rPr>
        <b/>
        <sz val="12"/>
        <color theme="1"/>
        <rFont val="Times New Roman"/>
        <family val="1"/>
      </rPr>
      <t>is not</t>
    </r>
    <r>
      <rPr>
        <sz val="12"/>
        <color theme="1"/>
        <rFont val="Times New Roman"/>
        <family val="1"/>
      </rPr>
      <t xml:space="preserve"> a leap year and selected month is February, the value equal to </t>
    </r>
    <r>
      <rPr>
        <b/>
        <sz val="12"/>
        <color theme="1"/>
        <rFont val="Times New Roman"/>
        <family val="1"/>
      </rPr>
      <t>29 will be disable</t>
    </r>
    <r>
      <rPr>
        <sz val="12"/>
        <color theme="1"/>
        <rFont val="Times New Roman"/>
        <family val="1"/>
      </rPr>
      <t xml:space="preserve"> in Day dropdown list</t>
    </r>
  </si>
  <si>
    <r>
      <t xml:space="preserve">Pre-order: the selected year </t>
    </r>
    <r>
      <rPr>
        <b/>
        <sz val="12"/>
        <rFont val="Times New Roman"/>
        <family val="1"/>
      </rPr>
      <t>is a leap year</t>
    </r>
    <r>
      <rPr>
        <sz val="12"/>
        <rFont val="Times New Roman"/>
        <family val="1"/>
      </rPr>
      <t xml:space="preserve">
1. Open Lazada web
2. Click on Sign Up button
3. Select value is equal to February in Month dropdown list
4. Check the display of Day dropdown list</t>
    </r>
  </si>
  <si>
    <r>
      <t xml:space="preserve">Pre-order: the selected year </t>
    </r>
    <r>
      <rPr>
        <b/>
        <sz val="12"/>
        <rFont val="Times New Roman"/>
        <family val="1"/>
      </rPr>
      <t>is not a leap year</t>
    </r>
    <r>
      <rPr>
        <sz val="12"/>
        <rFont val="Times New Roman"/>
        <family val="1"/>
      </rPr>
      <t xml:space="preserve">
1. Open Lazada web
2. Click on Sign Up button
3. Select value is equal to February in Month dropdown list
4. Check the display of Day dropdown list</t>
    </r>
  </si>
  <si>
    <t>Verify that initial data of "Gender" field is blank</t>
  </si>
  <si>
    <t>Verify that default data of this type is alphabet and sorted by accending order</t>
  </si>
  <si>
    <t>1. Open Lazada web
2. Click on Sign Up button
3. Check the display of "Gender" field</t>
  </si>
  <si>
    <t>1. Open Lazada web
2. Click on Sign Up button
3. Click on Gender dropdown list
4. Check the display of "Gender" list</t>
  </si>
  <si>
    <t>3. This dropdown list will be clickable
4. The system will display all vules and sort them by accending order</t>
  </si>
  <si>
    <t>1. Open Lazada web
2. Click on Sign Up button
3. Click on Gender dropdown list
4. Click on Up and Down button</t>
  </si>
  <si>
    <t>Full Name</t>
  </si>
  <si>
    <t>1. Open Lazada web
2. Click on Sign Up button
3. Check the display of "Fullname" field</t>
  </si>
  <si>
    <t>3. The initial data of this field will be blank and there will be a placeholder in this field: "First Last".</t>
  </si>
  <si>
    <t>1. Open Lazada web
2. Click on Sign Up button
3. Leave "Fullname" field blank
4. Click on Sign Up button</t>
  </si>
  <si>
    <t>4. The system will display error message 2: “Please enter Full Name”.</t>
  </si>
  <si>
    <t>3. The system will display error message 3: “Full name should contain alphabetic and numeric characters”.</t>
  </si>
  <si>
    <t>1. Open Lazada web
2. Click on Sign Up button
3. Enter a full name with space before and after</t>
  </si>
  <si>
    <t xml:space="preserve">1. Open Lazada web
2. Click on Sign Up button
3. Enter a full name that has less than 6 characters </t>
  </si>
  <si>
    <t xml:space="preserve">Pre-condition: the entered password is valid
1. Open Lazada web
2. Click on Sign Up button
3. Enter a full name that has 6 characters </t>
  </si>
  <si>
    <t>Pre-condition: the entered password is valid
1. Open Lazada web
2. Click on Sign Up button
3. Enter a full name that has total characters from 6 to 50 characters</t>
  </si>
  <si>
    <t xml:space="preserve">Pre-condition: the entered password is valid
1. Open Lazada web
2. Click on Sign Up button
3. Enter a full name that has 50 characters </t>
  </si>
  <si>
    <t xml:space="preserve">1. Open Lazada web
2. Click on Sign Up button
3. Enter a full name that has more than 50 characters </t>
  </si>
  <si>
    <t>3. The system will display error message 2: “The name length should be 6-50 characters”.</t>
  </si>
  <si>
    <t>Checkbox</t>
  </si>
  <si>
    <t>Verify that default value in checkbox is "Checked"</t>
  </si>
  <si>
    <t>Verify that checkbox is clickable</t>
  </si>
  <si>
    <t>1. Open Lazada web
2. Click on Sign Up button
3. Check the display of Checkbox</t>
  </si>
  <si>
    <t>3. The default value of checkbox will be Checked</t>
  </si>
  <si>
    <t>1. Open Lazada web
2. Click on Sign Up button
3. Click on Checkbox</t>
  </si>
  <si>
    <t>3. The Checkbox will be clickable</t>
  </si>
  <si>
    <t>3. Function</t>
  </si>
  <si>
    <t>Sign up with Phone number</t>
  </si>
  <si>
    <t>1. Open Lazada web
2. Click on Sign Up button
3. Enter valid values in all fields
4. Click on Sign up button</t>
  </si>
  <si>
    <t>4. The system will display a message:  “New account is created successfully”.</t>
  </si>
  <si>
    <t>1. Open Lazada web
2. Click on Sign Up button
3. Enter valid values in all required fields
5. Leave all remain fields blank
5. Click on Sign up button</t>
  </si>
  <si>
    <t>5. The system will display a message:  “New account is created successfully”.</t>
  </si>
  <si>
    <t>1. Open Lazada web
2. Click on Sign Up button
3. Enter invalid values in all fields
4. Click on Sign up button</t>
  </si>
  <si>
    <t>4. The system will display error messages for each fields</t>
  </si>
  <si>
    <t>1. Open Lazada web
2. Click on Sign Up button
3. Enter valid values in all required fields
4. Enter invalid values in all optional fields
5. Click on Sign up button</t>
  </si>
  <si>
    <t xml:space="preserve">1. Open Lazada web
2. Click on Sign Up button
3. Enter numeric characters </t>
  </si>
  <si>
    <t>1. Open Lazada web
2. Click on Sign Up button
3. Enter a valid phone number in Phone number field
4. Click on Sign up button</t>
  </si>
  <si>
    <t>4. The system will display error message 3: "Phone number is existed. Please enter new phone number".</t>
  </si>
  <si>
    <t>1. Open Lazada web
2. Click on Sign Up button
3. Enter an invalid phone number in Phone number field
4. Slide to get SMS Code</t>
  </si>
  <si>
    <t>4. The system will display error message: “Please enter a valid phone number”.</t>
  </si>
  <si>
    <t>1. Open Lazada web
2. Click on Sign Up button
3. Leave Phone number field blank
4. Slide to get SMS Code</t>
  </si>
  <si>
    <t>4. The system will display error message 3: “Please enter correct SMS Verification Code”.</t>
  </si>
  <si>
    <t>1. 1. Open Lazada web
2. Click on Sign Up button
3. Enter a random password
4. Click on Eye icon</t>
  </si>
  <si>
    <t>4. The entered password should be shown/hiden by clicking on Eye icon.</t>
  </si>
  <si>
    <t>Verify that Sign up with Email button is enable</t>
  </si>
  <si>
    <t>Verify that Facebook button is enable</t>
  </si>
  <si>
    <t>Verify that Google button is enable</t>
  </si>
  <si>
    <t>Links</t>
  </si>
  <si>
    <t>Verify that "Terms of Use" link is enable</t>
  </si>
  <si>
    <t>Verify that "Terms of Use" link navigates correctly to Term of Use page</t>
  </si>
  <si>
    <t>Verify that "Privacy Policy" link is enable</t>
  </si>
  <si>
    <t>Verify that "Privacy Policy" link navigates correctly to Privacy Policy page</t>
  </si>
  <si>
    <t>Sign up with Email</t>
  </si>
  <si>
    <t>Sign up with Facebook</t>
  </si>
  <si>
    <t>Sign up with Google</t>
  </si>
  <si>
    <t>1. Open Lazada web
2. Click on Sign Up button
3. Click on Sign up with Email button</t>
  </si>
  <si>
    <t>3. The Sign up with Email button will be enable.</t>
  </si>
  <si>
    <t>1. Open Lazada web
2. Click on Sign Up button
3. Click on Sign up with Email button
4. Check the display of navigated page</t>
  </si>
  <si>
    <t>4. The system will navigate to the correct page.</t>
  </si>
  <si>
    <t>1. Open Lazada web
2. Click on Sign Up button
3. Click on Sign up with Facebook button</t>
  </si>
  <si>
    <t>3. The Sign up with Facebook button will be enable.</t>
  </si>
  <si>
    <t>1. Open Lazada web
2. Click on Sign Up button
3. Click on Sign up with Facebook button
4. Check the display of navigated page</t>
  </si>
  <si>
    <t>1. Open Lazada web
2. Click on Sign Up button
3. Click on Sign up with Google button</t>
  </si>
  <si>
    <t>1. Open Lazada web
2. Click on Sign Up button
3. Click on Sign up with Google button
4. Check the display of navigated page</t>
  </si>
  <si>
    <t>3. The Sign up with Google button will be enable.</t>
  </si>
  <si>
    <t>1. Open Lazada web
2. Click on Sign Up button
3. Click on Terms of Use link</t>
  </si>
  <si>
    <t>3. The Terms of Use link will be enable.</t>
  </si>
  <si>
    <t>1. Open Lazada web
2. Click on Sign Up button
3. Click on Terms of Use link
4. Check the display of navigated page</t>
  </si>
  <si>
    <t>1. Open Lazada web
2. Click on Sign Up button
3. Click on Privacy Policy link</t>
  </si>
  <si>
    <t>3. The Privacy Policy link will be enable.</t>
  </si>
  <si>
    <t>1. Open Lazada web
2. Click on Sign Up button
3. Click on Privacy Policy link
4. Check the display of navigated page</t>
  </si>
  <si>
    <t>User Story 3</t>
  </si>
  <si>
    <t>Search Production</t>
  </si>
  <si>
    <t>3.1. User can search product by entering Product Name/Category Name/Brand Name/Supplier Name</t>
  </si>
  <si>
    <t>25/10/2022</t>
  </si>
  <si>
    <t>Internal Build 25102022</t>
  </si>
  <si>
    <t>Internal build 26102022</t>
  </si>
  <si>
    <t>External build 27102022</t>
  </si>
  <si>
    <t xml:space="preserve">1. Open Lazada web
2. Click on Search box
3. Copy and paste a random value in this field </t>
  </si>
  <si>
    <t xml:space="preserve">3. The system will allow users to paste value in this field.
</t>
  </si>
  <si>
    <t>users Story 2</t>
  </si>
  <si>
    <t>Verify if users leave this field blank, system will display an error message</t>
  </si>
  <si>
    <t>Verify that users can copy and paste values in this field</t>
  </si>
  <si>
    <t xml:space="preserve">3. The system will allow userss to paste value in this field.
</t>
  </si>
  <si>
    <t>Verify that no error message shown if users enter numeric values in "Phone number" field</t>
  </si>
  <si>
    <t>Verify that users cannot enter special characters into this field</t>
  </si>
  <si>
    <t>Verify that users cannot enter alphabet values into this field</t>
  </si>
  <si>
    <t>Verify if users enter only space from keyboard into this field, the system will display error message</t>
  </si>
  <si>
    <t>Verify if users paste only space from other text into this field, the system will display error message</t>
  </si>
  <si>
    <t>Verify when users enter values in this field, Clear button will be displayed</t>
  </si>
  <si>
    <t>Verify that users can clear all values by clicking on Clear button in this field</t>
  </si>
  <si>
    <t>Verify if users enter a phone number that has less than 10 characters into this field</t>
  </si>
  <si>
    <t>Verify if users enter a phone number that has more than 10 characters into this field</t>
  </si>
  <si>
    <t>Verify that users enter a phone number that has 10 characters into this field</t>
  </si>
  <si>
    <t>Verify that users can slide to get SMS Verification Code</t>
  </si>
  <si>
    <t xml:space="preserve">3. The system will allow userss to slide to get SMS Verification Code
</t>
  </si>
  <si>
    <t>Verify that this field will be displayed only when users enter a valid phone number in Phone Number field</t>
  </si>
  <si>
    <t>Verify if users enter a SMS Code that has less than 6 characters into this field</t>
  </si>
  <si>
    <t>Verify if users enter a SMS Code that has more than 6 characters into this field</t>
  </si>
  <si>
    <t>Verify that users enter a SMS Code that has 6 characters into this field</t>
  </si>
  <si>
    <t>Verify when users enter random values in this field, they are all encrypted</t>
  </si>
  <si>
    <t>Verify that users can copy and paste values into this field</t>
  </si>
  <si>
    <t>Verify that users can enter numberic and alphabet values into this field</t>
  </si>
  <si>
    <t>Verify that users cannot enter special, alphabet and numberic values into this field</t>
  </si>
  <si>
    <t>Verify that users cannot enter only numberic values into this field</t>
  </si>
  <si>
    <t>Verify that users cannot enter only alphabet values into this field</t>
  </si>
  <si>
    <t>Verify if users enter a password that has less than 6 characters  into this field</t>
  </si>
  <si>
    <t>Verify if users enter a password that has 6 characters into this field</t>
  </si>
  <si>
    <t>Verify if users enter a password that has total characters from 6 to 50 characters  into this field</t>
  </si>
  <si>
    <t>Verify if users enter a password that has 50 characters into this field</t>
  </si>
  <si>
    <t>Verify if users enter a password that has more than 50 characters into this field</t>
  </si>
  <si>
    <t>Verify that users cannot enter values into this field</t>
  </si>
  <si>
    <t>3. The system will not allow userss to enter values in this field</t>
  </si>
  <si>
    <t>Verify if users do not select enough 3 values in Month/Day/Year dropdown list, the system will display an error message</t>
  </si>
  <si>
    <t>Verify that users cannot select a future date from current date in this field</t>
  </si>
  <si>
    <t>Verify that users cannot enter values into "Gender" field</t>
  </si>
  <si>
    <t>Verify if users enter a full name that has less than 6 characters into this field</t>
  </si>
  <si>
    <t>Verify if users enter a full name that has 6 characters into this field</t>
  </si>
  <si>
    <t>Verify if users enter a full name that has total characters from 6 to 50 characters  into this field</t>
  </si>
  <si>
    <t>Verify if users enter a full name that has 50 characters into this field</t>
  </si>
  <si>
    <t>Verify if users enter a full name that has more than 50 characters into this field</t>
  </si>
  <si>
    <t>Verify if users enter an existing phone number into "Phone number" field, the system will display an error message</t>
  </si>
  <si>
    <t>Verify if users enter an invalid Phone number and Slide to get SMS Code, the system will display an error message</t>
  </si>
  <si>
    <t>Verify if users slide to get SMS Code without entering a Phone number, the system will display an error message</t>
  </si>
  <si>
    <t>Verify if userss enter an invalidate SMS Code in "SMS Verification Code" field, the system will display an error message</t>
  </si>
  <si>
    <t>Pre-order: the entered phone is valid and userss can slide to get SMS Verification Code
1. Open Lazada web
2. Click on Sign Up button
3. Enter an invalidate SMS Code in "SMS Verification Code" field
4. Click on Sugn up button</t>
  </si>
  <si>
    <t>Verify if userss enter an invalid SMS Code in "SMS Verification Code" field, the system will display an error message</t>
  </si>
  <si>
    <t>Pre-order: the entered phone is valid and userss can slide to get SMS Verification Code
1. Open Lazada web
2. Click on Sign Up button
3. Enter an invalid SMS Code in "SMS Verification Code" field
4. Click on Sugn up button</t>
  </si>
  <si>
    <t>Verify if users enter a random password, it can be shown/hiden by clicking on Eye icon</t>
  </si>
  <si>
    <t>Verify that users can sign up successfully with phone number when entering valid values in all fields</t>
  </si>
  <si>
    <t>Verify that users can sign up successfully when entering valid values in all required fields and leaving optional fields blank</t>
  </si>
  <si>
    <t>Verify that users cannot sign up successfully when entering invalid values in all fields</t>
  </si>
  <si>
    <t>Verify that users cannot sign up successfully when entering valid values in required fields and invalid values in optional fields</t>
  </si>
  <si>
    <t>Verify when users click on Email button, the system will navigate to correct page</t>
  </si>
  <si>
    <t>Verify when users click on Facebook button, the system will navigate to correct page</t>
  </si>
  <si>
    <t>Verify when users click on Google button, the system will navigate to correct page</t>
  </si>
  <si>
    <t>Verify that users can paste values into Search box field</t>
  </si>
  <si>
    <r>
      <t xml:space="preserve">Verify that user </t>
    </r>
    <r>
      <rPr>
        <b/>
        <sz val="12"/>
        <color theme="1"/>
        <rFont val="Times New Roman"/>
        <family val="1"/>
      </rPr>
      <t>can search</t>
    </r>
    <r>
      <rPr>
        <sz val="12"/>
        <color theme="1"/>
        <rFont val="Times New Roman"/>
        <family val="1"/>
      </rPr>
      <t xml:space="preserve"> products by entering Product Name/Category Name/Brand Name/Supplier Name</t>
    </r>
  </si>
  <si>
    <t>Verify that user can search products with upper case and lower case</t>
  </si>
  <si>
    <t>Verify that user can search product by entering special characters</t>
  </si>
  <si>
    <t>Verify that user can search product by entering space before/after keywords</t>
  </si>
  <si>
    <t>Verify that user can search product with a keyword</t>
  </si>
  <si>
    <t>Verify that user can search product from 2 keywords</t>
  </si>
  <si>
    <t>Verify when user rearrange keyword order, all results will be displayed correctly</t>
  </si>
  <si>
    <t>1. Open Lazada web
2. Click on Search box
3. Enter Product Name/Category Name/Brand Name/Supplier Name of product
4. Click on Search button</t>
  </si>
  <si>
    <t>4. The system will display all results matching with searched keywords</t>
  </si>
  <si>
    <t>3. The system will allow users to enter values in this field.
4. Search button will be clickable. The system will display all results matching with searched keywords</t>
  </si>
  <si>
    <t>Pre-condition: system has products matching with keywords
1. Open Lazada web
2. Click on Search box
3. Enter keywords with upper case and lower case
4. Click on Search button</t>
  </si>
  <si>
    <t>Pre-condition: system has products matching with keywords
1. Open Lazada web
2. Click on Search box
3. Enter keywords with special characters
4. Click on Search button</t>
  </si>
  <si>
    <t>Pre-condition: system has products matching with keywords
1. Open Lazada web
2. Click on Search box
3. Enter space before/after keywords
4. Click on Search button</t>
  </si>
  <si>
    <t>Pre-condition: system has products matching with keywords
1. Open Lazada web
2. Click on Search box
3. Enter a keyword
4. Click on Search button</t>
  </si>
  <si>
    <t>Pre-condition: system has products matching with keywords
1. Open Lazada web
2. Click on Search box
3. Enter from 2 keywords
4. Click on Search button</t>
  </si>
  <si>
    <t>Pre-condition: system has products matching with keywords
1. Open Lazada web
2. Click on Search box
3. Enter keywords 
4. Click on Search button
5. Rearrange keyword order
6. Click on Search button</t>
  </si>
  <si>
    <t>6. The system will display all results matching with searched keywords</t>
  </si>
  <si>
    <r>
      <t xml:space="preserve">Pre-condition: system </t>
    </r>
    <r>
      <rPr>
        <b/>
        <sz val="12"/>
        <rFont val="Times New Roman"/>
        <family val="1"/>
      </rPr>
      <t>does not have</t>
    </r>
    <r>
      <rPr>
        <sz val="12"/>
        <rFont val="Times New Roman"/>
        <family val="1"/>
      </rPr>
      <t xml:space="preserve"> products matching with keywords
1. Open Lazada web
2. Click on Search box
3. Enter keywords
4. Click on Search button</t>
    </r>
  </si>
  <si>
    <t>4. The system will display message: "Search No Result".</t>
  </si>
  <si>
    <t>Verify if search criteria is not match, page will display message</t>
  </si>
  <si>
    <t>3.2. If user enters text in Search box, system will show Search Suggestion</t>
  </si>
  <si>
    <t>Verify that the Search Suggestion list will be displayed correctly with upper case and lower case</t>
  </si>
  <si>
    <t>Verify that the Search Suggestion list will be displayed correctly by entering special characters</t>
  </si>
  <si>
    <t>Verify that the Search Suggestion list will be displayed correctly by entering space before/after keywords</t>
  </si>
  <si>
    <t>3.3. If user click on Search box, system will show Search History</t>
  </si>
  <si>
    <r>
      <t xml:space="preserve">Verify that Search History </t>
    </r>
    <r>
      <rPr>
        <b/>
        <sz val="12"/>
        <color theme="1"/>
        <rFont val="Times New Roman"/>
        <family val="1"/>
      </rPr>
      <t>will not</t>
    </r>
    <r>
      <rPr>
        <sz val="12"/>
        <color theme="1"/>
        <rFont val="Times New Roman"/>
        <family val="1"/>
      </rPr>
      <t xml:space="preserve"> be remembered if user enter keywords without clicking on Search button</t>
    </r>
  </si>
  <si>
    <r>
      <t xml:space="preserve">Verify if user click on Search box at first time, system </t>
    </r>
    <r>
      <rPr>
        <b/>
        <sz val="12"/>
        <color theme="1"/>
        <rFont val="Times New Roman"/>
        <family val="1"/>
      </rPr>
      <t>will not</t>
    </r>
    <r>
      <rPr>
        <sz val="12"/>
        <color theme="1"/>
        <rFont val="Times New Roman"/>
        <family val="1"/>
      </rPr>
      <t xml:space="preserve"> show Search History</t>
    </r>
  </si>
  <si>
    <t xml:space="preserve">3.4. Results can be displayed in pagination – 10 items per page </t>
  </si>
  <si>
    <t>Verify that Next button will be disable if users view the last page</t>
  </si>
  <si>
    <t>Verify that Next button will be enable before the second last page</t>
  </si>
  <si>
    <t>Verify that Next button will be disable if there is 1 page on the page list</t>
  </si>
  <si>
    <t>Verify that Previous button will be disable if users view the first page</t>
  </si>
  <si>
    <t>Verify that Previous button will be enable from the second page</t>
  </si>
  <si>
    <t>Verify that Previous button will be disable if there is 1 page on the page list</t>
  </si>
  <si>
    <t>3.5. Sorting</t>
  </si>
  <si>
    <t>Verify default value of this dropdown list is Price low to high</t>
  </si>
  <si>
    <t>Verify that products can be sorted correctly by 'Price low to high'</t>
  </si>
  <si>
    <t>Verify that products can be sorted correctly by 'Price high to low'</t>
  </si>
  <si>
    <t>Verify if user enters text in Search box, the Search Suggestion list will be sorted by accending order</t>
  </si>
  <si>
    <t>Verify that users can search by selecting item from Search Suggestion</t>
  </si>
  <si>
    <t>Pre-condition: system has products matching with keywords
1. Open Lazada web
2. Click on Search box
3. Enter keywords
4. Check the display of Search Suggestion list</t>
  </si>
  <si>
    <t>4. The system will display Search Suggestion list by accending order.</t>
  </si>
  <si>
    <t>Pre-condition: system has products matching with keywords
1. Open Lazada web
2. Click on Search box
3. Enter keywords with upper case and lower case
4. Check the display of Search Suggestion list</t>
  </si>
  <si>
    <t>4. The system will display Search Suggestion list correctly.</t>
  </si>
  <si>
    <t>Pre-condition: system has products matching with keywords
1. Open Lazada web
2. Click on Search box
3. Enter keywords with special characters
4. Check the display of Search Suggestion list</t>
  </si>
  <si>
    <t>Pre-condition: system has products matching with keywords
1. Open Lazada web
2. Click on Search box
3. Enter space before/after keywords
4. Check the display of Search Suggestion list</t>
  </si>
  <si>
    <t>Pre-condition: system has products matching with keywords
1. Open Lazada web
2. Click on Search box
3. Enter a keyword
4. Check the display of Search Suggestion list</t>
  </si>
  <si>
    <t>Pre-condition: system has products matching with keywords
1. Open Lazada web
2. Click on Search box
3. Enter from 2 keywords
4. Check the display of Search Suggestion list</t>
  </si>
  <si>
    <t>Verify that the Search Suggestion list will be displayed correctly by searching product with a keyword</t>
  </si>
  <si>
    <t>Verify that the Search Suggestion list will be displayed correctly by searching product from 2 keywords</t>
  </si>
  <si>
    <t>Pre-condition: system has products matching with keywords
1. Open Lazada web
2. Click on Search box
3. Select item from Search Suggestion list
4. Click on Search button</t>
  </si>
  <si>
    <r>
      <t xml:space="preserve">Verify if user enters only space in Search box, system </t>
    </r>
    <r>
      <rPr>
        <b/>
        <sz val="12"/>
        <color theme="1"/>
        <rFont val="Times New Roman"/>
        <family val="1"/>
      </rPr>
      <t>will not</t>
    </r>
    <r>
      <rPr>
        <sz val="12"/>
        <color theme="1"/>
        <rFont val="Times New Roman"/>
        <family val="1"/>
      </rPr>
      <t xml:space="preserve"> show Search Suggestion </t>
    </r>
  </si>
  <si>
    <t xml:space="preserve">4. The system will not display Search Suggestion </t>
  </si>
  <si>
    <t>1. Open Lazada web
2. Click on Search box
3. Enter only space in Search box
4. Check the display of Search Suggestion list</t>
  </si>
  <si>
    <r>
      <t xml:space="preserve">Verify if user paste only space in Search box, system </t>
    </r>
    <r>
      <rPr>
        <b/>
        <sz val="12"/>
        <color theme="1"/>
        <rFont val="Times New Roman"/>
        <family val="1"/>
      </rPr>
      <t>will not</t>
    </r>
    <r>
      <rPr>
        <sz val="12"/>
        <color theme="1"/>
        <rFont val="Times New Roman"/>
        <family val="1"/>
      </rPr>
      <t xml:space="preserve"> show Search Suggestion </t>
    </r>
  </si>
  <si>
    <t>1. Open Lazada web
2. Click on Search box
3. Paste only space in Search box
4. Check the display of Search Suggestion list</t>
  </si>
  <si>
    <t>Verify that the Search Suggestion list will be forgot when users delete entered values</t>
  </si>
  <si>
    <t>1. Open Lazada web
2. Click on Search box
3. Delete all entered values
4. Check the display of Search Suggestion list</t>
  </si>
  <si>
    <t xml:space="preserve">4. The system will forget Search Suggestion list </t>
  </si>
  <si>
    <r>
      <t xml:space="preserve">Verify if user click on Search box after having searched for a product, system </t>
    </r>
    <r>
      <rPr>
        <b/>
        <sz val="12"/>
        <color theme="1"/>
        <rFont val="Times New Roman"/>
        <family val="1"/>
      </rPr>
      <t>will</t>
    </r>
    <r>
      <rPr>
        <sz val="12"/>
        <color theme="1"/>
        <rFont val="Times New Roman"/>
        <family val="1"/>
      </rPr>
      <t xml:space="preserve"> show Search History with lastest searched keywords on the top</t>
    </r>
  </si>
  <si>
    <t>Verify that Search History will be deleted if users click on Clear button</t>
  </si>
  <si>
    <t>Verify that Search History will be deleted if users click on Clear browse history in setting of the device</t>
  </si>
  <si>
    <r>
      <t xml:space="preserve">Verify if users change a new account, system </t>
    </r>
    <r>
      <rPr>
        <b/>
        <sz val="12"/>
        <color theme="1"/>
        <rFont val="Times New Roman"/>
        <family val="1"/>
      </rPr>
      <t>will not</t>
    </r>
    <r>
      <rPr>
        <sz val="12"/>
        <color theme="1"/>
        <rFont val="Times New Roman"/>
        <family val="1"/>
      </rPr>
      <t xml:space="preserve"> show Search History of previous account</t>
    </r>
  </si>
  <si>
    <t>Pre-condition: users searched a product that system had
1. Open Lazada web
2. Click on Search box
3. Check the display of Search History</t>
  </si>
  <si>
    <t>3. System will show Search History with lastest searched keywords on the top</t>
  </si>
  <si>
    <t>Pre-condition: users searched a product that system had
1. Open Lazada web
2. Click on Clear browse history in setting of the device
3. Check the display of Search History</t>
  </si>
  <si>
    <t>3. The Search History will be deleted</t>
  </si>
  <si>
    <t>Pre-condition: users searched a product that system had
1. Open Lazada web
2. Click on Search box
3. Click on Clear button
4. Check the display of Search History</t>
  </si>
  <si>
    <t>4. The Search History will be deleted</t>
  </si>
  <si>
    <t>Verify that users can search by selecting item from Search History</t>
  </si>
  <si>
    <t>Pre-condition: system has products matching with keywords
1. Open Lazada web
2. Click on Search box
3. Select item from Search History
4. Click on Search button</t>
  </si>
  <si>
    <t>Pre-condition: users searched a product that system had
1. Open Lazada web
2. Click on Search box
3. Enter keywords without clicking on Search button
4. Check the display of Search History</t>
  </si>
  <si>
    <t>4. The Search History will not be remembered.</t>
  </si>
  <si>
    <t>Pre-condition: users did not search a product before
1. Open Lazada web
2. Click on Search box
3. Check the display of Search History</t>
  </si>
  <si>
    <t xml:space="preserve">3. System will not show Search History </t>
  </si>
  <si>
    <t>Pre-condition: users searched a product by an other account before
1. Open Lazada web
2. Click on Search box
3. Check the display of Search History</t>
  </si>
  <si>
    <t>3. System will not show Search History of previous account</t>
  </si>
  <si>
    <t>Verify if the searched product has more than 10 items, it will be displayed from 2 pages</t>
  </si>
  <si>
    <t>Pre-condition: system has products matching with keywords
1. Open Lazada web
2. Click on Search box
3. Enter keywords in Search box
4. Click on Search button
5. Check the display of Pagination</t>
  </si>
  <si>
    <t>Pre-condition: the searched product has less than 10 items
1. Open Lazada web
2. Click on Search box
3. Enter keywords in Search box
4. Click on Search button
5. Check the display of Pagination</t>
  </si>
  <si>
    <t>5. The system will display all results in only a page</t>
  </si>
  <si>
    <t>Verify if the searched product has less than 10 items, it will be displayed in only a page</t>
  </si>
  <si>
    <t>Verify if the searched product has 10 items, it will be displayed in only a page</t>
  </si>
  <si>
    <t>Pre-condition: the searched product has 10 items
1. Open Lazada web
2. Click on Search box
3. Enter keywords in Search box
4. Click on Search button
5. Check the display of Pagination</t>
  </si>
  <si>
    <t>Pre-condition: the searched product has more than 10 items
1. Open Lazada web
2. Click on Search box
3. Enter keywords in Search box
4. Click on Search button
5. Check the display of Pagination</t>
  </si>
  <si>
    <t>5. The system will display all results from 2 pages.</t>
  </si>
  <si>
    <t>5. The system will display all results in pagination by accending order</t>
  </si>
  <si>
    <t>Verify that results can be displayed in pagination by accending order</t>
  </si>
  <si>
    <t>Pre-condition: the searched product has 10 items
1. Open Lazada web
2. Click on Search box
3. Enter keywords in Search box
4. Click on Search button
5. Check the display of Next button</t>
  </si>
  <si>
    <t>5. The system will disable Next button</t>
  </si>
  <si>
    <t>6. The system will disable Next button</t>
  </si>
  <si>
    <t>6. The system will enable Next button</t>
  </si>
  <si>
    <t>Pre-condition: the searched product has more than10 items
1. Open Lazada web
2. Click on Search box
3. Enter keywords in Search box
4. Click on Search button
5. Click on the last page
6. Check the display of Next button</t>
  </si>
  <si>
    <t>Pre-condition: the searched product has more than 10 items
1. Open Lazada web
2. Click on Search box
3. Enter keywords in Search box
4. Click on Search button
5. Click on the page before second last page
6. Check the display of Next button</t>
  </si>
  <si>
    <t>Pre-condition: there are more than 2 pages in the page list
1. Open Lazada web
2. Click on Search box
3. Enter keywords in Search box
4. Click on Search button
5. Check the display of Next button</t>
  </si>
  <si>
    <t>Verify that Next button will be enable if there are more than 2 pages in the page list</t>
  </si>
  <si>
    <t>5. The system will enable Next button</t>
  </si>
  <si>
    <t>1. Open Lazada web
2. Click on Search box
3. Enter keywords in Search box
4. Click on Search button
5. Click on the first page of the page list
6. Check the display of Previous button</t>
  </si>
  <si>
    <t>5. The system will disable Previous button</t>
  </si>
  <si>
    <t>6. The system will disable Previous button</t>
  </si>
  <si>
    <t>Pre-condition: there are more than 2 pages in the page list
1. Open Lazada web
2. Click on Search box
3. Enter keywords in Search box
4. Click on Search button
5. Click on the second page
6. Check the display of Next button</t>
  </si>
  <si>
    <t>6. The system will enable Previous button</t>
  </si>
  <si>
    <t>Pre-condition: the searched product has 10 items
1. Open Lazada web
2. Click on Search box
3. Enter keywords in Search box
4. Click on Search button
5. Check the display of Previous button</t>
  </si>
  <si>
    <t>Verify that Previous button will be enable if there are more than 2 pages in the page list</t>
  </si>
  <si>
    <t>Pre-condition: there are more than 2 pages in the page list
1. Open Lazada web
2. Click on Search box
3. Enter keywords in Search box
4. Click on Search button
5. Check the display of Previous button</t>
  </si>
  <si>
    <t>5. The system will enable Previous button</t>
  </si>
  <si>
    <t>5. The default value will be display as Price low to high</t>
  </si>
  <si>
    <t>Pre-condition: system has products matching with keywords
1. Open Lazada web
2. Click on Search box
3. Enter keywords in Search box
4. Click on Sorting dropdown list
5. Check the display of Sorting dropdown list</t>
  </si>
  <si>
    <t>Pre-condition: system has products matching with keywords
1. Open Lazada web
2. Click on Search box
3. Enter keywords in Search box
4. Click on Price low to high
5. Check the display of all results</t>
  </si>
  <si>
    <t>5. All results will be sorted correctly by Price low to high order</t>
  </si>
  <si>
    <t>Pre-condition: system has products matching with keywords
1. Open Lazada web
2. Click on Search box
3. Enter keywords in Search box
4. Click on Price high to low
5. Check the display of all results</t>
  </si>
  <si>
    <t>5. All results will be sorted correctly by Price high to low order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</si>
</sst>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
  </numFmts>
  <fonts count="19">
    <font>
      <sz val="11"/>
      <color theme="1"/>
      <name val="Calibri"/>
      <family val="2"/>
      <scheme val="minor"/>
    </font>
    <font>
      <sz val="12"/>
      <color rgb="FF002E36"/>
      <name val="Arial"/>
      <family val="2"/>
    </font>
    <font>
      <sz val="12"/>
      <color theme="1"/>
      <name val="Calibri"/>
      <family val="2"/>
      <scheme val="minor"/>
    </font>
    <font>
      <b/>
      <sz val="28"/>
      <color rgb="FF3366FF"/>
      <name val="Times New Roman"/>
      <family val="1"/>
    </font>
    <font>
      <sz val="12"/>
      <color theme="1"/>
      <name val="Times New Roman"/>
      <family val="1"/>
    </font>
    <font>
      <b/>
      <sz val="12"/>
      <color indexed="56"/>
      <name val="Times New Roman"/>
      <family val="1"/>
    </font>
    <font>
      <sz val="12"/>
      <name val="Times New Roman"/>
      <family val="1"/>
    </font>
    <font>
      <sz val="11"/>
      <name val="ＭＳ Ｐゴシック"/>
      <family val="2"/>
      <charset val="128"/>
    </font>
    <font>
      <b/>
      <sz val="12"/>
      <color indexed="9"/>
      <name val="Times New Roman"/>
      <family val="1"/>
    </font>
    <font>
      <sz val="12"/>
      <color indexed="17"/>
      <name val="Times New Roman"/>
      <family val="1"/>
    </font>
    <font>
      <b/>
      <sz val="12"/>
      <color theme="0"/>
      <name val="Times New Roman"/>
      <family val="1"/>
    </font>
    <font>
      <sz val="12"/>
      <color indexed="8"/>
      <name val="Times New Roman"/>
      <family val="1"/>
    </font>
    <font>
      <b/>
      <sz val="12"/>
      <name val="Times New Roman"/>
      <family val="1"/>
    </font>
    <font>
      <b/>
      <sz val="8"/>
      <color indexed="8"/>
      <name val="Times New Roman"/>
      <family val="1"/>
    </font>
    <font>
      <b/>
      <sz val="12"/>
      <color theme="1"/>
      <name val="Times New Roman"/>
      <family val="1"/>
    </font>
    <font>
      <sz val="11"/>
      <color rgb="FF002E36"/>
      <name val="Arial"/>
      <family val="2"/>
    </font>
    <font>
      <b/>
      <sz val="28"/>
      <color rgb="FF3366FF"/>
      <name val="Arial"/>
      <family val="2"/>
    </font>
    <font>
      <b/>
      <sz val="18"/>
      <color indexed="56"/>
      <name val="Arial"/>
      <family val="2"/>
    </font>
    <font>
      <sz val="10"/>
      <name val="Arial"/>
      <family val="2"/>
    </font>
  </fonts>
  <fills count="17">
    <fill>
      <patternFill patternType="none"/>
    </fill>
    <fill>
      <patternFill patternType="gray125"/>
    </fill>
    <fill>
      <patternFill patternType="solid">
        <fgColor theme="0" tint="-0.14999847407452621"/>
        <bgColor indexed="64"/>
      </patternFill>
    </fill>
    <fill>
      <patternFill patternType="solid">
        <fgColor rgb="FF3366FF"/>
        <bgColor indexed="64"/>
      </patternFill>
    </fill>
    <fill>
      <patternFill patternType="solid">
        <fgColor theme="0"/>
        <bgColor indexed="64"/>
      </patternFill>
    </fill>
    <fill>
      <patternFill patternType="solid">
        <fgColor rgb="FF3366FF"/>
        <bgColor indexed="26"/>
      </patternFill>
    </fill>
    <fill>
      <patternFill patternType="solid">
        <fgColor rgb="FF92D050"/>
        <bgColor indexed="26"/>
      </patternFill>
    </fill>
    <fill>
      <patternFill patternType="solid">
        <fgColor rgb="FFF2F2F2"/>
        <bgColor indexed="64"/>
      </patternFill>
    </fill>
    <fill>
      <patternFill patternType="solid">
        <fgColor indexed="9"/>
        <bgColor indexed="26"/>
      </patternFill>
    </fill>
    <fill>
      <patternFill patternType="solid">
        <fgColor rgb="FF3366FF"/>
        <bgColor indexed="32"/>
      </patternFill>
    </fill>
    <fill>
      <patternFill patternType="solid">
        <fgColor rgb="FF92D050"/>
        <bgColor indexed="32"/>
      </patternFill>
    </fill>
    <fill>
      <patternFill patternType="solid">
        <fgColor theme="0"/>
        <bgColor indexed="41"/>
      </patternFill>
    </fill>
    <fill>
      <patternFill patternType="solid">
        <fgColor theme="0"/>
        <bgColor indexed="32"/>
      </patternFill>
    </fill>
    <fill>
      <patternFill patternType="solid">
        <fgColor rgb="FF92D050"/>
        <bgColor indexed="64"/>
      </patternFill>
    </fill>
    <fill>
      <patternFill patternType="solid">
        <fgColor rgb="FF92D050"/>
        <bgColor indexed="41"/>
      </patternFill>
    </fill>
    <fill>
      <patternFill patternType="solid">
        <fgColor theme="7" tint="0.39997558519241921"/>
        <bgColor indexed="64"/>
      </patternFill>
    </fill>
    <fill>
      <patternFill patternType="solid">
        <fgColor theme="4" tint="0.39997558519241921"/>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s>
  <cellStyleXfs count="2">
    <xf numFmtId="0" fontId="0" fillId="0" borderId="0"/>
    <xf numFmtId="0" fontId="7" fillId="0" borderId="0"/>
  </cellStyleXfs>
  <cellXfs count="62">
    <xf numFmtId="0" fontId="0" fillId="0" borderId="0" xfId="0"/>
    <xf numFmtId="0" fontId="2" fillId="0" borderId="1" xfId="0" applyFont="1" applyBorder="1" applyAlignment="1">
      <alignment horizontal="left" vertical="center" wrapText="1"/>
    </xf>
    <xf numFmtId="0" fontId="4" fillId="0" borderId="1" xfId="0" applyFont="1" applyBorder="1" applyAlignment="1">
      <alignment horizontal="left" vertical="center" wrapText="1"/>
    </xf>
    <xf numFmtId="0" fontId="5" fillId="0" borderId="1" xfId="0" applyFont="1" applyBorder="1" applyAlignment="1">
      <alignment horizontal="left" vertical="center" wrapText="1"/>
    </xf>
    <xf numFmtId="0" fontId="6" fillId="0" borderId="1" xfId="0" applyFont="1" applyBorder="1" applyAlignment="1">
      <alignment horizontal="left" vertical="center" wrapText="1"/>
    </xf>
    <xf numFmtId="0" fontId="0" fillId="0" borderId="0" xfId="0" applyAlignment="1">
      <alignment horizontal="left" vertical="center" wrapText="1"/>
    </xf>
    <xf numFmtId="0" fontId="0" fillId="0" borderId="1" xfId="0" applyBorder="1" applyAlignment="1">
      <alignment wrapText="1"/>
    </xf>
    <xf numFmtId="0" fontId="2" fillId="0" borderId="2" xfId="0" applyFont="1" applyBorder="1" applyAlignment="1">
      <alignment horizontal="left" vertical="center" wrapText="1"/>
    </xf>
    <xf numFmtId="0" fontId="0" fillId="0" borderId="1" xfId="0" applyBorder="1"/>
    <xf numFmtId="0" fontId="0" fillId="0" borderId="1" xfId="0" applyBorder="1" applyAlignment="1">
      <alignment horizontal="left" vertical="center" wrapText="1"/>
    </xf>
    <xf numFmtId="0" fontId="2" fillId="4" borderId="2" xfId="0" applyFont="1" applyFill="1" applyBorder="1" applyAlignment="1">
      <alignment horizontal="left" vertical="center" wrapText="1"/>
    </xf>
    <xf numFmtId="0" fontId="2" fillId="4" borderId="1" xfId="0" applyFont="1" applyFill="1" applyBorder="1" applyAlignment="1">
      <alignment horizontal="left" vertical="center" wrapText="1"/>
    </xf>
    <xf numFmtId="0" fontId="1" fillId="0" borderId="1" xfId="0" applyFont="1" applyBorder="1" applyAlignment="1">
      <alignment horizontal="left" vertical="center" wrapText="1"/>
    </xf>
    <xf numFmtId="0" fontId="3" fillId="2" borderId="1" xfId="0" applyFont="1" applyFill="1" applyBorder="1" applyAlignment="1">
      <alignment horizontal="left" vertical="center" wrapText="1"/>
    </xf>
    <xf numFmtId="0" fontId="5" fillId="0" borderId="1" xfId="0" applyFont="1" applyBorder="1" applyAlignment="1">
      <alignment horizontal="left" vertical="center" wrapText="1"/>
    </xf>
    <xf numFmtId="0" fontId="15" fillId="0" borderId="1" xfId="0" applyFont="1" applyBorder="1" applyAlignment="1">
      <alignment horizontal="left" vertical="center"/>
    </xf>
    <xf numFmtId="0" fontId="16" fillId="2" borderId="1" xfId="0" applyFont="1" applyFill="1" applyBorder="1" applyAlignment="1">
      <alignment horizontal="center" vertical="center"/>
    </xf>
    <xf numFmtId="0" fontId="17" fillId="0" borderId="1" xfId="0" applyFont="1" applyBorder="1" applyAlignment="1">
      <alignment horizontal="left" vertical="center"/>
    </xf>
    <xf numFmtId="0" fontId="18" fillId="0" borderId="1" xfId="0" applyFont="1" applyBorder="1" applyAlignment="1">
      <alignment horizontal="left" wrapText="1"/>
    </xf>
    <xf numFmtId="0" fontId="17" fillId="0" borderId="1" xfId="0" applyFont="1" applyBorder="1" applyAlignment="1">
      <alignment horizontal="left" vertical="center"/>
    </xf>
    <xf numFmtId="0" fontId="8" fillId="3" borderId="1" xfId="1" applyFont="1" applyFill="1" applyBorder="1" applyAlignment="1">
      <alignment horizontal="left" wrapText="1"/>
    </xf>
    <xf numFmtId="0" fontId="6" fillId="0" borderId="1" xfId="1" applyFont="1" applyBorder="1" applyAlignment="1">
      <alignment horizontal="left" wrapText="1"/>
    </xf>
    <xf numFmtId="0" fontId="9" fillId="0" borderId="1" xfId="1" applyFont="1" applyBorder="1" applyAlignment="1">
      <alignment horizontal="left" wrapText="1"/>
    </xf>
    <xf numFmtId="0" fontId="6" fillId="0" borderId="1" xfId="0" applyFont="1" applyBorder="1" applyAlignment="1">
      <alignment horizontal="left" wrapText="1"/>
    </xf>
    <xf numFmtId="0" fontId="6" fillId="4" borderId="1" xfId="1" quotePrefix="1" applyFont="1" applyFill="1" applyBorder="1" applyAlignment="1">
      <alignment horizontal="left" wrapText="1"/>
    </xf>
    <xf numFmtId="0" fontId="6" fillId="4" borderId="1" xfId="1" applyFont="1" applyFill="1" applyBorder="1" applyAlignment="1">
      <alignment horizontal="left" wrapText="1"/>
    </xf>
    <xf numFmtId="0" fontId="6" fillId="0" borderId="1" xfId="1" quotePrefix="1" applyFont="1" applyBorder="1" applyAlignment="1">
      <alignment horizontal="left" wrapText="1"/>
    </xf>
    <xf numFmtId="164" fontId="6" fillId="0" borderId="1" xfId="1" applyNumberFormat="1" applyFont="1" applyBorder="1" applyAlignment="1">
      <alignment horizontal="left" wrapText="1"/>
    </xf>
    <xf numFmtId="0" fontId="10" fillId="5" borderId="1" xfId="1" applyFont="1" applyFill="1" applyBorder="1" applyAlignment="1">
      <alignment horizontal="left" wrapText="1"/>
    </xf>
    <xf numFmtId="0" fontId="10" fillId="6" borderId="1" xfId="1" applyFont="1" applyFill="1" applyBorder="1" applyAlignment="1">
      <alignment horizontal="left" wrapText="1"/>
    </xf>
    <xf numFmtId="0" fontId="8" fillId="5" borderId="1" xfId="1" applyFont="1" applyFill="1" applyBorder="1" applyAlignment="1">
      <alignment horizontal="left" wrapText="1"/>
    </xf>
    <xf numFmtId="0" fontId="6" fillId="7" borderId="1" xfId="0" applyFont="1" applyFill="1" applyBorder="1" applyAlignment="1">
      <alignment horizontal="left" wrapText="1"/>
    </xf>
    <xf numFmtId="0" fontId="11" fillId="8" borderId="1" xfId="0" applyFont="1" applyFill="1" applyBorder="1" applyAlignment="1">
      <alignment horizontal="left" wrapText="1"/>
    </xf>
    <xf numFmtId="0" fontId="10" fillId="5" borderId="1" xfId="0" applyFont="1" applyFill="1" applyBorder="1" applyAlignment="1">
      <alignment horizontal="left" wrapText="1"/>
    </xf>
    <xf numFmtId="0" fontId="10" fillId="9" borderId="1" xfId="1" applyFont="1" applyFill="1" applyBorder="1" applyAlignment="1">
      <alignment horizontal="left" wrapText="1"/>
    </xf>
    <xf numFmtId="0" fontId="10" fillId="10" borderId="1" xfId="1" applyFont="1" applyFill="1" applyBorder="1" applyAlignment="1">
      <alignment horizontal="left" wrapText="1"/>
    </xf>
    <xf numFmtId="0" fontId="12" fillId="10" borderId="1" xfId="1" applyFont="1" applyFill="1" applyBorder="1" applyAlignment="1">
      <alignment horizontal="left" wrapText="1"/>
    </xf>
    <xf numFmtId="1" fontId="4" fillId="4" borderId="1" xfId="0" applyNumberFormat="1" applyFont="1" applyFill="1" applyBorder="1" applyAlignment="1">
      <alignment horizontal="left" wrapText="1"/>
    </xf>
    <xf numFmtId="0" fontId="6" fillId="11" borderId="1" xfId="1" applyFont="1" applyFill="1" applyBorder="1" applyAlignment="1">
      <alignment horizontal="left" wrapText="1"/>
    </xf>
    <xf numFmtId="0" fontId="4" fillId="0" borderId="1" xfId="0" applyFont="1" applyBorder="1" applyAlignment="1">
      <alignment horizontal="left" wrapText="1"/>
    </xf>
    <xf numFmtId="0" fontId="4" fillId="13" borderId="1" xfId="0" applyFont="1" applyFill="1" applyBorder="1" applyAlignment="1">
      <alignment horizontal="left" wrapText="1"/>
    </xf>
    <xf numFmtId="0" fontId="14" fillId="13" borderId="1" xfId="0" applyFont="1" applyFill="1" applyBorder="1" applyAlignment="1">
      <alignment horizontal="left" wrapText="1"/>
    </xf>
    <xf numFmtId="0" fontId="4" fillId="4" borderId="1" xfId="0" applyFont="1" applyFill="1" applyBorder="1" applyAlignment="1">
      <alignment horizontal="left" wrapText="1"/>
    </xf>
    <xf numFmtId="0" fontId="14" fillId="13" borderId="1" xfId="0" applyFont="1" applyFill="1" applyBorder="1" applyAlignment="1">
      <alignment horizontal="left"/>
    </xf>
    <xf numFmtId="0" fontId="14" fillId="15" borderId="1" xfId="0" applyFont="1" applyFill="1" applyBorder="1" applyAlignment="1">
      <alignment horizontal="left" wrapText="1"/>
    </xf>
    <xf numFmtId="0" fontId="0" fillId="0" borderId="0" xfId="0" applyAlignment="1">
      <alignment wrapText="1"/>
    </xf>
    <xf numFmtId="0" fontId="4" fillId="0" borderId="1" xfId="0" applyFont="1" applyBorder="1" applyAlignment="1">
      <alignment horizontal="left"/>
    </xf>
    <xf numFmtId="0" fontId="14" fillId="15" borderId="1" xfId="0" applyFont="1" applyFill="1" applyBorder="1" applyAlignment="1">
      <alignment horizontal="left"/>
    </xf>
    <xf numFmtId="0" fontId="4" fillId="15" borderId="1" xfId="0" applyFont="1" applyFill="1" applyBorder="1" applyAlignment="1">
      <alignment horizontal="left" wrapText="1"/>
    </xf>
    <xf numFmtId="0" fontId="14" fillId="15" borderId="1" xfId="0" applyFont="1" applyFill="1" applyBorder="1" applyAlignment="1">
      <alignment horizontal="left" wrapText="1"/>
    </xf>
    <xf numFmtId="0" fontId="4" fillId="0" borderId="3" xfId="0" applyFont="1" applyFill="1" applyBorder="1" applyAlignment="1">
      <alignment horizontal="left" wrapText="1"/>
    </xf>
    <xf numFmtId="0" fontId="4" fillId="0" borderId="0" xfId="0" applyFont="1" applyBorder="1" applyAlignment="1">
      <alignment horizontal="left"/>
    </xf>
    <xf numFmtId="0" fontId="10" fillId="5" borderId="1" xfId="0" applyFont="1" applyFill="1" applyBorder="1" applyAlignment="1">
      <alignment horizontal="left" wrapText="1"/>
    </xf>
    <xf numFmtId="0" fontId="10" fillId="12" borderId="1" xfId="1" applyFont="1" applyFill="1" applyBorder="1" applyAlignment="1">
      <alignment horizontal="left" wrapText="1"/>
    </xf>
    <xf numFmtId="1" fontId="4" fillId="13" borderId="1" xfId="0" applyNumberFormat="1" applyFont="1" applyFill="1" applyBorder="1" applyAlignment="1">
      <alignment horizontal="left" wrapText="1"/>
    </xf>
    <xf numFmtId="0" fontId="12" fillId="14" borderId="1" xfId="1" applyFont="1" applyFill="1" applyBorder="1" applyAlignment="1">
      <alignment horizontal="left" wrapText="1"/>
    </xf>
    <xf numFmtId="0" fontId="6" fillId="14" borderId="1" xfId="1" applyFont="1" applyFill="1" applyBorder="1" applyAlignment="1">
      <alignment horizontal="left" wrapText="1"/>
    </xf>
    <xf numFmtId="0" fontId="6" fillId="4" borderId="1" xfId="0" applyFont="1" applyFill="1" applyBorder="1" applyAlignment="1">
      <alignment horizontal="left" wrapText="1"/>
    </xf>
    <xf numFmtId="0" fontId="14" fillId="16" borderId="1" xfId="0" applyFont="1" applyFill="1" applyBorder="1" applyAlignment="1">
      <alignment horizontal="left" wrapText="1"/>
    </xf>
    <xf numFmtId="0" fontId="4" fillId="16" borderId="1" xfId="0" applyFont="1" applyFill="1" applyBorder="1" applyAlignment="1">
      <alignment horizontal="left" wrapText="1"/>
    </xf>
    <xf numFmtId="0" fontId="4" fillId="0" borderId="0" xfId="0" applyFont="1" applyAlignment="1">
      <alignment horizontal="left"/>
    </xf>
    <xf numFmtId="0" fontId="4" fillId="0" borderId="0" xfId="0" applyFont="1" applyAlignment="1">
      <alignment horizontal="left" wrapText="1"/>
    </xf>
  </cellXfs>
  <cellStyles count="2">
    <cellStyle name="Normal" xfId="0" builtinId="0"/>
    <cellStyle name="Normal_Sheet1" xfId="1" xr:uid="{080417E8-37A6-49DD-9F43-E9D0EC18283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CCEBC3-5D1F-4B4D-9E21-A137365B2575}">
  <dimension ref="A1:J143"/>
  <sheetViews>
    <sheetView topLeftCell="A15" workbookViewId="0">
      <selection activeCell="B61" sqref="B61"/>
    </sheetView>
  </sheetViews>
  <sheetFormatPr defaultRowHeight="14.4" outlineLevelRow="1"/>
  <cols>
    <col min="1" max="1" width="12.88671875" style="8" customWidth="1"/>
    <col min="2" max="2" width="39.109375" style="8" customWidth="1"/>
    <col min="3" max="3" width="43.77734375" style="8" customWidth="1"/>
    <col min="4" max="4" width="47.88671875" style="6" customWidth="1"/>
    <col min="5" max="5" width="22.88671875" style="8" customWidth="1"/>
    <col min="6" max="6" width="20.6640625" style="8" customWidth="1"/>
    <col min="7" max="7" width="17.77734375" style="8" customWidth="1"/>
    <col min="8" max="8" width="17.109375" style="8" customWidth="1"/>
    <col min="9" max="16384" width="8.88671875" style="8"/>
  </cols>
  <sheetData>
    <row r="1" spans="1:9" ht="15.6">
      <c r="A1" s="12"/>
      <c r="B1" s="12"/>
      <c r="C1" s="12"/>
      <c r="D1" s="12"/>
      <c r="E1" s="1"/>
      <c r="F1" s="1"/>
      <c r="G1" s="1"/>
      <c r="H1" s="1"/>
      <c r="I1" s="1"/>
    </row>
    <row r="2" spans="1:9" ht="34.799999999999997">
      <c r="A2" s="13" t="s">
        <v>0</v>
      </c>
      <c r="B2" s="13"/>
      <c r="C2" s="13"/>
      <c r="D2" s="13"/>
      <c r="E2" s="2"/>
      <c r="F2" s="2"/>
      <c r="G2" s="2"/>
      <c r="H2" s="2"/>
      <c r="I2" s="2"/>
    </row>
    <row r="3" spans="1:9" ht="15.6">
      <c r="A3" s="3"/>
      <c r="B3" s="4"/>
      <c r="C3" s="14"/>
      <c r="D3" s="14"/>
      <c r="E3" s="2"/>
      <c r="F3" s="2"/>
      <c r="G3" s="2"/>
      <c r="H3" s="2"/>
      <c r="I3" s="2"/>
    </row>
    <row r="4" spans="1:9" ht="31.2">
      <c r="A4" s="20" t="s">
        <v>212</v>
      </c>
      <c r="B4" s="21" t="s">
        <v>1</v>
      </c>
      <c r="C4" s="21"/>
      <c r="D4" s="21"/>
      <c r="E4" s="22"/>
      <c r="F4" s="22"/>
      <c r="G4" s="22"/>
      <c r="H4" s="23"/>
      <c r="I4" s="23"/>
    </row>
    <row r="5" spans="1:9" ht="15.6">
      <c r="A5" s="20" t="s">
        <v>2</v>
      </c>
      <c r="B5" s="24" t="s">
        <v>3</v>
      </c>
      <c r="C5" s="25"/>
      <c r="D5" s="25"/>
      <c r="E5" s="22"/>
      <c r="F5" s="22"/>
      <c r="G5" s="22"/>
      <c r="H5" s="23"/>
      <c r="I5" s="23"/>
    </row>
    <row r="6" spans="1:9" ht="31.2">
      <c r="A6" s="20" t="s">
        <v>4</v>
      </c>
      <c r="B6" s="26"/>
      <c r="C6" s="21"/>
      <c r="D6" s="21"/>
      <c r="E6" s="22"/>
      <c r="F6" s="22"/>
      <c r="G6" s="22"/>
      <c r="H6" s="23"/>
      <c r="I6" s="23"/>
    </row>
    <row r="7" spans="1:9" ht="15.6">
      <c r="A7" s="20" t="s">
        <v>5</v>
      </c>
      <c r="B7" s="21" t="s">
        <v>6</v>
      </c>
      <c r="C7" s="21"/>
      <c r="D7" s="21"/>
      <c r="E7" s="22"/>
      <c r="F7" s="22"/>
      <c r="G7" s="22"/>
      <c r="H7" s="22"/>
      <c r="I7" s="23"/>
    </row>
    <row r="8" spans="1:9" ht="15.6">
      <c r="A8" s="20" t="s">
        <v>7</v>
      </c>
      <c r="B8" s="27" t="s">
        <v>26</v>
      </c>
      <c r="C8" s="27"/>
      <c r="D8" s="27"/>
      <c r="E8" s="22"/>
      <c r="F8" s="23"/>
      <c r="G8" s="23"/>
      <c r="H8" s="23"/>
      <c r="I8" s="23"/>
    </row>
    <row r="9" spans="1:9" ht="15.6">
      <c r="A9" s="28" t="s">
        <v>8</v>
      </c>
      <c r="B9" s="29" t="str">
        <f>F17</f>
        <v>Internal Build 24102022</v>
      </c>
      <c r="C9" s="29" t="str">
        <f>G17</f>
        <v>Internal build 25102022</v>
      </c>
      <c r="D9" s="29" t="str">
        <f>H17</f>
        <v>External build 25102022</v>
      </c>
      <c r="E9" s="23"/>
      <c r="F9" s="23"/>
      <c r="G9" s="23"/>
      <c r="H9" s="23"/>
      <c r="I9" s="23"/>
    </row>
    <row r="10" spans="1:9" ht="15.6">
      <c r="A10" s="30" t="s">
        <v>9</v>
      </c>
      <c r="B10" s="31">
        <f>SUM(B11:B14)</f>
        <v>0</v>
      </c>
      <c r="C10" s="31">
        <f>SUM(C11:C14)</f>
        <v>0</v>
      </c>
      <c r="D10" s="31">
        <f>SUM(D11:D14)</f>
        <v>0</v>
      </c>
      <c r="E10" s="23"/>
      <c r="F10" s="23"/>
      <c r="G10" s="23"/>
      <c r="H10" s="23"/>
      <c r="I10" s="23"/>
    </row>
    <row r="11" spans="1:9" ht="15.6">
      <c r="A11" s="30" t="s">
        <v>10</v>
      </c>
      <c r="B11" s="23">
        <f>COUNTIF($F$27:$F$49698,"*Passed")</f>
        <v>0</v>
      </c>
      <c r="C11" s="23">
        <f>COUNTIF($G$27:$G$49698,"*Passed")</f>
        <v>0</v>
      </c>
      <c r="D11" s="23">
        <f>COUNTIF($H$27:$H$49698,"*Passed")</f>
        <v>0</v>
      </c>
      <c r="E11" s="23"/>
      <c r="F11" s="23"/>
      <c r="G11" s="23"/>
      <c r="H11" s="23"/>
      <c r="I11" s="23"/>
    </row>
    <row r="12" spans="1:9" ht="15.6">
      <c r="A12" s="30" t="s">
        <v>11</v>
      </c>
      <c r="B12" s="23">
        <f>COUNTIF($F$27:$F$49418,"*Failed*")</f>
        <v>0</v>
      </c>
      <c r="C12" s="23">
        <f>COUNTIF($G$27:$G$49418,"*Failed*")</f>
        <v>0</v>
      </c>
      <c r="D12" s="23">
        <f>COUNTIF($H$27:$H$49418,"*Failed*")</f>
        <v>0</v>
      </c>
      <c r="E12" s="23"/>
      <c r="F12" s="23"/>
      <c r="G12" s="23"/>
      <c r="H12" s="23"/>
      <c r="I12" s="23"/>
    </row>
    <row r="13" spans="1:9" ht="15.6">
      <c r="A13" s="30" t="s">
        <v>12</v>
      </c>
      <c r="B13" s="23">
        <f>COUNTIF($F$27:$F$49418,"*Not Run*")</f>
        <v>0</v>
      </c>
      <c r="C13" s="23">
        <f>COUNTIF($G$27:$G$49418,"*Not Run*")</f>
        <v>0</v>
      </c>
      <c r="D13" s="23">
        <f>COUNTIF($H$27:$H$49418,"*Not Run*")</f>
        <v>0</v>
      </c>
      <c r="E13" s="23"/>
      <c r="F13" s="23"/>
      <c r="G13" s="23"/>
      <c r="H13" s="23"/>
      <c r="I13" s="23"/>
    </row>
    <row r="14" spans="1:9" ht="15.6">
      <c r="A14" s="30" t="s">
        <v>13</v>
      </c>
      <c r="B14" s="23">
        <f>COUNTIF($F$27:$F$49418,"*NA*")</f>
        <v>0</v>
      </c>
      <c r="C14" s="23">
        <f>COUNTIF($G$27:$G$49418,"*NA*")</f>
        <v>0</v>
      </c>
      <c r="D14" s="23">
        <f>COUNTIF($H$27:$H$49418,"*NA*")</f>
        <v>0</v>
      </c>
      <c r="E14" s="23"/>
      <c r="F14" s="23"/>
      <c r="G14" s="23"/>
      <c r="H14" s="23"/>
      <c r="I14" s="23"/>
    </row>
    <row r="15" spans="1:9" ht="46.8">
      <c r="A15" s="30" t="s">
        <v>14</v>
      </c>
      <c r="B15" s="23">
        <f>COUNTIF($F$27:$F$49418,"*Passed in Previous build*")</f>
        <v>0</v>
      </c>
      <c r="C15" s="23">
        <f>COUNTIF($G$27:$G$49418,"*Passed in Previous build*")</f>
        <v>0</v>
      </c>
      <c r="D15" s="23">
        <f>COUNTIF($H$27:$H$49418,"*Passed in Previous build*")</f>
        <v>0</v>
      </c>
      <c r="E15" s="23"/>
      <c r="F15" s="23"/>
      <c r="G15" s="23"/>
      <c r="H15" s="23"/>
      <c r="I15" s="23"/>
    </row>
    <row r="16" spans="1:9" ht="15.6">
      <c r="A16" s="32"/>
      <c r="B16" s="32"/>
      <c r="C16" s="32"/>
      <c r="D16" s="32"/>
      <c r="E16" s="32"/>
      <c r="F16" s="33" t="s">
        <v>8</v>
      </c>
      <c r="G16" s="33"/>
      <c r="H16" s="33"/>
      <c r="I16" s="52"/>
    </row>
    <row r="17" spans="1:9" ht="31.2">
      <c r="A17" s="34" t="s">
        <v>15</v>
      </c>
      <c r="B17" s="34" t="s">
        <v>16</v>
      </c>
      <c r="C17" s="34" t="s">
        <v>17</v>
      </c>
      <c r="D17" s="34" t="s">
        <v>18</v>
      </c>
      <c r="E17" s="34" t="s">
        <v>19</v>
      </c>
      <c r="F17" s="34" t="s">
        <v>27</v>
      </c>
      <c r="G17" s="34" t="s">
        <v>28</v>
      </c>
      <c r="H17" s="34" t="s">
        <v>29</v>
      </c>
      <c r="I17" s="34" t="s">
        <v>20</v>
      </c>
    </row>
    <row r="18" spans="1:9" ht="15.6">
      <c r="A18" s="35"/>
      <c r="B18" s="36" t="s">
        <v>21</v>
      </c>
      <c r="C18" s="35"/>
      <c r="D18" s="35"/>
      <c r="E18" s="35"/>
      <c r="F18" s="35"/>
      <c r="G18" s="35"/>
      <c r="H18" s="35"/>
      <c r="I18" s="35"/>
    </row>
    <row r="19" spans="1:9" ht="31.2" hidden="1" outlineLevel="1">
      <c r="A19" s="37">
        <v>1</v>
      </c>
      <c r="B19" s="38" t="s">
        <v>22</v>
      </c>
      <c r="C19" s="38" t="s">
        <v>23</v>
      </c>
      <c r="D19" s="39" t="s">
        <v>24</v>
      </c>
      <c r="E19" s="38" t="s">
        <v>25</v>
      </c>
      <c r="F19" s="53"/>
      <c r="G19" s="53"/>
      <c r="H19" s="53"/>
      <c r="I19" s="53"/>
    </row>
    <row r="20" spans="1:9" s="9" customFormat="1" ht="15.6" collapsed="1">
      <c r="A20" s="54"/>
      <c r="B20" s="55" t="s">
        <v>30</v>
      </c>
      <c r="C20" s="56"/>
      <c r="D20" s="56"/>
      <c r="E20" s="56"/>
      <c r="F20" s="35"/>
      <c r="G20" s="35"/>
      <c r="H20" s="35"/>
      <c r="I20" s="35"/>
    </row>
    <row r="21" spans="1:9" s="9" customFormat="1" ht="15.6">
      <c r="A21" s="48"/>
      <c r="B21" s="49" t="s">
        <v>31</v>
      </c>
      <c r="C21" s="49"/>
      <c r="D21" s="49"/>
      <c r="E21" s="48"/>
      <c r="F21" s="48"/>
      <c r="G21" s="48"/>
      <c r="H21" s="48"/>
      <c r="I21" s="48"/>
    </row>
    <row r="22" spans="1:9" ht="46.8" hidden="1" outlineLevel="1">
      <c r="A22" s="46">
        <v>2</v>
      </c>
      <c r="B22" s="42" t="s">
        <v>46</v>
      </c>
      <c r="C22" s="38" t="s">
        <v>47</v>
      </c>
      <c r="D22" s="42" t="s">
        <v>50</v>
      </c>
      <c r="E22" s="46"/>
      <c r="F22" s="46"/>
      <c r="G22" s="46"/>
      <c r="H22" s="46"/>
      <c r="I22" s="46"/>
    </row>
    <row r="23" spans="1:9" ht="62.4" hidden="1" outlineLevel="1">
      <c r="A23" s="46">
        <v>3</v>
      </c>
      <c r="B23" s="42" t="s">
        <v>213</v>
      </c>
      <c r="C23" s="38" t="s">
        <v>48</v>
      </c>
      <c r="D23" s="39" t="s">
        <v>49</v>
      </c>
      <c r="E23" s="46"/>
      <c r="F23" s="46"/>
      <c r="G23" s="46"/>
      <c r="H23" s="46"/>
      <c r="I23" s="46"/>
    </row>
    <row r="24" spans="1:9" ht="46.8" hidden="1" outlineLevel="1">
      <c r="A24" s="46">
        <v>4</v>
      </c>
      <c r="B24" s="39" t="s">
        <v>214</v>
      </c>
      <c r="C24" s="38" t="s">
        <v>32</v>
      </c>
      <c r="D24" s="39" t="s">
        <v>215</v>
      </c>
      <c r="E24" s="46"/>
      <c r="F24" s="46"/>
      <c r="G24" s="46"/>
      <c r="H24" s="46"/>
      <c r="I24" s="46"/>
    </row>
    <row r="25" spans="1:9" ht="46.8" hidden="1" outlineLevel="1">
      <c r="A25" s="46">
        <v>5</v>
      </c>
      <c r="B25" s="57" t="s">
        <v>216</v>
      </c>
      <c r="C25" s="38" t="s">
        <v>167</v>
      </c>
      <c r="D25" s="42" t="s">
        <v>55</v>
      </c>
      <c r="E25" s="46"/>
      <c r="F25" s="46"/>
      <c r="G25" s="46"/>
      <c r="H25" s="46"/>
      <c r="I25" s="46"/>
    </row>
    <row r="26" spans="1:9" ht="46.8" hidden="1" outlineLevel="1">
      <c r="A26" s="46">
        <v>6</v>
      </c>
      <c r="B26" s="39" t="s">
        <v>217</v>
      </c>
      <c r="C26" s="38" t="s">
        <v>33</v>
      </c>
      <c r="D26" s="39" t="s">
        <v>34</v>
      </c>
      <c r="E26" s="46"/>
      <c r="F26" s="46"/>
      <c r="G26" s="46"/>
      <c r="H26" s="46"/>
      <c r="I26" s="46"/>
    </row>
    <row r="27" spans="1:9" ht="46.8" hidden="1" outlineLevel="1">
      <c r="A27" s="46">
        <v>7</v>
      </c>
      <c r="B27" s="39" t="s">
        <v>218</v>
      </c>
      <c r="C27" s="38" t="s">
        <v>35</v>
      </c>
      <c r="D27" s="39" t="s">
        <v>34</v>
      </c>
      <c r="E27" s="46"/>
      <c r="F27" s="46"/>
      <c r="G27" s="46"/>
      <c r="H27" s="46"/>
      <c r="I27" s="46"/>
    </row>
    <row r="28" spans="1:9" ht="46.8" hidden="1" outlineLevel="1">
      <c r="A28" s="46">
        <v>8</v>
      </c>
      <c r="B28" s="42" t="s">
        <v>219</v>
      </c>
      <c r="C28" s="38" t="s">
        <v>37</v>
      </c>
      <c r="D28" s="39" t="s">
        <v>36</v>
      </c>
      <c r="E28" s="46"/>
      <c r="F28" s="46"/>
      <c r="G28" s="46"/>
      <c r="H28" s="46"/>
      <c r="I28" s="46"/>
    </row>
    <row r="29" spans="1:9" ht="46.8" hidden="1" outlineLevel="1">
      <c r="A29" s="46">
        <v>9</v>
      </c>
      <c r="B29" s="42" t="s">
        <v>220</v>
      </c>
      <c r="C29" s="38" t="s">
        <v>38</v>
      </c>
      <c r="D29" s="39" t="s">
        <v>36</v>
      </c>
      <c r="E29" s="46"/>
      <c r="F29" s="46"/>
      <c r="G29" s="46"/>
      <c r="H29" s="46"/>
      <c r="I29" s="46"/>
    </row>
    <row r="30" spans="1:9" ht="62.4" hidden="1" outlineLevel="1">
      <c r="A30" s="46">
        <v>10</v>
      </c>
      <c r="B30" s="39" t="s">
        <v>40</v>
      </c>
      <c r="C30" s="38" t="s">
        <v>39</v>
      </c>
      <c r="D30" s="39" t="s">
        <v>42</v>
      </c>
      <c r="E30" s="46"/>
      <c r="F30" s="46"/>
      <c r="G30" s="46"/>
      <c r="H30" s="46"/>
      <c r="I30" s="46"/>
    </row>
    <row r="31" spans="1:9" ht="62.4" hidden="1" outlineLevel="1">
      <c r="A31" s="46">
        <v>11</v>
      </c>
      <c r="B31" s="39" t="s">
        <v>221</v>
      </c>
      <c r="C31" s="38" t="s">
        <v>41</v>
      </c>
      <c r="D31" s="39" t="s">
        <v>43</v>
      </c>
      <c r="E31" s="46"/>
      <c r="F31" s="46"/>
      <c r="G31" s="46"/>
      <c r="H31" s="46"/>
      <c r="I31" s="46"/>
    </row>
    <row r="32" spans="1:9" ht="62.4" hidden="1" outlineLevel="1">
      <c r="A32" s="46">
        <v>12</v>
      </c>
      <c r="B32" s="39" t="s">
        <v>222</v>
      </c>
      <c r="C32" s="38" t="s">
        <v>44</v>
      </c>
      <c r="D32" s="39" t="s">
        <v>45</v>
      </c>
      <c r="E32" s="46"/>
      <c r="F32" s="46"/>
      <c r="G32" s="46"/>
      <c r="H32" s="46"/>
      <c r="I32" s="46"/>
    </row>
    <row r="33" spans="1:9" ht="62.4" hidden="1" outlineLevel="1">
      <c r="A33" s="46">
        <v>13</v>
      </c>
      <c r="B33" s="39" t="s">
        <v>223</v>
      </c>
      <c r="C33" s="38" t="s">
        <v>51</v>
      </c>
      <c r="D33" s="39" t="s">
        <v>52</v>
      </c>
      <c r="E33" s="46"/>
      <c r="F33" s="46"/>
      <c r="G33" s="46"/>
      <c r="H33" s="46"/>
      <c r="I33" s="46"/>
    </row>
    <row r="34" spans="1:9" ht="62.4" hidden="1" outlineLevel="1">
      <c r="A34" s="46">
        <v>14</v>
      </c>
      <c r="B34" s="39" t="s">
        <v>224</v>
      </c>
      <c r="C34" s="38" t="s">
        <v>53</v>
      </c>
      <c r="D34" s="39" t="s">
        <v>52</v>
      </c>
      <c r="E34" s="46"/>
      <c r="F34" s="46"/>
      <c r="G34" s="46"/>
      <c r="H34" s="46"/>
      <c r="I34" s="46"/>
    </row>
    <row r="35" spans="1:9" ht="78" hidden="1" outlineLevel="1">
      <c r="A35" s="46">
        <v>15</v>
      </c>
      <c r="B35" s="42" t="s">
        <v>225</v>
      </c>
      <c r="C35" s="38" t="s">
        <v>54</v>
      </c>
      <c r="D35" s="42" t="s">
        <v>55</v>
      </c>
      <c r="E35" s="46"/>
      <c r="F35" s="46"/>
      <c r="G35" s="46"/>
      <c r="H35" s="46"/>
      <c r="I35" s="46"/>
    </row>
    <row r="36" spans="1:9" s="1" customFormat="1" ht="15.6" collapsed="1">
      <c r="A36" s="48"/>
      <c r="B36" s="49" t="s">
        <v>56</v>
      </c>
      <c r="C36" s="49"/>
      <c r="D36" s="49"/>
      <c r="E36" s="48"/>
      <c r="F36" s="48"/>
      <c r="G36" s="48"/>
      <c r="H36" s="48"/>
      <c r="I36" s="48"/>
    </row>
    <row r="37" spans="1:9" ht="62.4" hidden="1" outlineLevel="1">
      <c r="A37" s="46">
        <v>16</v>
      </c>
      <c r="B37" s="42" t="s">
        <v>46</v>
      </c>
      <c r="C37" s="38" t="s">
        <v>65</v>
      </c>
      <c r="D37" s="42" t="s">
        <v>63</v>
      </c>
      <c r="E37" s="46"/>
      <c r="F37" s="46"/>
      <c r="G37" s="46"/>
      <c r="H37" s="46"/>
      <c r="I37" s="46"/>
    </row>
    <row r="38" spans="1:9" ht="62.4" hidden="1" outlineLevel="1">
      <c r="A38" s="46">
        <v>17</v>
      </c>
      <c r="B38" s="42" t="s">
        <v>213</v>
      </c>
      <c r="C38" s="38" t="s">
        <v>64</v>
      </c>
      <c r="D38" s="39" t="s">
        <v>62</v>
      </c>
      <c r="E38" s="46"/>
      <c r="F38" s="46"/>
      <c r="G38" s="46"/>
      <c r="H38" s="46"/>
      <c r="I38" s="46"/>
    </row>
    <row r="39" spans="1:9" ht="46.8" hidden="1" outlineLevel="1">
      <c r="A39" s="46">
        <v>18</v>
      </c>
      <c r="B39" s="39" t="s">
        <v>226</v>
      </c>
      <c r="C39" s="38" t="s">
        <v>57</v>
      </c>
      <c r="D39" s="39" t="s">
        <v>227</v>
      </c>
      <c r="E39" s="46"/>
      <c r="F39" s="46"/>
      <c r="G39" s="46"/>
      <c r="H39" s="46"/>
      <c r="I39" s="46"/>
    </row>
    <row r="40" spans="1:9" ht="109.2" hidden="1" outlineLevel="1">
      <c r="A40" s="46">
        <v>19</v>
      </c>
      <c r="B40" s="39" t="s">
        <v>228</v>
      </c>
      <c r="C40" s="38" t="s">
        <v>58</v>
      </c>
      <c r="D40" s="39" t="s">
        <v>59</v>
      </c>
      <c r="E40" s="46"/>
      <c r="F40" s="46"/>
      <c r="G40" s="46"/>
      <c r="H40" s="46"/>
      <c r="I40" s="46"/>
    </row>
    <row r="41" spans="1:9" ht="46.8" hidden="1" outlineLevel="1">
      <c r="A41" s="46">
        <v>20</v>
      </c>
      <c r="B41" s="39" t="s">
        <v>214</v>
      </c>
      <c r="C41" s="38" t="s">
        <v>32</v>
      </c>
      <c r="D41" s="39" t="s">
        <v>211</v>
      </c>
      <c r="E41" s="46"/>
      <c r="F41" s="46"/>
      <c r="G41" s="46"/>
      <c r="H41" s="46"/>
      <c r="I41" s="46"/>
    </row>
    <row r="42" spans="1:9" ht="46.8" hidden="1" outlineLevel="1">
      <c r="A42" s="46">
        <v>21</v>
      </c>
      <c r="B42" s="39" t="s">
        <v>217</v>
      </c>
      <c r="C42" s="38" t="s">
        <v>33</v>
      </c>
      <c r="D42" s="39" t="s">
        <v>60</v>
      </c>
      <c r="E42" s="46"/>
      <c r="F42" s="46"/>
      <c r="G42" s="46"/>
      <c r="H42" s="46"/>
      <c r="I42" s="46"/>
    </row>
    <row r="43" spans="1:9" ht="46.8" hidden="1" outlineLevel="1">
      <c r="A43" s="46">
        <v>22</v>
      </c>
      <c r="B43" s="39" t="s">
        <v>218</v>
      </c>
      <c r="C43" s="38" t="s">
        <v>35</v>
      </c>
      <c r="D43" s="39" t="s">
        <v>60</v>
      </c>
      <c r="E43" s="46"/>
      <c r="F43" s="46"/>
      <c r="G43" s="46"/>
      <c r="H43" s="46"/>
      <c r="I43" s="46"/>
    </row>
    <row r="44" spans="1:9" ht="46.8" hidden="1" outlineLevel="1">
      <c r="A44" s="46">
        <v>23</v>
      </c>
      <c r="B44" s="42" t="s">
        <v>219</v>
      </c>
      <c r="C44" s="38" t="s">
        <v>37</v>
      </c>
      <c r="D44" s="39" t="s">
        <v>60</v>
      </c>
      <c r="E44" s="46"/>
      <c r="F44" s="46"/>
      <c r="G44" s="46"/>
      <c r="H44" s="46"/>
      <c r="I44" s="46"/>
    </row>
    <row r="45" spans="1:9" ht="46.8" hidden="1" outlineLevel="1">
      <c r="A45" s="46">
        <v>24</v>
      </c>
      <c r="B45" s="42" t="s">
        <v>220</v>
      </c>
      <c r="C45" s="38" t="s">
        <v>38</v>
      </c>
      <c r="D45" s="39" t="s">
        <v>60</v>
      </c>
      <c r="E45" s="46"/>
      <c r="F45" s="46"/>
      <c r="G45" s="46"/>
      <c r="H45" s="46"/>
      <c r="I45" s="46"/>
    </row>
    <row r="46" spans="1:9" ht="46.8" hidden="1" outlineLevel="1">
      <c r="A46" s="46">
        <v>25</v>
      </c>
      <c r="B46" s="39" t="s">
        <v>40</v>
      </c>
      <c r="C46" s="38" t="s">
        <v>61</v>
      </c>
      <c r="D46" s="39" t="s">
        <v>42</v>
      </c>
      <c r="E46" s="46"/>
      <c r="F46" s="46"/>
      <c r="G46" s="46"/>
      <c r="H46" s="46"/>
      <c r="I46" s="46"/>
    </row>
    <row r="47" spans="1:9" ht="62.4" hidden="1" outlineLevel="1">
      <c r="A47" s="46">
        <v>26</v>
      </c>
      <c r="B47" s="39" t="s">
        <v>221</v>
      </c>
      <c r="C47" s="38" t="s">
        <v>41</v>
      </c>
      <c r="D47" s="39" t="s">
        <v>43</v>
      </c>
      <c r="E47" s="46"/>
      <c r="F47" s="46"/>
      <c r="G47" s="46"/>
      <c r="H47" s="46"/>
      <c r="I47" s="46"/>
    </row>
    <row r="48" spans="1:9" ht="62.4" hidden="1" outlineLevel="1">
      <c r="A48" s="46">
        <v>27</v>
      </c>
      <c r="B48" s="39" t="s">
        <v>222</v>
      </c>
      <c r="C48" s="38" t="s">
        <v>44</v>
      </c>
      <c r="D48" s="39" t="s">
        <v>45</v>
      </c>
      <c r="E48" s="46"/>
      <c r="F48" s="46"/>
      <c r="G48" s="46"/>
      <c r="H48" s="46"/>
      <c r="I48" s="46"/>
    </row>
    <row r="49" spans="1:9" ht="62.4" hidden="1" outlineLevel="1">
      <c r="A49" s="46">
        <v>28</v>
      </c>
      <c r="B49" s="39" t="s">
        <v>229</v>
      </c>
      <c r="C49" s="38" t="s">
        <v>67</v>
      </c>
      <c r="D49" s="39" t="s">
        <v>66</v>
      </c>
      <c r="E49" s="46"/>
      <c r="F49" s="46"/>
      <c r="G49" s="46"/>
      <c r="H49" s="46"/>
      <c r="I49" s="46"/>
    </row>
    <row r="50" spans="1:9" ht="62.4" hidden="1" outlineLevel="1">
      <c r="A50" s="46">
        <v>29</v>
      </c>
      <c r="B50" s="39" t="s">
        <v>230</v>
      </c>
      <c r="C50" s="38" t="s">
        <v>68</v>
      </c>
      <c r="D50" s="39" t="s">
        <v>66</v>
      </c>
      <c r="E50" s="46"/>
      <c r="F50" s="46"/>
      <c r="G50" s="46"/>
      <c r="H50" s="46"/>
      <c r="I50" s="46"/>
    </row>
    <row r="51" spans="1:9" ht="62.4" hidden="1" outlineLevel="1">
      <c r="A51" s="46">
        <v>30</v>
      </c>
      <c r="B51" s="42" t="s">
        <v>231</v>
      </c>
      <c r="C51" s="39" t="s">
        <v>69</v>
      </c>
      <c r="D51" s="42" t="s">
        <v>55</v>
      </c>
      <c r="E51" s="46"/>
      <c r="F51" s="46"/>
      <c r="G51" s="46"/>
      <c r="H51" s="46"/>
      <c r="I51" s="46"/>
    </row>
    <row r="52" spans="1:9" s="1" customFormat="1" ht="15.6" collapsed="1">
      <c r="A52" s="48"/>
      <c r="B52" s="49" t="s">
        <v>70</v>
      </c>
      <c r="C52" s="49"/>
      <c r="D52" s="49"/>
      <c r="E52" s="48"/>
      <c r="F52" s="48"/>
      <c r="G52" s="48"/>
      <c r="H52" s="48"/>
      <c r="I52" s="48"/>
    </row>
    <row r="53" spans="1:9" ht="46.8" hidden="1" outlineLevel="1">
      <c r="A53" s="46">
        <v>31</v>
      </c>
      <c r="B53" s="42" t="s">
        <v>46</v>
      </c>
      <c r="C53" s="38" t="s">
        <v>79</v>
      </c>
      <c r="D53" s="42" t="s">
        <v>80</v>
      </c>
      <c r="E53" s="46"/>
      <c r="F53" s="46"/>
      <c r="G53" s="46"/>
      <c r="H53" s="46"/>
      <c r="I53" s="46"/>
    </row>
    <row r="54" spans="1:9" ht="62.4" hidden="1" outlineLevel="1">
      <c r="A54" s="46">
        <v>32</v>
      </c>
      <c r="B54" s="42" t="s">
        <v>213</v>
      </c>
      <c r="C54" s="38" t="s">
        <v>78</v>
      </c>
      <c r="D54" s="39" t="s">
        <v>81</v>
      </c>
      <c r="E54" s="46"/>
      <c r="F54" s="46"/>
      <c r="G54" s="46"/>
      <c r="H54" s="46"/>
      <c r="I54" s="46"/>
    </row>
    <row r="55" spans="1:9" ht="62.4" hidden="1" outlineLevel="1">
      <c r="A55" s="46">
        <v>33</v>
      </c>
      <c r="B55" s="39" t="s">
        <v>232</v>
      </c>
      <c r="C55" s="38" t="s">
        <v>71</v>
      </c>
      <c r="D55" s="39" t="s">
        <v>72</v>
      </c>
      <c r="E55" s="46"/>
      <c r="F55" s="46"/>
      <c r="G55" s="46"/>
      <c r="H55" s="46"/>
      <c r="I55" s="46"/>
    </row>
    <row r="56" spans="1:9" ht="46.8" hidden="1" outlineLevel="1">
      <c r="A56" s="46">
        <v>34</v>
      </c>
      <c r="B56" s="39" t="s">
        <v>233</v>
      </c>
      <c r="C56" s="38" t="s">
        <v>32</v>
      </c>
      <c r="D56" s="39" t="s">
        <v>211</v>
      </c>
      <c r="E56" s="46"/>
      <c r="F56" s="46"/>
      <c r="G56" s="46"/>
      <c r="H56" s="46"/>
      <c r="I56" s="46"/>
    </row>
    <row r="57" spans="1:9" ht="46.8" hidden="1" outlineLevel="1">
      <c r="A57" s="46">
        <v>35</v>
      </c>
      <c r="B57" s="42" t="s">
        <v>234</v>
      </c>
      <c r="C57" s="38" t="s">
        <v>73</v>
      </c>
      <c r="D57" s="42" t="s">
        <v>55</v>
      </c>
      <c r="E57" s="46"/>
      <c r="F57" s="46"/>
      <c r="G57" s="46"/>
      <c r="H57" s="46"/>
      <c r="I57" s="46"/>
    </row>
    <row r="58" spans="1:9" ht="46.8" hidden="1" outlineLevel="1">
      <c r="A58" s="46">
        <v>36</v>
      </c>
      <c r="B58" s="42" t="s">
        <v>235</v>
      </c>
      <c r="C58" s="38" t="s">
        <v>74</v>
      </c>
      <c r="D58" s="39" t="s">
        <v>75</v>
      </c>
      <c r="E58" s="46"/>
      <c r="F58" s="46"/>
      <c r="G58" s="46"/>
      <c r="H58" s="46"/>
      <c r="I58" s="46"/>
    </row>
    <row r="59" spans="1:9" ht="46.8" hidden="1" outlineLevel="1">
      <c r="A59" s="46">
        <v>37</v>
      </c>
      <c r="B59" s="42" t="s">
        <v>236</v>
      </c>
      <c r="C59" s="38" t="s">
        <v>76</v>
      </c>
      <c r="D59" s="39" t="s">
        <v>75</v>
      </c>
      <c r="E59" s="46"/>
      <c r="F59" s="46"/>
      <c r="G59" s="46"/>
      <c r="H59" s="46"/>
      <c r="I59" s="46"/>
    </row>
    <row r="60" spans="1:9" ht="46.8" hidden="1" outlineLevel="1">
      <c r="A60" s="46">
        <v>38</v>
      </c>
      <c r="B60" s="42" t="s">
        <v>237</v>
      </c>
      <c r="C60" s="38" t="s">
        <v>35</v>
      </c>
      <c r="D60" s="39" t="s">
        <v>75</v>
      </c>
      <c r="E60" s="46"/>
      <c r="F60" s="46"/>
      <c r="G60" s="46"/>
      <c r="H60" s="46"/>
      <c r="I60" s="46"/>
    </row>
    <row r="61" spans="1:9" ht="46.8" hidden="1" outlineLevel="1">
      <c r="A61" s="46">
        <v>39</v>
      </c>
      <c r="B61" s="39" t="s">
        <v>217</v>
      </c>
      <c r="C61" s="38" t="s">
        <v>33</v>
      </c>
      <c r="D61" s="39" t="s">
        <v>75</v>
      </c>
      <c r="E61" s="46"/>
      <c r="F61" s="46"/>
      <c r="G61" s="46"/>
      <c r="H61" s="46"/>
      <c r="I61" s="46"/>
    </row>
    <row r="62" spans="1:9" ht="46.8" hidden="1" outlineLevel="1">
      <c r="A62" s="46">
        <v>40</v>
      </c>
      <c r="B62" s="42" t="s">
        <v>219</v>
      </c>
      <c r="C62" s="38" t="s">
        <v>37</v>
      </c>
      <c r="D62" s="39" t="s">
        <v>75</v>
      </c>
      <c r="E62" s="46"/>
      <c r="F62" s="46"/>
      <c r="G62" s="46"/>
      <c r="H62" s="46"/>
      <c r="I62" s="46"/>
    </row>
    <row r="63" spans="1:9" ht="46.8" hidden="1" outlineLevel="1">
      <c r="A63" s="46">
        <v>41</v>
      </c>
      <c r="B63" s="42" t="s">
        <v>220</v>
      </c>
      <c r="C63" s="38" t="s">
        <v>38</v>
      </c>
      <c r="D63" s="39" t="s">
        <v>75</v>
      </c>
      <c r="E63" s="46"/>
      <c r="F63" s="46"/>
      <c r="G63" s="46"/>
      <c r="H63" s="46"/>
      <c r="I63" s="46"/>
    </row>
    <row r="64" spans="1:9" ht="62.4" hidden="1" outlineLevel="1">
      <c r="A64" s="46">
        <v>42</v>
      </c>
      <c r="B64" s="39" t="s">
        <v>40</v>
      </c>
      <c r="C64" s="38" t="s">
        <v>77</v>
      </c>
      <c r="D64" s="39" t="s">
        <v>42</v>
      </c>
      <c r="E64" s="46"/>
      <c r="F64" s="46"/>
      <c r="G64" s="46"/>
      <c r="H64" s="46"/>
      <c r="I64" s="46"/>
    </row>
    <row r="65" spans="1:9" ht="62.4" hidden="1" outlineLevel="1">
      <c r="A65" s="46">
        <v>43</v>
      </c>
      <c r="B65" s="39" t="s">
        <v>221</v>
      </c>
      <c r="C65" s="38" t="s">
        <v>41</v>
      </c>
      <c r="D65" s="39" t="s">
        <v>43</v>
      </c>
      <c r="E65" s="46"/>
      <c r="F65" s="46"/>
      <c r="G65" s="46"/>
      <c r="H65" s="46"/>
      <c r="I65" s="46"/>
    </row>
    <row r="66" spans="1:9" ht="62.4" hidden="1" outlineLevel="1">
      <c r="A66" s="46">
        <v>44</v>
      </c>
      <c r="B66" s="39" t="s">
        <v>222</v>
      </c>
      <c r="C66" s="38" t="s">
        <v>44</v>
      </c>
      <c r="D66" s="39" t="s">
        <v>45</v>
      </c>
      <c r="E66" s="46"/>
      <c r="F66" s="46"/>
      <c r="G66" s="46"/>
      <c r="H66" s="46"/>
      <c r="I66" s="46"/>
    </row>
    <row r="67" spans="1:9" ht="62.4" hidden="1" outlineLevel="1">
      <c r="A67" s="46">
        <v>45</v>
      </c>
      <c r="B67" s="39" t="s">
        <v>238</v>
      </c>
      <c r="C67" s="38" t="s">
        <v>82</v>
      </c>
      <c r="D67" s="39" t="s">
        <v>83</v>
      </c>
      <c r="E67" s="46"/>
      <c r="F67" s="46"/>
      <c r="G67" s="46"/>
      <c r="H67" s="46"/>
      <c r="I67" s="46"/>
    </row>
    <row r="68" spans="1:9" ht="62.4" hidden="1" outlineLevel="1">
      <c r="A68" s="46">
        <v>46</v>
      </c>
      <c r="B68" s="39" t="s">
        <v>239</v>
      </c>
      <c r="C68" s="38" t="s">
        <v>84</v>
      </c>
      <c r="D68" s="42" t="s">
        <v>85</v>
      </c>
      <c r="E68" s="46"/>
      <c r="F68" s="46"/>
      <c r="G68" s="46"/>
      <c r="H68" s="46"/>
      <c r="I68" s="46"/>
    </row>
    <row r="69" spans="1:9" ht="78" hidden="1" outlineLevel="1">
      <c r="A69" s="46">
        <v>47</v>
      </c>
      <c r="B69" s="39" t="s">
        <v>240</v>
      </c>
      <c r="C69" s="38" t="s">
        <v>86</v>
      </c>
      <c r="D69" s="42" t="s">
        <v>87</v>
      </c>
      <c r="E69" s="46"/>
      <c r="F69" s="46"/>
      <c r="G69" s="46"/>
      <c r="H69" s="46"/>
      <c r="I69" s="46"/>
    </row>
    <row r="70" spans="1:9" ht="62.4" hidden="1" outlineLevel="1">
      <c r="A70" s="46">
        <v>48</v>
      </c>
      <c r="B70" s="39" t="s">
        <v>241</v>
      </c>
      <c r="C70" s="38" t="s">
        <v>88</v>
      </c>
      <c r="D70" s="42" t="s">
        <v>89</v>
      </c>
      <c r="E70" s="46"/>
      <c r="F70" s="46"/>
      <c r="G70" s="46"/>
      <c r="H70" s="46"/>
      <c r="I70" s="46"/>
    </row>
    <row r="71" spans="1:9" ht="62.4" hidden="1" outlineLevel="1">
      <c r="A71" s="46">
        <v>49</v>
      </c>
      <c r="B71" s="39" t="s">
        <v>242</v>
      </c>
      <c r="C71" s="38" t="s">
        <v>90</v>
      </c>
      <c r="D71" s="39" t="s">
        <v>83</v>
      </c>
      <c r="E71" s="46"/>
      <c r="F71" s="46"/>
      <c r="G71" s="46"/>
      <c r="H71" s="46"/>
      <c r="I71" s="46"/>
    </row>
    <row r="72" spans="1:9" s="1" customFormat="1" ht="15.6" collapsed="1">
      <c r="A72" s="48"/>
      <c r="B72" s="49" t="s">
        <v>91</v>
      </c>
      <c r="C72" s="49"/>
      <c r="D72" s="49"/>
      <c r="E72" s="48"/>
      <c r="F72" s="48"/>
      <c r="G72" s="48"/>
      <c r="H72" s="48"/>
      <c r="I72" s="48"/>
    </row>
    <row r="73" spans="1:9" s="9" customFormat="1" ht="46.8" hidden="1" outlineLevel="1">
      <c r="A73" s="39">
        <v>50</v>
      </c>
      <c r="B73" s="42" t="s">
        <v>92</v>
      </c>
      <c r="C73" s="38" t="s">
        <v>99</v>
      </c>
      <c r="D73" s="42" t="s">
        <v>100</v>
      </c>
      <c r="E73" s="39"/>
      <c r="F73" s="39"/>
      <c r="G73" s="39"/>
      <c r="H73" s="39"/>
      <c r="I73" s="39"/>
    </row>
    <row r="74" spans="1:9" s="9" customFormat="1" ht="46.8" hidden="1" outlineLevel="1">
      <c r="A74" s="39">
        <v>51</v>
      </c>
      <c r="B74" s="39" t="s">
        <v>243</v>
      </c>
      <c r="C74" s="38" t="s">
        <v>101</v>
      </c>
      <c r="D74" s="39" t="s">
        <v>244</v>
      </c>
      <c r="E74" s="39"/>
      <c r="F74" s="39"/>
      <c r="G74" s="39"/>
      <c r="H74" s="39"/>
      <c r="I74" s="39"/>
    </row>
    <row r="75" spans="1:9" s="9" customFormat="1" ht="62.4" hidden="1" outlineLevel="1">
      <c r="A75" s="39">
        <v>52</v>
      </c>
      <c r="B75" s="39" t="s">
        <v>245</v>
      </c>
      <c r="C75" s="38" t="s">
        <v>102</v>
      </c>
      <c r="D75" s="39" t="s">
        <v>103</v>
      </c>
      <c r="E75" s="39"/>
      <c r="F75" s="39"/>
      <c r="G75" s="39"/>
      <c r="H75" s="39"/>
      <c r="I75" s="39"/>
    </row>
    <row r="76" spans="1:9" s="9" customFormat="1" ht="46.8" hidden="1" outlineLevel="1">
      <c r="A76" s="39">
        <v>53</v>
      </c>
      <c r="B76" s="39" t="s">
        <v>246</v>
      </c>
      <c r="C76" s="38" t="s">
        <v>104</v>
      </c>
      <c r="D76" s="39" t="s">
        <v>103</v>
      </c>
      <c r="E76" s="39"/>
      <c r="F76" s="39"/>
      <c r="G76" s="39"/>
      <c r="H76" s="39"/>
      <c r="I76" s="39"/>
    </row>
    <row r="77" spans="1:9" s="1" customFormat="1" ht="15.6" collapsed="1">
      <c r="A77" s="58"/>
      <c r="B77" s="58" t="s">
        <v>93</v>
      </c>
      <c r="C77" s="58"/>
      <c r="D77" s="58"/>
      <c r="E77" s="59"/>
      <c r="F77" s="59"/>
      <c r="G77" s="59"/>
      <c r="H77" s="59"/>
      <c r="I77" s="59"/>
    </row>
    <row r="78" spans="1:9" s="9" customFormat="1" ht="62.4" hidden="1" outlineLevel="1">
      <c r="A78" s="39">
        <v>54</v>
      </c>
      <c r="B78" s="42" t="s">
        <v>105</v>
      </c>
      <c r="C78" s="38" t="s">
        <v>106</v>
      </c>
      <c r="D78" s="39" t="s">
        <v>107</v>
      </c>
      <c r="E78" s="39"/>
      <c r="F78" s="39"/>
      <c r="G78" s="39"/>
      <c r="H78" s="39"/>
      <c r="I78" s="39"/>
    </row>
    <row r="79" spans="1:9" s="9" customFormat="1" ht="78" hidden="1" outlineLevel="1">
      <c r="A79" s="39">
        <v>55</v>
      </c>
      <c r="B79" s="39" t="s">
        <v>94</v>
      </c>
      <c r="C79" s="38" t="s">
        <v>108</v>
      </c>
      <c r="D79" s="39" t="s">
        <v>109</v>
      </c>
      <c r="E79" s="39"/>
      <c r="F79" s="39"/>
      <c r="G79" s="39"/>
      <c r="H79" s="39"/>
      <c r="I79" s="39"/>
    </row>
    <row r="80" spans="1:9" s="9" customFormat="1" ht="62.4" hidden="1" outlineLevel="1">
      <c r="A80" s="39">
        <v>56</v>
      </c>
      <c r="B80" s="39" t="s">
        <v>110</v>
      </c>
      <c r="C80" s="38" t="s">
        <v>111</v>
      </c>
      <c r="D80" s="39" t="s">
        <v>112</v>
      </c>
      <c r="E80" s="39"/>
      <c r="F80" s="39"/>
      <c r="G80" s="39"/>
      <c r="H80" s="39"/>
      <c r="I80" s="39"/>
    </row>
    <row r="81" spans="1:10" s="1" customFormat="1" ht="15.6" collapsed="1">
      <c r="A81" s="59"/>
      <c r="B81" s="58" t="s">
        <v>95</v>
      </c>
      <c r="C81" s="58"/>
      <c r="D81" s="58"/>
      <c r="E81" s="59"/>
      <c r="F81" s="59"/>
      <c r="G81" s="59"/>
      <c r="H81" s="59"/>
      <c r="I81" s="59"/>
    </row>
    <row r="82" spans="1:10" s="9" customFormat="1" ht="62.4" hidden="1" outlineLevel="1">
      <c r="A82" s="39">
        <v>57</v>
      </c>
      <c r="B82" s="42" t="s">
        <v>113</v>
      </c>
      <c r="C82" s="38" t="s">
        <v>115</v>
      </c>
      <c r="D82" s="39" t="s">
        <v>116</v>
      </c>
      <c r="E82" s="39"/>
      <c r="F82" s="39"/>
      <c r="G82" s="39"/>
      <c r="H82" s="39"/>
      <c r="I82" s="39"/>
    </row>
    <row r="83" spans="1:10" s="9" customFormat="1" ht="93.6" hidden="1" outlineLevel="1">
      <c r="A83" s="39">
        <v>58</v>
      </c>
      <c r="B83" s="39" t="s">
        <v>118</v>
      </c>
      <c r="C83" s="38" t="s">
        <v>117</v>
      </c>
      <c r="D83" s="39" t="s">
        <v>119</v>
      </c>
      <c r="E83" s="39"/>
      <c r="F83" s="39"/>
      <c r="G83" s="39"/>
      <c r="H83" s="39"/>
      <c r="I83" s="39"/>
    </row>
    <row r="84" spans="1:10" s="9" customFormat="1" ht="93.6" hidden="1" outlineLevel="1">
      <c r="A84" s="39">
        <v>59</v>
      </c>
      <c r="B84" s="39" t="s">
        <v>120</v>
      </c>
      <c r="C84" s="38" t="s">
        <v>121</v>
      </c>
      <c r="D84" s="39" t="s">
        <v>122</v>
      </c>
      <c r="E84" s="39"/>
      <c r="F84" s="39"/>
      <c r="G84" s="39"/>
      <c r="H84" s="39"/>
      <c r="I84" s="39"/>
    </row>
    <row r="85" spans="1:10" s="9" customFormat="1" ht="78" hidden="1" outlineLevel="1">
      <c r="A85" s="39">
        <v>60</v>
      </c>
      <c r="B85" s="39" t="s">
        <v>96</v>
      </c>
      <c r="C85" s="38" t="s">
        <v>123</v>
      </c>
      <c r="D85" s="39" t="s">
        <v>124</v>
      </c>
      <c r="E85" s="39"/>
      <c r="F85" s="39"/>
      <c r="G85" s="39"/>
      <c r="H85" s="39"/>
      <c r="I85" s="39"/>
    </row>
    <row r="86" spans="1:10" s="1" customFormat="1" ht="15.6" collapsed="1">
      <c r="A86" s="59"/>
      <c r="B86" s="58" t="s">
        <v>97</v>
      </c>
      <c r="C86" s="58"/>
      <c r="D86" s="58"/>
      <c r="E86" s="59"/>
      <c r="F86" s="59"/>
      <c r="G86" s="59"/>
      <c r="H86" s="59"/>
      <c r="I86" s="59"/>
    </row>
    <row r="87" spans="1:10" s="9" customFormat="1" ht="62.4" hidden="1" outlineLevel="1">
      <c r="A87" s="39">
        <v>61</v>
      </c>
      <c r="B87" s="39" t="s">
        <v>114</v>
      </c>
      <c r="C87" s="38" t="s">
        <v>126</v>
      </c>
      <c r="D87" s="39" t="s">
        <v>127</v>
      </c>
      <c r="E87" s="39"/>
      <c r="F87" s="39"/>
      <c r="G87" s="39"/>
      <c r="H87" s="39"/>
      <c r="I87" s="39"/>
    </row>
    <row r="88" spans="1:10" s="9" customFormat="1" ht="93.6" hidden="1" outlineLevel="1">
      <c r="A88" s="39">
        <v>62</v>
      </c>
      <c r="B88" s="42" t="s">
        <v>128</v>
      </c>
      <c r="C88" s="38" t="s">
        <v>130</v>
      </c>
      <c r="D88" s="39" t="s">
        <v>124</v>
      </c>
      <c r="E88" s="39"/>
      <c r="F88" s="39"/>
      <c r="G88" s="39"/>
      <c r="H88" s="39"/>
      <c r="I88" s="39"/>
    </row>
    <row r="89" spans="1:10" s="9" customFormat="1" ht="93.6" hidden="1" outlineLevel="1">
      <c r="A89" s="39">
        <v>63</v>
      </c>
      <c r="B89" s="42" t="s">
        <v>129</v>
      </c>
      <c r="C89" s="38" t="s">
        <v>131</v>
      </c>
      <c r="D89" s="39" t="s">
        <v>125</v>
      </c>
      <c r="E89" s="39"/>
      <c r="F89" s="39"/>
      <c r="G89" s="39"/>
      <c r="H89" s="39"/>
      <c r="I89" s="39"/>
    </row>
    <row r="90" spans="1:10" s="1" customFormat="1" ht="15.6" collapsed="1">
      <c r="A90" s="48"/>
      <c r="B90" s="49" t="s">
        <v>98</v>
      </c>
      <c r="C90" s="49"/>
      <c r="D90" s="49"/>
      <c r="E90" s="48"/>
      <c r="F90" s="48"/>
      <c r="G90" s="48"/>
      <c r="H90" s="48"/>
      <c r="I90" s="48"/>
    </row>
    <row r="91" spans="1:10" ht="46.8" hidden="1" outlineLevel="1">
      <c r="A91" s="46">
        <v>64</v>
      </c>
      <c r="B91" s="42" t="s">
        <v>132</v>
      </c>
      <c r="C91" s="38" t="s">
        <v>134</v>
      </c>
      <c r="D91" s="42" t="s">
        <v>100</v>
      </c>
      <c r="E91" s="46"/>
      <c r="F91" s="46"/>
      <c r="G91" s="46"/>
      <c r="H91" s="46"/>
      <c r="I91" s="46"/>
    </row>
    <row r="92" spans="1:10" ht="62.4" hidden="1" outlineLevel="1">
      <c r="A92" s="46">
        <v>65</v>
      </c>
      <c r="B92" s="39" t="s">
        <v>133</v>
      </c>
      <c r="C92" s="38" t="s">
        <v>135</v>
      </c>
      <c r="D92" s="39" t="s">
        <v>136</v>
      </c>
      <c r="E92" s="46"/>
      <c r="F92" s="46"/>
      <c r="G92" s="46"/>
      <c r="H92" s="46"/>
      <c r="I92" s="46"/>
    </row>
    <row r="93" spans="1:10" ht="62.4" hidden="1" outlineLevel="1">
      <c r="A93" s="46">
        <v>66</v>
      </c>
      <c r="B93" s="39" t="s">
        <v>110</v>
      </c>
      <c r="C93" s="38" t="s">
        <v>137</v>
      </c>
      <c r="D93" s="39" t="s">
        <v>112</v>
      </c>
      <c r="E93" s="46"/>
      <c r="F93" s="46"/>
      <c r="G93" s="46"/>
      <c r="H93" s="46"/>
      <c r="I93" s="46"/>
    </row>
    <row r="94" spans="1:10" ht="46.8" hidden="1" outlineLevel="1">
      <c r="A94" s="46">
        <v>67</v>
      </c>
      <c r="B94" s="39" t="s">
        <v>247</v>
      </c>
      <c r="C94" s="38" t="s">
        <v>101</v>
      </c>
      <c r="D94" s="39" t="s">
        <v>244</v>
      </c>
      <c r="E94" s="46"/>
      <c r="F94" s="46"/>
      <c r="G94" s="46"/>
      <c r="H94" s="46"/>
      <c r="I94" s="46"/>
    </row>
    <row r="95" spans="1:10" s="1" customFormat="1" ht="15.6" collapsed="1">
      <c r="A95" s="48"/>
      <c r="B95" s="49" t="s">
        <v>138</v>
      </c>
      <c r="C95" s="49"/>
      <c r="D95" s="49"/>
      <c r="E95" s="48"/>
      <c r="F95" s="48"/>
      <c r="G95" s="48"/>
      <c r="H95" s="48"/>
      <c r="I95" s="48"/>
      <c r="J95" s="7"/>
    </row>
    <row r="96" spans="1:10" ht="46.8" hidden="1" outlineLevel="1">
      <c r="A96" s="46">
        <v>68</v>
      </c>
      <c r="B96" s="42" t="s">
        <v>46</v>
      </c>
      <c r="C96" s="38" t="s">
        <v>139</v>
      </c>
      <c r="D96" s="42" t="s">
        <v>140</v>
      </c>
      <c r="E96" s="46"/>
      <c r="F96" s="46"/>
      <c r="G96" s="46"/>
      <c r="H96" s="46"/>
      <c r="I96" s="46"/>
    </row>
    <row r="97" spans="1:9" ht="62.4" hidden="1" outlineLevel="1">
      <c r="A97" s="46">
        <v>69</v>
      </c>
      <c r="B97" s="42" t="s">
        <v>213</v>
      </c>
      <c r="C97" s="38" t="s">
        <v>141</v>
      </c>
      <c r="D97" s="39" t="s">
        <v>142</v>
      </c>
      <c r="E97" s="46"/>
      <c r="F97" s="46"/>
      <c r="G97" s="46"/>
      <c r="H97" s="46"/>
      <c r="I97" s="46"/>
    </row>
    <row r="98" spans="1:9" ht="46.8" hidden="1" outlineLevel="1">
      <c r="A98" s="46">
        <v>70</v>
      </c>
      <c r="B98" s="39" t="s">
        <v>233</v>
      </c>
      <c r="C98" s="38" t="s">
        <v>32</v>
      </c>
      <c r="D98" s="39" t="s">
        <v>211</v>
      </c>
      <c r="E98" s="46"/>
      <c r="F98" s="46"/>
      <c r="G98" s="46"/>
      <c r="H98" s="46"/>
      <c r="I98" s="46"/>
    </row>
    <row r="99" spans="1:9" ht="46.8" hidden="1" outlineLevel="1">
      <c r="A99" s="46">
        <v>71</v>
      </c>
      <c r="B99" s="42" t="s">
        <v>234</v>
      </c>
      <c r="C99" s="38" t="s">
        <v>73</v>
      </c>
      <c r="D99" s="42" t="s">
        <v>55</v>
      </c>
      <c r="E99" s="46"/>
      <c r="F99" s="46"/>
      <c r="G99" s="46"/>
      <c r="H99" s="46"/>
      <c r="I99" s="46"/>
    </row>
    <row r="100" spans="1:9" ht="46.8" hidden="1" outlineLevel="1">
      <c r="A100" s="46">
        <v>72</v>
      </c>
      <c r="B100" s="42" t="s">
        <v>235</v>
      </c>
      <c r="C100" s="38" t="s">
        <v>74</v>
      </c>
      <c r="D100" s="39" t="s">
        <v>143</v>
      </c>
      <c r="E100" s="46"/>
      <c r="F100" s="46"/>
      <c r="G100" s="46"/>
      <c r="H100" s="46"/>
      <c r="I100" s="46"/>
    </row>
    <row r="101" spans="1:9" ht="46.8" hidden="1" outlineLevel="1">
      <c r="A101" s="46">
        <v>73</v>
      </c>
      <c r="B101" s="42" t="s">
        <v>236</v>
      </c>
      <c r="C101" s="38" t="s">
        <v>76</v>
      </c>
      <c r="D101" s="39" t="s">
        <v>143</v>
      </c>
      <c r="E101" s="46"/>
      <c r="F101" s="46"/>
      <c r="G101" s="46"/>
      <c r="H101" s="46"/>
      <c r="I101" s="46"/>
    </row>
    <row r="102" spans="1:9" ht="46.8" hidden="1" outlineLevel="1">
      <c r="A102" s="46">
        <v>74</v>
      </c>
      <c r="B102" s="42" t="s">
        <v>237</v>
      </c>
      <c r="C102" s="38" t="s">
        <v>35</v>
      </c>
      <c r="D102" s="39" t="s">
        <v>143</v>
      </c>
      <c r="E102" s="46"/>
      <c r="F102" s="46"/>
      <c r="G102" s="46"/>
      <c r="H102" s="46"/>
      <c r="I102" s="46"/>
    </row>
    <row r="103" spans="1:9" ht="46.8" hidden="1" outlineLevel="1">
      <c r="A103" s="46">
        <v>75</v>
      </c>
      <c r="B103" s="39" t="s">
        <v>217</v>
      </c>
      <c r="C103" s="38" t="s">
        <v>33</v>
      </c>
      <c r="D103" s="39" t="s">
        <v>143</v>
      </c>
      <c r="E103" s="46"/>
      <c r="F103" s="46"/>
      <c r="G103" s="46"/>
      <c r="H103" s="46"/>
      <c r="I103" s="46"/>
    </row>
    <row r="104" spans="1:9" ht="46.8" hidden="1" outlineLevel="1">
      <c r="A104" s="46">
        <v>76</v>
      </c>
      <c r="B104" s="42" t="s">
        <v>219</v>
      </c>
      <c r="C104" s="38" t="s">
        <v>37</v>
      </c>
      <c r="D104" s="39" t="s">
        <v>143</v>
      </c>
      <c r="E104" s="46"/>
      <c r="F104" s="46"/>
      <c r="G104" s="46"/>
      <c r="H104" s="46"/>
      <c r="I104" s="46"/>
    </row>
    <row r="105" spans="1:9" ht="46.8" hidden="1" outlineLevel="1">
      <c r="A105" s="46">
        <v>77</v>
      </c>
      <c r="B105" s="42" t="s">
        <v>220</v>
      </c>
      <c r="C105" s="38" t="s">
        <v>38</v>
      </c>
      <c r="D105" s="39" t="s">
        <v>143</v>
      </c>
      <c r="E105" s="46"/>
      <c r="F105" s="46"/>
      <c r="G105" s="46"/>
      <c r="H105" s="46"/>
      <c r="I105" s="46"/>
    </row>
    <row r="106" spans="1:9" ht="46.8" hidden="1" outlineLevel="1">
      <c r="A106" s="46">
        <v>78</v>
      </c>
      <c r="B106" s="39" t="s">
        <v>40</v>
      </c>
      <c r="C106" s="38" t="s">
        <v>144</v>
      </c>
      <c r="D106" s="39" t="s">
        <v>42</v>
      </c>
      <c r="E106" s="46"/>
      <c r="F106" s="46"/>
      <c r="G106" s="46"/>
      <c r="H106" s="46"/>
      <c r="I106" s="46"/>
    </row>
    <row r="107" spans="1:9" ht="62.4" hidden="1" outlineLevel="1">
      <c r="A107" s="46">
        <v>79</v>
      </c>
      <c r="B107" s="39" t="s">
        <v>221</v>
      </c>
      <c r="C107" s="38" t="s">
        <v>41</v>
      </c>
      <c r="D107" s="39" t="s">
        <v>43</v>
      </c>
      <c r="E107" s="46"/>
      <c r="F107" s="46"/>
      <c r="G107" s="46"/>
      <c r="H107" s="46"/>
      <c r="I107" s="46"/>
    </row>
    <row r="108" spans="1:9" ht="62.4" hidden="1" outlineLevel="1">
      <c r="A108" s="46">
        <v>80</v>
      </c>
      <c r="B108" s="39" t="s">
        <v>222</v>
      </c>
      <c r="C108" s="38" t="s">
        <v>44</v>
      </c>
      <c r="D108" s="39" t="s">
        <v>45</v>
      </c>
      <c r="E108" s="46"/>
      <c r="F108" s="46"/>
      <c r="G108" s="46"/>
      <c r="H108" s="46"/>
      <c r="I108" s="46"/>
    </row>
    <row r="109" spans="1:9" ht="62.4" hidden="1" outlineLevel="1">
      <c r="A109" s="46">
        <v>81</v>
      </c>
      <c r="B109" s="39" t="s">
        <v>248</v>
      </c>
      <c r="C109" s="38" t="s">
        <v>145</v>
      </c>
      <c r="D109" s="39" t="s">
        <v>150</v>
      </c>
      <c r="E109" s="46"/>
      <c r="F109" s="46"/>
      <c r="G109" s="46"/>
      <c r="H109" s="46"/>
      <c r="I109" s="46"/>
    </row>
    <row r="110" spans="1:9" ht="62.4" hidden="1" outlineLevel="1">
      <c r="A110" s="46">
        <v>82</v>
      </c>
      <c r="B110" s="39" t="s">
        <v>249</v>
      </c>
      <c r="C110" s="38" t="s">
        <v>146</v>
      </c>
      <c r="D110" s="42" t="s">
        <v>55</v>
      </c>
      <c r="E110" s="46"/>
      <c r="F110" s="46"/>
      <c r="G110" s="46"/>
      <c r="H110" s="46"/>
      <c r="I110" s="46"/>
    </row>
    <row r="111" spans="1:9" ht="78" hidden="1" outlineLevel="1">
      <c r="A111" s="46">
        <v>83</v>
      </c>
      <c r="B111" s="39" t="s">
        <v>250</v>
      </c>
      <c r="C111" s="38" t="s">
        <v>147</v>
      </c>
      <c r="D111" s="42" t="s">
        <v>55</v>
      </c>
      <c r="E111" s="46"/>
      <c r="F111" s="46"/>
      <c r="G111" s="46"/>
      <c r="H111" s="46"/>
      <c r="I111" s="46"/>
    </row>
    <row r="112" spans="1:9" ht="62.4" hidden="1" outlineLevel="1">
      <c r="A112" s="46">
        <v>84</v>
      </c>
      <c r="B112" s="39" t="s">
        <v>251</v>
      </c>
      <c r="C112" s="38" t="s">
        <v>148</v>
      </c>
      <c r="D112" s="42" t="s">
        <v>55</v>
      </c>
      <c r="E112" s="46"/>
      <c r="F112" s="46"/>
      <c r="G112" s="46"/>
      <c r="H112" s="46"/>
      <c r="I112" s="46"/>
    </row>
    <row r="113" spans="1:10" ht="62.4" hidden="1" outlineLevel="1">
      <c r="A113" s="46">
        <v>85</v>
      </c>
      <c r="B113" s="39" t="s">
        <v>252</v>
      </c>
      <c r="C113" s="38" t="s">
        <v>149</v>
      </c>
      <c r="D113" s="39" t="s">
        <v>150</v>
      </c>
      <c r="E113" s="46"/>
      <c r="F113" s="46"/>
      <c r="G113" s="46"/>
      <c r="H113" s="46"/>
      <c r="I113" s="46"/>
    </row>
    <row r="114" spans="1:10" s="1" customFormat="1" ht="15.6" collapsed="1">
      <c r="A114" s="48"/>
      <c r="B114" s="49" t="s">
        <v>151</v>
      </c>
      <c r="C114" s="49"/>
      <c r="D114" s="49"/>
      <c r="E114" s="48"/>
      <c r="F114" s="48"/>
      <c r="G114" s="48"/>
      <c r="H114" s="48"/>
      <c r="I114" s="48"/>
      <c r="J114" s="7"/>
    </row>
    <row r="115" spans="1:10" s="1" customFormat="1" ht="46.8" hidden="1" outlineLevel="1">
      <c r="A115" s="39">
        <v>86</v>
      </c>
      <c r="B115" s="39" t="s">
        <v>152</v>
      </c>
      <c r="C115" s="38" t="s">
        <v>154</v>
      </c>
      <c r="D115" s="39" t="s">
        <v>155</v>
      </c>
      <c r="E115" s="39"/>
      <c r="F115" s="39"/>
      <c r="G115" s="39"/>
      <c r="H115" s="39"/>
      <c r="I115" s="39"/>
      <c r="J115" s="7"/>
    </row>
    <row r="116" spans="1:10" s="5" customFormat="1" ht="46.8" hidden="1" outlineLevel="1">
      <c r="A116" s="39">
        <v>87</v>
      </c>
      <c r="B116" s="39" t="s">
        <v>153</v>
      </c>
      <c r="C116" s="38" t="s">
        <v>156</v>
      </c>
      <c r="D116" s="39" t="s">
        <v>157</v>
      </c>
      <c r="E116" s="39"/>
      <c r="F116" s="39"/>
      <c r="G116" s="39"/>
      <c r="H116" s="39"/>
      <c r="I116" s="39"/>
    </row>
    <row r="117" spans="1:10" s="1" customFormat="1" ht="15.6" collapsed="1">
      <c r="A117" s="40"/>
      <c r="B117" s="41" t="s">
        <v>158</v>
      </c>
      <c r="C117" s="40"/>
      <c r="D117" s="40"/>
      <c r="E117" s="40"/>
      <c r="F117" s="40"/>
      <c r="G117" s="40"/>
      <c r="H117" s="40"/>
      <c r="I117" s="40"/>
      <c r="J117" s="7"/>
    </row>
    <row r="118" spans="1:10" s="1" customFormat="1" ht="15.6">
      <c r="A118" s="48"/>
      <c r="B118" s="49" t="s">
        <v>159</v>
      </c>
      <c r="C118" s="48"/>
      <c r="D118" s="48"/>
      <c r="E118" s="48"/>
      <c r="F118" s="48"/>
      <c r="G118" s="48"/>
      <c r="H118" s="48"/>
      <c r="I118" s="48"/>
      <c r="J118" s="7"/>
    </row>
    <row r="119" spans="1:10" ht="78" hidden="1" outlineLevel="1">
      <c r="A119" s="46">
        <v>88</v>
      </c>
      <c r="B119" s="42" t="s">
        <v>253</v>
      </c>
      <c r="C119" s="38" t="s">
        <v>168</v>
      </c>
      <c r="D119" s="39" t="s">
        <v>169</v>
      </c>
      <c r="E119" s="46"/>
      <c r="F119" s="46"/>
      <c r="G119" s="46"/>
      <c r="H119" s="46"/>
      <c r="I119" s="46"/>
    </row>
    <row r="120" spans="1:10" ht="78" hidden="1" outlineLevel="1">
      <c r="A120" s="46">
        <v>89</v>
      </c>
      <c r="B120" s="42" t="s">
        <v>254</v>
      </c>
      <c r="C120" s="38" t="s">
        <v>170</v>
      </c>
      <c r="D120" s="39" t="s">
        <v>171</v>
      </c>
      <c r="E120" s="46"/>
      <c r="F120" s="46"/>
      <c r="G120" s="46"/>
      <c r="H120" s="46"/>
      <c r="I120" s="46"/>
    </row>
    <row r="121" spans="1:10" ht="62.4" hidden="1" outlineLevel="1">
      <c r="A121" s="46">
        <v>90</v>
      </c>
      <c r="B121" s="42" t="s">
        <v>255</v>
      </c>
      <c r="C121" s="38" t="s">
        <v>172</v>
      </c>
      <c r="D121" s="39" t="s">
        <v>49</v>
      </c>
      <c r="E121" s="46"/>
      <c r="F121" s="46"/>
      <c r="G121" s="46"/>
      <c r="H121" s="46"/>
      <c r="I121" s="46"/>
    </row>
    <row r="122" spans="1:10" ht="109.2" hidden="1" outlineLevel="1">
      <c r="A122" s="46">
        <v>91</v>
      </c>
      <c r="B122" s="39" t="s">
        <v>256</v>
      </c>
      <c r="C122" s="38" t="s">
        <v>257</v>
      </c>
      <c r="D122" s="39" t="s">
        <v>173</v>
      </c>
      <c r="E122" s="46"/>
      <c r="F122" s="46"/>
      <c r="G122" s="46"/>
      <c r="H122" s="46"/>
      <c r="I122" s="46"/>
    </row>
    <row r="123" spans="1:10" ht="109.2" hidden="1" outlineLevel="1">
      <c r="A123" s="46">
        <v>92</v>
      </c>
      <c r="B123" s="39" t="s">
        <v>258</v>
      </c>
      <c r="C123" s="38" t="s">
        <v>259</v>
      </c>
      <c r="D123" s="39" t="s">
        <v>173</v>
      </c>
      <c r="E123" s="46"/>
      <c r="F123" s="46"/>
      <c r="G123" s="46"/>
      <c r="H123" s="46"/>
      <c r="I123" s="46"/>
    </row>
    <row r="124" spans="1:10" ht="62.4" hidden="1" outlineLevel="1">
      <c r="A124" s="46">
        <v>93</v>
      </c>
      <c r="B124" s="42" t="s">
        <v>260</v>
      </c>
      <c r="C124" s="39" t="s">
        <v>174</v>
      </c>
      <c r="D124" s="39" t="s">
        <v>175</v>
      </c>
      <c r="E124" s="46"/>
      <c r="F124" s="46"/>
      <c r="G124" s="46"/>
      <c r="H124" s="46"/>
      <c r="I124" s="46"/>
    </row>
    <row r="125" spans="1:10" ht="62.4" hidden="1" outlineLevel="1">
      <c r="A125" s="46">
        <v>94</v>
      </c>
      <c r="B125" s="39" t="s">
        <v>261</v>
      </c>
      <c r="C125" s="38" t="s">
        <v>160</v>
      </c>
      <c r="D125" s="39" t="s">
        <v>161</v>
      </c>
      <c r="E125" s="46"/>
      <c r="F125" s="46"/>
      <c r="G125" s="46"/>
      <c r="H125" s="46"/>
      <c r="I125" s="46"/>
    </row>
    <row r="126" spans="1:10" ht="78" hidden="1" outlineLevel="1">
      <c r="A126" s="46">
        <v>95</v>
      </c>
      <c r="B126" s="39" t="s">
        <v>262</v>
      </c>
      <c r="C126" s="38" t="s">
        <v>162</v>
      </c>
      <c r="D126" s="39" t="s">
        <v>163</v>
      </c>
      <c r="E126" s="46"/>
      <c r="F126" s="46"/>
      <c r="G126" s="46"/>
      <c r="H126" s="46"/>
      <c r="I126" s="46"/>
    </row>
    <row r="127" spans="1:10" ht="62.4" hidden="1" outlineLevel="1">
      <c r="A127" s="46">
        <v>96</v>
      </c>
      <c r="B127" s="39" t="s">
        <v>263</v>
      </c>
      <c r="C127" s="38" t="s">
        <v>164</v>
      </c>
      <c r="D127" s="39" t="s">
        <v>165</v>
      </c>
      <c r="E127" s="46"/>
      <c r="F127" s="46"/>
      <c r="G127" s="46"/>
      <c r="H127" s="46"/>
      <c r="I127" s="46"/>
    </row>
    <row r="128" spans="1:10" ht="78" hidden="1" outlineLevel="1">
      <c r="A128" s="46">
        <v>97</v>
      </c>
      <c r="B128" s="39" t="s">
        <v>264</v>
      </c>
      <c r="C128" s="38" t="s">
        <v>166</v>
      </c>
      <c r="D128" s="39" t="s">
        <v>165</v>
      </c>
      <c r="E128" s="46"/>
      <c r="F128" s="46"/>
      <c r="G128" s="46"/>
      <c r="H128" s="46"/>
      <c r="I128" s="46"/>
    </row>
    <row r="129" spans="1:10" s="1" customFormat="1" ht="15.6" collapsed="1">
      <c r="A129" s="48"/>
      <c r="B129" s="49" t="s">
        <v>184</v>
      </c>
      <c r="C129" s="48"/>
      <c r="D129" s="48"/>
      <c r="E129" s="48"/>
      <c r="F129" s="48"/>
      <c r="G129" s="48"/>
      <c r="H129" s="48"/>
      <c r="I129" s="48"/>
      <c r="J129" s="7"/>
    </row>
    <row r="130" spans="1:10" s="11" customFormat="1" ht="46.8" hidden="1" outlineLevel="1">
      <c r="A130" s="42">
        <v>98</v>
      </c>
      <c r="B130" s="39" t="s">
        <v>176</v>
      </c>
      <c r="C130" s="38" t="s">
        <v>187</v>
      </c>
      <c r="D130" s="42" t="s">
        <v>188</v>
      </c>
      <c r="E130" s="42"/>
      <c r="F130" s="42"/>
      <c r="G130" s="42"/>
      <c r="H130" s="42"/>
      <c r="I130" s="42"/>
      <c r="J130" s="10"/>
    </row>
    <row r="131" spans="1:10" s="1" customFormat="1" ht="62.4" hidden="1" outlineLevel="1">
      <c r="A131" s="39">
        <v>99</v>
      </c>
      <c r="B131" s="39" t="s">
        <v>265</v>
      </c>
      <c r="C131" s="38" t="s">
        <v>189</v>
      </c>
      <c r="D131" s="39" t="s">
        <v>190</v>
      </c>
      <c r="E131" s="39"/>
      <c r="F131" s="39"/>
      <c r="G131" s="39"/>
      <c r="H131" s="39"/>
      <c r="I131" s="39"/>
      <c r="J131" s="7"/>
    </row>
    <row r="132" spans="1:10" s="1" customFormat="1" ht="15.6" collapsed="1">
      <c r="A132" s="48"/>
      <c r="B132" s="49" t="s">
        <v>185</v>
      </c>
      <c r="C132" s="48"/>
      <c r="D132" s="48"/>
      <c r="E132" s="48"/>
      <c r="F132" s="48"/>
      <c r="G132" s="48"/>
      <c r="H132" s="48"/>
      <c r="I132" s="48"/>
      <c r="J132" s="7"/>
    </row>
    <row r="133" spans="1:10" s="11" customFormat="1" ht="46.8" hidden="1" outlineLevel="1">
      <c r="A133" s="42">
        <v>100</v>
      </c>
      <c r="B133" s="39" t="s">
        <v>177</v>
      </c>
      <c r="C133" s="38" t="s">
        <v>191</v>
      </c>
      <c r="D133" s="42" t="s">
        <v>192</v>
      </c>
      <c r="E133" s="42"/>
      <c r="F133" s="42"/>
      <c r="G133" s="42"/>
      <c r="H133" s="42"/>
      <c r="I133" s="42"/>
      <c r="J133" s="10"/>
    </row>
    <row r="134" spans="1:10" s="1" customFormat="1" ht="62.4" hidden="1" outlineLevel="1">
      <c r="A134" s="39">
        <v>101</v>
      </c>
      <c r="B134" s="39" t="s">
        <v>266</v>
      </c>
      <c r="C134" s="38" t="s">
        <v>193</v>
      </c>
      <c r="D134" s="39" t="s">
        <v>190</v>
      </c>
      <c r="E134" s="39"/>
      <c r="F134" s="39"/>
      <c r="G134" s="39"/>
      <c r="H134" s="39"/>
      <c r="I134" s="39"/>
      <c r="J134" s="7"/>
    </row>
    <row r="135" spans="1:10" s="1" customFormat="1" ht="15.6" collapsed="1">
      <c r="A135" s="48"/>
      <c r="B135" s="49" t="s">
        <v>186</v>
      </c>
      <c r="C135" s="48"/>
      <c r="D135" s="48"/>
      <c r="E135" s="48"/>
      <c r="F135" s="48"/>
      <c r="G135" s="48"/>
      <c r="H135" s="48"/>
      <c r="I135" s="48"/>
      <c r="J135" s="7"/>
    </row>
    <row r="136" spans="1:10" s="11" customFormat="1" ht="46.8" hidden="1" outlineLevel="1">
      <c r="A136" s="42">
        <v>102</v>
      </c>
      <c r="B136" s="39" t="s">
        <v>178</v>
      </c>
      <c r="C136" s="38" t="s">
        <v>194</v>
      </c>
      <c r="D136" s="42" t="s">
        <v>196</v>
      </c>
      <c r="E136" s="42"/>
      <c r="F136" s="42"/>
      <c r="G136" s="42"/>
      <c r="H136" s="42"/>
      <c r="I136" s="42"/>
      <c r="J136" s="10"/>
    </row>
    <row r="137" spans="1:10" s="1" customFormat="1" ht="62.4" hidden="1" outlineLevel="1">
      <c r="A137" s="39">
        <v>103</v>
      </c>
      <c r="B137" s="39" t="s">
        <v>267</v>
      </c>
      <c r="C137" s="38" t="s">
        <v>195</v>
      </c>
      <c r="D137" s="39" t="s">
        <v>190</v>
      </c>
      <c r="E137" s="39"/>
      <c r="F137" s="39"/>
      <c r="G137" s="39"/>
      <c r="H137" s="39"/>
      <c r="I137" s="39"/>
      <c r="J137" s="7"/>
    </row>
    <row r="138" spans="1:10" s="1" customFormat="1" ht="15.6" collapsed="1">
      <c r="A138" s="48"/>
      <c r="B138" s="49" t="s">
        <v>179</v>
      </c>
      <c r="C138" s="48"/>
      <c r="D138" s="48"/>
      <c r="E138" s="48"/>
      <c r="F138" s="48"/>
      <c r="G138" s="48"/>
      <c r="H138" s="48"/>
      <c r="I138" s="48"/>
      <c r="J138" s="7"/>
    </row>
    <row r="139" spans="1:10" s="1" customFormat="1" ht="46.8" hidden="1" outlineLevel="1">
      <c r="A139" s="39">
        <v>104</v>
      </c>
      <c r="B139" s="39" t="s">
        <v>180</v>
      </c>
      <c r="C139" s="38" t="s">
        <v>197</v>
      </c>
      <c r="D139" s="42" t="s">
        <v>198</v>
      </c>
      <c r="E139" s="39"/>
      <c r="F139" s="39"/>
      <c r="G139" s="39"/>
      <c r="H139" s="39"/>
      <c r="I139" s="39"/>
      <c r="J139" s="7"/>
    </row>
    <row r="140" spans="1:10" s="1" customFormat="1" ht="62.4" hidden="1" outlineLevel="1">
      <c r="A140" s="39">
        <v>105</v>
      </c>
      <c r="B140" s="39" t="s">
        <v>181</v>
      </c>
      <c r="C140" s="38" t="s">
        <v>199</v>
      </c>
      <c r="D140" s="39" t="s">
        <v>190</v>
      </c>
      <c r="E140" s="39"/>
      <c r="F140" s="39"/>
      <c r="G140" s="39"/>
      <c r="H140" s="39"/>
      <c r="I140" s="39"/>
      <c r="J140" s="7"/>
    </row>
    <row r="141" spans="1:10" s="1" customFormat="1" ht="46.8" hidden="1" outlineLevel="1">
      <c r="A141" s="39">
        <v>106</v>
      </c>
      <c r="B141" s="39" t="s">
        <v>182</v>
      </c>
      <c r="C141" s="38" t="s">
        <v>200</v>
      </c>
      <c r="D141" s="42" t="s">
        <v>201</v>
      </c>
      <c r="E141" s="39"/>
      <c r="F141" s="39"/>
      <c r="G141" s="39"/>
      <c r="H141" s="39"/>
      <c r="I141" s="39"/>
      <c r="J141" s="7"/>
    </row>
    <row r="142" spans="1:10" s="1" customFormat="1" ht="62.4" hidden="1" outlineLevel="1">
      <c r="A142" s="39">
        <v>107</v>
      </c>
      <c r="B142" s="39" t="s">
        <v>183</v>
      </c>
      <c r="C142" s="38" t="s">
        <v>202</v>
      </c>
      <c r="D142" s="39" t="s">
        <v>190</v>
      </c>
      <c r="E142" s="39"/>
      <c r="F142" s="39"/>
      <c r="G142" s="39"/>
      <c r="H142" s="39"/>
      <c r="I142" s="39"/>
      <c r="J142" s="7"/>
    </row>
    <row r="143" spans="1:10" collapsed="1"/>
  </sheetData>
  <mergeCells count="9">
    <mergeCell ref="B7:D7"/>
    <mergeCell ref="B8:D8"/>
    <mergeCell ref="F16:H16"/>
    <mergeCell ref="A1:D1"/>
    <mergeCell ref="A2:D2"/>
    <mergeCell ref="C3:D3"/>
    <mergeCell ref="B4:D4"/>
    <mergeCell ref="B5:D5"/>
    <mergeCell ref="B6:D6"/>
  </mergeCells>
  <dataValidations count="1">
    <dataValidation showDropDown="1" showErrorMessage="1" sqref="F16:H20 I16" xr:uid="{671A6F6D-4FBE-4A1B-90DB-A109C9CEA1A9}"/>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5DEAF3-061F-4557-9C25-A32892FEA7E3}">
  <dimension ref="A1:I68"/>
  <sheetViews>
    <sheetView tabSelected="1" topLeftCell="A15" workbookViewId="0">
      <selection activeCell="A65" sqref="A65:XFD67"/>
    </sheetView>
  </sheetViews>
  <sheetFormatPr defaultRowHeight="14.4" outlineLevelRow="1"/>
  <cols>
    <col min="1" max="1" width="9.21875" customWidth="1"/>
    <col min="2" max="2" width="45" customWidth="1"/>
    <col min="3" max="3" width="52" customWidth="1"/>
    <col min="4" max="4" width="38" style="45" customWidth="1"/>
    <col min="5" max="5" width="20.88671875" customWidth="1"/>
    <col min="6" max="6" width="16.88671875" customWidth="1"/>
    <col min="7" max="7" width="16.21875" customWidth="1"/>
    <col min="8" max="8" width="18.88671875" customWidth="1"/>
  </cols>
  <sheetData>
    <row r="1" spans="1:9">
      <c r="A1" s="15"/>
      <c r="B1" s="15"/>
      <c r="C1" s="15"/>
      <c r="D1" s="15"/>
      <c r="E1" s="8"/>
      <c r="F1" s="8"/>
      <c r="G1" s="8"/>
      <c r="H1" s="8"/>
      <c r="I1" s="8"/>
    </row>
    <row r="2" spans="1:9" ht="35.4">
      <c r="A2" s="16" t="s">
        <v>0</v>
      </c>
      <c r="B2" s="16"/>
      <c r="C2" s="16"/>
      <c r="D2" s="16"/>
      <c r="E2" s="8"/>
      <c r="F2" s="8"/>
      <c r="G2" s="8"/>
      <c r="H2" s="8"/>
      <c r="I2" s="8"/>
    </row>
    <row r="3" spans="1:9" ht="22.8">
      <c r="A3" s="17"/>
      <c r="B3" s="18"/>
      <c r="C3" s="19"/>
      <c r="D3" s="19"/>
      <c r="E3" s="8"/>
      <c r="F3" s="8"/>
      <c r="G3" s="8"/>
      <c r="H3" s="8"/>
      <c r="I3" s="8"/>
    </row>
    <row r="4" spans="1:9" ht="31.2">
      <c r="A4" s="20" t="s">
        <v>203</v>
      </c>
      <c r="B4" s="21" t="s">
        <v>204</v>
      </c>
      <c r="C4" s="21"/>
      <c r="D4" s="21"/>
      <c r="E4" s="22"/>
      <c r="F4" s="22"/>
      <c r="G4" s="22"/>
      <c r="H4" s="23"/>
      <c r="I4" s="23"/>
    </row>
    <row r="5" spans="1:9" ht="31.2">
      <c r="A5" s="20" t="s">
        <v>2</v>
      </c>
      <c r="B5" s="24"/>
      <c r="C5" s="25"/>
      <c r="D5" s="25"/>
      <c r="E5" s="22"/>
      <c r="F5" s="22"/>
      <c r="G5" s="22"/>
      <c r="H5" s="23"/>
      <c r="I5" s="23"/>
    </row>
    <row r="6" spans="1:9" ht="46.8">
      <c r="A6" s="20" t="s">
        <v>4</v>
      </c>
      <c r="B6" s="26"/>
      <c r="C6" s="21"/>
      <c r="D6" s="21"/>
      <c r="E6" s="22"/>
      <c r="F6" s="22"/>
      <c r="G6" s="22"/>
      <c r="H6" s="23"/>
      <c r="I6" s="23"/>
    </row>
    <row r="7" spans="1:9" ht="31.2">
      <c r="A7" s="20" t="s">
        <v>5</v>
      </c>
      <c r="B7" s="21" t="s">
        <v>6</v>
      </c>
      <c r="C7" s="21"/>
      <c r="D7" s="21"/>
      <c r="E7" s="22"/>
      <c r="F7" s="22"/>
      <c r="G7" s="22"/>
      <c r="H7" s="22"/>
      <c r="I7" s="23"/>
    </row>
    <row r="8" spans="1:9" ht="31.2">
      <c r="A8" s="20" t="s">
        <v>7</v>
      </c>
      <c r="B8" s="27" t="s">
        <v>206</v>
      </c>
      <c r="C8" s="27"/>
      <c r="D8" s="27"/>
      <c r="E8" s="22"/>
      <c r="F8" s="23"/>
      <c r="G8" s="23"/>
      <c r="H8" s="23"/>
      <c r="I8" s="23"/>
    </row>
    <row r="9" spans="1:9" ht="31.2">
      <c r="A9" s="28" t="s">
        <v>8</v>
      </c>
      <c r="B9" s="29" t="str">
        <f>F17</f>
        <v>Internal Build 25102022</v>
      </c>
      <c r="C9" s="29" t="str">
        <f>G17</f>
        <v>Internal build 26102022</v>
      </c>
      <c r="D9" s="29" t="str">
        <f>H17</f>
        <v>External build 27102022</v>
      </c>
      <c r="E9" s="23"/>
      <c r="F9" s="23"/>
      <c r="G9" s="23"/>
      <c r="H9" s="23"/>
      <c r="I9" s="23"/>
    </row>
    <row r="10" spans="1:9" ht="15.6">
      <c r="A10" s="30" t="s">
        <v>9</v>
      </c>
      <c r="B10" s="31">
        <f>SUM(B11:B14)</f>
        <v>0</v>
      </c>
      <c r="C10" s="31">
        <f>SUM(C11:C14)</f>
        <v>0</v>
      </c>
      <c r="D10" s="31">
        <f>SUM(D11:D14)</f>
        <v>0</v>
      </c>
      <c r="E10" s="23"/>
      <c r="F10" s="23"/>
      <c r="G10" s="23"/>
      <c r="H10" s="23"/>
      <c r="I10" s="23"/>
    </row>
    <row r="11" spans="1:9" ht="15.6">
      <c r="A11" s="30" t="s">
        <v>10</v>
      </c>
      <c r="B11" s="23">
        <f>COUNTIF($F$40:$F$49722,"*Passed")</f>
        <v>0</v>
      </c>
      <c r="C11" s="23">
        <f>COUNTIF($G$40:$G$49722,"*Passed")</f>
        <v>0</v>
      </c>
      <c r="D11" s="23">
        <f>COUNTIF($H$40:$H$49722,"*Passed")</f>
        <v>0</v>
      </c>
      <c r="E11" s="23"/>
      <c r="F11" s="23"/>
      <c r="G11" s="23"/>
      <c r="H11" s="23"/>
      <c r="I11" s="23"/>
    </row>
    <row r="12" spans="1:9" ht="15.6">
      <c r="A12" s="30" t="s">
        <v>11</v>
      </c>
      <c r="B12" s="23">
        <f>COUNTIF($F$40:$F$49442,"*Failed*")</f>
        <v>0</v>
      </c>
      <c r="C12" s="23">
        <f>COUNTIF($G$40:$G$49442,"*Failed*")</f>
        <v>0</v>
      </c>
      <c r="D12" s="23">
        <f>COUNTIF($H$40:$H$49442,"*Failed*")</f>
        <v>0</v>
      </c>
      <c r="E12" s="23"/>
      <c r="F12" s="23"/>
      <c r="G12" s="23"/>
      <c r="H12" s="23"/>
      <c r="I12" s="23"/>
    </row>
    <row r="13" spans="1:9" ht="15.6">
      <c r="A13" s="30" t="s">
        <v>12</v>
      </c>
      <c r="B13" s="23">
        <f>COUNTIF($F$40:$F$49442,"*Not Run*")</f>
        <v>0</v>
      </c>
      <c r="C13" s="23">
        <f>COUNTIF($G$40:$G$49442,"*Not Run*")</f>
        <v>0</v>
      </c>
      <c r="D13" s="23">
        <f>COUNTIF($H$40:$H$49442,"*Not Run*")</f>
        <v>0</v>
      </c>
      <c r="E13" s="23"/>
      <c r="F13" s="23"/>
      <c r="G13" s="23"/>
      <c r="H13" s="23"/>
      <c r="I13" s="23"/>
    </row>
    <row r="14" spans="1:9" ht="15.6">
      <c r="A14" s="30" t="s">
        <v>13</v>
      </c>
      <c r="B14" s="23">
        <f>COUNTIF($F$40:$F$49442,"*NA*")</f>
        <v>0</v>
      </c>
      <c r="C14" s="23">
        <f>COUNTIF($G$40:$G$49442,"*NA*")</f>
        <v>0</v>
      </c>
      <c r="D14" s="23">
        <f>COUNTIF($H$40:$H$49442,"*NA*")</f>
        <v>0</v>
      </c>
      <c r="E14" s="23"/>
      <c r="F14" s="23"/>
      <c r="G14" s="23"/>
      <c r="H14" s="23"/>
      <c r="I14" s="23"/>
    </row>
    <row r="15" spans="1:9" ht="62.4">
      <c r="A15" s="30" t="s">
        <v>14</v>
      </c>
      <c r="B15" s="23">
        <f>COUNTIF($F$40:$F$49442,"*Passed in Previous build*")</f>
        <v>0</v>
      </c>
      <c r="C15" s="23">
        <f>COUNTIF($G$40:$G$49442,"*Passed in Previous build*")</f>
        <v>0</v>
      </c>
      <c r="D15" s="23">
        <f>COUNTIF($H$40:$H$49442,"*Passed in Previous build*")</f>
        <v>0</v>
      </c>
      <c r="E15" s="23"/>
      <c r="F15" s="23"/>
      <c r="G15" s="23"/>
      <c r="H15" s="23"/>
      <c r="I15" s="23"/>
    </row>
    <row r="16" spans="1:9" ht="15.6">
      <c r="A16" s="32"/>
      <c r="B16" s="32"/>
      <c r="C16" s="32"/>
      <c r="D16" s="32"/>
      <c r="E16" s="32"/>
      <c r="F16" s="33" t="s">
        <v>8</v>
      </c>
      <c r="G16" s="33"/>
      <c r="H16" s="33"/>
      <c r="I16" s="32"/>
    </row>
    <row r="17" spans="1:9" ht="31.2">
      <c r="A17" s="34" t="s">
        <v>15</v>
      </c>
      <c r="B17" s="34" t="s">
        <v>16</v>
      </c>
      <c r="C17" s="34" t="s">
        <v>17</v>
      </c>
      <c r="D17" s="34" t="s">
        <v>18</v>
      </c>
      <c r="E17" s="34" t="s">
        <v>19</v>
      </c>
      <c r="F17" s="34" t="s">
        <v>207</v>
      </c>
      <c r="G17" s="34" t="s">
        <v>208</v>
      </c>
      <c r="H17" s="34" t="s">
        <v>209</v>
      </c>
      <c r="I17" s="34" t="s">
        <v>20</v>
      </c>
    </row>
    <row r="18" spans="1:9" ht="15.6">
      <c r="A18" s="35"/>
      <c r="B18" s="36" t="s">
        <v>21</v>
      </c>
      <c r="C18" s="35"/>
      <c r="D18" s="35"/>
      <c r="E18" s="35"/>
      <c r="F18" s="35"/>
      <c r="G18" s="35"/>
      <c r="H18" s="35"/>
      <c r="I18" s="35"/>
    </row>
    <row r="19" spans="1:9" ht="46.8" hidden="1" outlineLevel="1">
      <c r="A19" s="37">
        <v>1</v>
      </c>
      <c r="B19" s="38" t="s">
        <v>22</v>
      </c>
      <c r="C19" s="38" t="s">
        <v>23</v>
      </c>
      <c r="D19" s="39" t="s">
        <v>24</v>
      </c>
      <c r="E19" s="38" t="s">
        <v>25</v>
      </c>
      <c r="F19" s="39"/>
      <c r="G19" s="39"/>
      <c r="H19" s="39"/>
      <c r="I19" s="39"/>
    </row>
    <row r="20" spans="1:9" ht="15.6" collapsed="1">
      <c r="A20" s="40"/>
      <c r="B20" s="41" t="s">
        <v>30</v>
      </c>
      <c r="C20" s="40"/>
      <c r="D20" s="40"/>
      <c r="E20" s="40"/>
      <c r="F20" s="40"/>
      <c r="G20" s="40"/>
      <c r="H20" s="40"/>
      <c r="I20" s="40"/>
    </row>
    <row r="21" spans="1:9" ht="46.8" hidden="1" outlineLevel="1">
      <c r="A21" s="42">
        <v>2</v>
      </c>
      <c r="B21" s="42" t="s">
        <v>268</v>
      </c>
      <c r="C21" s="38" t="s">
        <v>210</v>
      </c>
      <c r="D21" s="39" t="s">
        <v>211</v>
      </c>
      <c r="E21" s="42"/>
      <c r="F21" s="42"/>
      <c r="G21" s="42"/>
      <c r="H21" s="42"/>
      <c r="I21" s="42"/>
    </row>
    <row r="22" spans="1:9" ht="15.6" collapsed="1">
      <c r="A22" s="43"/>
      <c r="B22" s="41" t="s">
        <v>158</v>
      </c>
      <c r="C22" s="41"/>
      <c r="D22" s="41"/>
      <c r="E22" s="43"/>
      <c r="F22" s="43"/>
      <c r="G22" s="43"/>
      <c r="H22" s="43"/>
      <c r="I22" s="43"/>
    </row>
    <row r="23" spans="1:9" ht="15.6">
      <c r="A23" s="44" t="s">
        <v>205</v>
      </c>
      <c r="B23" s="44"/>
      <c r="C23" s="44"/>
      <c r="D23" s="44"/>
      <c r="E23" s="44"/>
      <c r="F23" s="44"/>
      <c r="G23" s="44"/>
      <c r="H23" s="44"/>
      <c r="I23" s="44"/>
    </row>
    <row r="24" spans="1:9" ht="78" hidden="1" outlineLevel="1">
      <c r="A24" s="60">
        <v>3</v>
      </c>
      <c r="B24" s="39" t="s">
        <v>269</v>
      </c>
      <c r="C24" s="38" t="s">
        <v>276</v>
      </c>
      <c r="D24" s="61" t="s">
        <v>278</v>
      </c>
      <c r="E24" s="60"/>
      <c r="F24" s="60"/>
      <c r="G24" s="60"/>
      <c r="H24" s="60"/>
      <c r="I24" s="60"/>
    </row>
    <row r="25" spans="1:9" ht="109.2" hidden="1" outlineLevel="1">
      <c r="A25" s="60">
        <v>4</v>
      </c>
      <c r="B25" s="39" t="s">
        <v>270</v>
      </c>
      <c r="C25" s="38" t="s">
        <v>279</v>
      </c>
      <c r="D25" s="61" t="s">
        <v>277</v>
      </c>
      <c r="E25" s="60"/>
      <c r="F25" s="60"/>
      <c r="G25" s="60"/>
      <c r="H25" s="60"/>
      <c r="I25" s="60"/>
    </row>
    <row r="26" spans="1:9" ht="93.6" hidden="1" outlineLevel="1">
      <c r="A26" s="60">
        <v>5</v>
      </c>
      <c r="B26" s="39" t="s">
        <v>271</v>
      </c>
      <c r="C26" s="38" t="s">
        <v>280</v>
      </c>
      <c r="D26" s="61" t="s">
        <v>277</v>
      </c>
      <c r="E26" s="60"/>
      <c r="F26" s="60"/>
      <c r="G26" s="60"/>
      <c r="H26" s="60"/>
      <c r="I26" s="60"/>
    </row>
    <row r="27" spans="1:9" ht="93.6" hidden="1" outlineLevel="1">
      <c r="A27" s="60">
        <v>6</v>
      </c>
      <c r="B27" s="39" t="s">
        <v>272</v>
      </c>
      <c r="C27" s="38" t="s">
        <v>281</v>
      </c>
      <c r="D27" s="61" t="s">
        <v>277</v>
      </c>
      <c r="E27" s="60"/>
      <c r="F27" s="60"/>
      <c r="G27" s="60"/>
      <c r="H27" s="60"/>
      <c r="I27" s="60"/>
    </row>
    <row r="28" spans="1:9" ht="93.6" hidden="1" outlineLevel="1">
      <c r="A28" s="60">
        <v>7</v>
      </c>
      <c r="B28" s="39" t="s">
        <v>273</v>
      </c>
      <c r="C28" s="38" t="s">
        <v>282</v>
      </c>
      <c r="D28" s="61" t="s">
        <v>277</v>
      </c>
      <c r="E28" s="60"/>
      <c r="F28" s="60"/>
      <c r="G28" s="60"/>
      <c r="H28" s="60"/>
      <c r="I28" s="60"/>
    </row>
    <row r="29" spans="1:9" ht="93.6" hidden="1" outlineLevel="1">
      <c r="A29" s="60">
        <v>8</v>
      </c>
      <c r="B29" s="39" t="s">
        <v>274</v>
      </c>
      <c r="C29" s="38" t="s">
        <v>283</v>
      </c>
      <c r="D29" s="61" t="s">
        <v>277</v>
      </c>
      <c r="E29" s="60"/>
      <c r="F29" s="60"/>
      <c r="G29" s="60"/>
      <c r="H29" s="60"/>
      <c r="I29" s="60"/>
    </row>
    <row r="30" spans="1:9" ht="124.8" hidden="1" outlineLevel="1">
      <c r="A30" s="60">
        <v>9</v>
      </c>
      <c r="B30" s="39" t="s">
        <v>275</v>
      </c>
      <c r="C30" s="38" t="s">
        <v>284</v>
      </c>
      <c r="D30" s="61" t="s">
        <v>285</v>
      </c>
      <c r="E30" s="60"/>
      <c r="F30" s="60"/>
      <c r="G30" s="60"/>
      <c r="H30" s="60"/>
      <c r="I30" s="60"/>
    </row>
    <row r="31" spans="1:9" ht="93.6" hidden="1" outlineLevel="1">
      <c r="A31" s="60">
        <v>10</v>
      </c>
      <c r="B31" s="50" t="s">
        <v>308</v>
      </c>
      <c r="C31" s="38" t="s">
        <v>319</v>
      </c>
      <c r="D31" s="61" t="s">
        <v>277</v>
      </c>
      <c r="E31" s="46"/>
      <c r="F31" s="46"/>
      <c r="G31" s="46"/>
      <c r="H31" s="46"/>
      <c r="I31" s="46"/>
    </row>
    <row r="32" spans="1:9" ht="93.6" hidden="1" outlineLevel="1">
      <c r="A32" s="60">
        <v>11</v>
      </c>
      <c r="B32" s="50" t="s">
        <v>338</v>
      </c>
      <c r="C32" s="38" t="s">
        <v>339</v>
      </c>
      <c r="D32" s="61" t="s">
        <v>277</v>
      </c>
      <c r="E32" s="51"/>
      <c r="F32" s="51"/>
      <c r="G32" s="51"/>
      <c r="H32" s="51"/>
      <c r="I32" s="51"/>
    </row>
    <row r="33" spans="1:9" ht="93.6" hidden="1" outlineLevel="1">
      <c r="A33" s="60">
        <v>12</v>
      </c>
      <c r="B33" s="39" t="s">
        <v>288</v>
      </c>
      <c r="C33" s="38" t="s">
        <v>286</v>
      </c>
      <c r="D33" s="61" t="s">
        <v>287</v>
      </c>
      <c r="E33" s="60"/>
      <c r="F33" s="60"/>
      <c r="G33" s="60"/>
      <c r="H33" s="60"/>
      <c r="I33" s="60"/>
    </row>
    <row r="34" spans="1:9" ht="15.6" collapsed="1">
      <c r="A34" s="44" t="s">
        <v>289</v>
      </c>
      <c r="B34" s="44"/>
      <c r="C34" s="44"/>
      <c r="D34" s="44"/>
      <c r="E34" s="44"/>
      <c r="F34" s="44"/>
      <c r="G34" s="44"/>
      <c r="H34" s="44"/>
      <c r="I34" s="44"/>
    </row>
    <row r="35" spans="1:9" ht="93.6" hidden="1" outlineLevel="1">
      <c r="A35" s="46">
        <v>13</v>
      </c>
      <c r="B35" s="39" t="s">
        <v>307</v>
      </c>
      <c r="C35" s="38" t="s">
        <v>309</v>
      </c>
      <c r="D35" s="61" t="s">
        <v>310</v>
      </c>
      <c r="E35" s="46"/>
      <c r="F35" s="46"/>
      <c r="G35" s="46"/>
      <c r="H35" s="46"/>
      <c r="I35" s="46"/>
    </row>
    <row r="36" spans="1:9" ht="109.2" hidden="1" outlineLevel="1">
      <c r="A36" s="46">
        <v>14</v>
      </c>
      <c r="B36" s="39" t="s">
        <v>290</v>
      </c>
      <c r="C36" s="38" t="s">
        <v>311</v>
      </c>
      <c r="D36" s="61" t="s">
        <v>312</v>
      </c>
      <c r="E36" s="46"/>
      <c r="F36" s="46"/>
      <c r="G36" s="46"/>
      <c r="H36" s="46"/>
      <c r="I36" s="46"/>
    </row>
    <row r="37" spans="1:9" ht="93.6" hidden="1" outlineLevel="1">
      <c r="A37" s="46">
        <v>15</v>
      </c>
      <c r="B37" s="39" t="s">
        <v>291</v>
      </c>
      <c r="C37" s="38" t="s">
        <v>313</v>
      </c>
      <c r="D37" s="61" t="s">
        <v>312</v>
      </c>
      <c r="E37" s="46"/>
      <c r="F37" s="46"/>
      <c r="G37" s="46"/>
      <c r="H37" s="46"/>
      <c r="I37" s="46"/>
    </row>
    <row r="38" spans="1:9" ht="93.6" hidden="1" outlineLevel="1">
      <c r="A38" s="46">
        <v>16</v>
      </c>
      <c r="B38" s="39" t="s">
        <v>292</v>
      </c>
      <c r="C38" s="38" t="s">
        <v>314</v>
      </c>
      <c r="D38" s="61" t="s">
        <v>312</v>
      </c>
      <c r="E38" s="46"/>
      <c r="F38" s="46"/>
      <c r="G38" s="46"/>
      <c r="H38" s="46"/>
      <c r="I38" s="46"/>
    </row>
    <row r="39" spans="1:9" ht="93.6" hidden="1" outlineLevel="1">
      <c r="A39" s="46">
        <v>17</v>
      </c>
      <c r="B39" s="39" t="s">
        <v>317</v>
      </c>
      <c r="C39" s="38" t="s">
        <v>315</v>
      </c>
      <c r="D39" s="61" t="s">
        <v>312</v>
      </c>
      <c r="E39" s="46"/>
      <c r="F39" s="46"/>
      <c r="G39" s="46"/>
      <c r="H39" s="46"/>
      <c r="I39" s="46"/>
    </row>
    <row r="40" spans="1:9" ht="93.6" hidden="1" outlineLevel="1">
      <c r="A40" s="46">
        <v>18</v>
      </c>
      <c r="B40" s="39" t="s">
        <v>318</v>
      </c>
      <c r="C40" s="38" t="s">
        <v>316</v>
      </c>
      <c r="D40" s="61" t="s">
        <v>312</v>
      </c>
      <c r="E40" s="46"/>
      <c r="F40" s="46"/>
      <c r="G40" s="46"/>
      <c r="H40" s="46"/>
      <c r="I40" s="46"/>
    </row>
    <row r="41" spans="1:9" ht="62.4" hidden="1" outlineLevel="1">
      <c r="A41" s="46">
        <v>19</v>
      </c>
      <c r="B41" s="39" t="s">
        <v>320</v>
      </c>
      <c r="C41" s="38" t="s">
        <v>322</v>
      </c>
      <c r="D41" s="61" t="s">
        <v>321</v>
      </c>
      <c r="E41" s="46"/>
      <c r="F41" s="46"/>
      <c r="G41" s="46"/>
      <c r="H41" s="46"/>
      <c r="I41" s="46"/>
    </row>
    <row r="42" spans="1:9" ht="62.4" hidden="1" outlineLevel="1">
      <c r="A42" s="46">
        <v>20</v>
      </c>
      <c r="B42" s="39" t="s">
        <v>323</v>
      </c>
      <c r="C42" s="38" t="s">
        <v>324</v>
      </c>
      <c r="D42" s="61" t="s">
        <v>321</v>
      </c>
      <c r="E42" s="46"/>
      <c r="F42" s="46"/>
      <c r="G42" s="46"/>
      <c r="H42" s="46"/>
      <c r="I42" s="46"/>
    </row>
    <row r="43" spans="1:9" ht="62.4" hidden="1" outlineLevel="1">
      <c r="A43" s="46">
        <v>21</v>
      </c>
      <c r="B43" s="39" t="s">
        <v>325</v>
      </c>
      <c r="C43" s="38" t="s">
        <v>326</v>
      </c>
      <c r="D43" s="61" t="s">
        <v>327</v>
      </c>
      <c r="E43" s="46"/>
      <c r="F43" s="46"/>
      <c r="G43" s="46"/>
      <c r="H43" s="46"/>
      <c r="I43" s="46"/>
    </row>
    <row r="44" spans="1:9" ht="15.6" collapsed="1">
      <c r="A44" s="47" t="s">
        <v>293</v>
      </c>
      <c r="B44" s="48"/>
      <c r="C44" s="48"/>
      <c r="D44" s="48"/>
      <c r="E44" s="48"/>
      <c r="F44" s="48"/>
      <c r="G44" s="48"/>
      <c r="H44" s="48"/>
      <c r="I44" s="48"/>
    </row>
    <row r="45" spans="1:9" ht="78" hidden="1" outlineLevel="1">
      <c r="A45" s="46">
        <v>22</v>
      </c>
      <c r="B45" s="39" t="s">
        <v>328</v>
      </c>
      <c r="C45" s="38" t="s">
        <v>332</v>
      </c>
      <c r="D45" s="39" t="s">
        <v>333</v>
      </c>
      <c r="E45" s="46"/>
      <c r="F45" s="46"/>
      <c r="G45" s="46"/>
      <c r="H45" s="46"/>
      <c r="I45" s="46"/>
    </row>
    <row r="46" spans="1:9" ht="93.6" hidden="1" outlineLevel="1">
      <c r="A46" s="46">
        <v>23</v>
      </c>
      <c r="B46" s="39" t="s">
        <v>330</v>
      </c>
      <c r="C46" s="38" t="s">
        <v>334</v>
      </c>
      <c r="D46" s="39" t="s">
        <v>335</v>
      </c>
      <c r="E46" s="46"/>
      <c r="F46" s="46"/>
      <c r="G46" s="46"/>
      <c r="H46" s="46"/>
      <c r="I46" s="46"/>
    </row>
    <row r="47" spans="1:9" ht="93.6" hidden="1" outlineLevel="1">
      <c r="A47" s="46">
        <v>24</v>
      </c>
      <c r="B47" s="39" t="s">
        <v>329</v>
      </c>
      <c r="C47" s="38" t="s">
        <v>336</v>
      </c>
      <c r="D47" s="39" t="s">
        <v>337</v>
      </c>
      <c r="E47" s="46"/>
      <c r="F47" s="46"/>
      <c r="G47" s="46"/>
      <c r="H47" s="46"/>
      <c r="I47" s="46"/>
    </row>
    <row r="48" spans="1:9" ht="109.2" hidden="1" outlineLevel="1">
      <c r="A48" s="46">
        <v>25</v>
      </c>
      <c r="B48" s="39" t="s">
        <v>294</v>
      </c>
      <c r="C48" s="38" t="s">
        <v>340</v>
      </c>
      <c r="D48" s="39" t="s">
        <v>341</v>
      </c>
      <c r="E48" s="46"/>
      <c r="F48" s="46"/>
      <c r="G48" s="46"/>
      <c r="H48" s="46"/>
      <c r="I48" s="46"/>
    </row>
    <row r="49" spans="1:9" ht="78" hidden="1" outlineLevel="1">
      <c r="A49" s="46">
        <v>26</v>
      </c>
      <c r="B49" s="39" t="s">
        <v>295</v>
      </c>
      <c r="C49" s="38" t="s">
        <v>342</v>
      </c>
      <c r="D49" s="39" t="s">
        <v>343</v>
      </c>
      <c r="E49" s="46"/>
      <c r="F49" s="46"/>
      <c r="G49" s="46"/>
      <c r="H49" s="46"/>
      <c r="I49" s="46"/>
    </row>
    <row r="50" spans="1:9" ht="78" hidden="1" outlineLevel="1">
      <c r="A50" s="46">
        <v>27</v>
      </c>
      <c r="B50" s="39" t="s">
        <v>331</v>
      </c>
      <c r="C50" s="38" t="s">
        <v>344</v>
      </c>
      <c r="D50" s="39" t="s">
        <v>345</v>
      </c>
      <c r="E50" s="46"/>
      <c r="F50" s="46"/>
      <c r="G50" s="46"/>
      <c r="H50" s="46"/>
      <c r="I50" s="46"/>
    </row>
    <row r="51" spans="1:9" ht="15.6" collapsed="1">
      <c r="A51" s="47" t="s">
        <v>296</v>
      </c>
      <c r="B51" s="48"/>
      <c r="C51" s="48"/>
      <c r="D51" s="48"/>
      <c r="E51" s="48"/>
      <c r="F51" s="48"/>
      <c r="G51" s="48"/>
      <c r="H51" s="48"/>
      <c r="I51" s="48"/>
    </row>
    <row r="52" spans="1:9" ht="109.2" hidden="1" outlineLevel="1">
      <c r="A52" s="46">
        <v>28</v>
      </c>
      <c r="B52" s="39" t="s">
        <v>356</v>
      </c>
      <c r="C52" s="38" t="s">
        <v>347</v>
      </c>
      <c r="D52" s="39" t="s">
        <v>355</v>
      </c>
      <c r="E52" s="46"/>
      <c r="F52" s="46"/>
      <c r="G52" s="46"/>
      <c r="H52" s="46"/>
      <c r="I52" s="46"/>
    </row>
    <row r="53" spans="1:9" ht="109.2" hidden="1" outlineLevel="1">
      <c r="A53" s="46">
        <v>29</v>
      </c>
      <c r="B53" s="39" t="s">
        <v>350</v>
      </c>
      <c r="C53" s="38" t="s">
        <v>348</v>
      </c>
      <c r="D53" s="39" t="s">
        <v>349</v>
      </c>
      <c r="E53" s="46"/>
      <c r="F53" s="46"/>
      <c r="G53" s="46"/>
      <c r="H53" s="46"/>
      <c r="I53" s="46"/>
    </row>
    <row r="54" spans="1:9" ht="109.2" hidden="1" outlineLevel="1">
      <c r="A54" s="46">
        <v>30</v>
      </c>
      <c r="B54" s="39" t="s">
        <v>346</v>
      </c>
      <c r="C54" s="38" t="s">
        <v>353</v>
      </c>
      <c r="D54" s="39" t="s">
        <v>354</v>
      </c>
      <c r="E54" s="46"/>
      <c r="F54" s="46"/>
      <c r="G54" s="46"/>
      <c r="H54" s="46"/>
      <c r="I54" s="46"/>
    </row>
    <row r="55" spans="1:9" ht="93.6" hidden="1" outlineLevel="1">
      <c r="A55" s="46">
        <v>31</v>
      </c>
      <c r="B55" s="39" t="s">
        <v>351</v>
      </c>
      <c r="C55" s="38" t="s">
        <v>352</v>
      </c>
      <c r="D55" s="39" t="s">
        <v>349</v>
      </c>
      <c r="E55" s="46"/>
      <c r="F55" s="46"/>
      <c r="G55" s="46"/>
      <c r="H55" s="46"/>
      <c r="I55" s="46"/>
    </row>
    <row r="56" spans="1:9" ht="124.8" hidden="1" outlineLevel="1">
      <c r="A56" s="46">
        <v>32</v>
      </c>
      <c r="B56" s="42" t="s">
        <v>297</v>
      </c>
      <c r="C56" s="38" t="s">
        <v>361</v>
      </c>
      <c r="D56" s="39" t="s">
        <v>359</v>
      </c>
      <c r="E56" s="46"/>
      <c r="F56" s="46"/>
      <c r="G56" s="46"/>
      <c r="H56" s="46"/>
      <c r="I56" s="46"/>
    </row>
    <row r="57" spans="1:9" ht="124.8" hidden="1" outlineLevel="1">
      <c r="A57" s="46">
        <v>33</v>
      </c>
      <c r="B57" s="42" t="s">
        <v>298</v>
      </c>
      <c r="C57" s="38" t="s">
        <v>362</v>
      </c>
      <c r="D57" s="39" t="s">
        <v>360</v>
      </c>
      <c r="E57" s="46"/>
      <c r="F57" s="46"/>
      <c r="G57" s="46"/>
      <c r="H57" s="46"/>
      <c r="I57" s="46"/>
    </row>
    <row r="58" spans="1:9" ht="93.6" hidden="1" outlineLevel="1">
      <c r="A58" s="46">
        <v>34</v>
      </c>
      <c r="B58" s="42" t="s">
        <v>299</v>
      </c>
      <c r="C58" s="38" t="s">
        <v>357</v>
      </c>
      <c r="D58" s="39" t="s">
        <v>358</v>
      </c>
      <c r="E58" s="46"/>
      <c r="F58" s="46"/>
      <c r="G58" s="46"/>
      <c r="H58" s="46"/>
      <c r="I58" s="46"/>
    </row>
    <row r="59" spans="1:9" ht="109.2" hidden="1" outlineLevel="1">
      <c r="A59" s="46">
        <v>35</v>
      </c>
      <c r="B59" s="42" t="s">
        <v>364</v>
      </c>
      <c r="C59" s="38" t="s">
        <v>363</v>
      </c>
      <c r="D59" s="39" t="s">
        <v>365</v>
      </c>
      <c r="E59" s="46"/>
      <c r="F59" s="46"/>
      <c r="G59" s="46"/>
      <c r="H59" s="46"/>
      <c r="I59" s="46"/>
    </row>
    <row r="60" spans="1:9" ht="93.6" hidden="1" outlineLevel="1">
      <c r="A60" s="46">
        <v>36</v>
      </c>
      <c r="B60" s="42" t="s">
        <v>300</v>
      </c>
      <c r="C60" s="38" t="s">
        <v>366</v>
      </c>
      <c r="D60" s="39" t="s">
        <v>368</v>
      </c>
      <c r="E60" s="46"/>
      <c r="F60" s="46"/>
      <c r="G60" s="46"/>
      <c r="H60" s="46"/>
      <c r="I60" s="46"/>
    </row>
    <row r="61" spans="1:9" ht="124.8" hidden="1" outlineLevel="1">
      <c r="A61" s="46">
        <v>37</v>
      </c>
      <c r="B61" s="42" t="s">
        <v>301</v>
      </c>
      <c r="C61" s="38" t="s">
        <v>369</v>
      </c>
      <c r="D61" s="39" t="s">
        <v>370</v>
      </c>
      <c r="E61" s="46"/>
      <c r="F61" s="46"/>
      <c r="G61" s="46"/>
      <c r="H61" s="46"/>
      <c r="I61" s="46"/>
    </row>
    <row r="62" spans="1:9" ht="93.6" hidden="1" outlineLevel="1">
      <c r="A62" s="46">
        <v>38</v>
      </c>
      <c r="B62" s="42" t="s">
        <v>302</v>
      </c>
      <c r="C62" s="38" t="s">
        <v>371</v>
      </c>
      <c r="D62" s="39" t="s">
        <v>367</v>
      </c>
      <c r="E62" s="46"/>
      <c r="F62" s="46"/>
      <c r="G62" s="46"/>
      <c r="H62" s="46"/>
      <c r="I62" s="46"/>
    </row>
    <row r="63" spans="1:9" ht="109.2" hidden="1" outlineLevel="1">
      <c r="A63" s="46">
        <v>39</v>
      </c>
      <c r="B63" s="42" t="s">
        <v>372</v>
      </c>
      <c r="C63" s="38" t="s">
        <v>373</v>
      </c>
      <c r="D63" s="39" t="s">
        <v>374</v>
      </c>
      <c r="E63" s="46"/>
      <c r="F63" s="46"/>
      <c r="G63" s="46"/>
      <c r="H63" s="46"/>
      <c r="I63" s="46"/>
    </row>
    <row r="64" spans="1:9" ht="15.6" collapsed="1">
      <c r="A64" s="47" t="s">
        <v>303</v>
      </c>
      <c r="B64" s="48"/>
      <c r="C64" s="48"/>
      <c r="D64" s="48"/>
      <c r="E64" s="48"/>
      <c r="F64" s="48"/>
      <c r="G64" s="48"/>
      <c r="H64" s="48"/>
      <c r="I64" s="48"/>
    </row>
    <row r="65" spans="1:9" ht="109.2" hidden="1" outlineLevel="1">
      <c r="A65" s="42">
        <v>40</v>
      </c>
      <c r="B65" s="42" t="s">
        <v>304</v>
      </c>
      <c r="C65" s="38" t="s">
        <v>376</v>
      </c>
      <c r="D65" s="42" t="s">
        <v>375</v>
      </c>
      <c r="E65" s="42"/>
      <c r="F65" s="42"/>
      <c r="G65" s="42"/>
      <c r="H65" s="42"/>
      <c r="I65" s="42"/>
    </row>
    <row r="66" spans="1:9" ht="109.2" hidden="1" outlineLevel="1">
      <c r="A66" s="39">
        <v>41</v>
      </c>
      <c r="B66" s="39" t="s">
        <v>305</v>
      </c>
      <c r="C66" s="38" t="s">
        <v>377</v>
      </c>
      <c r="D66" s="39" t="s">
        <v>378</v>
      </c>
      <c r="E66" s="39"/>
      <c r="F66" s="39"/>
      <c r="G66" s="39"/>
      <c r="H66" s="39"/>
      <c r="I66" s="39"/>
    </row>
    <row r="67" spans="1:9" ht="109.2" hidden="1" outlineLevel="1">
      <c r="A67" s="42">
        <v>42</v>
      </c>
      <c r="B67" s="39" t="s">
        <v>306</v>
      </c>
      <c r="C67" s="38" t="s">
        <v>379</v>
      </c>
      <c r="D67" s="39" t="s">
        <v>380</v>
      </c>
      <c r="E67" s="39"/>
      <c r="F67" s="39"/>
      <c r="G67" s="39"/>
      <c r="H67" s="39"/>
      <c r="I67" s="39"/>
    </row>
    <row r="68" spans="1:9" collapsed="1"/>
  </sheetData>
  <mergeCells count="11">
    <mergeCell ref="B7:D7"/>
    <mergeCell ref="B8:D8"/>
    <mergeCell ref="F16:H16"/>
    <mergeCell ref="A23:I23"/>
    <mergeCell ref="A34:I34"/>
    <mergeCell ref="A1:D1"/>
    <mergeCell ref="A2:D2"/>
    <mergeCell ref="C3:D3"/>
    <mergeCell ref="B4:D4"/>
    <mergeCell ref="B5:D5"/>
    <mergeCell ref="B6:D6"/>
  </mergeCells>
  <dataValidations count="1">
    <dataValidation showDropDown="1" showErrorMessage="1" sqref="F16:H18" xr:uid="{3F8A6E74-6587-4055-8B0C-5AC0A6A2A6B6}"/>
  </dataValidations>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Assignment 02</vt:lpstr>
      <vt:lpstr>Assignment 03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2022-10-24T10:34:17Z</dcterms:created>
  <dcterms:modified xsi:type="dcterms:W3CDTF">2022-10-25T04:48:55Z</dcterms:modified>
</cp:coreProperties>
</file>