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711F3A-AD54-455C-AC81-8A3E5611ACBD}" xr6:coauthVersionLast="47" xr6:coauthVersionMax="47" xr10:uidLastSave="{00000000-0000-0000-0000-000000000000}"/>
  <bookViews>
    <workbookView xWindow="-108" yWindow="-108" windowWidth="23256" windowHeight="12576" tabRatio="840" firstSheet="1" activeTab="2" xr2:uid="{00000000-000D-0000-FFFF-FFFF00000000}"/>
  </bookViews>
  <sheets>
    <sheet name="Record of Change" sheetId="4" r:id="rId1"/>
    <sheet name="Cover" sheetId="6" r:id="rId2"/>
    <sheet name="Assignment 01" sheetId="9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C11" i="9"/>
  <c r="B11" i="9"/>
  <c r="D15" i="9"/>
  <c r="C15" i="9"/>
  <c r="B15" i="9"/>
  <c r="D14" i="9" l="1"/>
  <c r="C14" i="9"/>
  <c r="B14" i="9"/>
  <c r="D13" i="9"/>
  <c r="C13" i="9"/>
  <c r="B13" i="9"/>
  <c r="D12" i="9"/>
  <c r="C12" i="9"/>
  <c r="B12" i="9"/>
  <c r="D9" i="9"/>
  <c r="C9" i="9"/>
  <c r="B9" i="9"/>
  <c r="D10" i="9" l="1"/>
  <c r="C10" i="9"/>
  <c r="B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5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5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5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<sst xmlns="http://schemas.openxmlformats.org/spreadsheetml/2006/main" count="122" uniqueCount="113">
  <si>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</si>
  <si>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</si>
  <si>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</si>
  <si>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</si>
  <si>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</si>
  <si>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NTVN_SD_SCRUM_008_03_TestcaseAndTestReportTemplate.xltx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</si>
  <si>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</si>
  <si>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</si>
  <si>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</si>
  <si>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</si>
  <si>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</si>
  <si>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</si>
  <si>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</si>
  <si>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</si>
  <si>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1.2.2</t>
  </si>
  <si>
    <t>Aug 29 2017</t>
  </si>
  <si>
    <t>Hai Pham</t>
  </si>
  <si>
    <t>Update record of change, file name, reference and link following new naming convention</t>
  </si>
  <si>
    <t>Nhan Nguyen</t>
  </si>
  <si>
    <t>Ly Vo</t>
  </si>
  <si>
    <t>Add Defect category analysis into test report template</t>
  </si>
  <si>
    <t>Mar 01 2018</t>
  </si>
  <si>
    <t>Remove Defect category analysis report and consolidate test result and report into 1 file
Change file name from "NTVN_SD_SCRUM_008_03_TestCaseTemplate.xltx" to "NTVN_SD_SCRUM_008_03_TestcaseAndTestReportTemplate.xltx"</t>
  </si>
  <si>
    <t>For previous versions, please refer PIP_Master List</t>
  </si>
  <si>
    <t>Passed</t>
  </si>
  <si>
    <t>Failed</t>
  </si>
  <si>
    <t>Not Run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</si>
  <si>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</si>
  <si>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</si>
  <si>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</si>
  <si>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</si>
  <si>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</si>
  <si>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</si>
  <si>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</si>
  <si>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</si>
  <si>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Sprint 1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</si>
  <si>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</si>
  <si>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</si>
  <si>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</si>
  <si>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</si>
  <si>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</si>
  <si>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</si>
  <si>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</si>
  <si>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</si>
  <si>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</si>
  <si>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</si>
  <si>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</si>
  <si>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</si>
  <si>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</si>
  <si>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</si>
  <si>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</si>
  <si>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</si>
  <si>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</si>
  <si>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>View Product Function</t>
  </si>
  <si>
    <t>Nguyen Thao</t>
  </si>
  <si>
    <t>Internal Build 10102022</t>
  </si>
  <si>
    <t>Internal build 11102022</t>
  </si>
  <si>
    <t>External build 15102022</t>
  </si>
  <si>
    <t>1.2. Display Photos</t>
  </si>
  <si>
    <t>Verify that the first photo will be displayed on the big photo frame</t>
  </si>
  <si>
    <t>1.1. Display Price</t>
  </si>
  <si>
    <t>Assignment 01</t>
  </si>
  <si>
    <t>Verify that original price will have no commas if it is equal to 0</t>
  </si>
  <si>
    <t>Verify that original price will have no commas if it is equal to 999</t>
  </si>
  <si>
    <t>Verify that original price should be more than 0</t>
  </si>
  <si>
    <t>Verify that discounted price will have no commas if it is equal to 0</t>
  </si>
  <si>
    <t>Verify that discounted price will have no commas if it is equal to 999</t>
  </si>
  <si>
    <t>Verify that original price will be seperated the groups of thousands by a comma if it is equal to 1,000</t>
  </si>
  <si>
    <t>Verify that original price will be seperated the groups of thousands by a comma if it is equal to 1,001</t>
  </si>
  <si>
    <t>Verify that original price will be seperated the groups of thousands by a comma if it is equal to 999,999</t>
  </si>
  <si>
    <t>Verify that original price will be seperated the groups of thousands and millions by 2 commas if it is equal to 1,000,000</t>
  </si>
  <si>
    <t>Verify that original price will be seperated the groups of thousands and millions by 2 commas if it is equal to 1,000,001</t>
  </si>
  <si>
    <t>Verify that original price will be seperated the groups of thousands and millions by 2 commas if it is equal to 999,999,999</t>
  </si>
  <si>
    <t>Verify that original price will be seperated the groups of thousands, millions, billions by 3 commas if it is equal to 1,000,000,000</t>
  </si>
  <si>
    <t>Verify that original price will be seperated the groups of thousands, millions, billions by 3 commas if it is equal to 1,000,000,001</t>
  </si>
  <si>
    <t>Verify that original price will be seperated the groups of thousands, millions, billions by 3 commas if it is equal to 999,9999,999,999</t>
  </si>
  <si>
    <t>Verify that discounted price should be more than 0</t>
  </si>
  <si>
    <t>Verify that discounted price will be seperated the groups of thousands by a comma if it is equal to 1,000</t>
  </si>
  <si>
    <t>Verify that discounted price will be seperated the groups of thousands by a comma if it is equal to 1,001</t>
  </si>
  <si>
    <t>Verify that discounted price will be seperated the groups of thousands by a comma if it is equal to 999,999</t>
  </si>
  <si>
    <t>Verify that discounted price will be seperated the groups of thousands and millions by 2 commas if it is equal to 1,000,000</t>
  </si>
  <si>
    <t>Verify that discounted price will be seperated the groups of thousands and millions by 2 commas if it is equal to 1,000,001</t>
  </si>
  <si>
    <t>Verify that discounted price will be seperated the groups of thousands and millions by 2 commas if it is equal to 999,999,999</t>
  </si>
  <si>
    <t>Verify that discounted price will be seperated the groups of thousands, millions, billions by 3 commas if it is equal to 1,000,000,000</t>
  </si>
  <si>
    <t>Verify that discounted price will be seperated the groups of thousands, millions, billions by 3 commas if it is equal to 1,000,000,001</t>
  </si>
  <si>
    <t>Verify that discounted price will be seperated the groups of thousands, millions, billions by 3 commas if it is equal to 999,9999,999,999</t>
  </si>
  <si>
    <t>Verify that the discounted price will not be rounded if there is no digit in the tenth places</t>
  </si>
  <si>
    <t>Verify that the discounted price will be rounded up to the nearest integer value if the digit in the tenth place is equal to 5</t>
  </si>
  <si>
    <t>Verify that the discounted price will be rounded up to the nearest integer value if the digit in the tenth place is equal to 6</t>
  </si>
  <si>
    <t>Verify that the discounted price will be rounded down to the nearest integer value if the digit in the tenth place is equal to 4</t>
  </si>
  <si>
    <t>Verify that there will be 0 photo displayed on the photo list</t>
  </si>
  <si>
    <t>Verify that there will be 1 photo displayed on the photo list</t>
  </si>
  <si>
    <t>Verify that there will be 2 photos displayed on the photo list</t>
  </si>
  <si>
    <t>Verify that there will be 5 photos displayed on the photo list</t>
  </si>
  <si>
    <t>Verify that there will be 6 photos displayed on the photo list</t>
  </si>
  <si>
    <t>Verify that there will be 0 photo displayed on the big photo frame</t>
  </si>
  <si>
    <t>Verify that if users view the first photo, previous button will be disable</t>
  </si>
  <si>
    <t>Verify that if users view the last photo, next button will be disable</t>
  </si>
  <si>
    <t>Verify that if users view the between photos, both buttons will be enable</t>
  </si>
  <si>
    <t>Verify that next button will be enable from the second photo</t>
  </si>
  <si>
    <t>Verify that both buttons will be disable if there is 1 photo on the photo list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</si>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</sst>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\ dd\ yyyy"/>
    <numFmt numFmtId="165" formatCode="[$-409]d\-mmm\-yy;@"/>
    <numFmt numFmtId="166" formatCode="[$-409]mmmm\ d\,\ yyyy;@"/>
    <numFmt numFmtId="167" formatCode="0.0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sz val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sz val="9"/>
      <name val="Arial"/>
      <family val="2"/>
    </font>
    <font>
      <sz val="10"/>
      <color indexed="8"/>
      <name val="Arial"/>
      <family val="2"/>
    </font>
    <font>
      <b/>
      <sz val="16"/>
      <color theme="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2E36"/>
      <name val="Times New Roman"/>
      <family val="1"/>
    </font>
    <font>
      <b/>
      <sz val="12"/>
      <color theme="6"/>
      <name val="Times New Roman"/>
      <family val="1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28"/>
      <color theme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41"/>
      </patternFill>
    </fill>
    <fill>
      <patternFill patternType="solid">
        <fgColor rgb="FF92D050"/>
        <bgColor rgb="FF8EB63E"/>
      </patternFill>
    </fill>
    <fill>
      <patternFill patternType="solid">
        <fgColor rgb="FF92D050"/>
        <bgColor indexed="26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166" fontId="18" fillId="0" borderId="0"/>
    <xf numFmtId="166" fontId="1" fillId="0" borderId="0"/>
    <xf numFmtId="166" fontId="6" fillId="0" borderId="0"/>
    <xf numFmtId="166" fontId="1" fillId="10" borderId="0"/>
    <xf numFmtId="166" fontId="1" fillId="10" borderId="0"/>
    <xf numFmtId="166" fontId="1" fillId="0" borderId="0">
      <alignment horizontal="left" vertical="top" wrapText="1" indent="2"/>
    </xf>
    <xf numFmtId="166" fontId="11" fillId="0" borderId="13" applyFont="0"/>
    <xf numFmtId="2" fontId="20" fillId="0" borderId="0">
      <alignment horizontal="center" vertical="center" wrapText="1"/>
    </xf>
    <xf numFmtId="166" fontId="11" fillId="11" borderId="13">
      <alignment horizontal="left" vertical="center"/>
    </xf>
    <xf numFmtId="166" fontId="11" fillId="12" borderId="13" applyAlignment="0">
      <alignment horizontal="center" vertical="center"/>
    </xf>
    <xf numFmtId="166" fontId="19" fillId="0" borderId="0">
      <alignment horizontal="left"/>
    </xf>
    <xf numFmtId="166" fontId="1" fillId="0" borderId="0"/>
    <xf numFmtId="166" fontId="21" fillId="4" borderId="0">
      <alignment horizontal="center" vertical="center" wrapText="1"/>
    </xf>
    <xf numFmtId="166" fontId="19" fillId="0" borderId="0">
      <alignment vertical="center"/>
    </xf>
    <xf numFmtId="166" fontId="19" fillId="0" borderId="0">
      <alignment vertical="center"/>
    </xf>
    <xf numFmtId="9" fontId="6" fillId="0" borderId="0" applyFont="0" applyFill="0" applyBorder="0" applyAlignment="0" applyProtection="0"/>
    <xf numFmtId="166" fontId="22" fillId="13" borderId="2">
      <alignment horizontal="center" vertical="center" wrapText="1"/>
    </xf>
    <xf numFmtId="166" fontId="19" fillId="14" borderId="2">
      <alignment horizontal="center" vertical="center" wrapText="1"/>
    </xf>
    <xf numFmtId="166" fontId="23" fillId="0" borderId="0"/>
    <xf numFmtId="166" fontId="24" fillId="0" borderId="0" applyNumberFormat="0" applyFill="0" applyBorder="0" applyAlignment="0" applyProtection="0"/>
  </cellStyleXfs>
  <cellXfs count="106">
    <xf numFmtId="0" fontId="0" fillId="0" borderId="0" xfId="0"/>
    <xf numFmtId="0" fontId="7" fillId="0" borderId="0" xfId="1" applyFont="1" applyAlignment="1">
      <alignment horizontal="left"/>
    </xf>
    <xf numFmtId="0" fontId="7" fillId="0" borderId="0" xfId="1" applyFont="1"/>
    <xf numFmtId="0" fontId="10" fillId="0" borderId="0" xfId="0" applyFont="1"/>
    <xf numFmtId="0" fontId="7" fillId="3" borderId="0" xfId="1" applyFont="1" applyFill="1"/>
    <xf numFmtId="0" fontId="4" fillId="0" borderId="0" xfId="0" applyFont="1" applyAlignment="1">
      <alignment horizontal="left" vertical="center"/>
    </xf>
    <xf numFmtId="0" fontId="13" fillId="0" borderId="0" xfId="1" applyFont="1"/>
    <xf numFmtId="0" fontId="5" fillId="0" borderId="0" xfId="0" applyFont="1" applyAlignment="1">
      <alignment horizontal="left" vertical="center"/>
    </xf>
    <xf numFmtId="0" fontId="8" fillId="0" borderId="0" xfId="1" applyFont="1" applyAlignment="1">
      <alignment horizontal="right"/>
    </xf>
    <xf numFmtId="0" fontId="1" fillId="6" borderId="0" xfId="0" applyFont="1" applyFill="1" applyAlignment="1">
      <alignment horizontal="left"/>
    </xf>
    <xf numFmtId="0" fontId="1" fillId="0" borderId="6" xfId="7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7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166" fontId="24" fillId="0" borderId="0" xfId="25" applyFill="1" applyBorder="1" applyAlignment="1">
      <alignment horizontal="left" vertical="top" wrapText="1"/>
    </xf>
    <xf numFmtId="0" fontId="1" fillId="3" borderId="0" xfId="1" applyFill="1"/>
    <xf numFmtId="0" fontId="1" fillId="19" borderId="16" xfId="1" applyFill="1" applyBorder="1" applyAlignment="1">
      <alignment vertical="center" wrapText="1"/>
    </xf>
    <xf numFmtId="0" fontId="1" fillId="0" borderId="17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1" fillId="0" borderId="12" xfId="7" applyNumberFormat="1" applyBorder="1" applyAlignment="1">
      <alignment horizontal="left" vertical="top" wrapText="1" indent="1"/>
    </xf>
    <xf numFmtId="164" fontId="1" fillId="0" borderId="12" xfId="2" applyNumberFormat="1" applyFill="1" applyBorder="1" applyAlignment="1">
      <alignment horizontal="left" vertical="top" wrapText="1"/>
    </xf>
    <xf numFmtId="0" fontId="1" fillId="0" borderId="12" xfId="2" applyFill="1" applyBorder="1" applyAlignment="1">
      <alignment horizontal="left" vertical="top" wrapText="1"/>
    </xf>
    <xf numFmtId="0" fontId="1" fillId="0" borderId="12" xfId="3" applyBorder="1" applyAlignment="1">
      <alignment vertical="top" wrapText="1"/>
    </xf>
    <xf numFmtId="166" fontId="1" fillId="0" borderId="12" xfId="7" applyBorder="1" applyAlignment="1">
      <alignment horizontal="left" vertical="top" wrapText="1"/>
    </xf>
    <xf numFmtId="0" fontId="25" fillId="17" borderId="2" xfId="5" applyFont="1" applyFill="1" applyBorder="1" applyAlignment="1">
      <alignment horizontal="left" vertical="center" wrapText="1"/>
    </xf>
    <xf numFmtId="0" fontId="27" fillId="0" borderId="0" xfId="5" applyFont="1" applyAlignment="1">
      <alignment horizontal="left" wrapText="1"/>
    </xf>
    <xf numFmtId="0" fontId="26" fillId="0" borderId="0" xfId="0" applyFont="1"/>
    <xf numFmtId="0" fontId="28" fillId="15" borderId="2" xfId="5" applyFont="1" applyFill="1" applyBorder="1" applyAlignment="1">
      <alignment horizontal="left" vertical="top" wrapText="1"/>
    </xf>
    <xf numFmtId="0" fontId="25" fillId="15" borderId="2" xfId="5" applyFont="1" applyFill="1" applyBorder="1" applyAlignment="1">
      <alignment horizontal="left" vertical="center" wrapText="1"/>
    </xf>
    <xf numFmtId="0" fontId="29" fillId="6" borderId="7" xfId="0" applyFont="1" applyFill="1" applyBorder="1" applyAlignment="1">
      <alignment horizontal="left"/>
    </xf>
    <xf numFmtId="0" fontId="28" fillId="18" borderId="6" xfId="5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top" wrapText="1"/>
    </xf>
    <xf numFmtId="0" fontId="26" fillId="6" borderId="2" xfId="5" applyFont="1" applyFill="1" applyBorder="1" applyAlignment="1">
      <alignment horizontal="left" vertical="top" wrapText="1"/>
    </xf>
    <xf numFmtId="0" fontId="26" fillId="9" borderId="2" xfId="0" quotePrefix="1" applyFont="1" applyFill="1" applyBorder="1" applyAlignment="1">
      <alignment horizontal="left" vertical="top" wrapText="1"/>
    </xf>
    <xf numFmtId="0" fontId="26" fillId="6" borderId="2" xfId="0" quotePrefix="1" applyFont="1" applyFill="1" applyBorder="1" applyAlignment="1">
      <alignment horizontal="left" vertical="top" wrapText="1"/>
    </xf>
    <xf numFmtId="0" fontId="26" fillId="9" borderId="2" xfId="0" applyFont="1" applyFill="1" applyBorder="1" applyAlignment="1">
      <alignment horizontal="left" vertical="top" wrapText="1"/>
    </xf>
    <xf numFmtId="0" fontId="33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5" fillId="6" borderId="0" xfId="0" applyFont="1" applyFill="1" applyAlignment="1">
      <alignment horizontal="left" indent="1"/>
    </xf>
    <xf numFmtId="0" fontId="36" fillId="0" borderId="0" xfId="0" applyFont="1" applyAlignment="1">
      <alignment horizontal="left" indent="1"/>
    </xf>
    <xf numFmtId="0" fontId="26" fillId="6" borderId="0" xfId="0" applyFont="1" applyFill="1"/>
    <xf numFmtId="0" fontId="34" fillId="6" borderId="0" xfId="0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1" fontId="28" fillId="16" borderId="19" xfId="0" applyNumberFormat="1" applyFont="1" applyFill="1" applyBorder="1" applyAlignment="1">
      <alignment horizontal="center" vertical="center"/>
    </xf>
    <xf numFmtId="0" fontId="28" fillId="16" borderId="19" xfId="0" applyFont="1" applyFill="1" applyBorder="1" applyAlignment="1">
      <alignment horizontal="center" vertical="center"/>
    </xf>
    <xf numFmtId="1" fontId="26" fillId="6" borderId="2" xfId="0" applyNumberFormat="1" applyFont="1" applyFill="1" applyBorder="1" applyAlignment="1">
      <alignment horizontal="left" vertical="top"/>
    </xf>
    <xf numFmtId="49" fontId="26" fillId="6" borderId="2" xfId="0" applyNumberFormat="1" applyFont="1" applyFill="1" applyBorder="1" applyAlignment="1">
      <alignment horizontal="left" vertical="top"/>
    </xf>
    <xf numFmtId="0" fontId="38" fillId="6" borderId="2" xfId="4" applyNumberFormat="1" applyFont="1" applyFill="1" applyBorder="1" applyAlignment="1" applyProtection="1">
      <alignment horizontal="left" vertical="top"/>
    </xf>
    <xf numFmtId="0" fontId="26" fillId="6" borderId="2" xfId="0" applyFont="1" applyFill="1" applyBorder="1" applyAlignment="1">
      <alignment horizontal="left" vertical="top"/>
    </xf>
    <xf numFmtId="0" fontId="26" fillId="0" borderId="2" xfId="0" applyFont="1" applyBorder="1"/>
    <xf numFmtId="0" fontId="31" fillId="0" borderId="2" xfId="0" applyFont="1" applyBorder="1"/>
    <xf numFmtId="0" fontId="39" fillId="4" borderId="2" xfId="4" applyFont="1" applyFill="1" applyBorder="1" applyAlignment="1">
      <alignment horizontal="left" vertical="top" wrapText="1"/>
    </xf>
    <xf numFmtId="0" fontId="26" fillId="0" borderId="0" xfId="0" applyFont="1" applyAlignment="1">
      <alignment horizontal="left" indent="1"/>
    </xf>
    <xf numFmtId="0" fontId="2" fillId="17" borderId="14" xfId="1" applyFont="1" applyFill="1" applyBorder="1" applyAlignment="1">
      <alignment horizontal="left" vertical="top" wrapText="1"/>
    </xf>
    <xf numFmtId="0" fontId="2" fillId="17" borderId="15" xfId="1" applyFont="1" applyFill="1" applyBorder="1" applyAlignment="1">
      <alignment horizontal="left" vertical="top" wrapText="1"/>
    </xf>
    <xf numFmtId="0" fontId="0" fillId="0" borderId="18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19" xfId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34" fillId="8" borderId="0" xfId="1" applyFont="1" applyFill="1" applyAlignment="1">
      <alignment horizontal="center" vertical="top"/>
    </xf>
    <xf numFmtId="0" fontId="26" fillId="0" borderId="2" xfId="5" quotePrefix="1" applyFont="1" applyBorder="1" applyAlignment="1">
      <alignment horizontal="left" vertical="top" wrapText="1"/>
    </xf>
    <xf numFmtId="0" fontId="26" fillId="0" borderId="2" xfId="5" applyFont="1" applyBorder="1" applyAlignment="1">
      <alignment horizontal="left" vertical="top" wrapText="1"/>
    </xf>
    <xf numFmtId="165" fontId="26" fillId="0" borderId="2" xfId="5" applyNumberFormat="1" applyFont="1" applyBorder="1" applyAlignment="1">
      <alignment horizontal="left" vertical="top" wrapText="1"/>
    </xf>
    <xf numFmtId="1" fontId="31" fillId="0" borderId="2" xfId="0" applyNumberFormat="1" applyFont="1" applyBorder="1" applyAlignment="1">
      <alignment horizontal="left" vertical="top" wrapText="1"/>
    </xf>
    <xf numFmtId="0" fontId="31" fillId="0" borderId="2" xfId="0" applyNumberFormat="1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167" fontId="31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8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6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8" fillId="23" borderId="2" xfId="5" applyFont="1" applyFill="1" applyBorder="1" applyAlignment="1">
      <alignment horizontal="left" vertical="center" wrapText="1"/>
    </xf>
    <xf numFmtId="0" fontId="26" fillId="5" borderId="2" xfId="0" applyFont="1" applyFill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  <xf numFmtId="0" fontId="29" fillId="6" borderId="7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wrapText="1"/>
    </xf>
    <xf numFmtId="0" fontId="28" fillId="15" borderId="9" xfId="0" applyFont="1" applyFill="1" applyBorder="1" applyAlignment="1">
      <alignment horizontal="left" wrapText="1"/>
    </xf>
    <xf numFmtId="0" fontId="28" fillId="15" borderId="10" xfId="0" applyFont="1" applyFill="1" applyBorder="1" applyAlignment="1">
      <alignment horizontal="left" wrapText="1"/>
    </xf>
    <xf numFmtId="0" fontId="28" fillId="15" borderId="11" xfId="0" applyFont="1" applyFill="1" applyBorder="1" applyAlignment="1">
      <alignment horizontal="left" wrapText="1"/>
    </xf>
    <xf numFmtId="0" fontId="12" fillId="6" borderId="0" xfId="0" applyFont="1" applyFill="1" applyAlignment="1">
      <alignment horizontal="left"/>
    </xf>
    <xf numFmtId="0" fontId="28" fillId="18" borderId="8" xfId="5" applyFont="1" applyFill="1" applyBorder="1" applyAlignment="1">
      <alignment horizontal="left" vertical="center" wrapText="1"/>
    </xf>
    <xf numFmtId="0" fontId="28" fillId="21" borderId="12" xfId="5" applyFont="1" applyFill="1" applyBorder="1" applyAlignment="1">
      <alignment horizontal="left" vertical="center"/>
    </xf>
    <xf numFmtId="0" fontId="28" fillId="21" borderId="22" xfId="5" applyFont="1" applyFill="1" applyBorder="1" applyAlignment="1">
      <alignment horizontal="left" vertical="center"/>
    </xf>
    <xf numFmtId="0" fontId="28" fillId="21" borderId="23" xfId="5" applyFont="1" applyFill="1" applyBorder="1" applyAlignment="1">
      <alignment horizontal="left" vertical="center"/>
    </xf>
    <xf numFmtId="0" fontId="28" fillId="21" borderId="24" xfId="5" applyFont="1" applyFill="1" applyBorder="1" applyAlignment="1">
      <alignment horizontal="left" vertical="center"/>
    </xf>
    <xf numFmtId="0" fontId="30" fillId="21" borderId="12" xfId="5" applyFont="1" applyFill="1" applyBorder="1" applyAlignment="1">
      <alignment horizontal="left" vertical="center"/>
    </xf>
    <xf numFmtId="0" fontId="29" fillId="6" borderId="2" xfId="0" applyFont="1" applyFill="1" applyBorder="1" applyAlignment="1">
      <alignment horizontal="left" vertical="top" wrapText="1"/>
    </xf>
    <xf numFmtId="0" fontId="12" fillId="6" borderId="0" xfId="0" applyFont="1" applyFill="1" applyAlignment="1">
      <alignment horizontal="left" vertical="top"/>
    </xf>
    <xf numFmtId="0" fontId="17" fillId="20" borderId="0" xfId="0" applyFont="1" applyFill="1" applyAlignment="1">
      <alignment horizontal="left"/>
    </xf>
    <xf numFmtId="0" fontId="28" fillId="22" borderId="20" xfId="0" applyFont="1" applyFill="1" applyBorder="1" applyAlignment="1">
      <alignment horizontal="left"/>
    </xf>
    <xf numFmtId="0" fontId="28" fillId="22" borderId="2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3" borderId="0" xfId="0" applyFont="1" applyFill="1" applyAlignment="1">
      <alignment horizontal="left"/>
    </xf>
    <xf numFmtId="0" fontId="16" fillId="0" borderId="0" xfId="0" applyFont="1" applyBorder="1" applyAlignment="1">
      <alignment horizontal="left"/>
    </xf>
    <xf numFmtId="0" fontId="16" fillId="3" borderId="0" xfId="0" applyFont="1" applyFill="1" applyBorder="1" applyAlignment="1">
      <alignment horizontal="left"/>
    </xf>
  </cellXfs>
  <cellStyles count="26">
    <cellStyle name="background" xfId="9" xr:uid="{00000000-0005-0000-0000-000000000000}"/>
    <cellStyle name="background 2" xfId="10" xr:uid="{00000000-0005-0000-0000-000001000000}"/>
    <cellStyle name="body_tyext" xfId="11" xr:uid="{00000000-0005-0000-0000-000002000000}"/>
    <cellStyle name="cell" xfId="12" xr:uid="{00000000-0005-0000-0000-000003000000}"/>
    <cellStyle name="document title" xfId="13" xr:uid="{00000000-0005-0000-0000-000004000000}"/>
    <cellStyle name="group" xfId="14" xr:uid="{00000000-0005-0000-0000-000005000000}"/>
    <cellStyle name="Header" xfId="15" xr:uid="{00000000-0005-0000-0000-000006000000}"/>
    <cellStyle name="Heading" xfId="16" xr:uid="{00000000-0005-0000-0000-000007000000}"/>
    <cellStyle name="Hyperlink" xfId="4" builtinId="8"/>
    <cellStyle name="Hyperlink 2" xfId="25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7" xr:uid="{00000000-0005-0000-0000-00000D000000}"/>
    <cellStyle name="Normal 3" xfId="6" xr:uid="{00000000-0005-0000-0000-00000E000000}"/>
    <cellStyle name="Normal 4" xfId="8" xr:uid="{00000000-0005-0000-0000-00000F000000}"/>
    <cellStyle name="Normal 6" xfId="17" xr:uid="{00000000-0005-0000-0000-000010000000}"/>
    <cellStyle name="Normal_Sheet1" xfId="5" xr:uid="{00000000-0005-0000-0000-000012000000}"/>
    <cellStyle name="page title" xfId="18" xr:uid="{00000000-0005-0000-0000-000013000000}"/>
    <cellStyle name="Paragrap title" xfId="19" xr:uid="{00000000-0005-0000-0000-000014000000}"/>
    <cellStyle name="Paragrap title 2" xfId="20" xr:uid="{00000000-0005-0000-0000-000015000000}"/>
    <cellStyle name="Percent 2" xfId="21" xr:uid="{00000000-0005-0000-0000-000016000000}"/>
    <cellStyle name="Table header" xfId="22" xr:uid="{00000000-0005-0000-0000-000017000000}"/>
    <cellStyle name="Table header 2" xfId="23" xr:uid="{00000000-0005-0000-0000-000018000000}"/>
    <cellStyle name="table_cell" xfId="2" xr:uid="{00000000-0005-0000-0000-000019000000}"/>
    <cellStyle name="標準_040802 債権ＤＢ" xfId="24" xr:uid="{00000000-0005-0000-0000-00001A000000}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 xr9:uid="{00000000-0011-0000-FFFF-FFFF00000000}">
      <tableStyleElement type="wholeTable" dxfId="9"/>
      <tableStyleElement type="headerRow" dxfId="8"/>
    </tableStyle>
    <tableStyle name="NashTech Table Style 2" pivot="0" count="3" xr9:uid="{00000000-0011-0000-FFFF-FFFF01000000}">
      <tableStyleElement type="wholeTable" dxfId="7"/>
      <tableStyleElement type="headerRow" dxfId="6"/>
      <tableStyleElement type="firstRowStripe" dxfId="5"/>
    </tableStyle>
    <tableStyle name="NashTech Table Style 4" pivot="0" count="3" xr9:uid="{00000000-0011-0000-FFFF-FFFF02000000}">
      <tableStyleElement type="wholeTable" dxfId="4"/>
      <tableStyleElement type="headerRow" dxfId="3"/>
      <tableStyleElement type="firstColumnStripe" dxfId="2"/>
    </tableStyle>
    <tableStyle name="Table Style 1" pivot="0" count="2" xr9:uid="{00000000-0011-0000-FFFF-FFFF03000000}">
      <tableStyleElement type="wholeTable" dxfId="1"/>
      <tableStyleElement type="headerRow" dxfId="0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A13" sqref="A13:F13"/>
    </sheetView>
  </sheetViews>
  <sheetFormatPr defaultColWidth="0" defaultRowHeight="13.8" zeroHeight="1"/>
  <cols>
    <col min="1" max="1" width="12" style="3" customWidth="1"/>
    <col min="2" max="2" width="17" style="3" customWidth="1"/>
    <col min="3" max="3" width="16.5546875" style="3" customWidth="1"/>
    <col min="4" max="4" width="31.44140625" style="3" customWidth="1"/>
    <col min="5" max="5" width="34.44140625" style="3" customWidth="1"/>
    <col min="6" max="6" width="12.33203125" style="3" customWidth="1"/>
    <col min="7" max="16384" width="0" style="3" hidden="1"/>
  </cols>
  <sheetData>
    <row r="1" spans="1:6">
      <c r="A1" s="1"/>
      <c r="B1" s="2"/>
      <c r="C1" s="2"/>
      <c r="D1" s="2"/>
      <c r="E1" s="8" t="s">
        <v>0</v>
      </c>
      <c r="F1" s="2"/>
    </row>
    <row r="2" spans="1:6" ht="21">
      <c r="A2" s="6" t="s">
        <v>1</v>
      </c>
      <c r="B2" s="4"/>
      <c r="C2" s="4"/>
      <c r="D2" s="4"/>
      <c r="E2" s="4"/>
      <c r="F2" s="4"/>
    </row>
    <row r="3" spans="1:6">
      <c r="A3" s="4"/>
      <c r="B3" s="4"/>
      <c r="C3" s="4"/>
      <c r="D3" s="4"/>
      <c r="E3" s="4"/>
      <c r="F3" s="4"/>
    </row>
    <row r="4" spans="1:6" ht="15" customHeight="1">
      <c r="A4" s="57" t="s">
        <v>2</v>
      </c>
      <c r="B4" s="58"/>
      <c r="C4" s="58"/>
      <c r="D4" s="58"/>
      <c r="E4" s="59"/>
      <c r="F4" s="4"/>
    </row>
    <row r="5" spans="1:6">
      <c r="A5" s="60" t="s">
        <v>3</v>
      </c>
      <c r="B5" s="60"/>
      <c r="C5" s="61" t="s">
        <v>4</v>
      </c>
      <c r="D5" s="61"/>
      <c r="E5" s="61"/>
      <c r="F5" s="4"/>
    </row>
    <row r="6" spans="1:6" ht="29.25" customHeight="1">
      <c r="A6" s="62" t="s">
        <v>5</v>
      </c>
      <c r="B6" s="63"/>
      <c r="C6" s="56" t="s">
        <v>6</v>
      </c>
      <c r="D6" s="56"/>
      <c r="E6" s="56"/>
      <c r="F6" s="4"/>
    </row>
    <row r="7" spans="1:6" ht="29.25" customHeight="1">
      <c r="A7" s="14"/>
      <c r="B7" s="14"/>
      <c r="C7" s="15"/>
      <c r="D7" s="15"/>
      <c r="E7" s="15"/>
      <c r="F7" s="4"/>
    </row>
    <row r="8" spans="1:6" s="16" customFormat="1" ht="29.25" customHeight="1">
      <c r="A8" s="54" t="s">
        <v>7</v>
      </c>
      <c r="B8" s="55"/>
      <c r="C8" s="55"/>
      <c r="D8" s="55"/>
      <c r="E8" s="55"/>
      <c r="F8" s="55"/>
    </row>
    <row r="9" spans="1:6" s="16" customFormat="1" ht="15" customHeight="1">
      <c r="A9" s="17" t="s">
        <v>8</v>
      </c>
      <c r="B9" s="17" t="s">
        <v>9</v>
      </c>
      <c r="C9" s="17" t="s">
        <v>10</v>
      </c>
      <c r="D9" s="17" t="s">
        <v>11</v>
      </c>
      <c r="E9" s="17" t="s">
        <v>12</v>
      </c>
      <c r="F9" s="17" t="s">
        <v>13</v>
      </c>
    </row>
    <row r="10" spans="1:6" s="16" customFormat="1" ht="39.6">
      <c r="A10" s="10" t="s">
        <v>14</v>
      </c>
      <c r="B10" s="11" t="s">
        <v>15</v>
      </c>
      <c r="C10" s="12" t="s">
        <v>16</v>
      </c>
      <c r="D10" s="19" t="s">
        <v>17</v>
      </c>
      <c r="E10" s="13" t="s">
        <v>18</v>
      </c>
      <c r="F10" s="18" t="s">
        <v>19</v>
      </c>
    </row>
    <row r="11" spans="1:6" s="16" customFormat="1" ht="26.4">
      <c r="A11" s="10">
        <v>1.3</v>
      </c>
      <c r="B11" s="11">
        <v>43082</v>
      </c>
      <c r="C11" s="12" t="s">
        <v>16</v>
      </c>
      <c r="D11" s="19" t="s">
        <v>20</v>
      </c>
      <c r="E11" s="13" t="s">
        <v>18</v>
      </c>
      <c r="F11" s="18" t="s">
        <v>19</v>
      </c>
    </row>
    <row r="12" spans="1:6" s="16" customFormat="1" ht="105.6">
      <c r="A12" s="20">
        <v>1.4</v>
      </c>
      <c r="B12" s="21" t="s">
        <v>21</v>
      </c>
      <c r="C12" s="22" t="s">
        <v>16</v>
      </c>
      <c r="D12" s="23" t="s">
        <v>22</v>
      </c>
      <c r="E12" s="24" t="s">
        <v>18</v>
      </c>
      <c r="F12" s="18" t="s">
        <v>19</v>
      </c>
    </row>
    <row r="13" spans="1:6" s="16" customFormat="1" ht="30" customHeight="1">
      <c r="A13" s="56" t="s">
        <v>23</v>
      </c>
      <c r="B13" s="56"/>
      <c r="C13" s="56"/>
      <c r="D13" s="56"/>
      <c r="E13" s="56"/>
      <c r="F13" s="56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D10" sqref="D10"/>
    </sheetView>
  </sheetViews>
  <sheetFormatPr defaultColWidth="9.109375" defaultRowHeight="15.6"/>
  <cols>
    <col min="1" max="1" width="8.5546875" style="53" customWidth="1"/>
    <col min="2" max="2" width="9.33203125" style="27" customWidth="1"/>
    <col min="3" max="3" width="20.21875" style="27" customWidth="1"/>
    <col min="4" max="4" width="29.33203125" style="27" customWidth="1"/>
    <col min="5" max="5" width="31.33203125" style="27" customWidth="1"/>
    <col min="6" max="6" width="31.109375" style="27" customWidth="1"/>
    <col min="7" max="7" width="11.88671875" style="27" customWidth="1"/>
    <col min="8" max="16384" width="9.109375" style="27"/>
  </cols>
  <sheetData>
    <row r="1" spans="1:10">
      <c r="A1" s="37"/>
      <c r="B1" s="37"/>
      <c r="C1" s="37"/>
      <c r="D1" s="37"/>
      <c r="F1" s="37"/>
      <c r="G1" s="37"/>
      <c r="H1" s="37"/>
      <c r="I1" s="37"/>
      <c r="J1" s="37"/>
    </row>
    <row r="2" spans="1:10" s="38" customFormat="1">
      <c r="A2" s="64" t="s">
        <v>27</v>
      </c>
      <c r="B2" s="64"/>
      <c r="C2" s="64"/>
      <c r="D2" s="64"/>
      <c r="E2" s="64"/>
      <c r="F2" s="64"/>
    </row>
    <row r="3" spans="1:10">
      <c r="A3" s="39"/>
      <c r="B3" s="40"/>
      <c r="E3" s="41"/>
    </row>
    <row r="5" spans="1:10">
      <c r="A5" s="27"/>
      <c r="D5" s="42" t="s">
        <v>28</v>
      </c>
      <c r="E5" s="43"/>
    </row>
    <row r="6" spans="1:10">
      <c r="A6" s="27"/>
    </row>
    <row r="7" spans="1:10" ht="20.25" customHeight="1">
      <c r="A7" s="44" t="s">
        <v>29</v>
      </c>
      <c r="B7" s="44" t="s">
        <v>30</v>
      </c>
      <c r="C7" s="45" t="s">
        <v>31</v>
      </c>
      <c r="D7" s="45" t="s">
        <v>32</v>
      </c>
      <c r="E7" s="45" t="s">
        <v>33</v>
      </c>
      <c r="F7" s="45" t="s">
        <v>34</v>
      </c>
    </row>
    <row r="8" spans="1:10">
      <c r="A8" s="46">
        <v>1</v>
      </c>
      <c r="B8" s="46" t="s">
        <v>35</v>
      </c>
      <c r="C8" s="47" t="s">
        <v>61</v>
      </c>
      <c r="D8" s="47" t="s">
        <v>61</v>
      </c>
      <c r="E8" s="48"/>
      <c r="F8" s="49"/>
    </row>
    <row r="9" spans="1:10">
      <c r="A9" s="46">
        <v>2</v>
      </c>
      <c r="B9" s="50"/>
      <c r="C9" s="50"/>
      <c r="D9" s="51"/>
      <c r="E9" s="48"/>
      <c r="F9" s="49"/>
    </row>
    <row r="10" spans="1:10">
      <c r="A10" s="46">
        <v>3</v>
      </c>
      <c r="B10" s="46"/>
      <c r="C10" s="47"/>
      <c r="D10" s="51"/>
      <c r="E10" s="49"/>
      <c r="F10" s="49"/>
    </row>
    <row r="11" spans="1:10">
      <c r="A11" s="46">
        <v>4</v>
      </c>
      <c r="B11" s="46"/>
      <c r="C11" s="47"/>
      <c r="D11" s="52"/>
      <c r="E11" s="49"/>
      <c r="F11" s="49"/>
    </row>
    <row r="12" spans="1:10">
      <c r="A12" s="46">
        <v>5</v>
      </c>
      <c r="B12" s="46"/>
      <c r="C12" s="47"/>
      <c r="D12" s="52"/>
      <c r="E12" s="49"/>
      <c r="F12" s="49"/>
    </row>
    <row r="13" spans="1:10">
      <c r="A13" s="46">
        <v>6</v>
      </c>
      <c r="B13" s="46"/>
      <c r="C13" s="47"/>
      <c r="D13" s="52"/>
      <c r="E13" s="49"/>
      <c r="F13" s="49"/>
    </row>
    <row r="14" spans="1:10">
      <c r="A14" s="46">
        <v>7</v>
      </c>
      <c r="B14" s="46"/>
      <c r="C14" s="47"/>
      <c r="D14" s="52"/>
      <c r="E14" s="49"/>
      <c r="F14" s="49"/>
    </row>
    <row r="15" spans="1:10">
      <c r="A15" s="46"/>
      <c r="B15" s="46"/>
      <c r="C15" s="47"/>
      <c r="D15" s="52"/>
      <c r="E15" s="49"/>
      <c r="F15" s="49"/>
    </row>
    <row r="16" spans="1:10">
      <c r="A16" s="46"/>
      <c r="B16" s="46"/>
      <c r="C16" s="47"/>
      <c r="D16" s="52"/>
      <c r="E16" s="49"/>
      <c r="F16" s="49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3"/>
  <sheetViews>
    <sheetView showGridLines="0" tabSelected="1" topLeftCell="A38" zoomScale="83" zoomScaleNormal="83" workbookViewId="0">
      <selection activeCell="G61" sqref="G61"/>
    </sheetView>
  </sheetViews>
  <sheetFormatPr defaultColWidth="9.109375" defaultRowHeight="13.2"/>
  <cols>
    <col min="1" max="1" width="14.6640625" style="9" customWidth="1"/>
    <col min="2" max="2" width="47.88671875" style="9" customWidth="1"/>
    <col min="3" max="3" width="35.109375" style="9" customWidth="1"/>
    <col min="4" max="4" width="54.5546875" style="9" customWidth="1"/>
    <col min="5" max="5" width="23.6640625" style="9" customWidth="1"/>
    <col min="6" max="6" width="18.33203125" style="9" customWidth="1"/>
    <col min="7" max="7" width="19" style="9" customWidth="1"/>
    <col min="8" max="8" width="13.88671875" style="9" customWidth="1"/>
    <col min="9" max="9" width="17.6640625" style="9" customWidth="1"/>
    <col min="10" max="16384" width="9.109375" style="9"/>
  </cols>
  <sheetData>
    <row r="1" spans="1:24" s="73" customFormat="1" ht="13.8">
      <c r="A1" s="72"/>
      <c r="B1" s="72"/>
      <c r="C1" s="72"/>
      <c r="D1" s="72"/>
      <c r="E1" s="5"/>
      <c r="F1" s="5"/>
      <c r="G1" s="5"/>
      <c r="H1" s="5"/>
      <c r="I1" s="5"/>
      <c r="J1" s="5"/>
    </row>
    <row r="2" spans="1:24" s="73" customFormat="1" ht="31.5" customHeight="1">
      <c r="A2" s="74" t="s">
        <v>37</v>
      </c>
      <c r="B2" s="74"/>
      <c r="C2" s="74"/>
      <c r="D2" s="74"/>
      <c r="E2" s="72"/>
      <c r="F2" s="5"/>
      <c r="G2" s="5"/>
      <c r="H2" s="5"/>
      <c r="I2" s="5"/>
      <c r="J2" s="5"/>
    </row>
    <row r="3" spans="1:24" s="73" customFormat="1" ht="31.5" customHeight="1">
      <c r="A3" s="7"/>
      <c r="C3" s="75"/>
      <c r="D3" s="75"/>
      <c r="E3" s="72"/>
      <c r="F3" s="5"/>
      <c r="G3" s="5"/>
      <c r="H3" s="5"/>
      <c r="I3" s="5"/>
      <c r="J3" s="5"/>
    </row>
    <row r="4" spans="1:24" s="77" customFormat="1" ht="15.6">
      <c r="A4" s="25" t="s">
        <v>36</v>
      </c>
      <c r="B4" s="66" t="s">
        <v>53</v>
      </c>
      <c r="C4" s="66"/>
      <c r="D4" s="66"/>
      <c r="E4" s="26"/>
      <c r="F4" s="26"/>
      <c r="G4" s="26"/>
      <c r="H4" s="76"/>
      <c r="I4" s="76"/>
      <c r="X4" s="77" t="s">
        <v>38</v>
      </c>
    </row>
    <row r="5" spans="1:24" s="77" customFormat="1" ht="144.75" customHeight="1">
      <c r="A5" s="25" t="s">
        <v>33</v>
      </c>
      <c r="B5" s="65"/>
      <c r="C5" s="66"/>
      <c r="D5" s="66"/>
      <c r="E5" s="26"/>
      <c r="F5" s="26"/>
      <c r="G5" s="26"/>
      <c r="H5" s="76"/>
      <c r="I5" s="76"/>
      <c r="X5" s="77" t="s">
        <v>39</v>
      </c>
    </row>
    <row r="6" spans="1:24" s="77" customFormat="1" ht="15.6">
      <c r="A6" s="25" t="s">
        <v>40</v>
      </c>
      <c r="B6" s="65"/>
      <c r="C6" s="66"/>
      <c r="D6" s="66"/>
      <c r="E6" s="26"/>
      <c r="F6" s="26"/>
      <c r="G6" s="26"/>
      <c r="H6" s="76"/>
      <c r="I6" s="76"/>
    </row>
    <row r="7" spans="1:24" s="77" customFormat="1" ht="15.6">
      <c r="A7" s="25" t="s">
        <v>41</v>
      </c>
      <c r="B7" s="66" t="s">
        <v>54</v>
      </c>
      <c r="C7" s="66"/>
      <c r="D7" s="66"/>
      <c r="E7" s="26"/>
      <c r="F7" s="26"/>
      <c r="G7" s="26"/>
      <c r="H7" s="26"/>
      <c r="I7" s="76"/>
      <c r="X7" s="78"/>
    </row>
    <row r="8" spans="1:24" s="80" customFormat="1" ht="15.6">
      <c r="A8" s="25" t="s">
        <v>42</v>
      </c>
      <c r="B8" s="67">
        <v>44844</v>
      </c>
      <c r="C8" s="67"/>
      <c r="D8" s="67"/>
      <c r="E8" s="26"/>
      <c r="F8" s="79"/>
      <c r="G8" s="79"/>
      <c r="H8" s="79"/>
      <c r="I8" s="79"/>
    </row>
    <row r="9" spans="1:24" s="80" customFormat="1" ht="15.6">
      <c r="A9" s="28" t="s">
        <v>43</v>
      </c>
      <c r="B9" s="81" t="str">
        <f>F17</f>
        <v>Internal Build 10102022</v>
      </c>
      <c r="C9" s="81" t="str">
        <f>G17</f>
        <v>Internal build 11102022</v>
      </c>
      <c r="D9" s="81" t="str">
        <f>H17</f>
        <v>External build 15102022</v>
      </c>
      <c r="E9" s="79"/>
      <c r="F9" s="79"/>
      <c r="G9" s="79"/>
      <c r="H9" s="79"/>
      <c r="I9" s="79"/>
    </row>
    <row r="10" spans="1:24" s="80" customFormat="1" ht="15.6">
      <c r="A10" s="29" t="s">
        <v>44</v>
      </c>
      <c r="B10" s="82">
        <f>SUM(B11:B14)</f>
        <v>0</v>
      </c>
      <c r="C10" s="82">
        <f>SUM(C11:C14)</f>
        <v>0</v>
      </c>
      <c r="D10" s="82">
        <f>SUM(D11:D14)</f>
        <v>0</v>
      </c>
      <c r="E10" s="79"/>
      <c r="F10" s="79"/>
      <c r="G10" s="79"/>
      <c r="H10" s="79"/>
      <c r="I10" s="79"/>
    </row>
    <row r="11" spans="1:24" s="80" customFormat="1" ht="15.6">
      <c r="A11" s="29" t="s">
        <v>24</v>
      </c>
      <c r="B11" s="83">
        <f>COUNTIF($F$18:$F$49665,"*Passed")</f>
        <v>0</v>
      </c>
      <c r="C11" s="83">
        <f>COUNTIF($G$18:$G$49665,"*Passed")</f>
        <v>0</v>
      </c>
      <c r="D11" s="83">
        <f>COUNTIF($H$18:$H$49665,"*Passed")</f>
        <v>0</v>
      </c>
      <c r="E11" s="79"/>
      <c r="F11" s="79"/>
      <c r="G11" s="79"/>
      <c r="H11" s="79"/>
      <c r="I11" s="79"/>
    </row>
    <row r="12" spans="1:24" s="80" customFormat="1" ht="15.6">
      <c r="A12" s="29" t="s">
        <v>25</v>
      </c>
      <c r="B12" s="83">
        <f>COUNTIF($F$18:$F$49385,"*Failed*")</f>
        <v>0</v>
      </c>
      <c r="C12" s="83">
        <f>COUNTIF($G$18:$G$49385,"*Failed*")</f>
        <v>0</v>
      </c>
      <c r="D12" s="83">
        <f>COUNTIF($H$18:$H$49385,"*Failed*")</f>
        <v>0</v>
      </c>
      <c r="E12" s="79"/>
      <c r="F12" s="79"/>
      <c r="G12" s="79"/>
      <c r="H12" s="79"/>
      <c r="I12" s="79"/>
    </row>
    <row r="13" spans="1:24" s="80" customFormat="1" ht="15.6">
      <c r="A13" s="29" t="s">
        <v>26</v>
      </c>
      <c r="B13" s="83">
        <f>COUNTIF($F$18:$F$49385,"*Not Run*")</f>
        <v>0</v>
      </c>
      <c r="C13" s="83">
        <f>COUNTIF($G$18:$G$49385,"*Not Run*")</f>
        <v>0</v>
      </c>
      <c r="D13" s="83">
        <f>COUNTIF($H$18:$H$49385,"*Not Run*")</f>
        <v>0</v>
      </c>
      <c r="E13" s="79"/>
      <c r="F13" s="79"/>
      <c r="G13" s="79"/>
      <c r="H13" s="79"/>
      <c r="I13" s="79"/>
    </row>
    <row r="14" spans="1:24" s="80" customFormat="1" ht="15.6">
      <c r="A14" s="29" t="s">
        <v>45</v>
      </c>
      <c r="B14" s="83">
        <f>COUNTIF($F$18:$F$49385,"*NA*")</f>
        <v>0</v>
      </c>
      <c r="C14" s="83">
        <f>COUNTIF($G$18:$G$49385,"*NA*")</f>
        <v>0</v>
      </c>
      <c r="D14" s="83">
        <f>COUNTIF($H$18:$H$49385,"*NA*")</f>
        <v>0</v>
      </c>
      <c r="E14" s="79"/>
      <c r="F14" s="79"/>
      <c r="G14" s="79"/>
      <c r="H14" s="79"/>
      <c r="I14" s="79"/>
    </row>
    <row r="15" spans="1:24" s="80" customFormat="1" ht="31.2">
      <c r="A15" s="29" t="s">
        <v>46</v>
      </c>
      <c r="B15" s="83">
        <f>COUNTIF($F$18:$F$49385,"*Passed in previous build*")</f>
        <v>0</v>
      </c>
      <c r="C15" s="83">
        <f>COUNTIF($G$18:$G$49385,"*Passed in previous build*")</f>
        <v>0</v>
      </c>
      <c r="D15" s="83">
        <f>COUNTIF($H$18:$H$49385,"*Passed in previous build*")</f>
        <v>0</v>
      </c>
      <c r="E15" s="79"/>
      <c r="F15" s="79"/>
      <c r="G15" s="79"/>
      <c r="H15" s="79"/>
      <c r="I15" s="79"/>
    </row>
    <row r="16" spans="1:24" s="89" customFormat="1" ht="15" customHeight="1">
      <c r="A16" s="30"/>
      <c r="B16" s="30"/>
      <c r="C16" s="30"/>
      <c r="D16" s="84"/>
      <c r="E16" s="85"/>
      <c r="F16" s="86" t="s">
        <v>43</v>
      </c>
      <c r="G16" s="87"/>
      <c r="H16" s="88"/>
      <c r="I16" s="85"/>
    </row>
    <row r="17" spans="1:9" s="89" customFormat="1" ht="46.8">
      <c r="A17" s="31" t="s">
        <v>47</v>
      </c>
      <c r="B17" s="31" t="s">
        <v>48</v>
      </c>
      <c r="C17" s="31" t="s">
        <v>49</v>
      </c>
      <c r="D17" s="31" t="s">
        <v>50</v>
      </c>
      <c r="E17" s="90" t="s">
        <v>51</v>
      </c>
      <c r="F17" s="31" t="s">
        <v>55</v>
      </c>
      <c r="G17" s="31" t="s">
        <v>56</v>
      </c>
      <c r="H17" s="31" t="s">
        <v>57</v>
      </c>
      <c r="I17" s="31" t="s">
        <v>52</v>
      </c>
    </row>
    <row r="18" spans="1:9" s="89" customFormat="1" ht="15.75" customHeight="1">
      <c r="A18" s="91"/>
      <c r="B18" s="92" t="s">
        <v>60</v>
      </c>
      <c r="C18" s="93"/>
      <c r="D18" s="94"/>
      <c r="E18" s="91"/>
      <c r="F18" s="95"/>
      <c r="G18" s="95"/>
      <c r="H18" s="95"/>
      <c r="I18" s="91"/>
    </row>
    <row r="19" spans="1:9" s="97" customFormat="1" ht="15.6">
      <c r="A19" s="68">
        <v>1</v>
      </c>
      <c r="B19" s="32" t="s">
        <v>64</v>
      </c>
      <c r="C19" s="33"/>
      <c r="D19" s="34"/>
      <c r="E19" s="35"/>
      <c r="F19" s="33"/>
      <c r="G19" s="33"/>
      <c r="H19" s="33"/>
      <c r="I19" s="96"/>
    </row>
    <row r="20" spans="1:9" s="97" customFormat="1" ht="31.2">
      <c r="A20" s="69">
        <v>2</v>
      </c>
      <c r="B20" s="32" t="s">
        <v>62</v>
      </c>
      <c r="C20" s="33"/>
      <c r="D20" s="34"/>
      <c r="E20" s="35"/>
      <c r="F20" s="33"/>
      <c r="G20" s="33"/>
      <c r="H20" s="33"/>
      <c r="I20" s="96"/>
    </row>
    <row r="21" spans="1:9" s="97" customFormat="1" ht="31.2">
      <c r="A21" s="68">
        <v>3</v>
      </c>
      <c r="B21" s="32" t="s">
        <v>63</v>
      </c>
      <c r="C21" s="33"/>
      <c r="D21" s="34"/>
      <c r="E21" s="35"/>
      <c r="F21" s="33"/>
      <c r="G21" s="33"/>
      <c r="H21" s="33"/>
      <c r="I21" s="96"/>
    </row>
    <row r="22" spans="1:9" s="97" customFormat="1" ht="46.8">
      <c r="A22" s="69">
        <v>4</v>
      </c>
      <c r="B22" s="32" t="s">
        <v>67</v>
      </c>
      <c r="C22" s="33"/>
      <c r="D22" s="34"/>
      <c r="E22" s="35"/>
      <c r="F22" s="33"/>
      <c r="G22" s="33"/>
      <c r="H22" s="33"/>
      <c r="I22" s="96"/>
    </row>
    <row r="23" spans="1:9" s="97" customFormat="1" ht="46.8">
      <c r="A23" s="68">
        <v>5</v>
      </c>
      <c r="B23" s="32" t="s">
        <v>68</v>
      </c>
      <c r="C23" s="33"/>
      <c r="D23" s="34"/>
      <c r="E23" s="35"/>
      <c r="F23" s="33"/>
      <c r="G23" s="33"/>
      <c r="H23" s="33"/>
      <c r="I23" s="96"/>
    </row>
    <row r="24" spans="1:9" s="97" customFormat="1" ht="46.8">
      <c r="A24" s="69">
        <v>6</v>
      </c>
      <c r="B24" s="32" t="s">
        <v>69</v>
      </c>
      <c r="C24" s="33"/>
      <c r="D24" s="34"/>
      <c r="E24" s="35"/>
      <c r="F24" s="33"/>
      <c r="G24" s="33"/>
      <c r="H24" s="33"/>
      <c r="I24" s="96"/>
    </row>
    <row r="25" spans="1:9" s="97" customFormat="1" ht="46.8">
      <c r="A25" s="68">
        <v>7</v>
      </c>
      <c r="B25" s="32" t="s">
        <v>70</v>
      </c>
      <c r="C25" s="33"/>
      <c r="D25" s="34"/>
      <c r="E25" s="35"/>
      <c r="F25" s="33"/>
      <c r="G25" s="33"/>
      <c r="H25" s="33"/>
      <c r="I25" s="96"/>
    </row>
    <row r="26" spans="1:9" s="97" customFormat="1" ht="46.8">
      <c r="A26" s="69">
        <v>8</v>
      </c>
      <c r="B26" s="32" t="s">
        <v>71</v>
      </c>
      <c r="C26" s="33"/>
      <c r="D26" s="34"/>
      <c r="E26" s="35"/>
      <c r="F26" s="33"/>
      <c r="G26" s="33"/>
      <c r="H26" s="33"/>
      <c r="I26" s="96"/>
    </row>
    <row r="27" spans="1:9" s="97" customFormat="1" ht="46.8">
      <c r="A27" s="68">
        <v>9</v>
      </c>
      <c r="B27" s="32" t="s">
        <v>72</v>
      </c>
      <c r="C27" s="33"/>
      <c r="D27" s="34"/>
      <c r="E27" s="35"/>
      <c r="F27" s="33"/>
      <c r="G27" s="33"/>
      <c r="H27" s="33"/>
      <c r="I27" s="96"/>
    </row>
    <row r="28" spans="1:9" s="97" customFormat="1" ht="46.8">
      <c r="A28" s="69">
        <v>10</v>
      </c>
      <c r="B28" s="32" t="s">
        <v>73</v>
      </c>
      <c r="C28" s="33"/>
      <c r="D28" s="34"/>
      <c r="E28" s="35"/>
      <c r="F28" s="33"/>
      <c r="G28" s="33"/>
      <c r="H28" s="33"/>
      <c r="I28" s="96"/>
    </row>
    <row r="29" spans="1:9" s="97" customFormat="1" ht="46.8">
      <c r="A29" s="68">
        <v>11</v>
      </c>
      <c r="B29" s="32" t="s">
        <v>74</v>
      </c>
      <c r="D29" s="34"/>
      <c r="E29" s="35"/>
      <c r="F29" s="33"/>
      <c r="G29" s="33"/>
      <c r="H29" s="33"/>
      <c r="I29" s="96"/>
    </row>
    <row r="30" spans="1:9" s="97" customFormat="1" ht="46.8">
      <c r="A30" s="69">
        <v>12</v>
      </c>
      <c r="B30" s="32" t="s">
        <v>75</v>
      </c>
      <c r="C30" s="33"/>
      <c r="D30" s="34"/>
      <c r="E30" s="35"/>
      <c r="F30" s="33"/>
      <c r="G30" s="33"/>
      <c r="H30" s="33"/>
      <c r="I30" s="96"/>
    </row>
    <row r="31" spans="1:9" s="97" customFormat="1" ht="15.6">
      <c r="A31" s="68">
        <v>13</v>
      </c>
      <c r="B31" s="32" t="s">
        <v>76</v>
      </c>
      <c r="C31" s="33"/>
      <c r="D31" s="34"/>
      <c r="E31" s="35"/>
      <c r="F31" s="33"/>
      <c r="G31" s="33"/>
      <c r="H31" s="33"/>
      <c r="I31" s="96"/>
    </row>
    <row r="32" spans="1:9" s="97" customFormat="1" ht="31.2">
      <c r="A32" s="69">
        <v>14</v>
      </c>
      <c r="B32" s="32" t="s">
        <v>65</v>
      </c>
      <c r="C32" s="33"/>
      <c r="D32" s="34"/>
      <c r="E32" s="35"/>
      <c r="F32" s="33"/>
      <c r="G32" s="33"/>
      <c r="H32" s="33"/>
      <c r="I32" s="96"/>
    </row>
    <row r="33" spans="1:9" s="97" customFormat="1" ht="31.2">
      <c r="A33" s="68">
        <v>15</v>
      </c>
      <c r="B33" s="32" t="s">
        <v>66</v>
      </c>
      <c r="C33" s="33"/>
      <c r="D33" s="34"/>
      <c r="E33" s="35"/>
      <c r="F33" s="33"/>
      <c r="G33" s="33"/>
      <c r="H33" s="33"/>
      <c r="I33" s="96"/>
    </row>
    <row r="34" spans="1:9" s="97" customFormat="1" ht="46.8">
      <c r="A34" s="69">
        <v>16</v>
      </c>
      <c r="B34" s="32" t="s">
        <v>77</v>
      </c>
      <c r="C34" s="33"/>
      <c r="D34" s="34"/>
      <c r="E34" s="35"/>
      <c r="F34" s="33"/>
      <c r="G34" s="33"/>
      <c r="H34" s="33"/>
      <c r="I34" s="96"/>
    </row>
    <row r="35" spans="1:9" s="97" customFormat="1" ht="46.8">
      <c r="A35" s="68">
        <v>17</v>
      </c>
      <c r="B35" s="32" t="s">
        <v>78</v>
      </c>
      <c r="C35" s="33"/>
      <c r="D35" s="34"/>
      <c r="E35" s="35"/>
      <c r="F35" s="33"/>
      <c r="G35" s="33"/>
      <c r="H35" s="33"/>
      <c r="I35" s="96"/>
    </row>
    <row r="36" spans="1:9" s="97" customFormat="1" ht="46.8">
      <c r="A36" s="69">
        <v>18</v>
      </c>
      <c r="B36" s="32" t="s">
        <v>79</v>
      </c>
      <c r="C36" s="33"/>
      <c r="D36" s="34"/>
      <c r="E36" s="35"/>
      <c r="F36" s="33"/>
      <c r="G36" s="33"/>
      <c r="H36" s="33"/>
      <c r="I36" s="96"/>
    </row>
    <row r="37" spans="1:9" s="97" customFormat="1" ht="46.8">
      <c r="A37" s="68">
        <v>19</v>
      </c>
      <c r="B37" s="32" t="s">
        <v>80</v>
      </c>
      <c r="C37" s="33"/>
      <c r="D37" s="34"/>
      <c r="E37" s="35"/>
      <c r="F37" s="33"/>
      <c r="G37" s="33"/>
      <c r="H37" s="33"/>
      <c r="I37" s="96"/>
    </row>
    <row r="38" spans="1:9" s="97" customFormat="1" ht="46.8">
      <c r="A38" s="69">
        <v>20</v>
      </c>
      <c r="B38" s="32" t="s">
        <v>81</v>
      </c>
      <c r="C38" s="33"/>
      <c r="D38" s="34"/>
      <c r="E38" s="35"/>
      <c r="F38" s="33"/>
      <c r="G38" s="33"/>
      <c r="H38" s="33"/>
      <c r="I38" s="96"/>
    </row>
    <row r="39" spans="1:9" s="97" customFormat="1" ht="46.8">
      <c r="A39" s="68">
        <v>21</v>
      </c>
      <c r="B39" s="32" t="s">
        <v>82</v>
      </c>
      <c r="C39" s="33"/>
      <c r="D39" s="34"/>
      <c r="E39" s="35"/>
      <c r="F39" s="33"/>
      <c r="G39" s="33"/>
      <c r="H39" s="33"/>
      <c r="I39" s="96"/>
    </row>
    <row r="40" spans="1:9" s="97" customFormat="1" ht="46.8">
      <c r="A40" s="69">
        <v>22</v>
      </c>
      <c r="B40" s="32" t="s">
        <v>83</v>
      </c>
      <c r="C40" s="33"/>
      <c r="D40" s="34"/>
      <c r="E40" s="35"/>
      <c r="F40" s="33"/>
      <c r="G40" s="33"/>
      <c r="H40" s="33"/>
      <c r="I40" s="96"/>
    </row>
    <row r="41" spans="1:9" s="97" customFormat="1" ht="46.8">
      <c r="A41" s="68">
        <v>23</v>
      </c>
      <c r="B41" s="32" t="s">
        <v>84</v>
      </c>
      <c r="C41" s="33"/>
      <c r="D41" s="34"/>
      <c r="E41" s="35"/>
      <c r="F41" s="33"/>
      <c r="G41" s="33"/>
      <c r="H41" s="33"/>
      <c r="I41" s="96"/>
    </row>
    <row r="42" spans="1:9" s="97" customFormat="1" ht="46.8">
      <c r="A42" s="69">
        <v>24</v>
      </c>
      <c r="B42" s="32" t="s">
        <v>85</v>
      </c>
      <c r="D42" s="34"/>
      <c r="E42" s="35"/>
      <c r="F42" s="33"/>
      <c r="G42" s="33"/>
      <c r="H42" s="33"/>
      <c r="I42" s="96"/>
    </row>
    <row r="43" spans="1:9" s="97" customFormat="1" ht="31.2">
      <c r="A43" s="68">
        <v>25</v>
      </c>
      <c r="B43" s="32" t="s">
        <v>86</v>
      </c>
      <c r="C43" s="33"/>
      <c r="D43" s="36"/>
      <c r="E43" s="35"/>
      <c r="F43" s="33"/>
      <c r="G43" s="33"/>
      <c r="H43" s="33"/>
      <c r="I43" s="96"/>
    </row>
    <row r="44" spans="1:9" s="97" customFormat="1" ht="46.8">
      <c r="A44" s="69">
        <v>26</v>
      </c>
      <c r="B44" s="32" t="s">
        <v>87</v>
      </c>
      <c r="C44" s="33"/>
      <c r="D44" s="36"/>
      <c r="E44" s="35"/>
      <c r="F44" s="33"/>
      <c r="G44" s="33"/>
      <c r="H44" s="33"/>
      <c r="I44" s="96"/>
    </row>
    <row r="45" spans="1:9" s="97" customFormat="1" ht="46.8">
      <c r="A45" s="68">
        <v>27</v>
      </c>
      <c r="B45" s="32" t="s">
        <v>88</v>
      </c>
      <c r="C45" s="33"/>
      <c r="D45" s="36"/>
      <c r="E45" s="35"/>
      <c r="F45" s="33"/>
      <c r="G45" s="33"/>
      <c r="H45" s="33"/>
      <c r="I45" s="96"/>
    </row>
    <row r="46" spans="1:9" s="97" customFormat="1" ht="46.8">
      <c r="A46" s="69">
        <v>28</v>
      </c>
      <c r="B46" s="32" t="s">
        <v>89</v>
      </c>
      <c r="C46" s="33"/>
      <c r="D46" s="36"/>
      <c r="E46" s="35"/>
      <c r="F46" s="33"/>
      <c r="G46" s="33"/>
      <c r="H46" s="33"/>
      <c r="I46" s="96"/>
    </row>
    <row r="47" spans="1:9" s="101" customFormat="1" ht="15.6">
      <c r="A47" s="98"/>
      <c r="B47" s="99" t="s">
        <v>58</v>
      </c>
      <c r="C47" s="99"/>
      <c r="D47" s="99"/>
      <c r="E47" s="99"/>
      <c r="F47" s="99"/>
      <c r="G47" s="99"/>
      <c r="H47" s="99"/>
      <c r="I47" s="100"/>
    </row>
    <row r="48" spans="1:9" s="101" customFormat="1" ht="31.2">
      <c r="A48" s="68" t="s">
        <v>101</v>
      </c>
      <c r="B48" s="32" t="s">
        <v>90</v>
      </c>
      <c r="C48" s="32"/>
      <c r="D48" s="32"/>
      <c r="E48" s="32"/>
      <c r="F48" s="32"/>
      <c r="G48" s="32"/>
      <c r="H48" s="32"/>
      <c r="I48" s="32"/>
    </row>
    <row r="49" spans="1:10" s="101" customFormat="1" ht="31.2">
      <c r="A49" s="71" t="s">
        <v>102</v>
      </c>
      <c r="B49" s="32" t="s">
        <v>91</v>
      </c>
      <c r="C49" s="32"/>
      <c r="D49" s="32"/>
      <c r="E49" s="32"/>
      <c r="F49" s="32"/>
      <c r="G49" s="32"/>
      <c r="H49" s="32"/>
      <c r="I49" s="32"/>
    </row>
    <row r="50" spans="1:10" s="101" customFormat="1" ht="31.2">
      <c r="A50" s="71" t="s">
        <v>103</v>
      </c>
      <c r="B50" s="32" t="s">
        <v>92</v>
      </c>
      <c r="C50" s="32"/>
      <c r="D50" s="32"/>
      <c r="E50" s="32"/>
      <c r="F50" s="32"/>
      <c r="G50" s="32"/>
      <c r="H50" s="32"/>
      <c r="I50" s="32"/>
    </row>
    <row r="51" spans="1:10" s="101" customFormat="1" ht="31.2">
      <c r="A51" s="71" t="s">
        <v>104</v>
      </c>
      <c r="B51" s="32" t="s">
        <v>93</v>
      </c>
      <c r="C51" s="32"/>
      <c r="D51" s="32"/>
      <c r="E51" s="32"/>
      <c r="F51" s="32"/>
      <c r="G51" s="32"/>
      <c r="H51" s="32"/>
      <c r="I51" s="32"/>
    </row>
    <row r="52" spans="1:10" s="101" customFormat="1" ht="31.2">
      <c r="A52" s="71" t="s">
        <v>105</v>
      </c>
      <c r="B52" s="32" t="s">
        <v>94</v>
      </c>
      <c r="C52" s="32"/>
      <c r="D52" s="32"/>
      <c r="E52" s="32"/>
      <c r="F52" s="32"/>
      <c r="G52" s="32"/>
      <c r="H52" s="32"/>
      <c r="I52" s="32"/>
    </row>
    <row r="53" spans="1:10" s="101" customFormat="1" ht="31.2">
      <c r="A53" s="71" t="s">
        <v>106</v>
      </c>
      <c r="B53" s="32" t="s">
        <v>59</v>
      </c>
      <c r="C53" s="32"/>
      <c r="D53" s="32"/>
      <c r="E53" s="32"/>
      <c r="F53" s="32"/>
      <c r="G53" s="32"/>
      <c r="H53" s="32"/>
      <c r="I53" s="32"/>
    </row>
    <row r="54" spans="1:10" s="101" customFormat="1" ht="31.2">
      <c r="A54" s="71" t="s">
        <v>107</v>
      </c>
      <c r="B54" s="32" t="s">
        <v>95</v>
      </c>
      <c r="C54" s="32"/>
      <c r="D54" s="32"/>
      <c r="E54" s="32"/>
      <c r="F54" s="32"/>
      <c r="G54" s="32"/>
      <c r="H54" s="32"/>
      <c r="I54" s="32"/>
    </row>
    <row r="55" spans="1:10" s="101" customFormat="1" ht="31.2">
      <c r="A55" s="71" t="s">
        <v>108</v>
      </c>
      <c r="B55" s="32" t="s">
        <v>96</v>
      </c>
      <c r="C55" s="32"/>
      <c r="D55" s="32"/>
      <c r="E55" s="32"/>
      <c r="F55" s="32"/>
      <c r="G55" s="32"/>
      <c r="H55" s="32"/>
      <c r="I55" s="32"/>
    </row>
    <row r="56" spans="1:10" s="101" customFormat="1" ht="31.2">
      <c r="A56" s="71" t="s">
        <v>109</v>
      </c>
      <c r="B56" s="32" t="s">
        <v>97</v>
      </c>
      <c r="C56" s="32"/>
      <c r="D56" s="32"/>
      <c r="E56" s="32"/>
      <c r="F56" s="32"/>
      <c r="G56" s="32"/>
      <c r="H56" s="32"/>
      <c r="I56" s="32"/>
    </row>
    <row r="57" spans="1:10" s="101" customFormat="1" ht="31.2">
      <c r="A57" s="71" t="s">
        <v>110</v>
      </c>
      <c r="B57" s="32" t="s">
        <v>98</v>
      </c>
      <c r="C57" s="32"/>
      <c r="D57" s="32"/>
      <c r="E57" s="32"/>
      <c r="F57" s="32"/>
      <c r="G57" s="32"/>
      <c r="H57" s="32"/>
      <c r="I57" s="32"/>
    </row>
    <row r="58" spans="1:10" s="101" customFormat="1" ht="31.2">
      <c r="A58" s="71" t="s">
        <v>111</v>
      </c>
      <c r="B58" s="70" t="s">
        <v>99</v>
      </c>
      <c r="C58" s="70"/>
      <c r="D58" s="70"/>
      <c r="E58" s="70"/>
      <c r="F58" s="70"/>
      <c r="G58" s="70"/>
      <c r="H58" s="70"/>
      <c r="I58" s="70"/>
    </row>
    <row r="59" spans="1:10" s="101" customFormat="1" ht="31.2">
      <c r="A59" s="71" t="s">
        <v>112</v>
      </c>
      <c r="B59" s="32" t="s">
        <v>100</v>
      </c>
      <c r="C59" s="102"/>
      <c r="D59" s="102"/>
      <c r="E59" s="102"/>
      <c r="F59" s="102"/>
      <c r="G59" s="102"/>
      <c r="H59" s="102"/>
      <c r="I59" s="102"/>
      <c r="J59" s="104"/>
    </row>
    <row r="60" spans="1:10" s="101" customFormat="1" ht="94.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</row>
    <row r="61" spans="1:10" s="101" customFormat="1" ht="13.8">
      <c r="A61" s="104"/>
      <c r="B61" s="104"/>
      <c r="C61" s="104"/>
      <c r="D61" s="104"/>
      <c r="E61" s="104"/>
      <c r="F61" s="104"/>
      <c r="G61" s="104"/>
      <c r="H61" s="104"/>
      <c r="I61" s="104"/>
      <c r="J61" s="104"/>
    </row>
    <row r="62" spans="1:10" s="101" customFormat="1" ht="13.8">
      <c r="A62" s="104"/>
      <c r="B62" s="104"/>
      <c r="C62" s="104"/>
      <c r="D62" s="104"/>
      <c r="E62" s="104"/>
      <c r="F62" s="104"/>
      <c r="G62" s="104"/>
      <c r="H62" s="104"/>
      <c r="I62" s="104"/>
      <c r="J62" s="104"/>
    </row>
    <row r="63" spans="1:10" s="101" customFormat="1" ht="13.8">
      <c r="A63" s="104"/>
      <c r="B63" s="104"/>
      <c r="C63" s="104"/>
      <c r="D63" s="104"/>
      <c r="E63" s="104"/>
      <c r="F63" s="104"/>
      <c r="G63" s="104"/>
      <c r="H63" s="104"/>
      <c r="I63" s="104"/>
      <c r="J63" s="104"/>
    </row>
    <row r="64" spans="1:10" s="101" customFormat="1" ht="13.8">
      <c r="A64" s="104"/>
      <c r="B64" s="104"/>
      <c r="C64" s="104"/>
      <c r="D64" s="104"/>
      <c r="E64" s="104"/>
      <c r="F64" s="104"/>
      <c r="G64" s="104"/>
      <c r="H64" s="104"/>
      <c r="I64" s="104"/>
      <c r="J64" s="104"/>
    </row>
    <row r="65" spans="1:10" s="101" customFormat="1" ht="13.8">
      <c r="A65" s="104"/>
      <c r="B65" s="104"/>
      <c r="C65" s="104"/>
      <c r="D65" s="104"/>
      <c r="E65" s="104"/>
      <c r="F65" s="104"/>
      <c r="G65" s="104"/>
      <c r="H65" s="104"/>
      <c r="I65" s="104"/>
      <c r="J65" s="104"/>
    </row>
    <row r="66" spans="1:10" s="101" customFormat="1" ht="13.8">
      <c r="A66" s="104"/>
      <c r="B66" s="104"/>
      <c r="C66" s="104"/>
      <c r="D66" s="104"/>
      <c r="E66" s="104"/>
      <c r="F66" s="104"/>
      <c r="G66" s="104"/>
      <c r="H66" s="104"/>
      <c r="I66" s="104"/>
      <c r="J66" s="104"/>
    </row>
    <row r="67" spans="1:10" s="103" customFormat="1" ht="13.8">
      <c r="A67" s="105"/>
      <c r="B67" s="105"/>
      <c r="C67" s="105"/>
      <c r="D67" s="105"/>
      <c r="E67" s="105"/>
      <c r="F67" s="105"/>
      <c r="G67" s="105"/>
      <c r="H67" s="105"/>
      <c r="I67" s="105"/>
      <c r="J67" s="105"/>
    </row>
    <row r="68" spans="1:10" s="101" customFormat="1" ht="13.8">
      <c r="A68" s="104"/>
      <c r="B68" s="104"/>
      <c r="C68" s="104"/>
      <c r="D68" s="104"/>
      <c r="E68" s="104"/>
      <c r="F68" s="104"/>
      <c r="G68" s="104"/>
      <c r="H68" s="104"/>
      <c r="I68" s="104"/>
      <c r="J68" s="104"/>
    </row>
    <row r="69" spans="1:10" s="101" customFormat="1" ht="13.8">
      <c r="A69" s="104"/>
      <c r="B69" s="104"/>
      <c r="C69" s="104"/>
      <c r="D69" s="104"/>
      <c r="E69" s="104"/>
      <c r="F69" s="104"/>
      <c r="G69" s="104"/>
      <c r="H69" s="104"/>
      <c r="I69" s="104"/>
      <c r="J69" s="104"/>
    </row>
    <row r="70" spans="1:10" s="101" customFormat="1" ht="13.8"/>
    <row r="71" spans="1:10" s="101" customFormat="1" ht="13.8"/>
    <row r="72" spans="1:10" s="101" customFormat="1" ht="13.8"/>
    <row r="73" spans="1:10" s="101" customFormat="1" ht="13.8"/>
    <row r="74" spans="1:10" s="101" customFormat="1" ht="13.8"/>
    <row r="75" spans="1:10" s="101" customFormat="1" ht="13.8"/>
    <row r="76" spans="1:10" s="101" customFormat="1" ht="13.8"/>
    <row r="77" spans="1:10" s="101" customFormat="1" ht="13.8"/>
    <row r="78" spans="1:10" s="101" customFormat="1" ht="13.8"/>
    <row r="79" spans="1:10" s="101" customFormat="1" ht="13.8"/>
    <row r="80" spans="1:10" s="101" customFormat="1" ht="13.8"/>
    <row r="81" s="101" customFormat="1" ht="13.8"/>
    <row r="82" s="101" customFormat="1" ht="13.8"/>
    <row r="83" s="101" customFormat="1" ht="13.8"/>
    <row r="84" s="101" customFormat="1" ht="13.8"/>
    <row r="85" s="101" customFormat="1" ht="13.8"/>
    <row r="86" s="101" customFormat="1" ht="13.8"/>
    <row r="87" s="101" customFormat="1" ht="13.8"/>
    <row r="88" s="101" customFormat="1" ht="13.8"/>
    <row r="89" s="101" customFormat="1" ht="13.8"/>
    <row r="90" s="101" customFormat="1" ht="13.8"/>
    <row r="91" s="101" customFormat="1" ht="13.8"/>
    <row r="92" s="101" customFormat="1" ht="13.8"/>
    <row r="93" s="101" customFormat="1" ht="13.8"/>
    <row r="94" s="101" customFormat="1" ht="13.8"/>
    <row r="95" s="101" customFormat="1" ht="13.8"/>
    <row r="96" s="101" customFormat="1" ht="13.8"/>
    <row r="97" s="101" customFormat="1" ht="13.8"/>
    <row r="98" s="101" customFormat="1" ht="13.8"/>
    <row r="99" s="101" customFormat="1" ht="13.8"/>
    <row r="100" s="101" customFormat="1" ht="13.8"/>
    <row r="101" s="101" customFormat="1" ht="13.8"/>
    <row r="102" s="101" customFormat="1" ht="13.8"/>
    <row r="103" s="101" customFormat="1" ht="13.8"/>
    <row r="104" s="101" customFormat="1" ht="13.8"/>
    <row r="105" s="101" customFormat="1" ht="14.25" customHeight="1"/>
    <row r="106" s="101" customFormat="1" ht="13.8"/>
    <row r="107" s="101" customFormat="1" ht="13.8"/>
    <row r="108" s="101" customFormat="1" ht="14.25" customHeight="1"/>
    <row r="109" s="101" customFormat="1" ht="13.8"/>
    <row r="110" s="101" customFormat="1" ht="13.8"/>
    <row r="111" s="101" customFormat="1" ht="13.8"/>
    <row r="112" s="101" customFormat="1" ht="13.8"/>
    <row r="113" s="101" customFormat="1" ht="13.8"/>
  </sheetData>
  <mergeCells count="11">
    <mergeCell ref="A1:D1"/>
    <mergeCell ref="A2:D2"/>
    <mergeCell ref="C3:D3"/>
    <mergeCell ref="B4:D4"/>
    <mergeCell ref="F16:H16"/>
    <mergeCell ref="E2:E3"/>
    <mergeCell ref="B18:D18"/>
    <mergeCell ref="B5:D5"/>
    <mergeCell ref="B6:D6"/>
    <mergeCell ref="B7:D7"/>
    <mergeCell ref="B8:D8"/>
  </mergeCells>
  <phoneticPr fontId="32" type="noConversion"/>
  <dataValidations count="4">
    <dataValidation type="list" allowBlank="1" showErrorMessage="1" sqref="F114:H171" xr:uid="{00000000-0002-0000-0500-000000000000}">
      <formula1>#REF!</formula1>
      <formula2>0</formula2>
    </dataValidation>
    <dataValidation allowBlank="1" showInputMessage="1" showErrorMessage="1" sqref="F18:H18" xr:uid="{00000000-0002-0000-0500-000001000000}"/>
    <dataValidation showDropDown="1" showErrorMessage="1" sqref="F16:H17" xr:uid="{00000000-0002-0000-0500-000002000000}"/>
    <dataValidation type="list" allowBlank="1" sqref="F48:H48 F19:H46" xr:uid="{00000000-0002-0000-0500-000003000000}">
      <formula1>$A$11:$A$15</formula1>
    </dataValidation>
  </dataValidations>
  <pageMargins left="0.7" right="0.7" top="0.75" bottom="0.75" header="0.3" footer="0.3"/>
  <pageSetup orientation="portrait" r:id="rId1"/>
  <ignoredErrors>
    <ignoredError sqref="A48 A49:A59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 of Change</vt:lpstr>
      <vt:lpstr>Cover</vt:lpstr>
      <vt:lpstr>Assignment 01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Admin</cp:lastModifiedBy>
  <cp:revision/>
  <dcterms:created xsi:type="dcterms:W3CDTF">2016-08-15T09:08:57Z</dcterms:created>
  <dcterms:modified xsi:type="dcterms:W3CDTF">2022-10-13T03:16:53Z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