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D:\HocTap\Testing\"/>
    </mc:Choice>
  </mc:AlternateContent>
  <xr:revisionPtr revIDLastSave="0" documentId="13_ncr:1_{3AC78E64-948C-466B-95E2-7A3A7F21C974}" xr6:coauthVersionLast="47" xr6:coauthVersionMax="47" xr10:uidLastSave="{00000000-0000-0000-0000-000000000000}"/>
  <bookViews>
    <workbookView xWindow="-108" yWindow="-108" windowWidth="23256" windowHeight="12456" firstSheet="4" activeTab="8" xr2:uid="{00000000-000D-0000-FFFF-FFFF00000000}"/>
  </bookViews>
  <sheets>
    <sheet name="Cover" sheetId="1" r:id="rId1"/>
    <sheet name="TestDesign" sheetId="3" r:id="rId2"/>
    <sheet name="Test case List" sheetId="2" r:id="rId3"/>
    <sheet name="Choose Address" sheetId="4" r:id="rId4"/>
    <sheet name="Choose Voucher" sheetId="5" r:id="rId5"/>
    <sheet name="Choose Payment Method" sheetId="9" r:id="rId6"/>
    <sheet name="Choose Shipping Method" sheetId="6" r:id="rId7"/>
    <sheet name="Confirm Order" sheetId="7" r:id="rId8"/>
    <sheet name="Test Report" sheetId="8" r:id="rId9"/>
  </sheets>
  <definedNames>
    <definedName name="_xlnm._FilterDatabase" localSheetId="1" hidden="1">TestDesign!$A$1:$F$852</definedName>
    <definedName name="_Toc180155574" localSheetId="1">TestDesign!$B$2</definedName>
    <definedName name="_Toc180155576" localSheetId="1">TestDesign!$B$8</definedName>
    <definedName name="_Toc180155577" localSheetId="2">'Test case List'!$C$10</definedName>
    <definedName name="_Toc301930468" localSheetId="1">TestDesign!$B$155</definedName>
    <definedName name="_Toc301930478" localSheetId="1">TestDesign!$B$315</definedName>
    <definedName name="ACTION">#REF!</definedName>
    <definedName name="LOCAL_DATE_SEPARATOR">#REF!</definedName>
    <definedName name="LOCAL_DAY_FORMAT">#REF!</definedName>
    <definedName name="LOCAL_HOUR_FORMAT">#REF!</definedName>
    <definedName name="LOCAL_MINUTE_FORMAT">#REF!</definedName>
    <definedName name="LOCAL_MONTH_FORMAT">#REF!</definedName>
    <definedName name="LOCAL_SECOND_FORMAT">#REF!</definedName>
    <definedName name="LOCAL_TIME_SEPARATOR">#REF!</definedName>
    <definedName name="LOCAL_YEAR_FORMAT">#REF!</definedName>
  </definedNames>
  <calcPr calcId="191029"/>
</workbook>
</file>

<file path=xl/calcChain.xml><?xml version="1.0" encoding="utf-8"?>
<calcChain xmlns="http://schemas.openxmlformats.org/spreadsheetml/2006/main">
  <c r="C15" i="8" l="1"/>
  <c r="C14" i="8"/>
  <c r="C13" i="8"/>
  <c r="C12" i="8"/>
  <c r="C11" i="8"/>
  <c r="C4" i="8" l="1"/>
  <c r="C5" i="8" s="1"/>
  <c r="F6" i="9"/>
  <c r="I13" i="8" s="1"/>
  <c r="E6" i="9"/>
  <c r="H13" i="8" s="1"/>
  <c r="D6" i="9"/>
  <c r="G13" i="8" s="1"/>
  <c r="B6" i="9"/>
  <c r="E13" i="8" s="1"/>
  <c r="A6" i="9"/>
  <c r="D13" i="8" s="1"/>
  <c r="D13" i="2"/>
  <c r="D12" i="2"/>
  <c r="D11" i="2"/>
  <c r="D10" i="2"/>
  <c r="D9" i="2"/>
  <c r="F6" i="5"/>
  <c r="E6" i="5"/>
  <c r="D6" i="5"/>
  <c r="B6" i="5"/>
  <c r="E12" i="8" s="1"/>
  <c r="A6" i="5"/>
  <c r="D12" i="8" s="1"/>
  <c r="C6" i="1"/>
  <c r="C3" i="8"/>
  <c r="E6" i="7"/>
  <c r="H15" i="8" s="1"/>
  <c r="D6" i="7"/>
  <c r="G15" i="8" s="1"/>
  <c r="B6" i="7"/>
  <c r="E15" i="8" s="1"/>
  <c r="A6" i="7"/>
  <c r="D15" i="8" s="1"/>
  <c r="E6" i="6"/>
  <c r="H14" i="8" s="1"/>
  <c r="D6" i="6"/>
  <c r="G14" i="8" s="1"/>
  <c r="B6" i="6"/>
  <c r="E14" i="8" s="1"/>
  <c r="A6" i="6"/>
  <c r="D14" i="8" s="1"/>
  <c r="E6" i="4"/>
  <c r="H11" i="8" s="1"/>
  <c r="D6" i="4"/>
  <c r="G11" i="8" s="1"/>
  <c r="B6" i="4"/>
  <c r="E11" i="8" s="1"/>
  <c r="A6" i="4"/>
  <c r="D11" i="8" s="1"/>
  <c r="D3" i="2"/>
  <c r="C6" i="5" l="1"/>
  <c r="E16" i="8"/>
  <c r="C6" i="9"/>
  <c r="F13" i="8" s="1"/>
  <c r="D16" i="8"/>
  <c r="F6" i="7"/>
  <c r="I15" i="8" s="1"/>
  <c r="G12" i="8"/>
  <c r="G16" i="8" s="1"/>
  <c r="F6" i="6"/>
  <c r="I14" i="8" s="1"/>
  <c r="F6" i="4"/>
  <c r="C6" i="4" l="1"/>
  <c r="F11" i="8" s="1"/>
  <c r="I11" i="8"/>
  <c r="F12" i="8"/>
  <c r="H12" i="8"/>
  <c r="H16" i="8" s="1"/>
  <c r="E19" i="8"/>
  <c r="C6" i="7"/>
  <c r="F15" i="8" s="1"/>
  <c r="C6" i="6"/>
  <c r="F14" i="8" s="1"/>
  <c r="I12" i="8"/>
  <c r="I16" i="8" l="1"/>
  <c r="E18" i="8" s="1"/>
  <c r="F1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1" authorId="0" shapeId="0" xr:uid="{00000000-0006-0000-0000-000001000000}">
      <text>
        <r>
          <rPr>
            <sz val="11"/>
            <color rgb="FF000000"/>
            <rFont val="Calibri"/>
            <scheme val="minor"/>
          </rPr>
          <t>======
ID#AAAAK7FHTW0
    (2020-12-10 04:11:19)
*A: Add
  M: Modify
  D: Delete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uI7Fo56lVG/pXIS6jcE+ZCgFli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300-000001000000}">
      <text>
        <r>
          <rPr>
            <sz val="11"/>
            <color rgb="FF000000"/>
            <rFont val="Calibri"/>
            <scheme val="minor"/>
          </rPr>
          <t>======
ID#AAAAK7FHTWs
    (2020-12-10 04:11:19)
Pass
Fail
Untested
N/A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tfGWTK3BRPC+qIax+XpdMaXa++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400-000001000000}">
      <text>
        <r>
          <rPr>
            <sz val="11"/>
            <color rgb="FF000000"/>
            <rFont val="Calibri"/>
            <scheme val="minor"/>
          </rPr>
          <t>======
ID#AAAAK7FHTWw
    (2020-12-10 04:11:19)
Pass
Fail
Untested
N/A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8xM6obL64sRGOeTpcX5owyGgPUA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7E9C36B6-D9CC-4855-AA1C-37EC8D2EA0D1}">
      <text>
        <r>
          <rPr>
            <sz val="11"/>
            <color rgb="FF000000"/>
            <rFont val="Calibri"/>
            <scheme val="minor"/>
          </rPr>
          <t>======
ID#AAAAK7FHTWs
    (2020-12-10 04:11:19)
Pass
Fail
Untested
N/A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600-000001000000}">
      <text>
        <r>
          <rPr>
            <sz val="11"/>
            <color rgb="FF000000"/>
            <rFont val="Calibri"/>
            <scheme val="minor"/>
          </rPr>
          <t>======
ID#AAAAK7FHTW4
    (2020-12-10 04:11:19)
Pass
Fail
Untested
N/A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P3M8fV2UVK2Eju2xAbbruPshXYA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500-000001000000}">
      <text>
        <r>
          <rPr>
            <sz val="11"/>
            <color rgb="FF000000"/>
            <rFont val="Calibri"/>
            <scheme val="minor"/>
          </rPr>
          <t>======
ID#AAAAK7FHTW8
    (2020-12-10 04:11:19)
Pass
Fail
Untested
N/A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iX14VhWgfiDUBGWFX2GCHFznoxQ=="/>
    </ext>
  </extLst>
</comments>
</file>

<file path=xl/sharedStrings.xml><?xml version="1.0" encoding="utf-8"?>
<sst xmlns="http://schemas.openxmlformats.org/spreadsheetml/2006/main" count="568" uniqueCount="311">
  <si>
    <t>TEST CASE</t>
  </si>
  <si>
    <t>Project Name</t>
  </si>
  <si>
    <t>Creator</t>
  </si>
  <si>
    <t>Project Code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</si>
  <si>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</si>
  <si>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</si>
  <si>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</si>
  <si>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</si>
  <si>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</si>
  <si>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</si>
  <si>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</si>
  <si>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</si>
  <si>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</si>
  <si>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</si>
  <si>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0.1</t>
  </si>
  <si>
    <t>A</t>
  </si>
  <si>
    <t>Create sample file of Test Case</t>
  </si>
  <si>
    <t>TEST CASE LIST</t>
  </si>
  <si>
    <t>Test Environment Setup Description</t>
  </si>
  <si>
    <t>&lt;List enviroment requires in this system
1. Server
2. Database
3. Web Browser
...
&gt;</t>
  </si>
  <si>
    <t>No</t>
  </si>
  <si>
    <t>Function Name</t>
  </si>
  <si>
    <t>Sheet Name</t>
  </si>
  <si>
    <t>Description</t>
  </si>
  <si>
    <t>Pre-Condition</t>
  </si>
  <si>
    <t>Requirement Level 1</t>
  </si>
  <si>
    <t>Requirement Level 2</t>
  </si>
  <si>
    <t>Requirement Level 3</t>
  </si>
  <si>
    <t>Test Criteria</t>
  </si>
  <si>
    <t>Test Type</t>
  </si>
  <si>
    <t>Note</t>
  </si>
  <si>
    <t>Success</t>
  </si>
  <si>
    <t>Function</t>
  </si>
  <si>
    <t>Displaying</t>
  </si>
  <si>
    <t>Module Code</t>
  </si>
  <si>
    <t>Passed</t>
  </si>
  <si>
    <t>Test requirement</t>
  </si>
  <si>
    <t>Failed</t>
  </si>
  <si>
    <t>Tester</t>
  </si>
  <si>
    <t>Blocked</t>
  </si>
  <si>
    <t>Untested</t>
  </si>
  <si>
    <t>Skipped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</si>
  <si>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</si>
  <si>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</si>
  <si>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</si>
  <si>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</si>
  <si>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</si>
  <si>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</si>
  <si>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</si>
  <si>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</si>
  <si>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TEST REPORT</t>
  </si>
  <si>
    <t>Notes</t>
  </si>
  <si>
    <t>Module code</t>
  </si>
  <si>
    <t>Pass</t>
  </si>
  <si>
    <t>Fail</t>
  </si>
  <si>
    <t>Number of  test cases</t>
  </si>
  <si>
    <t>Sub total</t>
  </si>
  <si>
    <t>Test coverage</t>
  </si>
  <si>
    <t>%</t>
  </si>
  <si>
    <t>Test successful coverage</t>
  </si>
  <si>
    <t>Trần Đinh Tuyết Linh</t>
  </si>
  <si>
    <t xml:space="preserve">Shopee </t>
  </si>
  <si>
    <t>SP_Software Requirements Specification</t>
  </si>
  <si>
    <t>SP</t>
  </si>
  <si>
    <t>6.1 Choose Address</t>
  </si>
  <si>
    <t>6.2 Choose Voucher</t>
  </si>
  <si>
    <t>Choose Address</t>
  </si>
  <si>
    <t>Choose Voucher</t>
  </si>
  <si>
    <t>Choose Shipping Method</t>
  </si>
  <si>
    <t>Choose Payment Method</t>
  </si>
  <si>
    <t>6.1.1 Select Exsiting Address</t>
  </si>
  <si>
    <t>6.1.2 Add New Address</t>
  </si>
  <si>
    <t>6.1.3 Edit Address</t>
  </si>
  <si>
    <t>6.2.1 Select Shop Voucher</t>
  </si>
  <si>
    <t>6.2.2 Select Shopee Voucher</t>
  </si>
  <si>
    <t>6.3 Choose Shipping Method</t>
  </si>
  <si>
    <t>6.4 Choose Payment Method</t>
  </si>
  <si>
    <t>6.4.1 Cash on Delivery</t>
  </si>
  <si>
    <t>6.4.4 Credit/Debit Card</t>
  </si>
  <si>
    <t>6.4.5 Google Pay</t>
  </si>
  <si>
    <t>Funciton</t>
  </si>
  <si>
    <t>Invalid Full Name</t>
  </si>
  <si>
    <t>Invalid Phone Number</t>
  </si>
  <si>
    <t>Click [Edit] button - Update Full Name, Phone Number, Street Address, and Province/City.</t>
  </si>
  <si>
    <t>Check if the list of shop vouchers appears.</t>
  </si>
  <si>
    <t>Check if the list of Shopee vouchers appears.</t>
  </si>
  <si>
    <t>Click [Change] button in "Shipping Option"</t>
  </si>
  <si>
    <t>Check if available shipping methods are displayed.</t>
  </si>
  <si>
    <t>Check if the total order amount has been updated.</t>
  </si>
  <si>
    <t>Authenticate and confirm selection.</t>
  </si>
  <si>
    <t>6.5 Confirm Order</t>
  </si>
  <si>
    <t>Check if the system displays the saved addresses.</t>
  </si>
  <si>
    <t>Check if all information fields are displayed fully include the full name, phone number, street address, and province/city.</t>
  </si>
  <si>
    <t>6.4.2 ShopeePay Balance / Bank</t>
  </si>
  <si>
    <t>Check if after clicking order, you are redirected to the payment page according to the previously selected payment method</t>
  </si>
  <si>
    <t>Check if order successful notification is displayed</t>
  </si>
  <si>
    <t>For Bank payment method, check if there is not enough balance in the bank, there is a message to go back and choose another method</t>
  </si>
  <si>
    <t>Tran Dinh Tuyet Linh</t>
  </si>
  <si>
    <t>ChooseAddress</t>
  </si>
  <si>
    <t>Select existing address</t>
  </si>
  <si>
    <t>Check address displaying</t>
  </si>
  <si>
    <t>Add new address with valid data</t>
  </si>
  <si>
    <t>Add new address with invalid full name</t>
  </si>
  <si>
    <t>Add new address with invalid phone number</t>
  </si>
  <si>
    <t>Edit address with valid data</t>
  </si>
  <si>
    <t>CHO_ADRS_Add_003</t>
  </si>
  <si>
    <t>CHO_ADRS_Add_002</t>
  </si>
  <si>
    <t>CHO_ADRS_Add_001</t>
  </si>
  <si>
    <t>CHO_ADRS_Add_005</t>
  </si>
  <si>
    <t>CHO_ADRS_Add_004</t>
  </si>
  <si>
    <t>CHO_ADRS_Edit_001</t>
  </si>
  <si>
    <t>Edit address with invalid fullname</t>
  </si>
  <si>
    <t>CHO_ADRS_Edit_002</t>
  </si>
  <si>
    <t>Edit address with invalid phone number</t>
  </si>
  <si>
    <t>CHO_ADRS_Edit_003</t>
  </si>
  <si>
    <t>ChooseVoucher</t>
  </si>
  <si>
    <t>Check No Voucher Selected</t>
  </si>
  <si>
    <t>Check Multiple Vouchers</t>
  </si>
  <si>
    <t>ChooseShippingMethod</t>
  </si>
  <si>
    <t>Tran Dinh Tuuyet Linh</t>
  </si>
  <si>
    <t>Pre-condition:
+ User is logged in successfully.
+ At least one product is added to the cart.
+ The product is available for various shipping methods.
Step
1. Access Shopee: "https://shopee.vn/buyer/login"
2. Login succesfully
3. On header bar of Shopee, click on icon [Cart].
4. Select product to pay and click button [Check Out]
5. On the checkout page, in the [Shipping Option] section, click on button [Change].
6. Select a shipping method from the displayed list.
7. Observe the Total Payment section.</t>
  </si>
  <si>
    <t>Pre-condition:
+ User is logged in successfully.
+ At least one product is added to the cart.
+ The product is available for various shipping methods.
Step
1. Access Shopee: "https://shopee.vn/buyer/login"
2. Login succesfully
3. On header bar of Shopee, click on icon [Cart].
4. Select product to pay and click button [Check Out]
5. On the checkout page, in the [Shipping Option] section, observe the available shipping methods.</t>
  </si>
  <si>
    <t>1. The system should only display the shipping methods available for the product and the user’s location.
2. If a shipping method is not available (e.g., due to location), it should not be selectable, or an appropriate message should be shown.</t>
  </si>
  <si>
    <t>5. The system displays the selected address on the checkout page.</t>
  </si>
  <si>
    <t>6. All information fields (full name, phone number, street address, and province/city) are displayed fully.</t>
  </si>
  <si>
    <t>7. New address is added successfully, and it appears in the saved addresses list.</t>
  </si>
  <si>
    <t>6. The final total payment reflects the discount applied by the voucher.</t>
  </si>
  <si>
    <t>Pre-condition:
+ User is logged in successfully.
+ At least one product is added to the cart.
+ The user's account has at least one valid voucher available.
Step
1. Access Shopee: "https://shopee.vn/buyer/login"
2. Login succesfully
3. On header bar of Shopee, click on icon [Cart].
4. Select product to pay and click button [Check Out]
5. On the checkout page, click on [Change Voucher] in the Shop Voucher selection section.
6. Select a voucher from the list.
7. Click button [OK]</t>
  </si>
  <si>
    <t>Pre-condition:
+ User is logged in successfully.
+ At least one product is added to the cart.
+ The user's account has at least one valid voucher available.
Step
1. Access Shopee: https://shopee.vn/buyer/login
2. Login succesfully
3. On header bar of Shopee, click on icon [Cart].
4. Select product to pay and click button [Check Out]
5. On the checkout page, click on [Change Voucher] in the Shop Voucher selection section.
6. Select a voucher from the displayed list and confirm.
7. Click button [OK]</t>
  </si>
  <si>
    <t>Pre-condition:+ User is logged in successfully.
+ At least one product is added to the cart.
+ The user's account has at least one valid voucher available.
Step
1. Access Shopee: https://shopee.vn/buyer/login
2. Login succesfully
3. On header bar of Shopee, click on icon [Cart].
4. Select product to pay and click button [Check Out]
5. On the checkout page, click on [Select Voucher] in the Shopee Voucher selection section.
6. Select a voucher from the list.
7. Click button [OK]</t>
  </si>
  <si>
    <t>Pre-condition:+ User is logged in successfully.
+ At least one product is added to the cart.+ The user has multiple pages of Shopee Vouchers available.
Step
1. Access Shopee: https://shopee.vn/buyer/login
2. Login succesfully
3. On header bar of Shopee, click on icon [Cart].
4. Select product to pay and click button [Check Out]
5. On the checkout page, click on [Select Voucher] in the Shopee Voucher selection section.
6. Select a voucher from the list.
7. Click button [OK]</t>
  </si>
  <si>
    <t>6. No voucher is applied. The total payment remains unchanged (no discount is applied).</t>
  </si>
  <si>
    <t>Pre-condition:
+ User is logged in successfully.
+ At least one product is added to the cart.
+ The user's account has at least one valid voucher available.
Step
1. Access Shopee: https://shopee.vn/buyer/login
2. Login succesfully
3. On header bar of Shopee, click on icon [Cart].
4. Select product to pay and click button [Check Out
5. On the checkout page, try to select both a Shop Voucher and a Shopee Voucher simultaneously.
6. Click button [OK]</t>
  </si>
  <si>
    <t>6. The system should allow the selection of only one voucher at a time.</t>
  </si>
  <si>
    <t>6. The system displays an error or message stating that the voucher is expired.</t>
  </si>
  <si>
    <t>Pre-condition:
+ User is logged in successfully.
+ At least one product is added to the cart.+ The user's account has at least one valid voucher available.
Step
1. Access Shopee: https://shopee.vn/buyer/login
2. Login succesfully
3. On header bar of Shopee, click on icon [Cart].
4. Select product to pay and click button [Check Out]
5. On the checkout page, click on [Shop Voucher] and select an expired voucher.
6. Click button [OK]</t>
  </si>
  <si>
    <t>7. The final total payment reflects the discount applied by the voucher.</t>
  </si>
  <si>
    <t>7. The list of Shopee vouchers appears and can be selected.</t>
  </si>
  <si>
    <t>7. The list of shop vouchers appears and can be selected.</t>
  </si>
  <si>
    <t>6. An error message appears indicating that the full name is invalid (should be 2+ words).</t>
  </si>
  <si>
    <t>6. An error message appears indicating the phone number is too long (should be 10 digits).</t>
  </si>
  <si>
    <t>6 An error message appears indicating that the Full Name is invalid.</t>
  </si>
  <si>
    <t>Pre-condition:
+ User is logged in successfully.
+ At least one product is added to the cart.
+ The user's account has an available shipping method.
Step
1. Access Shopee: "https://shopee.vn/buyer/login"
2. Login succesfully
3. On header bar of Shopee, click on icon [Cart].
4. Select product to pay and click button [Check Out]
5. On the checkout page, in the [Shipping Option] section, click on button [Change].
6. Select a shipping method from the available options (e.g., Standard Shipping, Express Delivery, etc.).
7. Click button [Confirm].</t>
  </si>
  <si>
    <t>7. After selecting a shipping method, the selected method is applied, and the shipping cost is updated in the checkout summary. The total payment reflects the added shipping cost.</t>
  </si>
  <si>
    <t>7. The final total payment reflects the shipping cost added to the product price.</t>
  </si>
  <si>
    <t>Pre-condition:
+ User is logged in successfully.
+ At least one product is added to the cart.
+ The product is available for various shipping methods.
Step
1. Access Shopee: "https://shopee.vn/buyer/login"
2. Login succesfully
3. On header bar of Shopee, click on icon [Cart].
4. Select product to pay and click button [Check Out]
5. On the checkout page, in the [Shipping Option] section, click on button [Change].
6. Select a shipping method from the displayed list.
7. Observe the Total Payment section.
8. Change the shipping method to another available option and observe the new total payment.
9. Click button [Confirm]</t>
  </si>
  <si>
    <t>9. The system should allow the selection of only one shipping method at a time. The total payment should update correctly based on the newly selected shipping method.</t>
  </si>
  <si>
    <t>Pre-condition:
+ User is logged in successfully.
+ At least one product is added to the cart.
+ The product is available for various shipping methods.
Step
1. Access Shopee: "https://shopee.vn/buyer/login"
2. Login succesfully
3. On header bar of Shopee, click on icon [Cart].
4. Select product to pay and click button [Check Out]
5. On the checkout page, in the [Shipping Option] section, ensure no shipping method is selected.
6. Attempt to proceed with the payment without selecting a shipping method.
7. Click button [Confirm]</t>
  </si>
  <si>
    <t>7. The system should prompt the user to select a shipping method before proceeding.. The user cannot proceed with the payment until a shipping method is selected.</t>
  </si>
  <si>
    <t>CHO_VOU_Apply_001</t>
  </si>
  <si>
    <t>CHO_VOU_Apply_002</t>
  </si>
  <si>
    <t>CHO_VOU_Apply_003</t>
  </si>
  <si>
    <t>CHO_VOU_Apply_004</t>
  </si>
  <si>
    <t>CHO_VOU_Apply_005</t>
  </si>
  <si>
    <t>CHO_VOU_Apply_006</t>
  </si>
  <si>
    <t>CHO_VOU_Apply_007</t>
  </si>
  <si>
    <t>CHO_VOU_Apply_008</t>
  </si>
  <si>
    <t>CHO_SHIP_Apply_001</t>
  </si>
  <si>
    <t>CHO_SHIP_Apply_002</t>
  </si>
  <si>
    <t>CHO_SHIP_Apply_003</t>
  </si>
  <si>
    <t>CHO_SHIP_Apply_004</t>
  </si>
  <si>
    <t>CHO_SHIP_Apply_005</t>
  </si>
  <si>
    <t>Confirm Order</t>
  </si>
  <si>
    <t>ConfirmOrder</t>
  </si>
  <si>
    <t>CONF_ORD_001</t>
  </si>
  <si>
    <t>Confirm Order - Redirect to Payment Page</t>
  </si>
  <si>
    <t>Pre-condition:
+ User is logged in successfully.
+ At least one product is added to the cart.
+ User has selected shipping and payment methods.
Step
1. Access Shopee: "https://shopee.vn/buyer/login"
2. Login succesfully
3. On header bar of Shopee, click on icon [Cart].
4. Select product to pay and click button [Check Out]
5. On the checkout page, ensure all order details (product, shipping method, payment method) are selected and displayed correctly.
6. Click on the [Place Order] button.</t>
  </si>
  <si>
    <t>6. The user is redirected to the payment page according to the selected payment method:
- For Cash on Delivery, the order is confirmed, and the Order Summary/Thank You page is displayed.
- For ShopeePay Balance, the user is redirected to the ShopeePay authentication page.
- For Bank Transfer, the user is redirected to the bank's payment page.
- For Credit/Debit Card, the user is redirected to the card payment gateway.
- For Google Pay, the Google Pay authorization page is displayed.</t>
  </si>
  <si>
    <t>CONF_ORD_002</t>
  </si>
  <si>
    <t>Confirm Order - Successful Notification</t>
  </si>
  <si>
    <t>6. An order confirmation notification is displayed on the Order Summary/Thank You page.
Example: "Order successfully placed! Your order number is #12345678."</t>
  </si>
  <si>
    <t>CONF_ORD_003</t>
  </si>
  <si>
    <t>Confirm Order - Insufficient Bank Balance</t>
  </si>
  <si>
    <t>Pre-condition:
+ User is logged in successfully.
+ At least one product is added to the cart.
+ User has selected Bank Transfer as the payment method.
+ The linked bank account has insufficient funds.
Step
1. Access Shopee: "https://shopee.vn/buyer/login"
2. Login succesfully
3. On header bar of Shopee, click on icon [Cart].
4. Select product to pay and click button [Check Out]
5. On the checkout page, ensure all order details (product, shipping method, payment method) are selected and displayed correctly.
6. Click on the [Place Order] button.</t>
  </si>
  <si>
    <t>6. The system displays an error message:
"Insufficient balance in the bank account. Please choose another payment method." The user is returned to the checkout page to select a new payment method.</t>
  </si>
  <si>
    <t>Select shop voucher</t>
  </si>
  <si>
    <t>Check shop voucher total update</t>
  </si>
  <si>
    <t>Select shopee voucher</t>
  </si>
  <si>
    <t>Check shopee voucher total update</t>
  </si>
  <si>
    <t>Check shop voucher expiry</t>
  </si>
  <si>
    <t>Check multiple vouchers</t>
  </si>
  <si>
    <t>Check no voucher selected</t>
  </si>
  <si>
    <t>Select shipping method</t>
  </si>
  <si>
    <t>Check shipping cost update</t>
  </si>
  <si>
    <t>Check multiple shipping methods</t>
  </si>
  <si>
    <t>Check no shipping method selected</t>
  </si>
  <si>
    <t xml:space="preserve"> Check shipping method availability</t>
  </si>
  <si>
    <t>0.2</t>
  </si>
  <si>
    <t>D</t>
  </si>
  <si>
    <t xml:space="preserve">Modify test case </t>
  </si>
  <si>
    <t>2. Login succesfully
3. On header bar of Shopee, click on icon [Cart].
4. Select product to pay and click button [Check Out]
5. On the checkout page, click button [Change] and select an existing address from the saved addresses list.</t>
  </si>
  <si>
    <t xml:space="preserve">Pre-condition:
+ Login succesfully
Step
1. Access Shopee:
</t>
  </si>
  <si>
    <t>https://shopee.vn/buyer/login</t>
  </si>
  <si>
    <t xml:space="preserve">Pre-condition:
+ Login succesfully
Step
1. Access Shopee: 
</t>
  </si>
  <si>
    <t>2. Login succesfully
3. On header bar of Shopee, click on icon [Cart].
4. Select product to pay and click button [Check Out]
5. On the checkout page click button [Change] and check if the address is displayed correctly.
6. Check the full name, phone number, street address, and province/city.</t>
  </si>
  <si>
    <t xml:space="preserve">Pre-condition:
+ Login succesfully
Step
1. Access Shopee: </t>
  </si>
  <si>
    <t>2. Login succesfully
3. On header bar of Shopee, click on icon [Cart].
4. Select product to pay and click button [Check Out]
5. On the checkout page click button [Change] and then [Add New Address].
6. Enter invalid Full Name (only one word).</t>
  </si>
  <si>
    <t xml:space="preserve">Pre-condition:
+ Login succesfully
Step
1. Truy cap Shopee: </t>
  </si>
  <si>
    <t>2. Login succesfully
3. On header bar of Shopee, click on icon [Cart].
4. Select product to pay and click button [Check Out]
5. On the checkout page click button [Edit] for an existing address.
6. Enter phone number with more than 10 digits.</t>
  </si>
  <si>
    <t>2. Login succesfully
3. On header bar of Shopee, click on icon [Cart].
4. Select product to pay and click button [Check Out]
5. On the checkout page, click [Edit] for an existing address.
6. Update Full Name, Phone Number, Street Address, and Province/City.
7. Click button [Submit]</t>
  </si>
  <si>
    <t xml:space="preserve">Pre-condition:
+ Login succesfully
Step
1. Truy cap Shopee: 
</t>
  </si>
  <si>
    <t>2. Login succesfully
3. On header bar of Shopee, click on icon [Cart].
4. Select product to pay and click button [Check Out]
5. On the checkout page click [Edit] for an existing address.
6. Enter an invalid Full Name (one word).</t>
  </si>
  <si>
    <t>2. Login succesfully
3. On header bar of Shopee, click on icon [Cart].
4. Select product to pay and click button [Check Out]
5. On the checkout page click button [Change] and then [Add New Address].
6. Enter phone number with more than 10 digits.</t>
  </si>
  <si>
    <t>2. Login succesfully
3. On header bar of Shopee, click on icon [Cart].
4. Select product to pay and click button [Check Out]
5. On the checkout page click button [Change] and then the [Add New Address] button.
6. Enter valid Full Name, Phone, Street Address, and Province/City.
7. Click button [Submit]</t>
  </si>
  <si>
    <t>ChoosePaymentMethod</t>
  </si>
  <si>
    <t>Choose Payment Me6hod</t>
  </si>
  <si>
    <t>PAY_METHOD_COD_001</t>
  </si>
  <si>
    <t>Choose "Cash on Delivery" as payment option</t>
  </si>
  <si>
    <t>2. Login succesfully
3. On header bar of Shopee, click on icon [Cart].
4. Select product to pay and click button [Check Out]
5.  On the checkout page, choose the "Cash on Delivery" payment option.
6.  Confirm the selection.</t>
  </si>
  <si>
    <t>5. The system confirms the "Cash on Delivery" selection and proceeds with the order.</t>
  </si>
  <si>
    <t xml:space="preserve">PAY_METHOD_ShopeePay_001	</t>
  </si>
  <si>
    <t xml:space="preserve">	Choose "ShopeePay Balance / Bank" based on wallet balance</t>
  </si>
  <si>
    <t>2. Login succesfully
3. On header bar of Shopee, click on icon [Cart].
4. Select product to pay and click button [Check Out]
5.  On the checkout page, select "ShopeePay Balance" or "Bank" based on wallet balance relative to the order total.
6. Confirm the selection.</t>
  </si>
  <si>
    <t>6. The system confirms the selected payment method and proceeds with the order.</t>
  </si>
  <si>
    <t>PAY_METHOD_CreditCard_001</t>
  </si>
  <si>
    <t>Choose "Credit/Debit Card" as payment option</t>
  </si>
  <si>
    <t>2. Login succesfully
3. On header bar of Shopee, click on icon [Cart].
4. Select product to pay and click button [Check Out]
5. On the checkout page, select "Credit/Debit Card" as the payment method.
6. Enter valid card details (number, expiry date, CVV).
7. Confirm the selection.</t>
  </si>
  <si>
    <t>7. The system processes the card details, confirms the payment method, and proceeds with the order.</t>
  </si>
  <si>
    <t>PAY_METHOD_GooglePay_001</t>
  </si>
  <si>
    <t>Choose "Google Pay" as payment option</t>
  </si>
  <si>
    <t>2. Login succesfully
3. On header bar of Shopee, click on icon [Cart].
4. Select product to pay and click button [Check Out]
5. On the checkout page, select "Google Pay" as the payment method.
6. Authenticate using Google Pay.
7. Confirm the selection.</t>
  </si>
  <si>
    <t>6. The system confirms the Google Pay authentication and proceeds with the order.</t>
  </si>
  <si>
    <t>Pre-condition:
+ User is logged in successfully.
+ At least one product is added to the cart.
+ The user's account has at least one valid voucher available.
Step
1. Access Shopee: https://shopee.vn/buyer/login
2. Login succesfully
3. On header bar of Shopee, click on icon [Cart].
4. Select product to pay and click button [Check Out]
5. On the checkout page, try no select both a Shop Voucher and a Shopee Voucher simultaneously.
6. Click button [OK]</t>
  </si>
  <si>
    <t>GUI</t>
  </si>
  <si>
    <t>CHO_VOU_Apply_009</t>
  </si>
  <si>
    <t>CHO_VOU_Apply_010</t>
  </si>
  <si>
    <t>Pre-condition:
+ User is logged in successfully.
+ At least one product is added to the cart.
+ The user's account has at least one valid voucher available.
Step
1. Access Shopee: https://shopee.vn/buyer/login
2. Login succesfully
3. On header bar of Shopee, click on icon [Cart].
4. Select product to pay and click button [Check Out]
5. On the checkout page, click [Change Voucher] in the voucher section.
6. Enter an invalid voucher code or an expired voucher code in the input field.
7. Click the [Apply] button.
8. Click the [OK] button.</t>
  </si>
  <si>
    <t>7. The screen will display an error below "Voucher has an error, please try again!"
8. Voucher cannot be applied to the invoice</t>
  </si>
  <si>
    <t xml:space="preserve">7. The voucher list screen is displayed including a code input field
8. Voucher can be applied to the invoice
</t>
  </si>
  <si>
    <t>Enter an invalid shop voucher code</t>
  </si>
  <si>
    <t>Enter a valid shop voucher code</t>
  </si>
  <si>
    <t>CHO_VOU_Apply_011</t>
  </si>
  <si>
    <t>CHO_VOU_Apply_012</t>
  </si>
  <si>
    <t>Enter a valid shopee voucher code</t>
  </si>
  <si>
    <t>Enter an invalid shopee voucher code</t>
  </si>
  <si>
    <t>Pre-condition:
+ User is logged in successfully.
+ At least one product is added to the cart.
+ The user's account has at least one valid voucher available.
Step
1. Access Shopee: https://shopee.vn/buyer/login
2. Login succesfully
3. On header bar of Shopee, click on icon [Cart].
4. Select product to pay and click button [Check Out]
5. On the checkout page, click [Select Voucher] in the voucher section.
6. Enter an invalid voucher code or an expired voucher code in the input field.
7. Click the [Apply] button.
8. Click the [OK] button.</t>
  </si>
  <si>
    <t>Check displaying when click on "Shop Voucher" in the voucher selection section.</t>
  </si>
  <si>
    <t>Check adresss when edit an address with an invalid (1-word) full name.</t>
  </si>
  <si>
    <t>Check adresss when edit an address with a phone number over 10 digits.</t>
  </si>
  <si>
    <t>Check displaying when click on "Shopee Voucher" in the voucher selection section.</t>
  </si>
  <si>
    <t>Check address when add a new address with an invalid (1-word) full name.</t>
  </si>
  <si>
    <t>Check address when add a new address with a phone number over 10 digits.</t>
  </si>
  <si>
    <t>Check displaying when select an existing address from the list.</t>
  </si>
  <si>
    <t>Check adresss when click [Change] button, then [Add New Address] button - Enter valid Full Name, Phone Number, Street Address, Province/City.</t>
  </si>
  <si>
    <t>Check when select ShopeePay Balance or Bank based on wallet balance relative to the order total.</t>
  </si>
  <si>
    <t>Check when confirm selection.</t>
  </si>
  <si>
    <t>Check when choose "Cash on Delivery" as the payment option.</t>
  </si>
  <si>
    <t>Check when choose "Credit/Debit Card" as the payment option.</t>
  </si>
  <si>
    <t>Check when enter card details and confirm selection.</t>
  </si>
  <si>
    <t>Check when choose "Google Pay" as the payment option.</t>
  </si>
  <si>
    <t>CHO_SHIP_Apply_006</t>
  </si>
  <si>
    <t>CHO_SHIP_Apply_007</t>
  </si>
  <si>
    <t>CHO_SHIP_Apply_008</t>
  </si>
  <si>
    <t>Check default shipping method</t>
  </si>
  <si>
    <t>CHO_SHIP_Apply_009</t>
  </si>
  <si>
    <t>CHO_SHIP_Apply_010</t>
  </si>
  <si>
    <t>The system should automatically select the default shipping method based on the user's location or previous selections.</t>
  </si>
  <si>
    <t>Check availability of express delivery</t>
  </si>
  <si>
    <t>The express delivery method should be listed as an available option for eligible products.</t>
  </si>
  <si>
    <t>Check availability of standard shipping</t>
  </si>
  <si>
    <t>The standard shipping method should be listed as an available option for eligible products.</t>
  </si>
  <si>
    <t>Check shipping method selection for out-of-stock items</t>
  </si>
  <si>
    <t>The system should not allow the selection of shipping methods for out-of-stock products, or it should display an appropriate message.</t>
  </si>
  <si>
    <t>Check shipping method for different user locations</t>
  </si>
  <si>
    <t>The system should update the available shipping methods based on the user's selected shipping address.</t>
  </si>
  <si>
    <t>CHO_VOU_Apply_013</t>
  </si>
  <si>
    <t>Apply a shop voucher on a product with a discount</t>
  </si>
  <si>
    <t>The system applies the voucher discount and adjusts the total payment accordingly.</t>
  </si>
  <si>
    <t>CHO_VOU_Apply_014</t>
  </si>
  <si>
    <t>Apply a Shopee voucher on a discounted product</t>
  </si>
  <si>
    <t>CHO_VOU_Apply_015</t>
  </si>
  <si>
    <t>Check shop voucher minimum purchase requirement</t>
  </si>
  <si>
    <t>The system checks if the product meets the minimum purchase requirement and applies the voucher if eligible, or displays an error if not.</t>
  </si>
  <si>
    <t>CHO_VOU_Apply_016</t>
  </si>
  <si>
    <t>Check Shopee voucher minimum purchase requirement</t>
  </si>
  <si>
    <t>CHO_VOU_Apply_017</t>
  </si>
  <si>
    <t>Apply multiple shop vouchers sequentially</t>
  </si>
  <si>
    <t>The system allows the selection of only one voucher at a time, rejecting the second voucher.</t>
  </si>
  <si>
    <t>CHO_VOU_Apply_018</t>
  </si>
  <si>
    <t>Check voucher for an item ineligible for voucher use</t>
  </si>
  <si>
    <t>The system displays an error message indicating the selected item is not eligible for the voucher.</t>
  </si>
  <si>
    <t>CHO_VOU_Apply_019</t>
  </si>
  <si>
    <t>Check voucher on an item with no remaining stock</t>
  </si>
  <si>
    <t>CHO_ADRS_Add_006</t>
  </si>
  <si>
    <t>Add new address with missing street address</t>
  </si>
  <si>
    <t>CHO_ADRS_Add_007</t>
  </si>
  <si>
    <t>Add new address with invalid province/city</t>
  </si>
  <si>
    <t>CHO_ADRS_Edit_004</t>
  </si>
  <si>
    <t>Edit address with missing street address</t>
  </si>
  <si>
    <t>CHO_ADRS_Edit_005</t>
  </si>
  <si>
    <t>Edit address with invalid phone number format</t>
  </si>
  <si>
    <t>An error message appears indicating that the phone number format is invalid.</t>
  </si>
  <si>
    <t>CHO_ADRS_Add_008</t>
  </si>
  <si>
    <t>Add new address with duplicate phone number</t>
  </si>
  <si>
    <t>Add new address with missing full name</t>
  </si>
  <si>
    <t>2. Login successfully
3. On header bar of Shopee, click on icon [Cart]
4. Select product to pay and click button [Check Out]
5. On the checkout page, click button [Change] and then click [Add New Address]
6. Enter valid Full Name, Phone, but leave Street Address blank
7. Click button [Submit]</t>
  </si>
  <si>
    <t>2. Login successfully
3. On header bar of Shopee, click on icon [Cart]
4. Select product to pay and click button [Check Out]
5. On the checkout page, click button [Change] and then click [Add New Address]
6. Enter valid Full Name, Phone, Street Address, but select an invalid Province/City
7. Click button [Submit]</t>
  </si>
  <si>
    <t>2. Login successfully
3. On header bar of Shopee, click on icon [Cart]
4. Select product to pay and click button [Check Out]
5. On the checkout page, click [Edit] for an existing address
6. Update Full Name, Phone Number, Province/City, but leave Street Address blank
7. Click button [Submit]</t>
  </si>
  <si>
    <t>2. Login successfully
3. On header bar of Shopee, click on icon [Cart]
4. Select product to pay and click button [Check Out]
5. On the checkout page, click [Edit] for an existing address
6. Enter valid Full Name, Street Address, Province/City, but enter a phone number in an incorrect format (e.g., with special characters)
7. Click button [Submit]</t>
  </si>
  <si>
    <t>2. Login successfully
3. On header bar of Shopee, click on icon [Cart]
4. Select product to pay and click button [Check Out]
5. On the checkout page, click button [Change] and then click [Add New Address]
6. Enter Full Name, Phone (which already exists in another address), Street Address, and Province/City
7. Click button [Submit]</t>
  </si>
  <si>
    <t xml:space="preserve">CHO_ADRS_Add_009	</t>
  </si>
  <si>
    <t>2. Login successfully
3. On header bar of Shopee, click on icon [Cart]
4. Select product to pay and click button [Check Out]
5. On the checkout page, click button [Change] and then click [Add New Address]
6. Leave Full Name blank, enter valid Phone, Street Address, and Province/City
7. Click button [Submit]</t>
  </si>
  <si>
    <t>7. The address field will appear red</t>
  </si>
  <si>
    <t>Pre-condition:
+ User is logged in successfully.
+ At least one product is added to the cart.
+ The user's account has at least one valid voucher available.
Step
1. Access Shopee: https://shopee.vn/buyer/login
2. Login succesfully
3. On header bar of Shopee, click on icon [Cart].
4. Select product to pay and click button [Check Out]
5. On the checkout page, click on [ShopeeVoucher] and select an expired voucher.
6. Click button [OK]</t>
  </si>
  <si>
    <t>Check shopee voucher expiry</t>
  </si>
  <si>
    <t>7. The system displays the selected address on the checkout page.</t>
  </si>
  <si>
    <t>Shopee-Testing</t>
  </si>
  <si>
    <t>Trần Thị Thanh Nga</t>
  </si>
  <si>
    <t>7. An error message appears indicating that the street address cannot be empty.</t>
  </si>
  <si>
    <t>7. The system should display a success message: "Success message for editing the address".</t>
  </si>
  <si>
    <t>7. An error message appears indicating that the fullname cannot be empty.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</si>
</sst>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dd\-mmm\-yy"/>
  </numFmts>
  <fonts count="38">
    <font>
      <sz val="11"/>
      <color rgb="FF000000"/>
      <name val="Calibri"/>
      <scheme val="minor"/>
    </font>
    <font>
      <sz val="10"/>
      <color theme="1"/>
      <name val="Tahoma"/>
    </font>
    <font>
      <b/>
      <sz val="22"/>
      <color rgb="FFFF0000"/>
      <name val="Tahoma"/>
    </font>
    <font>
      <b/>
      <sz val="20"/>
      <color rgb="FF000000"/>
      <name val="Tahoma"/>
    </font>
    <font>
      <sz val="11"/>
      <name val="Calibri"/>
    </font>
    <font>
      <b/>
      <sz val="10"/>
      <color rgb="FF993300"/>
      <name val="Tahoma"/>
    </font>
    <font>
      <i/>
      <sz val="10"/>
      <color rgb="FF008000"/>
      <name val="Tahoma"/>
    </font>
    <font>
      <b/>
      <sz val="10"/>
      <color rgb="FFFFFFFF"/>
      <name val="Tahoma"/>
    </font>
    <font>
      <b/>
      <sz val="10"/>
      <color rgb="FF000000"/>
      <name val="Tahoma"/>
    </font>
    <font>
      <b/>
      <sz val="10"/>
      <color rgb="FFFF0000"/>
      <name val="Tahoma"/>
    </font>
    <font>
      <b/>
      <sz val="10"/>
      <color theme="1"/>
      <name val="Tahoma"/>
    </font>
    <font>
      <u/>
      <sz val="10"/>
      <color rgb="FF0000FF"/>
      <name val="Tahoma"/>
    </font>
    <font>
      <b/>
      <sz val="10"/>
      <color theme="1"/>
      <name val="Arial"/>
    </font>
    <font>
      <b/>
      <sz val="10"/>
      <color theme="1"/>
      <name val="Calibri"/>
    </font>
    <font>
      <sz val="10"/>
      <color theme="1"/>
      <name val="Arial"/>
    </font>
    <font>
      <sz val="10"/>
      <color theme="1"/>
      <name val="Calibri"/>
    </font>
    <font>
      <sz val="10"/>
      <color rgb="FF000000"/>
      <name val="Arial"/>
    </font>
    <font>
      <sz val="10"/>
      <color rgb="FF000000"/>
      <name val="Tahoma"/>
    </font>
    <font>
      <sz val="10"/>
      <color rgb="FFFF0000"/>
      <name val="Tahoma"/>
    </font>
    <font>
      <i/>
      <sz val="10"/>
      <color rgb="FF000000"/>
      <name val="Tahoma"/>
    </font>
    <font>
      <sz val="10"/>
      <color rgb="FFFFFFFF"/>
      <name val="Tahoma"/>
    </font>
    <font>
      <b/>
      <sz val="10"/>
      <color rgb="FF0000FF"/>
      <name val="Tahoma"/>
    </font>
    <font>
      <sz val="10"/>
      <color theme="1"/>
      <name val="Tahoma"/>
      <family val="2"/>
    </font>
    <font>
      <sz val="10"/>
      <name val="Tahoma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</font>
    <font>
      <sz val="11"/>
      <color rgb="FF000000"/>
      <name val="Calibri"/>
      <family val="2"/>
      <scheme val="minor"/>
    </font>
    <font>
      <i/>
      <sz val="10"/>
      <color rgb="FF008000"/>
      <name val="Tahoma"/>
      <family val="2"/>
    </font>
    <font>
      <sz val="10"/>
      <color rgb="FF000000"/>
      <name val="Tahoma"/>
      <family val="2"/>
    </font>
    <font>
      <sz val="11"/>
      <name val="Calibri"/>
      <family val="2"/>
    </font>
    <font>
      <b/>
      <sz val="10"/>
      <color rgb="FF000000"/>
      <name val="Tahoma"/>
      <family val="2"/>
    </font>
    <font>
      <b/>
      <sz val="11"/>
      <name val="Calibri"/>
      <family val="2"/>
    </font>
    <font>
      <b/>
      <sz val="10"/>
      <color theme="1"/>
      <name val="Tahoma"/>
      <family val="2"/>
    </font>
    <font>
      <u/>
      <sz val="11"/>
      <color theme="10"/>
      <name val="Calibri"/>
      <scheme val="minor"/>
    </font>
    <font>
      <i/>
      <sz val="10"/>
      <color theme="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00CCFF"/>
        <bgColor rgb="FF00CCFF"/>
      </patternFill>
    </fill>
    <fill>
      <patternFill patternType="solid">
        <fgColor theme="0"/>
        <bgColor rgb="FFB8CCE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7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hair">
        <color rgb="FF000000"/>
      </left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</borders>
  <cellStyleXfs count="3">
    <xf numFmtId="0" fontId="0" fillId="0" borderId="0"/>
    <xf numFmtId="0" fontId="26" fillId="0" borderId="41"/>
    <xf numFmtId="0" fontId="36" fillId="0" borderId="0" applyNumberFormat="0" applyFill="0" applyBorder="0" applyAlignment="0" applyProtection="0"/>
  </cellStyleXfs>
  <cellXfs count="30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left"/>
    </xf>
    <xf numFmtId="0" fontId="6" fillId="0" borderId="0" xfId="0" applyFont="1" applyAlignment="1">
      <alignment horizontal="left"/>
    </xf>
    <xf numFmtId="0" fontId="1" fillId="2" borderId="1" xfId="0" applyFont="1" applyFill="1" applyBorder="1"/>
    <xf numFmtId="0" fontId="5" fillId="2" borderId="5" xfId="0" applyFont="1" applyFill="1" applyBorder="1" applyAlignment="1">
      <alignment horizontal="left"/>
    </xf>
    <xf numFmtId="0" fontId="1" fillId="0" borderId="4" xfId="0" applyFont="1" applyBorder="1"/>
    <xf numFmtId="164" fontId="6" fillId="0" borderId="4" xfId="0" applyNumberFormat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5" fillId="2" borderId="1" xfId="0" applyFont="1" applyFill="1" applyBorder="1"/>
    <xf numFmtId="0" fontId="5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5" fontId="7" fillId="3" borderId="14" xfId="0" applyNumberFormat="1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1" fillId="0" borderId="0" xfId="0" applyFont="1" applyAlignment="1">
      <alignment vertical="top"/>
    </xf>
    <xf numFmtId="14" fontId="6" fillId="0" borderId="17" xfId="0" applyNumberFormat="1" applyFont="1" applyBorder="1" applyAlignment="1">
      <alignment vertical="top" wrapText="1"/>
    </xf>
    <xf numFmtId="49" fontId="1" fillId="0" borderId="18" xfId="0" applyNumberFormat="1" applyFont="1" applyBorder="1" applyAlignment="1">
      <alignment vertical="top"/>
    </xf>
    <xf numFmtId="0" fontId="1" fillId="0" borderId="18" xfId="0" applyFont="1" applyBorder="1" applyAlignment="1">
      <alignment vertical="top"/>
    </xf>
    <xf numFmtId="0" fontId="6" fillId="0" borderId="19" xfId="0" applyFont="1" applyBorder="1" applyAlignment="1">
      <alignment vertical="top" wrapText="1"/>
    </xf>
    <xf numFmtId="15" fontId="1" fillId="0" borderId="17" xfId="0" applyNumberFormat="1" applyFont="1" applyBorder="1" applyAlignment="1">
      <alignment vertical="top"/>
    </xf>
    <xf numFmtId="0" fontId="1" fillId="0" borderId="19" xfId="0" applyFont="1" applyBorder="1" applyAlignment="1">
      <alignment vertical="top"/>
    </xf>
    <xf numFmtId="15" fontId="1" fillId="0" borderId="20" xfId="0" applyNumberFormat="1" applyFont="1" applyBorder="1" applyAlignment="1">
      <alignment vertical="top"/>
    </xf>
    <xf numFmtId="49" fontId="1" fillId="0" borderId="21" xfId="0" applyNumberFormat="1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1" fontId="1" fillId="2" borderId="1" xfId="0" applyNumberFormat="1" applyFont="1" applyFill="1" applyBorder="1"/>
    <xf numFmtId="0" fontId="1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wrapText="1"/>
    </xf>
    <xf numFmtId="1" fontId="5" fillId="2" borderId="1" xfId="0" applyNumberFormat="1" applyFont="1" applyFill="1" applyBorder="1"/>
    <xf numFmtId="0" fontId="1" fillId="2" borderId="1" xfId="0" applyFont="1" applyFill="1" applyBorder="1" applyAlignment="1">
      <alignment vertical="center"/>
    </xf>
    <xf numFmtId="1" fontId="1" fillId="2" borderId="1" xfId="0" applyNumberFormat="1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center"/>
    </xf>
    <xf numFmtId="1" fontId="7" fillId="4" borderId="14" xfId="0" applyNumberFormat="1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7" fillId="4" borderId="24" xfId="0" applyFont="1" applyFill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1" fontId="1" fillId="2" borderId="17" xfId="0" applyNumberFormat="1" applyFont="1" applyFill="1" applyBorder="1" applyAlignment="1">
      <alignment vertical="center"/>
    </xf>
    <xf numFmtId="49" fontId="1" fillId="2" borderId="18" xfId="0" applyNumberFormat="1" applyFont="1" applyFill="1" applyBorder="1" applyAlignment="1">
      <alignment horizontal="left" vertical="center"/>
    </xf>
    <xf numFmtId="0" fontId="11" fillId="2" borderId="18" xfId="0" applyFont="1" applyFill="1" applyBorder="1" applyAlignment="1">
      <alignment horizontal="left" vertical="center"/>
    </xf>
    <xf numFmtId="0" fontId="1" fillId="2" borderId="19" xfId="0" applyFont="1" applyFill="1" applyBorder="1" applyAlignment="1">
      <alignment horizontal="left" vertical="center"/>
    </xf>
    <xf numFmtId="0" fontId="1" fillId="2" borderId="18" xfId="0" applyFont="1" applyFill="1" applyBorder="1" applyAlignment="1">
      <alignment horizontal="left" vertical="center"/>
    </xf>
    <xf numFmtId="1" fontId="1" fillId="2" borderId="20" xfId="0" applyNumberFormat="1" applyFont="1" applyFill="1" applyBorder="1" applyAlignment="1">
      <alignment vertical="center"/>
    </xf>
    <xf numFmtId="49" fontId="1" fillId="2" borderId="21" xfId="0" applyNumberFormat="1" applyFont="1" applyFill="1" applyBorder="1" applyAlignment="1">
      <alignment horizontal="left" vertical="center"/>
    </xf>
    <xf numFmtId="0" fontId="1" fillId="2" borderId="21" xfId="0" applyFont="1" applyFill="1" applyBorder="1" applyAlignment="1">
      <alignment horizontal="left" vertical="center"/>
    </xf>
    <xf numFmtId="0" fontId="1" fillId="2" borderId="22" xfId="0" applyFont="1" applyFill="1" applyBorder="1" applyAlignment="1">
      <alignment horizontal="left" vertical="center"/>
    </xf>
    <xf numFmtId="0" fontId="12" fillId="5" borderId="18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4" fillId="0" borderId="25" xfId="0" applyFont="1" applyBorder="1" applyAlignment="1">
      <alignment horizontal="left" vertical="center" wrapText="1"/>
    </xf>
    <xf numFmtId="0" fontId="14" fillId="0" borderId="18" xfId="0" applyFont="1" applyBorder="1" applyAlignment="1">
      <alignment vertical="center" wrapText="1"/>
    </xf>
    <xf numFmtId="0" fontId="14" fillId="0" borderId="18" xfId="0" applyFont="1" applyBorder="1" applyAlignment="1">
      <alignment horizontal="left" vertical="center" wrapText="1"/>
    </xf>
    <xf numFmtId="0" fontId="15" fillId="0" borderId="0" xfId="0" applyFont="1" applyAlignment="1">
      <alignment vertical="center"/>
    </xf>
    <xf numFmtId="0" fontId="14" fillId="0" borderId="26" xfId="0" applyFont="1" applyBorder="1" applyAlignment="1">
      <alignment horizontal="left" vertical="center" wrapText="1"/>
    </xf>
    <xf numFmtId="0" fontId="14" fillId="0" borderId="27" xfId="0" applyFont="1" applyBorder="1" applyAlignment="1">
      <alignment horizontal="left" vertical="center" wrapText="1"/>
    </xf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4" fillId="0" borderId="25" xfId="0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14" fillId="0" borderId="27" xfId="0" applyFont="1" applyBorder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17" fillId="2" borderId="28" xfId="0" applyFont="1" applyFill="1" applyBorder="1"/>
    <xf numFmtId="0" fontId="17" fillId="2" borderId="1" xfId="0" applyFont="1" applyFill="1" applyBorder="1" applyAlignment="1">
      <alignment wrapText="1"/>
    </xf>
    <xf numFmtId="0" fontId="10" fillId="2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7" fillId="2" borderId="1" xfId="0" applyFont="1" applyFill="1" applyBorder="1"/>
    <xf numFmtId="0" fontId="10" fillId="2" borderId="29" xfId="0" applyFont="1" applyFill="1" applyBorder="1" applyAlignment="1">
      <alignment horizontal="left" wrapText="1"/>
    </xf>
    <xf numFmtId="0" fontId="10" fillId="2" borderId="30" xfId="0" applyFont="1" applyFill="1" applyBorder="1" applyAlignment="1">
      <alignment horizontal="left" wrapText="1"/>
    </xf>
    <xf numFmtId="0" fontId="8" fillId="2" borderId="30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vertical="center" wrapText="1"/>
    </xf>
    <xf numFmtId="0" fontId="18" fillId="2" borderId="1" xfId="0" applyFont="1" applyFill="1" applyBorder="1" applyAlignment="1">
      <alignment horizontal="center" wrapText="1"/>
    </xf>
    <xf numFmtId="0" fontId="17" fillId="2" borderId="31" xfId="0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vertical="center" wrapText="1"/>
    </xf>
    <xf numFmtId="0" fontId="17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7" fillId="3" borderId="32" xfId="0" applyFont="1" applyFill="1" applyBorder="1" applyAlignment="1">
      <alignment horizontal="center" vertical="center" wrapText="1"/>
    </xf>
    <xf numFmtId="0" fontId="7" fillId="3" borderId="33" xfId="0" applyFont="1" applyFill="1" applyBorder="1" applyAlignment="1">
      <alignment horizontal="center" vertical="center" wrapText="1"/>
    </xf>
    <xf numFmtId="0" fontId="7" fillId="3" borderId="34" xfId="0" applyFont="1" applyFill="1" applyBorder="1" applyAlignment="1">
      <alignment horizontal="center" vertical="center" wrapText="1"/>
    </xf>
    <xf numFmtId="0" fontId="7" fillId="3" borderId="35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1" fillId="2" borderId="36" xfId="0" applyFont="1" applyFill="1" applyBorder="1" applyAlignment="1">
      <alignment vertical="top" wrapText="1"/>
    </xf>
    <xf numFmtId="0" fontId="15" fillId="0" borderId="5" xfId="0" applyFont="1" applyBorder="1" applyAlignment="1">
      <alignment horizontal="left" vertical="top" wrapText="1"/>
    </xf>
    <xf numFmtId="0" fontId="1" fillId="2" borderId="5" xfId="0" applyFont="1" applyFill="1" applyBorder="1" applyAlignment="1">
      <alignment vertical="top" wrapText="1"/>
    </xf>
    <xf numFmtId="14" fontId="1" fillId="2" borderId="5" xfId="0" applyNumberFormat="1" applyFont="1" applyFill="1" applyBorder="1" applyAlignment="1">
      <alignment vertical="top" wrapText="1"/>
    </xf>
    <xf numFmtId="0" fontId="1" fillId="2" borderId="37" xfId="0" applyFont="1" applyFill="1" applyBorder="1" applyAlignment="1">
      <alignment vertical="top" wrapText="1"/>
    </xf>
    <xf numFmtId="0" fontId="18" fillId="2" borderId="1" xfId="0" applyFont="1" applyFill="1" applyBorder="1" applyAlignment="1">
      <alignment vertical="top" wrapText="1"/>
    </xf>
    <xf numFmtId="0" fontId="9" fillId="2" borderId="1" xfId="0" applyFont="1" applyFill="1" applyBorder="1" applyAlignment="1">
      <alignment horizontal="left" vertical="center"/>
    </xf>
    <xf numFmtId="0" fontId="1" fillId="2" borderId="37" xfId="0" applyFont="1" applyFill="1" applyBorder="1"/>
    <xf numFmtId="0" fontId="18" fillId="2" borderId="1" xfId="0" applyFont="1" applyFill="1" applyBorder="1"/>
    <xf numFmtId="0" fontId="17" fillId="2" borderId="28" xfId="0" applyFont="1" applyFill="1" applyBorder="1" applyAlignment="1">
      <alignment wrapText="1"/>
    </xf>
    <xf numFmtId="0" fontId="1" fillId="2" borderId="28" xfId="0" applyFont="1" applyFill="1" applyBorder="1" applyAlignment="1">
      <alignment wrapText="1"/>
    </xf>
    <xf numFmtId="0" fontId="7" fillId="3" borderId="5" xfId="0" applyFont="1" applyFill="1" applyBorder="1" applyAlignment="1">
      <alignment horizontal="center" vertical="center" wrapText="1"/>
    </xf>
    <xf numFmtId="0" fontId="7" fillId="3" borderId="38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left" vertical="top" wrapText="1"/>
    </xf>
    <xf numFmtId="0" fontId="17" fillId="2" borderId="5" xfId="0" applyFont="1" applyFill="1" applyBorder="1" applyAlignment="1">
      <alignment vertical="top" wrapText="1"/>
    </xf>
    <xf numFmtId="0" fontId="17" fillId="2" borderId="1" xfId="0" applyFont="1" applyFill="1" applyBorder="1" applyAlignment="1">
      <alignment vertical="top"/>
    </xf>
    <xf numFmtId="0" fontId="10" fillId="0" borderId="8" xfId="0" applyFont="1" applyBorder="1" applyAlignment="1">
      <alignment horizontal="left" vertical="center"/>
    </xf>
    <xf numFmtId="0" fontId="1" fillId="2" borderId="1" xfId="0" applyFont="1" applyFill="1" applyBorder="1" applyAlignment="1">
      <alignment vertical="top" wrapText="1"/>
    </xf>
    <xf numFmtId="0" fontId="19" fillId="2" borderId="5" xfId="0" applyFont="1" applyFill="1" applyBorder="1" applyAlignment="1">
      <alignment vertical="top" wrapText="1"/>
    </xf>
    <xf numFmtId="0" fontId="10" fillId="2" borderId="1" xfId="0" applyFont="1" applyFill="1" applyBorder="1"/>
    <xf numFmtId="15" fontId="1" fillId="2" borderId="1" xfId="0" applyNumberFormat="1" applyFont="1" applyFill="1" applyBorder="1"/>
    <xf numFmtId="0" fontId="5" fillId="2" borderId="5" xfId="0" applyFont="1" applyFill="1" applyBorder="1" applyAlignment="1">
      <alignment horizontal="left" vertical="center"/>
    </xf>
    <xf numFmtId="0" fontId="5" fillId="2" borderId="36" xfId="0" applyFont="1" applyFill="1" applyBorder="1" applyAlignment="1">
      <alignment horizontal="left"/>
    </xf>
    <xf numFmtId="0" fontId="1" fillId="2" borderId="36" xfId="0" applyFont="1" applyFill="1" applyBorder="1" applyAlignment="1">
      <alignment vertical="top"/>
    </xf>
    <xf numFmtId="0" fontId="5" fillId="2" borderId="5" xfId="0" applyFont="1" applyFill="1" applyBorder="1" applyAlignment="1">
      <alignment vertical="center"/>
    </xf>
    <xf numFmtId="14" fontId="5" fillId="2" borderId="36" xfId="0" applyNumberFormat="1" applyFont="1" applyFill="1" applyBorder="1" applyAlignment="1">
      <alignment horizontal="left"/>
    </xf>
    <xf numFmtId="0" fontId="6" fillId="2" borderId="36" xfId="0" applyFont="1" applyFill="1" applyBorder="1" applyAlignment="1">
      <alignment vertical="top"/>
    </xf>
    <xf numFmtId="0" fontId="6" fillId="2" borderId="1" xfId="0" applyFont="1" applyFill="1" applyBorder="1"/>
    <xf numFmtId="0" fontId="1" fillId="2" borderId="42" xfId="0" applyFont="1" applyFill="1" applyBorder="1"/>
    <xf numFmtId="0" fontId="7" fillId="3" borderId="43" xfId="0" applyFont="1" applyFill="1" applyBorder="1" applyAlignment="1">
      <alignment horizontal="center"/>
    </xf>
    <xf numFmtId="0" fontId="7" fillId="3" borderId="15" xfId="0" applyFont="1" applyFill="1" applyBorder="1" applyAlignment="1">
      <alignment horizontal="center"/>
    </xf>
    <xf numFmtId="0" fontId="7" fillId="3" borderId="15" xfId="0" applyFont="1" applyFill="1" applyBorder="1" applyAlignment="1">
      <alignment horizontal="center" wrapText="1"/>
    </xf>
    <xf numFmtId="0" fontId="7" fillId="3" borderId="24" xfId="0" applyFont="1" applyFill="1" applyBorder="1" applyAlignment="1">
      <alignment horizontal="center"/>
    </xf>
    <xf numFmtId="0" fontId="7" fillId="3" borderId="44" xfId="0" applyFont="1" applyFill="1" applyBorder="1" applyAlignment="1">
      <alignment horizontal="center" wrapText="1"/>
    </xf>
    <xf numFmtId="0" fontId="1" fillId="2" borderId="45" xfId="0" applyFont="1" applyFill="1" applyBorder="1" applyAlignment="1">
      <alignment horizontal="center"/>
    </xf>
    <xf numFmtId="0" fontId="1" fillId="2" borderId="18" xfId="0" applyFont="1" applyFill="1" applyBorder="1"/>
    <xf numFmtId="0" fontId="1" fillId="2" borderId="18" xfId="0" applyFont="1" applyFill="1" applyBorder="1" applyAlignment="1">
      <alignment horizontal="center"/>
    </xf>
    <xf numFmtId="0" fontId="1" fillId="2" borderId="46" xfId="0" applyFont="1" applyFill="1" applyBorder="1" applyAlignment="1">
      <alignment horizontal="center"/>
    </xf>
    <xf numFmtId="0" fontId="20" fillId="3" borderId="47" xfId="0" applyFont="1" applyFill="1" applyBorder="1" applyAlignment="1">
      <alignment horizontal="center"/>
    </xf>
    <xf numFmtId="0" fontId="7" fillId="3" borderId="21" xfId="0" applyFont="1" applyFill="1" applyBorder="1"/>
    <xf numFmtId="0" fontId="20" fillId="3" borderId="21" xfId="0" applyFont="1" applyFill="1" applyBorder="1" applyAlignment="1">
      <alignment horizontal="center"/>
    </xf>
    <xf numFmtId="0" fontId="20" fillId="3" borderId="48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9" fontId="1" fillId="2" borderId="1" xfId="0" applyNumberFormat="1" applyFont="1" applyFill="1" applyBorder="1" applyAlignment="1">
      <alignment horizontal="center"/>
    </xf>
    <xf numFmtId="2" fontId="21" fillId="2" borderId="1" xfId="0" applyNumberFormat="1" applyFont="1" applyFill="1" applyBorder="1" applyAlignment="1">
      <alignment horizontal="right" wrapText="1"/>
    </xf>
    <xf numFmtId="49" fontId="22" fillId="2" borderId="18" xfId="0" applyNumberFormat="1" applyFont="1" applyFill="1" applyBorder="1" applyAlignment="1">
      <alignment horizontal="left" vertical="center"/>
    </xf>
    <xf numFmtId="49" fontId="23" fillId="2" borderId="18" xfId="0" applyNumberFormat="1" applyFont="1" applyFill="1" applyBorder="1" applyAlignment="1">
      <alignment horizontal="left" vertical="center"/>
    </xf>
    <xf numFmtId="0" fontId="24" fillId="0" borderId="25" xfId="0" applyFont="1" applyBorder="1" applyAlignment="1">
      <alignment horizontal="left" vertical="center" wrapText="1"/>
    </xf>
    <xf numFmtId="0" fontId="24" fillId="0" borderId="18" xfId="0" applyFont="1" applyBorder="1" applyAlignment="1">
      <alignment horizontal="left" vertical="center" wrapText="1"/>
    </xf>
    <xf numFmtId="0" fontId="24" fillId="0" borderId="26" xfId="0" applyFont="1" applyBorder="1" applyAlignment="1">
      <alignment horizontal="left" vertical="center" wrapText="1"/>
    </xf>
    <xf numFmtId="0" fontId="24" fillId="0" borderId="18" xfId="0" applyFont="1" applyBorder="1" applyAlignment="1">
      <alignment vertical="center" wrapText="1"/>
    </xf>
    <xf numFmtId="0" fontId="25" fillId="0" borderId="0" xfId="0" applyFont="1"/>
    <xf numFmtId="0" fontId="24" fillId="0" borderId="27" xfId="0" applyFont="1" applyBorder="1" applyAlignment="1">
      <alignment horizontal="left" vertical="center" wrapText="1"/>
    </xf>
    <xf numFmtId="0" fontId="25" fillId="0" borderId="0" xfId="0" applyFont="1" applyAlignment="1">
      <alignment wrapText="1"/>
    </xf>
    <xf numFmtId="0" fontId="25" fillId="0" borderId="0" xfId="0" applyFont="1" applyAlignment="1">
      <alignment vertical="top" wrapText="1"/>
    </xf>
    <xf numFmtId="0" fontId="28" fillId="0" borderId="5" xfId="0" applyFont="1" applyBorder="1" applyAlignment="1">
      <alignment horizontal="left" vertical="top" wrapText="1"/>
    </xf>
    <xf numFmtId="0" fontId="22" fillId="2" borderId="36" xfId="0" applyFont="1" applyFill="1" applyBorder="1" applyAlignment="1">
      <alignment vertical="top" wrapText="1"/>
    </xf>
    <xf numFmtId="0" fontId="27" fillId="0" borderId="0" xfId="0" applyFont="1" applyAlignment="1">
      <alignment horizontal="left" vertical="top" wrapText="1"/>
    </xf>
    <xf numFmtId="0" fontId="22" fillId="2" borderId="5" xfId="0" applyFont="1" applyFill="1" applyBorder="1" applyAlignment="1">
      <alignment vertical="top" wrapText="1"/>
    </xf>
    <xf numFmtId="0" fontId="31" fillId="2" borderId="5" xfId="0" applyFont="1" applyFill="1" applyBorder="1" applyAlignment="1">
      <alignment vertical="center" wrapText="1"/>
    </xf>
    <xf numFmtId="0" fontId="31" fillId="2" borderId="31" xfId="0" applyFont="1" applyFill="1" applyBorder="1" applyAlignment="1">
      <alignment horizontal="center" vertical="center"/>
    </xf>
    <xf numFmtId="0" fontId="31" fillId="2" borderId="5" xfId="0" applyFont="1" applyFill="1" applyBorder="1" applyAlignment="1">
      <alignment horizontal="center" vertical="center"/>
    </xf>
    <xf numFmtId="0" fontId="33" fillId="2" borderId="30" xfId="0" applyFont="1" applyFill="1" applyBorder="1" applyAlignment="1">
      <alignment horizontal="center" vertical="center"/>
    </xf>
    <xf numFmtId="0" fontId="33" fillId="2" borderId="5" xfId="0" applyFont="1" applyFill="1" applyBorder="1" applyAlignment="1">
      <alignment horizontal="center" vertical="center" wrapText="1"/>
    </xf>
    <xf numFmtId="0" fontId="33" fillId="2" borderId="5" xfId="0" applyFont="1" applyFill="1" applyBorder="1" applyAlignment="1">
      <alignment vertical="center" wrapText="1"/>
    </xf>
    <xf numFmtId="0" fontId="35" fillId="2" borderId="29" xfId="0" applyFont="1" applyFill="1" applyBorder="1" applyAlignment="1">
      <alignment horizontal="left" wrapText="1"/>
    </xf>
    <xf numFmtId="0" fontId="35" fillId="2" borderId="30" xfId="0" applyFont="1" applyFill="1" applyBorder="1" applyAlignment="1">
      <alignment horizontal="left" wrapText="1"/>
    </xf>
    <xf numFmtId="0" fontId="28" fillId="0" borderId="5" xfId="0" applyFont="1" applyBorder="1" applyAlignment="1">
      <alignment vertical="top" wrapText="1"/>
    </xf>
    <xf numFmtId="0" fontId="29" fillId="6" borderId="49" xfId="0" applyFont="1" applyFill="1" applyBorder="1" applyAlignment="1">
      <alignment vertical="top" wrapText="1"/>
    </xf>
    <xf numFmtId="0" fontId="29" fillId="6" borderId="50" xfId="0" applyFont="1" applyFill="1" applyBorder="1" applyAlignment="1">
      <alignment vertical="top" wrapText="1"/>
    </xf>
    <xf numFmtId="0" fontId="18" fillId="2" borderId="41" xfId="0" applyFont="1" applyFill="1" applyBorder="1" applyAlignment="1">
      <alignment vertical="top" wrapText="1"/>
    </xf>
    <xf numFmtId="0" fontId="17" fillId="2" borderId="41" xfId="0" applyFont="1" applyFill="1" applyBorder="1" applyAlignment="1">
      <alignment vertical="top"/>
    </xf>
    <xf numFmtId="0" fontId="27" fillId="0" borderId="51" xfId="0" applyFont="1" applyBorder="1" applyAlignment="1">
      <alignment vertical="top" wrapText="1"/>
    </xf>
    <xf numFmtId="0" fontId="27" fillId="0" borderId="50" xfId="0" applyFont="1" applyBorder="1" applyAlignment="1">
      <alignment vertical="top" wrapText="1"/>
    </xf>
    <xf numFmtId="0" fontId="27" fillId="0" borderId="49" xfId="0" applyFont="1" applyBorder="1" applyAlignment="1">
      <alignment vertical="top" wrapText="1"/>
    </xf>
    <xf numFmtId="0" fontId="36" fillId="2" borderId="18" xfId="2" applyFill="1" applyBorder="1" applyAlignment="1">
      <alignment horizontal="left" vertical="center"/>
    </xf>
    <xf numFmtId="0" fontId="22" fillId="2" borderId="9" xfId="0" applyFont="1" applyFill="1" applyBorder="1" applyAlignment="1">
      <alignment vertical="top" wrapText="1"/>
    </xf>
    <xf numFmtId="0" fontId="22" fillId="2" borderId="32" xfId="0" applyFont="1" applyFill="1" applyBorder="1" applyAlignment="1">
      <alignment vertical="top" wrapText="1"/>
    </xf>
    <xf numFmtId="0" fontId="22" fillId="2" borderId="41" xfId="0" applyFont="1" applyFill="1" applyBorder="1" applyAlignment="1">
      <alignment vertical="top" wrapText="1"/>
    </xf>
    <xf numFmtId="0" fontId="15" fillId="0" borderId="38" xfId="0" applyFont="1" applyBorder="1" applyAlignment="1">
      <alignment horizontal="left" vertical="top" wrapText="1"/>
    </xf>
    <xf numFmtId="0" fontId="15" fillId="0" borderId="33" xfId="0" applyFont="1" applyBorder="1" applyAlignment="1">
      <alignment horizontal="left" vertical="top" wrapText="1"/>
    </xf>
    <xf numFmtId="0" fontId="15" fillId="0" borderId="41" xfId="0" applyFont="1" applyBorder="1" applyAlignment="1">
      <alignment horizontal="left" vertical="top" wrapText="1"/>
    </xf>
    <xf numFmtId="0" fontId="15" fillId="0" borderId="7" xfId="0" applyFont="1" applyBorder="1" applyAlignment="1">
      <alignment horizontal="left" vertical="top" wrapText="1"/>
    </xf>
    <xf numFmtId="0" fontId="28" fillId="0" borderId="59" xfId="0" applyFont="1" applyBorder="1" applyAlignment="1">
      <alignment horizontal="left" vertical="top" wrapText="1"/>
    </xf>
    <xf numFmtId="0" fontId="28" fillId="7" borderId="59" xfId="0" applyFont="1" applyFill="1" applyBorder="1" applyAlignment="1">
      <alignment horizontal="left" vertical="top" wrapText="1"/>
    </xf>
    <xf numFmtId="0" fontId="27" fillId="7" borderId="0" xfId="0" applyFont="1" applyFill="1" applyAlignment="1">
      <alignment horizontal="left" vertical="top" wrapText="1"/>
    </xf>
    <xf numFmtId="0" fontId="15" fillId="7" borderId="59" xfId="0" applyFont="1" applyFill="1" applyBorder="1" applyAlignment="1">
      <alignment horizontal="left" vertical="top" wrapText="1"/>
    </xf>
    <xf numFmtId="0" fontId="1" fillId="2" borderId="33" xfId="0" applyFont="1" applyFill="1" applyBorder="1" applyAlignment="1">
      <alignment vertical="top" wrapText="1"/>
    </xf>
    <xf numFmtId="0" fontId="1" fillId="2" borderId="38" xfId="0" applyFont="1" applyFill="1" applyBorder="1" applyAlignment="1">
      <alignment vertical="top" wrapText="1"/>
    </xf>
    <xf numFmtId="0" fontId="1" fillId="2" borderId="41" xfId="0" applyFont="1" applyFill="1" applyBorder="1" applyAlignment="1">
      <alignment vertical="top" wrapText="1"/>
    </xf>
    <xf numFmtId="14" fontId="1" fillId="2" borderId="38" xfId="0" applyNumberFormat="1" applyFont="1" applyFill="1" applyBorder="1" applyAlignment="1">
      <alignment vertical="top" wrapText="1"/>
    </xf>
    <xf numFmtId="14" fontId="1" fillId="2" borderId="33" xfId="0" applyNumberFormat="1" applyFont="1" applyFill="1" applyBorder="1" applyAlignment="1">
      <alignment vertical="top" wrapText="1"/>
    </xf>
    <xf numFmtId="0" fontId="1" fillId="2" borderId="7" xfId="0" applyFont="1" applyFill="1" applyBorder="1" applyAlignment="1">
      <alignment vertical="top" wrapText="1"/>
    </xf>
    <xf numFmtId="0" fontId="1" fillId="2" borderId="35" xfId="0" applyFont="1" applyFill="1" applyBorder="1" applyAlignment="1">
      <alignment vertical="top" wrapText="1"/>
    </xf>
    <xf numFmtId="0" fontId="28" fillId="7" borderId="53" xfId="0" applyFont="1" applyFill="1" applyBorder="1" applyAlignment="1">
      <alignment horizontal="left" vertical="top" wrapText="1"/>
    </xf>
    <xf numFmtId="0" fontId="28" fillId="0" borderId="33" xfId="0" applyFont="1" applyBorder="1" applyAlignment="1">
      <alignment horizontal="left" vertical="top" wrapText="1"/>
    </xf>
    <xf numFmtId="0" fontId="36" fillId="7" borderId="59" xfId="2" applyFill="1" applyBorder="1" applyAlignment="1">
      <alignment horizontal="left" vertical="top" wrapText="1"/>
    </xf>
    <xf numFmtId="0" fontId="28" fillId="0" borderId="38" xfId="0" applyFont="1" applyBorder="1" applyAlignment="1">
      <alignment horizontal="left" vertical="top" wrapText="1"/>
    </xf>
    <xf numFmtId="0" fontId="15" fillId="8" borderId="41" xfId="0" applyFont="1" applyFill="1" applyBorder="1" applyAlignment="1">
      <alignment horizontal="left" vertical="top" wrapText="1"/>
    </xf>
    <xf numFmtId="0" fontId="15" fillId="8" borderId="59" xfId="0" applyFont="1" applyFill="1" applyBorder="1" applyAlignment="1">
      <alignment horizontal="left" vertical="top" wrapText="1"/>
    </xf>
    <xf numFmtId="0" fontId="15" fillId="8" borderId="53" xfId="0" applyFont="1" applyFill="1" applyBorder="1" applyAlignment="1">
      <alignment horizontal="left" vertical="top" wrapText="1"/>
    </xf>
    <xf numFmtId="0" fontId="28" fillId="8" borderId="59" xfId="0" applyFont="1" applyFill="1" applyBorder="1" applyAlignment="1">
      <alignment horizontal="left" vertical="top" wrapText="1"/>
    </xf>
    <xf numFmtId="0" fontId="1" fillId="2" borderId="54" xfId="0" applyFont="1" applyFill="1" applyBorder="1" applyAlignment="1">
      <alignment vertical="top" wrapText="1"/>
    </xf>
    <xf numFmtId="14" fontId="1" fillId="2" borderId="59" xfId="0" applyNumberFormat="1" applyFont="1" applyFill="1" applyBorder="1" applyAlignment="1">
      <alignment vertical="top" wrapText="1"/>
    </xf>
    <xf numFmtId="0" fontId="1" fillId="2" borderId="32" xfId="0" applyFont="1" applyFill="1" applyBorder="1" applyAlignment="1">
      <alignment vertical="top" wrapText="1"/>
    </xf>
    <xf numFmtId="0" fontId="15" fillId="0" borderId="60" xfId="0" applyFont="1" applyBorder="1" applyAlignment="1">
      <alignment horizontal="left" vertical="top" wrapText="1"/>
    </xf>
    <xf numFmtId="0" fontId="36" fillId="2" borderId="7" xfId="2" applyFill="1" applyBorder="1" applyAlignment="1">
      <alignment vertical="top" wrapText="1"/>
    </xf>
    <xf numFmtId="0" fontId="36" fillId="2" borderId="35" xfId="2" applyFill="1" applyBorder="1" applyAlignment="1">
      <alignment vertical="top" wrapText="1"/>
    </xf>
    <xf numFmtId="0" fontId="1" fillId="2" borderId="53" xfId="0" applyFont="1" applyFill="1" applyBorder="1" applyAlignment="1">
      <alignment vertical="top" wrapText="1"/>
    </xf>
    <xf numFmtId="14" fontId="1" fillId="2" borderId="53" xfId="0" applyNumberFormat="1" applyFont="1" applyFill="1" applyBorder="1" applyAlignment="1">
      <alignment vertical="top" wrapText="1"/>
    </xf>
    <xf numFmtId="0" fontId="36" fillId="2" borderId="53" xfId="2" applyFill="1" applyBorder="1" applyAlignment="1">
      <alignment vertical="top" wrapText="1"/>
    </xf>
    <xf numFmtId="0" fontId="36" fillId="8" borderId="41" xfId="2" applyFill="1" applyBorder="1" applyAlignment="1">
      <alignment horizontal="left" vertical="top" wrapText="1"/>
    </xf>
    <xf numFmtId="0" fontId="36" fillId="8" borderId="53" xfId="2" applyFill="1" applyBorder="1" applyAlignment="1">
      <alignment horizontal="left" vertical="top" wrapText="1"/>
    </xf>
    <xf numFmtId="0" fontId="28" fillId="0" borderId="7" xfId="0" applyFont="1" applyBorder="1" applyAlignment="1">
      <alignment horizontal="left" vertical="top" wrapText="1"/>
    </xf>
    <xf numFmtId="0" fontId="28" fillId="0" borderId="12" xfId="0" applyFont="1" applyBorder="1" applyAlignment="1">
      <alignment horizontal="left" vertical="top" wrapText="1"/>
    </xf>
    <xf numFmtId="0" fontId="15" fillId="0" borderId="59" xfId="0" applyFont="1" applyBorder="1" applyAlignment="1">
      <alignment horizontal="left" vertical="top" wrapText="1"/>
    </xf>
    <xf numFmtId="0" fontId="28" fillId="0" borderId="54" xfId="0" applyFont="1" applyBorder="1" applyAlignment="1">
      <alignment horizontal="left" vertical="top" wrapText="1"/>
    </xf>
    <xf numFmtId="0" fontId="28" fillId="0" borderId="61" xfId="0" applyFont="1" applyBorder="1" applyAlignment="1">
      <alignment horizontal="left" vertical="top" wrapText="1"/>
    </xf>
    <xf numFmtId="0" fontId="28" fillId="0" borderId="56" xfId="0" applyFont="1" applyBorder="1" applyAlignment="1">
      <alignment horizontal="left" vertical="top" wrapText="1"/>
    </xf>
    <xf numFmtId="0" fontId="28" fillId="0" borderId="62" xfId="0" applyFont="1" applyBorder="1" applyAlignment="1">
      <alignment horizontal="left" vertical="top" wrapText="1"/>
    </xf>
    <xf numFmtId="0" fontId="15" fillId="0" borderId="62" xfId="0" applyFont="1" applyBorder="1" applyAlignment="1">
      <alignment horizontal="left" vertical="top" wrapText="1"/>
    </xf>
    <xf numFmtId="0" fontId="22" fillId="2" borderId="63" xfId="0" applyFont="1" applyFill="1" applyBorder="1" applyAlignment="1">
      <alignment vertical="top" wrapText="1"/>
    </xf>
    <xf numFmtId="0" fontId="28" fillId="0" borderId="64" xfId="0" applyFont="1" applyBorder="1" applyAlignment="1">
      <alignment horizontal="left" vertical="top" wrapText="1"/>
    </xf>
    <xf numFmtId="0" fontId="15" fillId="0" borderId="64" xfId="0" applyFont="1" applyBorder="1" applyAlignment="1">
      <alignment horizontal="left" vertical="top" wrapText="1"/>
    </xf>
    <xf numFmtId="0" fontId="15" fillId="0" borderId="52" xfId="0" applyFont="1" applyBorder="1" applyAlignment="1">
      <alignment horizontal="left" vertical="top" wrapText="1"/>
    </xf>
    <xf numFmtId="0" fontId="1" fillId="2" borderId="52" xfId="0" applyFont="1" applyFill="1" applyBorder="1" applyAlignment="1">
      <alignment vertical="top" wrapText="1"/>
    </xf>
    <xf numFmtId="0" fontId="1" fillId="2" borderId="64" xfId="0" applyFont="1" applyFill="1" applyBorder="1" applyAlignment="1">
      <alignment vertical="top" wrapText="1"/>
    </xf>
    <xf numFmtId="0" fontId="28" fillId="0" borderId="34" xfId="0" applyFont="1" applyBorder="1" applyAlignment="1">
      <alignment horizontal="left" vertical="top" wrapText="1"/>
    </xf>
    <xf numFmtId="0" fontId="28" fillId="0" borderId="57" xfId="0" applyFont="1" applyBorder="1" applyAlignment="1">
      <alignment horizontal="left" vertical="top" wrapText="1"/>
    </xf>
    <xf numFmtId="0" fontId="15" fillId="0" borderId="34" xfId="0" applyFont="1" applyBorder="1" applyAlignment="1">
      <alignment horizontal="left" vertical="top" wrapText="1"/>
    </xf>
    <xf numFmtId="0" fontId="1" fillId="2" borderId="34" xfId="0" applyFont="1" applyFill="1" applyBorder="1" applyAlignment="1">
      <alignment vertical="top" wrapText="1"/>
    </xf>
    <xf numFmtId="14" fontId="1" fillId="2" borderId="34" xfId="0" applyNumberFormat="1" applyFont="1" applyFill="1" applyBorder="1" applyAlignment="1">
      <alignment vertical="top" wrapText="1"/>
    </xf>
    <xf numFmtId="0" fontId="1" fillId="2" borderId="57" xfId="0" applyFont="1" applyFill="1" applyBorder="1" applyAlignment="1">
      <alignment vertical="top" wrapText="1"/>
    </xf>
    <xf numFmtId="0" fontId="28" fillId="8" borderId="34" xfId="0" applyFont="1" applyFill="1" applyBorder="1" applyAlignment="1">
      <alignment horizontal="left" vertical="top" wrapText="1"/>
    </xf>
    <xf numFmtId="0" fontId="36" fillId="8" borderId="34" xfId="2" applyFill="1" applyBorder="1" applyAlignment="1">
      <alignment horizontal="left" vertical="top" wrapText="1"/>
    </xf>
    <xf numFmtId="0" fontId="15" fillId="8" borderId="34" xfId="0" applyFont="1" applyFill="1" applyBorder="1" applyAlignment="1">
      <alignment horizontal="left" vertical="top" wrapText="1"/>
    </xf>
    <xf numFmtId="0" fontId="22" fillId="2" borderId="58" xfId="0" applyFont="1" applyFill="1" applyBorder="1" applyAlignment="1">
      <alignment vertical="top" wrapText="1"/>
    </xf>
    <xf numFmtId="0" fontId="1" fillId="2" borderId="41" xfId="0" applyFont="1" applyFill="1" applyBorder="1"/>
    <xf numFmtId="0" fontId="18" fillId="2" borderId="41" xfId="0" applyFont="1" applyFill="1" applyBorder="1"/>
    <xf numFmtId="0" fontId="37" fillId="2" borderId="58" xfId="0" applyFont="1" applyFill="1" applyBorder="1" applyAlignment="1">
      <alignment vertical="top" wrapText="1"/>
    </xf>
    <xf numFmtId="0" fontId="1" fillId="2" borderId="65" xfId="0" applyFont="1" applyFill="1" applyBorder="1" applyAlignment="1">
      <alignment vertical="top" wrapText="1"/>
    </xf>
    <xf numFmtId="0" fontId="1" fillId="2" borderId="55" xfId="0" applyFont="1" applyFill="1" applyBorder="1" applyAlignment="1">
      <alignment vertical="top" wrapText="1"/>
    </xf>
    <xf numFmtId="0" fontId="1" fillId="2" borderId="59" xfId="0" applyFont="1" applyFill="1" applyBorder="1" applyAlignment="1">
      <alignment vertical="top" wrapText="1"/>
    </xf>
    <xf numFmtId="0" fontId="1" fillId="2" borderId="62" xfId="0" applyFont="1" applyFill="1" applyBorder="1" applyAlignment="1">
      <alignment vertical="top" wrapText="1"/>
    </xf>
    <xf numFmtId="14" fontId="1" fillId="2" borderId="62" xfId="0" applyNumberFormat="1" applyFont="1" applyFill="1" applyBorder="1" applyAlignment="1">
      <alignment vertical="top" wrapText="1"/>
    </xf>
    <xf numFmtId="0" fontId="1" fillId="2" borderId="7" xfId="0" applyFont="1" applyFill="1" applyBorder="1"/>
    <xf numFmtId="0" fontId="1" fillId="2" borderId="57" xfId="0" applyFont="1" applyFill="1" applyBorder="1"/>
    <xf numFmtId="0" fontId="28" fillId="7" borderId="34" xfId="0" applyFont="1" applyFill="1" applyBorder="1" applyAlignment="1">
      <alignment horizontal="left" vertical="top" wrapText="1"/>
    </xf>
    <xf numFmtId="0" fontId="36" fillId="7" borderId="34" xfId="2" applyFill="1" applyBorder="1" applyAlignment="1">
      <alignment horizontal="left" vertical="top" wrapText="1"/>
    </xf>
    <xf numFmtId="0" fontId="15" fillId="7" borderId="34" xfId="0" applyFont="1" applyFill="1" applyBorder="1" applyAlignment="1">
      <alignment horizontal="left" vertical="top" wrapText="1"/>
    </xf>
    <xf numFmtId="0" fontId="28" fillId="0" borderId="66" xfId="0" applyFont="1" applyBorder="1" applyAlignment="1">
      <alignment horizontal="left" vertical="top" wrapText="1"/>
    </xf>
    <xf numFmtId="0" fontId="22" fillId="2" borderId="62" xfId="0" applyFont="1" applyFill="1" applyBorder="1" applyAlignment="1">
      <alignment vertical="top" wrapText="1"/>
    </xf>
    <xf numFmtId="0" fontId="28" fillId="7" borderId="67" xfId="0" applyFont="1" applyFill="1" applyBorder="1" applyAlignment="1">
      <alignment horizontal="left" vertical="top" wrapText="1"/>
    </xf>
    <xf numFmtId="0" fontId="36" fillId="7" borderId="54" xfId="2" applyFill="1" applyBorder="1" applyAlignment="1">
      <alignment horizontal="left" vertical="top" wrapText="1"/>
    </xf>
    <xf numFmtId="0" fontId="28" fillId="7" borderId="58" xfId="0" applyFont="1" applyFill="1" applyBorder="1" applyAlignment="1">
      <alignment horizontal="left" vertical="top" wrapText="1"/>
    </xf>
    <xf numFmtId="0" fontId="1" fillId="2" borderId="68" xfId="0" applyFont="1" applyFill="1" applyBorder="1" applyAlignment="1">
      <alignment horizontal="center"/>
    </xf>
    <xf numFmtId="0" fontId="1" fillId="2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25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3" fillId="0" borderId="2" xfId="0" applyFont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0" fontId="6" fillId="0" borderId="2" xfId="0" applyFont="1" applyBorder="1" applyAlignment="1">
      <alignment horizontal="left"/>
    </xf>
    <xf numFmtId="0" fontId="5" fillId="2" borderId="6" xfId="0" applyFont="1" applyFill="1" applyBorder="1" applyAlignment="1">
      <alignment horizontal="left" vertical="center"/>
    </xf>
    <xf numFmtId="0" fontId="4" fillId="0" borderId="10" xfId="0" applyFont="1" applyBorder="1"/>
    <xf numFmtId="0" fontId="6" fillId="0" borderId="7" xfId="0" applyFont="1" applyBorder="1" applyAlignment="1">
      <alignment horizontal="left" vertical="center"/>
    </xf>
    <xf numFmtId="0" fontId="4" fillId="0" borderId="8" xfId="0" applyFont="1" applyBorder="1"/>
    <xf numFmtId="0" fontId="4" fillId="0" borderId="9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1" fontId="5" fillId="2" borderId="2" xfId="0" applyNumberFormat="1" applyFont="1" applyFill="1" applyBorder="1"/>
    <xf numFmtId="0" fontId="4" fillId="0" borderId="23" xfId="0" applyFont="1" applyBorder="1"/>
    <xf numFmtId="0" fontId="6" fillId="2" borderId="2" xfId="0" applyFont="1" applyFill="1" applyBorder="1" applyAlignment="1">
      <alignment horizontal="left"/>
    </xf>
    <xf numFmtId="1" fontId="5" fillId="2" borderId="2" xfId="0" applyNumberFormat="1" applyFont="1" applyFill="1" applyBorder="1" applyAlignment="1">
      <alignment vertical="center" wrapText="1"/>
    </xf>
    <xf numFmtId="0" fontId="6" fillId="2" borderId="2" xfId="0" applyFont="1" applyFill="1" applyBorder="1" applyAlignment="1">
      <alignment vertical="top" wrapText="1"/>
    </xf>
    <xf numFmtId="0" fontId="6" fillId="2" borderId="2" xfId="0" applyFont="1" applyFill="1" applyBorder="1" applyAlignment="1">
      <alignment horizontal="left" vertical="center" wrapText="1"/>
    </xf>
    <xf numFmtId="0" fontId="30" fillId="2" borderId="2" xfId="0" applyFont="1" applyFill="1" applyBorder="1" applyAlignment="1">
      <alignment horizontal="left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17" fillId="2" borderId="2" xfId="0" applyFont="1" applyFill="1" applyBorder="1" applyAlignment="1">
      <alignment horizontal="center" vertical="center" wrapText="1"/>
    </xf>
    <xf numFmtId="0" fontId="32" fillId="0" borderId="3" xfId="0" applyFont="1" applyBorder="1"/>
    <xf numFmtId="0" fontId="32" fillId="0" borderId="4" xfId="0" applyFont="1" applyBorder="1"/>
    <xf numFmtId="0" fontId="33" fillId="2" borderId="2" xfId="0" applyFont="1" applyFill="1" applyBorder="1" applyAlignment="1">
      <alignment horizontal="center" vertical="center" wrapText="1"/>
    </xf>
    <xf numFmtId="0" fontId="34" fillId="0" borderId="3" xfId="0" applyFont="1" applyBorder="1"/>
    <xf numFmtId="0" fontId="34" fillId="0" borderId="4" xfId="0" applyFont="1" applyBorder="1"/>
    <xf numFmtId="0" fontId="31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left"/>
    </xf>
    <xf numFmtId="0" fontId="3" fillId="2" borderId="39" xfId="0" applyFont="1" applyFill="1" applyBorder="1" applyAlignment="1">
      <alignment horizontal="center"/>
    </xf>
    <xf numFmtId="0" fontId="4" fillId="0" borderId="40" xfId="0" applyFont="1" applyBorder="1"/>
    <xf numFmtId="0" fontId="4" fillId="0" borderId="4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9" borderId="0" xfId="0" applyFill="1" applyAlignment="1">
      <alignment vertical="center" wrapText="1"/>
    </xf>
    <xf numFmtId="0" fontId="0" fillId="9" borderId="0" xfId="0" applyFill="1"/>
    <xf numFmtId="0" fontId="0" fillId="0" borderId="69" xfId="0" applyBorder="1" applyAlignment="1">
      <alignment vertical="center" wrapText="1"/>
    </xf>
    <xf numFmtId="0" fontId="0" fillId="0" borderId="69" xfId="0" applyBorder="1"/>
    <xf numFmtId="0" fontId="27" fillId="0" borderId="70" xfId="0" applyFont="1" applyBorder="1" applyAlignment="1">
      <alignment vertical="top" wrapText="1"/>
    </xf>
    <xf numFmtId="0" fontId="1" fillId="2" borderId="69" xfId="0" applyFont="1" applyFill="1" applyBorder="1" applyAlignment="1">
      <alignment vertical="top" wrapText="1"/>
    </xf>
    <xf numFmtId="0" fontId="15" fillId="0" borderId="69" xfId="0" applyFont="1" applyBorder="1" applyAlignment="1">
      <alignment horizontal="left" vertical="top" wrapText="1"/>
    </xf>
    <xf numFmtId="0" fontId="27" fillId="0" borderId="69" xfId="0" applyFont="1" applyBorder="1" applyAlignment="1">
      <alignment vertical="top" wrapText="1"/>
    </xf>
    <xf numFmtId="0" fontId="28" fillId="0" borderId="69" xfId="0" applyFont="1" applyBorder="1" applyAlignment="1">
      <alignment horizontal="left" vertical="top" wrapText="1"/>
    </xf>
    <xf numFmtId="0" fontId="0" fillId="9" borderId="69" xfId="0" applyFill="1" applyBorder="1" applyAlignment="1">
      <alignment vertical="center" wrapText="1"/>
    </xf>
    <xf numFmtId="0" fontId="0" fillId="0" borderId="69" xfId="0" applyBorder="1" applyAlignment="1">
      <alignment vertical="top" wrapText="1"/>
    </xf>
    <xf numFmtId="0" fontId="0" fillId="0" borderId="69" xfId="0" applyBorder="1" applyAlignment="1">
      <alignment vertical="top"/>
    </xf>
    <xf numFmtId="0" fontId="1" fillId="2" borderId="54" xfId="0" applyFont="1" applyFill="1" applyBorder="1"/>
    <xf numFmtId="14" fontId="1" fillId="2" borderId="70" xfId="0" applyNumberFormat="1" applyFont="1" applyFill="1" applyBorder="1" applyAlignment="1">
      <alignment vertical="top" wrapText="1"/>
    </xf>
    <xf numFmtId="0" fontId="1" fillId="2" borderId="38" xfId="0" applyFont="1" applyFill="1" applyBorder="1" applyAlignment="1">
      <alignment horizontal="left" vertical="top" wrapText="1"/>
    </xf>
    <xf numFmtId="0" fontId="0" fillId="0" borderId="0" xfId="0" applyBorder="1"/>
    <xf numFmtId="0" fontId="27" fillId="7" borderId="0" xfId="0" applyFont="1" applyFill="1" applyBorder="1" applyAlignment="1">
      <alignment horizontal="left" vertical="top" wrapText="1"/>
    </xf>
    <xf numFmtId="0" fontId="27" fillId="0" borderId="0" xfId="0" applyFont="1" applyBorder="1" applyAlignment="1">
      <alignment horizontal="left" vertical="top" wrapText="1"/>
    </xf>
    <xf numFmtId="0" fontId="1" fillId="2" borderId="63" xfId="0" applyFont="1" applyFill="1" applyBorder="1"/>
    <xf numFmtId="0" fontId="1" fillId="2" borderId="71" xfId="0" applyFont="1" applyFill="1" applyBorder="1"/>
    <xf numFmtId="0" fontId="29" fillId="0" borderId="69" xfId="0" applyFont="1" applyBorder="1" applyAlignment="1">
      <alignment vertical="top" wrapText="1"/>
    </xf>
  </cellXfs>
  <cellStyles count="3">
    <cellStyle name="Hyperlink" xfId="2" builtinId="8"/>
    <cellStyle name="Normal" xfId="0" builtinId="0"/>
    <cellStyle name="Normal 2" xfId="1" xr:uid="{00000000-0005-0000-0000-000001000000}"/>
  </cellStyles>
  <dxfs count="11">
    <dxf>
      <border outline="0">
        <left style="thin">
          <color rgb="FF000000"/>
        </left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border outline="0">
        <right style="thin">
          <color rgb="FF000000"/>
        </right>
      </border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Login-Logout-style" pivot="0" count="4" xr9:uid="{00000000-0011-0000-FFFF-FFFF00000000}">
      <tableStyleElement type="headerRow" dxfId="10"/>
      <tableStyleElement type="totalRow" dxfId="9"/>
      <tableStyleElement type="firstRowStripe" dxfId="8"/>
      <tableStyleElement type="secondRowStripe" dxfId="7"/>
    </tableStyle>
    <tableStyle name="List Organisation-style" pivot="0" count="4" xr9:uid="{00000000-0011-0000-FFFF-FFFF01000000}">
      <tableStyleElement type="headerRow" dxfId="6"/>
      <tableStyleElement type="totalRow" dxfId="5"/>
      <tableStyleElement type="firstRowStripe" dxfId="4"/>
      <tableStyleElement type="second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13856</xdr:colOff>
      <xdr:row>8</xdr:row>
      <xdr:rowOff>83128</xdr:rowOff>
    </xdr:from>
    <xdr:to>
      <xdr:col>10</xdr:col>
      <xdr:colOff>540329</xdr:colOff>
      <xdr:row>10</xdr:row>
      <xdr:rowOff>1991463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5A8028-3C8C-854B-0666-010C1E712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0511" y="1953492"/>
          <a:ext cx="2549236" cy="3058262"/>
        </a:xfrm>
        <a:prstGeom prst="rect">
          <a:avLst/>
        </a:prstGeom>
      </xdr:spPr>
    </xdr:pic>
    <xdr:clientData/>
  </xdr:twoCellAnchor>
  <xdr:twoCellAnchor editAs="oneCell">
    <xdr:from>
      <xdr:col>7</xdr:col>
      <xdr:colOff>139536</xdr:colOff>
      <xdr:row>11</xdr:row>
      <xdr:rowOff>76200</xdr:rowOff>
    </xdr:from>
    <xdr:to>
      <xdr:col>11</xdr:col>
      <xdr:colOff>374073</xdr:colOff>
      <xdr:row>13</xdr:row>
      <xdr:rowOff>2586511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3F5D7F-8C89-455E-AD14-8669BAB1A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26191" y="5105400"/>
          <a:ext cx="3047009" cy="361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171426</xdr:colOff>
      <xdr:row>14</xdr:row>
      <xdr:rowOff>96983</xdr:rowOff>
    </xdr:from>
    <xdr:to>
      <xdr:col>16</xdr:col>
      <xdr:colOff>216600</xdr:colOff>
      <xdr:row>16</xdr:row>
      <xdr:rowOff>2474738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7C5296-2122-74A0-3895-C32F7E0E3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60262" y="8839201"/>
          <a:ext cx="3204011" cy="3860192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14</xdr:row>
      <xdr:rowOff>124691</xdr:rowOff>
    </xdr:from>
    <xdr:to>
      <xdr:col>12</xdr:col>
      <xdr:colOff>59872</xdr:colOff>
      <xdr:row>16</xdr:row>
      <xdr:rowOff>2504511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3A764C-9E25-6ADB-5611-40257709B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39056" y="8866909"/>
          <a:ext cx="3509652" cy="3862257"/>
        </a:xfrm>
        <a:prstGeom prst="rect">
          <a:avLst/>
        </a:prstGeom>
      </xdr:spPr>
    </xdr:pic>
    <xdr:clientData/>
  </xdr:twoCellAnchor>
  <xdr:twoCellAnchor editAs="oneCell">
    <xdr:from>
      <xdr:col>7</xdr:col>
      <xdr:colOff>263235</xdr:colOff>
      <xdr:row>20</xdr:row>
      <xdr:rowOff>145068</xdr:rowOff>
    </xdr:from>
    <xdr:to>
      <xdr:col>11</xdr:col>
      <xdr:colOff>568038</xdr:colOff>
      <xdr:row>22</xdr:row>
      <xdr:rowOff>2017879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F0B530-7990-57FF-E251-8789B36DA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49890" y="16244050"/>
          <a:ext cx="3117275" cy="3410665"/>
        </a:xfrm>
        <a:prstGeom prst="rect">
          <a:avLst/>
        </a:prstGeom>
      </xdr:spPr>
    </xdr:pic>
    <xdr:clientData/>
  </xdr:twoCellAnchor>
  <xdr:twoCellAnchor editAs="oneCell">
    <xdr:from>
      <xdr:col>7</xdr:col>
      <xdr:colOff>235526</xdr:colOff>
      <xdr:row>23</xdr:row>
      <xdr:rowOff>127370</xdr:rowOff>
    </xdr:from>
    <xdr:to>
      <xdr:col>11</xdr:col>
      <xdr:colOff>537148</xdr:colOff>
      <xdr:row>25</xdr:row>
      <xdr:rowOff>2008909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596B02-978B-4705-E2BF-B960E4EC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22181" y="19828534"/>
          <a:ext cx="3114094" cy="3488666"/>
        </a:xfrm>
        <a:prstGeom prst="rect">
          <a:avLst/>
        </a:prstGeom>
      </xdr:spPr>
    </xdr:pic>
    <xdr:clientData/>
  </xdr:twoCellAnchor>
  <xdr:twoCellAnchor editAs="oneCell">
    <xdr:from>
      <xdr:col>7</xdr:col>
      <xdr:colOff>193964</xdr:colOff>
      <xdr:row>26</xdr:row>
      <xdr:rowOff>218201</xdr:rowOff>
    </xdr:from>
    <xdr:to>
      <xdr:col>11</xdr:col>
      <xdr:colOff>266450</xdr:colOff>
      <xdr:row>28</xdr:row>
      <xdr:rowOff>1787236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1A7E9C-DC6A-09A7-C911-093E54AB0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80619" y="23646237"/>
          <a:ext cx="2884958" cy="3148454"/>
        </a:xfrm>
        <a:prstGeom prst="rect">
          <a:avLst/>
        </a:prstGeom>
      </xdr:spPr>
    </xdr:pic>
    <xdr:clientData/>
  </xdr:twoCellAnchor>
  <xdr:twoCellAnchor editAs="oneCell">
    <xdr:from>
      <xdr:col>7</xdr:col>
      <xdr:colOff>207818</xdr:colOff>
      <xdr:row>17</xdr:row>
      <xdr:rowOff>168683</xdr:rowOff>
    </xdr:from>
    <xdr:to>
      <xdr:col>11</xdr:col>
      <xdr:colOff>125104</xdr:colOff>
      <xdr:row>19</xdr:row>
      <xdr:rowOff>1828801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10C900-D15D-3AA1-0B00-8246D418B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94473" y="12928719"/>
          <a:ext cx="2729758" cy="3004009"/>
        </a:xfrm>
        <a:prstGeom prst="rect">
          <a:avLst/>
        </a:prstGeom>
      </xdr:spPr>
    </xdr:pic>
    <xdr:clientData/>
  </xdr:twoCellAnchor>
  <xdr:twoCellAnchor editAs="oneCell">
    <xdr:from>
      <xdr:col>7</xdr:col>
      <xdr:colOff>207818</xdr:colOff>
      <xdr:row>29</xdr:row>
      <xdr:rowOff>105084</xdr:rowOff>
    </xdr:from>
    <xdr:to>
      <xdr:col>11</xdr:col>
      <xdr:colOff>538552</xdr:colOff>
      <xdr:row>31</xdr:row>
      <xdr:rowOff>2327563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7CFD36-481C-5FAF-2E83-67E65686E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94473" y="27121448"/>
          <a:ext cx="3143206" cy="3469388"/>
        </a:xfrm>
        <a:prstGeom prst="rect">
          <a:avLst/>
        </a:prstGeom>
      </xdr:spPr>
    </xdr:pic>
    <xdr:clientData/>
  </xdr:twoCellAnchor>
  <xdr:twoCellAnchor editAs="oneCell">
    <xdr:from>
      <xdr:col>7</xdr:col>
      <xdr:colOff>207817</xdr:colOff>
      <xdr:row>32</xdr:row>
      <xdr:rowOff>155419</xdr:rowOff>
    </xdr:from>
    <xdr:to>
      <xdr:col>11</xdr:col>
      <xdr:colOff>668241</xdr:colOff>
      <xdr:row>34</xdr:row>
      <xdr:rowOff>2299854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92A4E01-0526-A772-B1C1-4A11B9397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94472" y="30843237"/>
          <a:ext cx="3272896" cy="3668435"/>
        </a:xfrm>
        <a:prstGeom prst="rect">
          <a:avLst/>
        </a:prstGeom>
      </xdr:spPr>
    </xdr:pic>
    <xdr:clientData/>
  </xdr:twoCellAnchor>
  <xdr:twoCellAnchor editAs="oneCell">
    <xdr:from>
      <xdr:col>7</xdr:col>
      <xdr:colOff>292659</xdr:colOff>
      <xdr:row>38</xdr:row>
      <xdr:rowOff>346364</xdr:rowOff>
    </xdr:from>
    <xdr:to>
      <xdr:col>11</xdr:col>
      <xdr:colOff>593508</xdr:colOff>
      <xdr:row>40</xdr:row>
      <xdr:rowOff>2554740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34DBD6-387F-5616-2489-627237E1D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79314" y="38778873"/>
          <a:ext cx="3113321" cy="3427576"/>
        </a:xfrm>
        <a:prstGeom prst="rect">
          <a:avLst/>
        </a:prstGeom>
      </xdr:spPr>
    </xdr:pic>
    <xdr:clientData/>
  </xdr:twoCellAnchor>
  <xdr:twoCellAnchor editAs="oneCell">
    <xdr:from>
      <xdr:col>7</xdr:col>
      <xdr:colOff>360217</xdr:colOff>
      <xdr:row>35</xdr:row>
      <xdr:rowOff>235527</xdr:rowOff>
    </xdr:from>
    <xdr:to>
      <xdr:col>11</xdr:col>
      <xdr:colOff>661066</xdr:colOff>
      <xdr:row>37</xdr:row>
      <xdr:rowOff>2222230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326014F-57AB-46AC-9E67-DA1B8941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46872" y="34858036"/>
          <a:ext cx="3113321" cy="3427576"/>
        </a:xfrm>
        <a:prstGeom prst="rect">
          <a:avLst/>
        </a:prstGeom>
      </xdr:spPr>
    </xdr:pic>
    <xdr:clientData/>
  </xdr:twoCellAnchor>
  <xdr:twoCellAnchor editAs="oneCell">
    <xdr:from>
      <xdr:col>7</xdr:col>
      <xdr:colOff>124691</xdr:colOff>
      <xdr:row>41</xdr:row>
      <xdr:rowOff>254097</xdr:rowOff>
    </xdr:from>
    <xdr:to>
      <xdr:col>11</xdr:col>
      <xdr:colOff>773617</xdr:colOff>
      <xdr:row>43</xdr:row>
      <xdr:rowOff>2831831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7CCEC4-888C-AC62-B49C-713350F97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11346" y="42565879"/>
          <a:ext cx="3461398" cy="3810788"/>
        </a:xfrm>
        <a:prstGeom prst="rect">
          <a:avLst/>
        </a:prstGeom>
      </xdr:spPr>
    </xdr:pic>
    <xdr:clientData/>
  </xdr:twoCellAnchor>
  <xdr:twoCellAnchor editAs="oneCell">
    <xdr:from>
      <xdr:col>7</xdr:col>
      <xdr:colOff>207818</xdr:colOff>
      <xdr:row>44</xdr:row>
      <xdr:rowOff>377902</xdr:rowOff>
    </xdr:from>
    <xdr:to>
      <xdr:col>11</xdr:col>
      <xdr:colOff>685488</xdr:colOff>
      <xdr:row>46</xdr:row>
      <xdr:rowOff>2660072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80AE23E-1311-6E81-9D7B-6BEEE22E3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94473" y="46832193"/>
          <a:ext cx="3290142" cy="3598352"/>
        </a:xfrm>
        <a:prstGeom prst="rect">
          <a:avLst/>
        </a:prstGeom>
      </xdr:spPr>
    </xdr:pic>
    <xdr:clientData/>
  </xdr:twoCellAnchor>
  <xdr:twoCellAnchor editAs="oneCell">
    <xdr:from>
      <xdr:col>7</xdr:col>
      <xdr:colOff>180110</xdr:colOff>
      <xdr:row>47</xdr:row>
      <xdr:rowOff>124691</xdr:rowOff>
    </xdr:from>
    <xdr:to>
      <xdr:col>12</xdr:col>
      <xdr:colOff>352995</xdr:colOff>
      <xdr:row>50</xdr:row>
      <xdr:rowOff>74776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6EB6B7F-B45A-0AC4-4807-B4A114165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66765" y="50804618"/>
          <a:ext cx="3775066" cy="41757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246670</xdr:colOff>
      <xdr:row>8</xdr:row>
      <xdr:rowOff>261257</xdr:rowOff>
    </xdr:from>
    <xdr:to>
      <xdr:col>12</xdr:col>
      <xdr:colOff>244016</xdr:colOff>
      <xdr:row>8</xdr:row>
      <xdr:rowOff>3962401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F23A17-D5B8-81F2-3CB7-3AF99F0B5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9813" y="2002971"/>
          <a:ext cx="3589632" cy="3701144"/>
        </a:xfrm>
        <a:prstGeom prst="rect">
          <a:avLst/>
        </a:prstGeom>
      </xdr:spPr>
    </xdr:pic>
    <xdr:clientData/>
  </xdr:twoCellAnchor>
  <xdr:twoCellAnchor editAs="oneCell">
    <xdr:from>
      <xdr:col>7</xdr:col>
      <xdr:colOff>156090</xdr:colOff>
      <xdr:row>10</xdr:row>
      <xdr:rowOff>119742</xdr:rowOff>
    </xdr:from>
    <xdr:to>
      <xdr:col>11</xdr:col>
      <xdr:colOff>388427</xdr:colOff>
      <xdr:row>10</xdr:row>
      <xdr:rowOff>3947868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02D1A-DC21-8AA3-8ADD-19B14271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39233" y="10570028"/>
          <a:ext cx="3040851" cy="3828126"/>
        </a:xfrm>
        <a:prstGeom prst="rect">
          <a:avLst/>
        </a:prstGeom>
      </xdr:spPr>
    </xdr:pic>
    <xdr:clientData/>
  </xdr:twoCellAnchor>
  <xdr:twoCellAnchor editAs="oneCell">
    <xdr:from>
      <xdr:col>7</xdr:col>
      <xdr:colOff>21773</xdr:colOff>
      <xdr:row>9</xdr:row>
      <xdr:rowOff>228600</xdr:rowOff>
    </xdr:from>
    <xdr:to>
      <xdr:col>12</xdr:col>
      <xdr:colOff>326573</xdr:colOff>
      <xdr:row>9</xdr:row>
      <xdr:rowOff>4150042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4AD2B8-D08C-75EA-0BF9-09A11DD9C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4916" y="6139543"/>
          <a:ext cx="3897086" cy="3921442"/>
        </a:xfrm>
        <a:prstGeom prst="rect">
          <a:avLst/>
        </a:prstGeom>
      </xdr:spPr>
    </xdr:pic>
    <xdr:clientData/>
  </xdr:twoCellAnchor>
  <xdr:twoCellAnchor editAs="oneCell">
    <xdr:from>
      <xdr:col>7</xdr:col>
      <xdr:colOff>195943</xdr:colOff>
      <xdr:row>11</xdr:row>
      <xdr:rowOff>0</xdr:rowOff>
    </xdr:from>
    <xdr:to>
      <xdr:col>12</xdr:col>
      <xdr:colOff>500743</xdr:colOff>
      <xdr:row>11</xdr:row>
      <xdr:rowOff>3921442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E6D5CC-AC88-450A-B44A-F38C05607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79086" y="14554200"/>
          <a:ext cx="3897086" cy="3921442"/>
        </a:xfrm>
        <a:prstGeom prst="rect">
          <a:avLst/>
        </a:prstGeom>
      </xdr:spPr>
    </xdr:pic>
    <xdr:clientData/>
  </xdr:twoCellAnchor>
  <xdr:twoCellAnchor editAs="oneCell">
    <xdr:from>
      <xdr:col>7</xdr:col>
      <xdr:colOff>32658</xdr:colOff>
      <xdr:row>12</xdr:row>
      <xdr:rowOff>228600</xdr:rowOff>
    </xdr:from>
    <xdr:to>
      <xdr:col>15</xdr:col>
      <xdr:colOff>89058</xdr:colOff>
      <xdr:row>12</xdr:row>
      <xdr:rowOff>1580981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F335EA-3B2A-6877-4D11-30F63F948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15801" y="18941143"/>
          <a:ext cx="6000000" cy="13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13</xdr:row>
      <xdr:rowOff>261258</xdr:rowOff>
    </xdr:from>
    <xdr:to>
      <xdr:col>14</xdr:col>
      <xdr:colOff>335439</xdr:colOff>
      <xdr:row>13</xdr:row>
      <xdr:rowOff>1946972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3E395A-E4C2-19F9-DD64-18E716E0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1743" y="22947087"/>
          <a:ext cx="5266667" cy="16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21772</xdr:colOff>
      <xdr:row>17</xdr:row>
      <xdr:rowOff>206829</xdr:rowOff>
    </xdr:from>
    <xdr:to>
      <xdr:col>11</xdr:col>
      <xdr:colOff>458217</xdr:colOff>
      <xdr:row>17</xdr:row>
      <xdr:rowOff>4283963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3B775D1-9B93-6A90-D9F7-2D1C8FEB8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04915" y="39428058"/>
          <a:ext cx="3244959" cy="40771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32656</xdr:colOff>
      <xdr:row>11</xdr:row>
      <xdr:rowOff>164622</xdr:rowOff>
    </xdr:from>
    <xdr:to>
      <xdr:col>14</xdr:col>
      <xdr:colOff>572086</xdr:colOff>
      <xdr:row>13</xdr:row>
      <xdr:rowOff>2527733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A7A839-4C77-69F7-7952-9F5B07531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17085" y="5172051"/>
          <a:ext cx="5699258" cy="3484339"/>
        </a:xfrm>
        <a:prstGeom prst="rect">
          <a:avLst/>
        </a:prstGeom>
      </xdr:spPr>
    </xdr:pic>
    <xdr:clientData/>
  </xdr:twoCellAnchor>
  <xdr:twoCellAnchor editAs="oneCell">
    <xdr:from>
      <xdr:col>7</xdr:col>
      <xdr:colOff>163284</xdr:colOff>
      <xdr:row>14</xdr:row>
      <xdr:rowOff>647214</xdr:rowOff>
    </xdr:from>
    <xdr:to>
      <xdr:col>15</xdr:col>
      <xdr:colOff>258387</xdr:colOff>
      <xdr:row>16</xdr:row>
      <xdr:rowOff>1698171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5310E3-3520-5D28-FB01-E6C13D5F3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47713" y="9377557"/>
          <a:ext cx="6038703" cy="2542300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272142</xdr:colOff>
      <xdr:row>8</xdr:row>
      <xdr:rowOff>136649</xdr:rowOff>
    </xdr:from>
    <xdr:to>
      <xdr:col>14</xdr:col>
      <xdr:colOff>276735</xdr:colOff>
      <xdr:row>10</xdr:row>
      <xdr:rowOff>1900439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58F94C-3654-8FBC-F03D-B5073E0D5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6571" y="1987220"/>
          <a:ext cx="5164421" cy="29067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39470</xdr:colOff>
      <xdr:row>8</xdr:row>
      <xdr:rowOff>500743</xdr:rowOff>
    </xdr:from>
    <xdr:to>
      <xdr:col>14</xdr:col>
      <xdr:colOff>509190</xdr:colOff>
      <xdr:row>8</xdr:row>
      <xdr:rowOff>4010705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CF5BA-EF57-7B07-7827-C5D1E8B92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9384" y="2351314"/>
          <a:ext cx="5553349" cy="3509962"/>
        </a:xfrm>
        <a:prstGeom prst="rect">
          <a:avLst/>
        </a:prstGeom>
      </xdr:spPr>
    </xdr:pic>
    <xdr:clientData/>
  </xdr:twoCellAnchor>
  <xdr:twoCellAnchor editAs="oneCell">
    <xdr:from>
      <xdr:col>7</xdr:col>
      <xdr:colOff>441251</xdr:colOff>
      <xdr:row>9</xdr:row>
      <xdr:rowOff>284019</xdr:rowOff>
    </xdr:from>
    <xdr:to>
      <xdr:col>14</xdr:col>
      <xdr:colOff>189780</xdr:colOff>
      <xdr:row>9</xdr:row>
      <xdr:rowOff>4093543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C75A2F-7929-10FD-DEF9-2F70602C6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38196" y="7128164"/>
          <a:ext cx="4847002" cy="38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138546</xdr:colOff>
      <xdr:row>10</xdr:row>
      <xdr:rowOff>415636</xdr:rowOff>
    </xdr:from>
    <xdr:to>
      <xdr:col>14</xdr:col>
      <xdr:colOff>608266</xdr:colOff>
      <xdr:row>10</xdr:row>
      <xdr:rowOff>3925598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70E47A-EEE7-4A84-AB21-36E396ABF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35491" y="12316691"/>
          <a:ext cx="5568193" cy="35099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87085</xdr:colOff>
      <xdr:row>9</xdr:row>
      <xdr:rowOff>391080</xdr:rowOff>
    </xdr:from>
    <xdr:to>
      <xdr:col>14</xdr:col>
      <xdr:colOff>303286</xdr:colOff>
      <xdr:row>9</xdr:row>
      <xdr:rowOff>3345151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C4D89-073D-A1B1-D992-5656DABDA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9914" y="6661251"/>
          <a:ext cx="5299829" cy="295407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8:H50">
  <tableColumns count="8">
    <tableColumn id="1" xr3:uid="{00000000-0010-0000-0000-000001000000}" name="ID"/>
    <tableColumn id="2" xr3:uid="{00000000-0010-0000-0000-000002000000}" name="Test Case Description"/>
    <tableColumn id="3" xr3:uid="{00000000-0010-0000-0000-000003000000}" name="Test Case Procedure"/>
    <tableColumn id="4" xr3:uid="{00000000-0010-0000-0000-000004000000}" name="Expected Output"/>
    <tableColumn id="5" xr3:uid="{00000000-0010-0000-0000-000005000000}" name="Inter-test case Dependence"/>
    <tableColumn id="6" xr3:uid="{00000000-0010-0000-0000-000006000000}" name="Result"/>
    <tableColumn id="7" xr3:uid="{00000000-0010-0000-0000-000007000000}" name="Test date"/>
    <tableColumn id="8" xr3:uid="{00000000-0010-0000-0000-000008000000}" name="Note"/>
  </tableColumns>
  <tableStyleInfo name="Login-Logou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8:H27">
  <tableColumns count="8">
    <tableColumn id="1" xr3:uid="{00000000-0010-0000-0100-000001000000}" name="Check No Voucher Selected"/>
    <tableColumn id="2" xr3:uid="{00000000-0010-0000-0100-000002000000}" name="Test Case Description" dataDxfId="2"/>
    <tableColumn id="3" xr3:uid="{00000000-0010-0000-0100-000003000000}" name="Test Case Procedure" dataDxfId="1"/>
    <tableColumn id="4" xr3:uid="{00000000-0010-0000-0100-000004000000}" name="Expected Output" dataDxfId="0"/>
    <tableColumn id="5" xr3:uid="{00000000-0010-0000-0100-000005000000}" name="Inter-test case Dependence"/>
    <tableColumn id="6" xr3:uid="{00000000-0010-0000-0100-000006000000}" name="Result"/>
    <tableColumn id="7" xr3:uid="{00000000-0010-0000-0100-000007000000}" name="Test date"/>
    <tableColumn id="8" xr3:uid="{00000000-0010-0000-0100-000008000000}" name="Note"/>
  </tableColumns>
  <tableStyleInfo name="List Organisation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464B0E0-C910-4E5D-BD6A-E63EA4AD5A4F}" name="Table_14" displayName="Table_14" ref="A8:H20">
  <tableColumns count="8">
    <tableColumn id="1" xr3:uid="{CA12528E-F20C-492D-BB6D-79FEAE8E0AD9}" name="ID"/>
    <tableColumn id="2" xr3:uid="{AA4F5D9C-770D-4C3E-8646-DC587748103F}" name="Test Case Description"/>
    <tableColumn id="3" xr3:uid="{5FD3AAE1-7B1C-4B3A-8E81-27E086EE9246}" name="Test Case Procedure"/>
    <tableColumn id="4" xr3:uid="{89B062E6-BC3A-4E9D-8EFC-5A8D3FE0A115}" name="Expected Output"/>
    <tableColumn id="5" xr3:uid="{F83C1C6C-A7DE-41E8-81BC-9C1DAFC03E9D}" name="Inter-test case Dependence"/>
    <tableColumn id="6" xr3:uid="{A64CA282-AA48-4D79-8BC1-7A435C65B2FF}" name="Result"/>
    <tableColumn id="7" xr3:uid="{B2B41ED0-D8A2-4C63-BA8E-DDCB40590D27}" name="Test date"/>
    <tableColumn id="8" xr3:uid="{5EDDEDF0-3F0D-43ED-B5F6-B4248E5B415E}" name="Note"/>
  </tableColumns>
  <tableStyleInfo name="Login-Logou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ee.vn/buyer/login" TargetMode="External"/><Relationship Id="rId13" Type="http://schemas.openxmlformats.org/officeDocument/2006/relationships/hyperlink" Target="https://shopee.vn/buyer/login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s://shopee.vn/buyer/login" TargetMode="External"/><Relationship Id="rId7" Type="http://schemas.openxmlformats.org/officeDocument/2006/relationships/hyperlink" Target="https://shopee.vn/buyer/login" TargetMode="External"/><Relationship Id="rId12" Type="http://schemas.openxmlformats.org/officeDocument/2006/relationships/hyperlink" Target="https://shopee.vn/buyer/login" TargetMode="External"/><Relationship Id="rId17" Type="http://schemas.openxmlformats.org/officeDocument/2006/relationships/vmlDrawing" Target="../drawings/vmlDrawing2.vml"/><Relationship Id="rId2" Type="http://schemas.openxmlformats.org/officeDocument/2006/relationships/hyperlink" Target="https://shopee.vn/buyer/login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shopee.vn/buyer/login" TargetMode="External"/><Relationship Id="rId6" Type="http://schemas.openxmlformats.org/officeDocument/2006/relationships/hyperlink" Target="https://shopee.vn/buyer/login" TargetMode="External"/><Relationship Id="rId11" Type="http://schemas.openxmlformats.org/officeDocument/2006/relationships/hyperlink" Target="https://shopee.vn/buyer/login" TargetMode="External"/><Relationship Id="rId5" Type="http://schemas.openxmlformats.org/officeDocument/2006/relationships/hyperlink" Target="https://shopee.vn/buyer/login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shopee.vn/buyer/login" TargetMode="External"/><Relationship Id="rId19" Type="http://schemas.openxmlformats.org/officeDocument/2006/relationships/comments" Target="../comments2.xml"/><Relationship Id="rId4" Type="http://schemas.openxmlformats.org/officeDocument/2006/relationships/hyperlink" Target="https://shopee.vn/buyer/login" TargetMode="External"/><Relationship Id="rId9" Type="http://schemas.openxmlformats.org/officeDocument/2006/relationships/hyperlink" Target="https://shopee.vn/buyer/login" TargetMode="External"/><Relationship Id="rId14" Type="http://schemas.openxmlformats.org/officeDocument/2006/relationships/hyperlink" Target="https://shopee.vn/buyer/login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.xml"/><Relationship Id="rId3" Type="http://schemas.openxmlformats.org/officeDocument/2006/relationships/hyperlink" Target="https://shopee.vn/buyer/login" TargetMode="External"/><Relationship Id="rId7" Type="http://schemas.openxmlformats.org/officeDocument/2006/relationships/vmlDrawing" Target="../drawings/vmlDrawing4.vml"/><Relationship Id="rId2" Type="http://schemas.openxmlformats.org/officeDocument/2006/relationships/hyperlink" Target="https://shopee.vn/buyer/login" TargetMode="External"/><Relationship Id="rId1" Type="http://schemas.openxmlformats.org/officeDocument/2006/relationships/hyperlink" Target="https://shopee.vn/buyer/login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shopee.vn/buyer/login" TargetMode="External"/><Relationship Id="rId9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1000"/>
  <sheetViews>
    <sheetView workbookViewId="0">
      <selection activeCell="C6" sqref="C6:E7"/>
    </sheetView>
  </sheetViews>
  <sheetFormatPr defaultColWidth="14.44140625" defaultRowHeight="15" customHeight="1"/>
  <cols>
    <col min="1" max="1" width="2.44140625" customWidth="1"/>
    <col min="2" max="2" width="22.44140625" customWidth="1"/>
    <col min="3" max="3" width="10.44140625" customWidth="1"/>
    <col min="4" max="4" width="16.5546875" customWidth="1"/>
    <col min="5" max="5" width="9.109375" customWidth="1"/>
    <col min="6" max="6" width="35.5546875" customWidth="1"/>
    <col min="7" max="7" width="35.44140625" customWidth="1"/>
    <col min="8" max="26" width="11.44140625" customWidth="1"/>
  </cols>
  <sheetData>
    <row r="1" spans="1:26" ht="12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75.75" customHeight="1">
      <c r="A2" s="3"/>
      <c r="B2" s="250" t="s">
        <v>0</v>
      </c>
      <c r="C2" s="251"/>
      <c r="D2" s="251"/>
      <c r="E2" s="251"/>
      <c r="F2" s="251"/>
      <c r="G2" s="252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2.75" customHeight="1">
      <c r="A3" s="1"/>
      <c r="B3" s="5"/>
      <c r="C3" s="6"/>
      <c r="D3" s="1"/>
      <c r="E3" s="1"/>
      <c r="F3" s="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8" t="s">
        <v>1</v>
      </c>
      <c r="C4" s="253" t="s">
        <v>61</v>
      </c>
      <c r="D4" s="251"/>
      <c r="E4" s="252"/>
      <c r="F4" s="8" t="s">
        <v>2</v>
      </c>
      <c r="G4" s="9" t="s">
        <v>60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8" t="s">
        <v>3</v>
      </c>
      <c r="C5" s="253" t="s">
        <v>306</v>
      </c>
      <c r="D5" s="251"/>
      <c r="E5" s="252"/>
      <c r="F5" s="8" t="s">
        <v>4</v>
      </c>
      <c r="G5" s="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254" t="s">
        <v>5</v>
      </c>
      <c r="C6" s="256" t="str">
        <f>C5&amp;"_TestCase_V0.1"</f>
        <v>Shopee-Testing_TestCase_V0.1</v>
      </c>
      <c r="D6" s="257"/>
      <c r="E6" s="258"/>
      <c r="F6" s="8" t="s">
        <v>6</v>
      </c>
      <c r="G6" s="10">
        <v>45591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255"/>
      <c r="C7" s="259"/>
      <c r="D7" s="260"/>
      <c r="E7" s="261"/>
      <c r="F7" s="8" t="s">
        <v>7</v>
      </c>
      <c r="G7" s="11">
        <v>0.1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12"/>
      <c r="C8" s="6"/>
      <c r="D8" s="1"/>
      <c r="E8" s="1"/>
      <c r="F8" s="5"/>
      <c r="G8" s="6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3" t="s">
        <v>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4"/>
      <c r="B11" s="15" t="s">
        <v>9</v>
      </c>
      <c r="C11" s="16" t="s">
        <v>7</v>
      </c>
      <c r="D11" s="16" t="s">
        <v>10</v>
      </c>
      <c r="E11" s="16" t="s">
        <v>11</v>
      </c>
      <c r="F11" s="16" t="s">
        <v>12</v>
      </c>
      <c r="G11" s="17" t="s">
        <v>13</v>
      </c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27.75" customHeight="1">
      <c r="A12" s="18"/>
      <c r="B12" s="19">
        <v>45591</v>
      </c>
      <c r="C12" s="20" t="s">
        <v>14</v>
      </c>
      <c r="D12" s="18"/>
      <c r="E12" s="21" t="s">
        <v>15</v>
      </c>
      <c r="F12" s="21" t="s">
        <v>16</v>
      </c>
      <c r="G12" s="22" t="s">
        <v>62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21.75" customHeight="1">
      <c r="A13" s="18"/>
      <c r="B13" s="19">
        <v>45634</v>
      </c>
      <c r="C13" s="20" t="s">
        <v>187</v>
      </c>
      <c r="D13" s="21"/>
      <c r="E13" s="21" t="s">
        <v>188</v>
      </c>
      <c r="F13" s="21" t="s">
        <v>189</v>
      </c>
      <c r="G13" s="22" t="s">
        <v>62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9.5" customHeight="1">
      <c r="A14" s="18"/>
      <c r="B14" s="23"/>
      <c r="C14" s="20"/>
      <c r="D14" s="21"/>
      <c r="E14" s="21"/>
      <c r="F14" s="21"/>
      <c r="G14" s="24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21.75" customHeight="1">
      <c r="A15" s="18"/>
      <c r="B15" s="23"/>
      <c r="C15" s="20"/>
      <c r="D15" s="21"/>
      <c r="E15" s="21"/>
      <c r="F15" s="21"/>
      <c r="G15" s="24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9.5" customHeight="1">
      <c r="A16" s="18"/>
      <c r="B16" s="23"/>
      <c r="C16" s="20"/>
      <c r="D16" s="21"/>
      <c r="E16" s="21"/>
      <c r="F16" s="21"/>
      <c r="G16" s="24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21.75" customHeight="1">
      <c r="A17" s="18"/>
      <c r="B17" s="23"/>
      <c r="C17" s="20"/>
      <c r="D17" s="21"/>
      <c r="E17" s="21"/>
      <c r="F17" s="21"/>
      <c r="G17" s="24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9.5" customHeight="1">
      <c r="A18" s="18"/>
      <c r="B18" s="25"/>
      <c r="C18" s="26"/>
      <c r="D18" s="27"/>
      <c r="E18" s="27"/>
      <c r="F18" s="27"/>
      <c r="G18" s="2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2.75" customHeight="1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2:G2"/>
    <mergeCell ref="C4:E4"/>
    <mergeCell ref="C5:E5"/>
    <mergeCell ref="B6:B7"/>
    <mergeCell ref="C6:E7"/>
  </mergeCells>
  <pageMargins left="0.7" right="0.7" top="0.75" bottom="0.75" header="0" footer="0"/>
  <pageSetup orientation="landscape"/>
  <headerFooter>
    <oddFooter>&amp;L 02ae-BM/PM/HDCV/FSOFT v2/0&amp;CInternal use&amp;R&amp;P/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Z1011"/>
  <sheetViews>
    <sheetView topLeftCell="A13" workbookViewId="0">
      <selection activeCell="D26" sqref="D26"/>
    </sheetView>
  </sheetViews>
  <sheetFormatPr defaultColWidth="14.44140625" defaultRowHeight="15" customHeight="1"/>
  <cols>
    <col min="1" max="1" width="24.6640625" bestFit="1" customWidth="1"/>
    <col min="2" max="2" width="25.33203125" bestFit="1" customWidth="1"/>
    <col min="3" max="3" width="20" customWidth="1"/>
    <col min="4" max="4" width="77.21875" customWidth="1"/>
    <col min="5" max="5" width="19.33203125" customWidth="1"/>
    <col min="6" max="6" width="31.44140625" customWidth="1"/>
    <col min="7" max="26" width="11.44140625" customWidth="1"/>
  </cols>
  <sheetData>
    <row r="1" spans="1:26" ht="27.75" customHeight="1">
      <c r="A1" s="53" t="s">
        <v>25</v>
      </c>
      <c r="B1" s="53" t="s">
        <v>26</v>
      </c>
      <c r="C1" s="53" t="s">
        <v>27</v>
      </c>
      <c r="D1" s="53" t="s">
        <v>28</v>
      </c>
      <c r="E1" s="53" t="s">
        <v>29</v>
      </c>
      <c r="F1" s="53" t="s">
        <v>30</v>
      </c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4.4">
      <c r="A2" s="137" t="s">
        <v>64</v>
      </c>
      <c r="B2" s="137" t="s">
        <v>70</v>
      </c>
      <c r="C2" s="137" t="s">
        <v>33</v>
      </c>
      <c r="D2" s="140" t="s">
        <v>91</v>
      </c>
      <c r="E2" s="138" t="s">
        <v>32</v>
      </c>
      <c r="F2" s="140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ht="40.200000000000003" customHeight="1">
      <c r="A3" s="139"/>
      <c r="B3" s="139"/>
      <c r="C3" s="137" t="s">
        <v>33</v>
      </c>
      <c r="D3" s="140" t="s">
        <v>92</v>
      </c>
      <c r="E3" s="138" t="s">
        <v>223</v>
      </c>
      <c r="F3" s="140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13.5" customHeight="1">
      <c r="A4" s="139"/>
      <c r="B4" s="139"/>
      <c r="C4" s="137" t="s">
        <v>33</v>
      </c>
      <c r="D4" s="140" t="s">
        <v>242</v>
      </c>
      <c r="E4" s="138" t="s">
        <v>223</v>
      </c>
      <c r="F4" s="140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ht="36.6" customHeight="1">
      <c r="A5" s="142"/>
      <c r="B5" s="138" t="s">
        <v>71</v>
      </c>
      <c r="C5" s="138" t="s">
        <v>31</v>
      </c>
      <c r="D5" s="140" t="s">
        <v>243</v>
      </c>
      <c r="E5" s="138" t="s">
        <v>32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</row>
    <row r="6" spans="1:26" ht="13.5" customHeight="1">
      <c r="A6" s="139"/>
      <c r="B6" s="137"/>
      <c r="C6" s="137" t="s">
        <v>81</v>
      </c>
      <c r="D6" s="140" t="s">
        <v>240</v>
      </c>
      <c r="E6" s="138" t="s">
        <v>80</v>
      </c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</row>
    <row r="7" spans="1:26" ht="25.8" customHeight="1">
      <c r="A7" s="139"/>
      <c r="B7" s="137"/>
      <c r="C7" s="141" t="s">
        <v>82</v>
      </c>
      <c r="D7" s="140" t="s">
        <v>241</v>
      </c>
      <c r="E7" s="138" t="s">
        <v>80</v>
      </c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</row>
    <row r="8" spans="1:26" ht="14.4">
      <c r="A8" s="139"/>
      <c r="B8" s="137" t="s">
        <v>72</v>
      </c>
      <c r="C8" s="137" t="s">
        <v>31</v>
      </c>
      <c r="D8" s="140" t="s">
        <v>83</v>
      </c>
      <c r="E8" s="138" t="s">
        <v>80</v>
      </c>
      <c r="F8" s="140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</row>
    <row r="9" spans="1:26" ht="26.4" customHeight="1">
      <c r="A9" s="139"/>
      <c r="B9" s="137"/>
      <c r="C9" s="137" t="s">
        <v>81</v>
      </c>
      <c r="D9" s="140" t="s">
        <v>237</v>
      </c>
      <c r="E9" s="138" t="s">
        <v>80</v>
      </c>
      <c r="F9" s="140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</row>
    <row r="10" spans="1:26" ht="38.4" customHeight="1">
      <c r="A10" s="139"/>
      <c r="B10" s="137"/>
      <c r="C10" s="141" t="s">
        <v>82</v>
      </c>
      <c r="D10" s="140" t="s">
        <v>238</v>
      </c>
      <c r="E10" s="138" t="s">
        <v>80</v>
      </c>
      <c r="F10" s="140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</row>
    <row r="11" spans="1:26" s="249" customFormat="1" ht="33" customHeight="1">
      <c r="A11" s="137" t="s">
        <v>65</v>
      </c>
      <c r="B11" s="137" t="s">
        <v>73</v>
      </c>
      <c r="C11" s="137" t="s">
        <v>33</v>
      </c>
      <c r="D11" s="248" t="s">
        <v>236</v>
      </c>
      <c r="E11" s="138" t="s">
        <v>32</v>
      </c>
      <c r="F11" s="140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spans="1:26" ht="13.5" customHeight="1">
      <c r="A12" s="139"/>
      <c r="B12" s="139"/>
      <c r="C12" s="139"/>
      <c r="D12" s="141" t="s">
        <v>84</v>
      </c>
      <c r="E12" s="138" t="s">
        <v>32</v>
      </c>
      <c r="F12" s="140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ht="14.4">
      <c r="A13" s="139"/>
      <c r="B13" s="139"/>
      <c r="C13" s="139"/>
      <c r="D13" s="140" t="s">
        <v>88</v>
      </c>
      <c r="E13" s="138" t="s">
        <v>32</v>
      </c>
      <c r="F13" s="140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ht="28.8" customHeight="1">
      <c r="A14" s="139"/>
      <c r="B14" s="137" t="s">
        <v>74</v>
      </c>
      <c r="C14" s="137" t="s">
        <v>33</v>
      </c>
      <c r="D14" s="143" t="s">
        <v>239</v>
      </c>
      <c r="E14" s="138" t="s">
        <v>32</v>
      </c>
      <c r="F14" s="140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ht="14.4">
      <c r="A15" s="139"/>
      <c r="B15" s="139"/>
      <c r="C15" s="139"/>
      <c r="D15" s="141" t="s">
        <v>85</v>
      </c>
      <c r="E15" s="138" t="s">
        <v>32</v>
      </c>
      <c r="F15" s="140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14.4">
      <c r="A16" s="139"/>
      <c r="B16" s="139"/>
      <c r="C16" s="139"/>
      <c r="D16" s="140" t="s">
        <v>88</v>
      </c>
      <c r="E16" s="138" t="s">
        <v>32</v>
      </c>
      <c r="F16" s="140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21" customHeight="1">
      <c r="A17" s="139" t="s">
        <v>75</v>
      </c>
      <c r="B17" s="139"/>
      <c r="C17" s="137" t="s">
        <v>33</v>
      </c>
      <c r="D17" s="247" t="s">
        <v>86</v>
      </c>
      <c r="E17" s="138" t="s">
        <v>32</v>
      </c>
      <c r="F17" s="140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14.4">
      <c r="A18" s="139"/>
      <c r="B18" s="139"/>
      <c r="C18" s="139"/>
      <c r="D18" s="141" t="s">
        <v>87</v>
      </c>
      <c r="E18" s="138" t="s">
        <v>32</v>
      </c>
      <c r="F18" s="140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6.2" customHeight="1">
      <c r="A19" s="139"/>
      <c r="B19" s="139"/>
      <c r="C19" s="139"/>
      <c r="D19" s="140" t="s">
        <v>88</v>
      </c>
      <c r="E19" s="138" t="s">
        <v>32</v>
      </c>
      <c r="F19" s="140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6.4">
      <c r="A20" s="139" t="s">
        <v>76</v>
      </c>
      <c r="B20" s="139" t="s">
        <v>77</v>
      </c>
      <c r="C20" s="139"/>
      <c r="D20" s="141" t="s">
        <v>246</v>
      </c>
      <c r="E20" s="138" t="s">
        <v>32</v>
      </c>
      <c r="F20" s="140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14.4">
      <c r="A21" s="139"/>
      <c r="B21" s="142"/>
      <c r="C21" s="142"/>
      <c r="D21" s="141" t="s">
        <v>245</v>
      </c>
      <c r="E21" s="138" t="s">
        <v>32</v>
      </c>
      <c r="F21" s="140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27">
      <c r="A22" s="139"/>
      <c r="B22" s="139" t="s">
        <v>93</v>
      </c>
      <c r="C22" s="139"/>
      <c r="D22" s="143" t="s">
        <v>244</v>
      </c>
      <c r="E22" s="138" t="s">
        <v>32</v>
      </c>
      <c r="F22" s="140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14.4">
      <c r="A23" s="139"/>
      <c r="B23" s="139"/>
      <c r="C23" s="139"/>
      <c r="D23" s="141" t="s">
        <v>245</v>
      </c>
      <c r="E23" s="138" t="s">
        <v>32</v>
      </c>
      <c r="F23" s="140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27.75" customHeight="1">
      <c r="A24" s="139"/>
      <c r="B24" s="137" t="s">
        <v>78</v>
      </c>
      <c r="C24" s="137"/>
      <c r="D24" s="247" t="s">
        <v>247</v>
      </c>
      <c r="E24" s="138" t="s">
        <v>32</v>
      </c>
      <c r="F24" s="140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13.5" customHeight="1">
      <c r="A25" s="139"/>
      <c r="B25" s="139"/>
      <c r="C25" s="139"/>
      <c r="D25" s="141" t="s">
        <v>248</v>
      </c>
      <c r="E25" s="138" t="s">
        <v>32</v>
      </c>
      <c r="F25" s="140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13.5" customHeight="1">
      <c r="A26" s="139"/>
      <c r="B26" s="139" t="s">
        <v>79</v>
      </c>
      <c r="C26" s="139"/>
      <c r="D26" s="141" t="s">
        <v>249</v>
      </c>
      <c r="E26" s="138" t="s">
        <v>32</v>
      </c>
      <c r="F26" s="140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27.75" customHeight="1">
      <c r="A27" s="139"/>
      <c r="B27" s="139"/>
      <c r="C27" s="139"/>
      <c r="D27" s="141" t="s">
        <v>89</v>
      </c>
      <c r="E27" s="138" t="s">
        <v>32</v>
      </c>
      <c r="F27" s="140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36" customHeight="1">
      <c r="A28" s="139" t="s">
        <v>90</v>
      </c>
      <c r="B28" s="139"/>
      <c r="C28" s="139"/>
      <c r="D28" s="144" t="s">
        <v>94</v>
      </c>
      <c r="E28" s="138" t="s">
        <v>32</v>
      </c>
      <c r="F28" s="140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13.5" customHeight="1">
      <c r="A29" s="139"/>
      <c r="B29" s="139"/>
      <c r="C29" s="139" t="s">
        <v>33</v>
      </c>
      <c r="D29" s="140" t="s">
        <v>95</v>
      </c>
      <c r="E29" s="138" t="s">
        <v>32</v>
      </c>
      <c r="F29" s="140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41.4" customHeight="1">
      <c r="A30" s="139"/>
      <c r="B30" s="139"/>
      <c r="C30" s="139" t="s">
        <v>33</v>
      </c>
      <c r="D30" s="140" t="s">
        <v>96</v>
      </c>
      <c r="E30" s="138" t="s">
        <v>32</v>
      </c>
      <c r="F30" s="140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13.5" customHeight="1">
      <c r="A31" s="59"/>
      <c r="B31" s="59"/>
      <c r="C31" s="59"/>
      <c r="D31" s="56"/>
      <c r="E31" s="138"/>
      <c r="F31" s="140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13.5" customHeight="1">
      <c r="A32" s="59"/>
      <c r="B32" s="59"/>
      <c r="C32" s="59"/>
      <c r="D32" s="56"/>
      <c r="E32" s="57"/>
      <c r="F32" s="140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ht="13.5" customHeight="1">
      <c r="A33" s="59"/>
      <c r="B33" s="59"/>
      <c r="C33" s="59"/>
      <c r="D33" s="56"/>
      <c r="E33" s="57"/>
      <c r="F33" s="140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ht="13.5" customHeight="1">
      <c r="A34" s="59"/>
      <c r="B34" s="59"/>
      <c r="C34" s="59"/>
      <c r="D34" s="56"/>
      <c r="E34" s="57"/>
      <c r="F34" s="140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ht="13.5" customHeight="1">
      <c r="A35" s="59"/>
      <c r="B35" s="59"/>
      <c r="C35" s="59"/>
      <c r="D35" s="56"/>
      <c r="E35" s="57"/>
      <c r="F35" s="140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ht="13.5" customHeight="1">
      <c r="A36" s="59"/>
      <c r="B36" s="59"/>
      <c r="C36" s="59"/>
      <c r="D36" s="56"/>
      <c r="E36" s="57"/>
      <c r="F36" s="140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ht="13.5" customHeight="1">
      <c r="A37" s="59"/>
      <c r="B37" s="59"/>
      <c r="C37" s="59"/>
      <c r="D37" s="56"/>
      <c r="E37" s="57"/>
      <c r="F37" s="140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ht="13.5" customHeight="1">
      <c r="A38" s="59"/>
      <c r="B38" s="59"/>
      <c r="C38" s="59"/>
      <c r="D38" s="56"/>
      <c r="E38" s="57"/>
      <c r="F38" s="140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ht="13.5" customHeight="1">
      <c r="A39" s="59"/>
      <c r="B39" s="59"/>
      <c r="C39" s="59"/>
      <c r="D39" s="56"/>
      <c r="E39" s="57"/>
      <c r="F39" s="140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ht="13.5" customHeight="1">
      <c r="A40" s="59"/>
      <c r="B40" s="59"/>
      <c r="C40" s="59"/>
      <c r="D40" s="56"/>
      <c r="E40" s="56"/>
      <c r="F40" s="140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ht="14.4">
      <c r="A41" s="59"/>
      <c r="B41" s="59"/>
      <c r="C41" s="60"/>
      <c r="D41" s="56"/>
      <c r="E41" s="56"/>
      <c r="F41" s="140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14.4">
      <c r="A42" s="59"/>
      <c r="B42" s="59"/>
      <c r="C42" s="55"/>
      <c r="D42" s="56"/>
      <c r="E42" s="56"/>
      <c r="F42" s="140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 ht="13.5" customHeight="1">
      <c r="A43" s="59"/>
      <c r="B43" s="59"/>
      <c r="C43" s="59"/>
      <c r="D43" s="56"/>
      <c r="E43" s="56"/>
      <c r="F43" s="140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ht="13.5" customHeight="1">
      <c r="A44" s="59"/>
      <c r="B44" s="59"/>
      <c r="C44" s="59"/>
      <c r="D44" s="56"/>
      <c r="E44" s="56"/>
      <c r="F44" s="56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ht="14.4">
      <c r="A45" s="59"/>
      <c r="B45" s="59"/>
      <c r="C45" s="59"/>
      <c r="D45" s="56"/>
      <c r="E45" s="56"/>
      <c r="F45" s="56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ht="13.5" customHeight="1">
      <c r="A46" s="59"/>
      <c r="B46" s="59"/>
      <c r="C46" s="59"/>
      <c r="D46" s="56"/>
      <c r="E46" s="56"/>
      <c r="F46" s="56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ht="13.5" customHeight="1">
      <c r="A47" s="59"/>
      <c r="B47" s="59"/>
      <c r="C47" s="59"/>
      <c r="D47" s="56"/>
      <c r="E47" s="56"/>
      <c r="F47" s="56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ht="27.75" customHeight="1">
      <c r="A48" s="59"/>
      <c r="B48" s="59"/>
      <c r="C48" s="59"/>
      <c r="D48" s="56"/>
      <c r="E48" s="56"/>
      <c r="F48" s="56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ht="13.5" customHeight="1">
      <c r="A49" s="59"/>
      <c r="B49" s="59"/>
      <c r="C49" s="59"/>
      <c r="D49" s="56"/>
      <c r="E49" s="56"/>
      <c r="F49" s="56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ht="13.5" customHeight="1">
      <c r="A50" s="59"/>
      <c r="B50" s="59"/>
      <c r="C50" s="60"/>
      <c r="D50" s="56"/>
      <c r="E50" s="56"/>
      <c r="F50" s="56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ht="13.5" customHeight="1">
      <c r="A51" s="59"/>
      <c r="B51" s="59"/>
      <c r="C51" s="55"/>
      <c r="D51" s="56"/>
      <c r="E51" s="56"/>
      <c r="F51" s="56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ht="13.5" customHeight="1">
      <c r="A52" s="59"/>
      <c r="B52" s="59"/>
      <c r="C52" s="59"/>
      <c r="D52" s="56"/>
      <c r="E52" s="56"/>
      <c r="F52" s="56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ht="13.5" customHeight="1">
      <c r="A53" s="59"/>
      <c r="B53" s="59"/>
      <c r="C53" s="59"/>
      <c r="D53" s="56"/>
      <c r="E53" s="56"/>
      <c r="F53" s="56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13.5" customHeight="1">
      <c r="A54" s="59"/>
      <c r="B54" s="59"/>
      <c r="C54" s="59"/>
      <c r="D54" s="56"/>
      <c r="E54" s="56"/>
      <c r="F54" s="56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 ht="13.5" customHeight="1">
      <c r="A55" s="59"/>
      <c r="B55" s="59"/>
      <c r="C55" s="59"/>
      <c r="D55" s="56"/>
      <c r="E55" s="56"/>
      <c r="F55" s="56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ht="13.5" customHeight="1">
      <c r="A56" s="59"/>
      <c r="B56" s="59"/>
      <c r="C56" s="59"/>
      <c r="D56" s="56"/>
      <c r="E56" s="56"/>
      <c r="F56" s="56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ht="13.5" customHeight="1">
      <c r="A57" s="59"/>
      <c r="B57" s="59"/>
      <c r="C57" s="60"/>
      <c r="D57" s="56"/>
      <c r="E57" s="56"/>
      <c r="F57" s="56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ht="27.75" customHeight="1">
      <c r="A58" s="59"/>
      <c r="B58" s="55"/>
      <c r="C58" s="55"/>
      <c r="D58" s="56"/>
      <c r="E58" s="56"/>
      <c r="F58" s="56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ht="13.5" customHeight="1">
      <c r="A59" s="59"/>
      <c r="B59" s="59"/>
      <c r="C59" s="59"/>
      <c r="D59" s="56"/>
      <c r="E59" s="56"/>
      <c r="F59" s="56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ht="13.5" customHeight="1">
      <c r="A60" s="59"/>
      <c r="B60" s="59"/>
      <c r="C60" s="59"/>
      <c r="D60" s="56"/>
      <c r="E60" s="56"/>
      <c r="F60" s="56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ht="27.75" customHeight="1">
      <c r="A61" s="59"/>
      <c r="B61" s="59"/>
      <c r="C61" s="59"/>
      <c r="D61" s="56"/>
      <c r="E61" s="57"/>
      <c r="F61" s="56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ht="14.4">
      <c r="A62" s="59"/>
      <c r="B62" s="59"/>
      <c r="C62" s="59"/>
      <c r="D62" s="56"/>
      <c r="E62" s="57"/>
      <c r="F62" s="56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ht="13.5" customHeight="1">
      <c r="A63" s="59"/>
      <c r="B63" s="59"/>
      <c r="C63" s="59"/>
      <c r="D63" s="56"/>
      <c r="E63" s="57"/>
      <c r="F63" s="56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ht="13.5" customHeight="1">
      <c r="A64" s="59"/>
      <c r="B64" s="59"/>
      <c r="C64" s="59"/>
      <c r="D64" s="56"/>
      <c r="E64" s="57"/>
      <c r="F64" s="56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ht="13.5" customHeight="1">
      <c r="A65" s="59"/>
      <c r="B65" s="59"/>
      <c r="C65" s="59"/>
      <c r="D65" s="56"/>
      <c r="E65" s="57"/>
      <c r="F65" s="56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ht="13.5" customHeight="1">
      <c r="A66" s="59"/>
      <c r="B66" s="59"/>
      <c r="C66" s="59"/>
      <c r="D66" s="56"/>
      <c r="E66" s="57"/>
      <c r="F66" s="56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ht="13.5" customHeight="1">
      <c r="A67" s="59"/>
      <c r="B67" s="59"/>
      <c r="C67" s="59"/>
      <c r="D67" s="56"/>
      <c r="E67" s="57"/>
      <c r="F67" s="56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ht="13.5" customHeight="1">
      <c r="A68" s="59"/>
      <c r="B68" s="59"/>
      <c r="C68" s="59"/>
      <c r="D68" s="56"/>
      <c r="E68" s="57"/>
      <c r="F68" s="56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ht="13.5" customHeight="1">
      <c r="A69" s="59"/>
      <c r="B69" s="59"/>
      <c r="C69" s="59"/>
      <c r="D69" s="56"/>
      <c r="E69" s="57"/>
      <c r="F69" s="56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ht="13.5" customHeight="1">
      <c r="A70" s="59"/>
      <c r="B70" s="59"/>
      <c r="C70" s="59"/>
      <c r="D70" s="56"/>
      <c r="E70" s="57"/>
      <c r="F70" s="56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ht="15" customHeight="1">
      <c r="A71" s="59"/>
      <c r="B71" s="59"/>
      <c r="C71" s="59"/>
      <c r="D71" s="56"/>
      <c r="E71" s="57"/>
      <c r="F71" s="56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ht="13.5" customHeight="1">
      <c r="A72" s="59"/>
      <c r="B72" s="59"/>
      <c r="C72" s="59"/>
      <c r="D72" s="56"/>
      <c r="E72" s="57"/>
      <c r="F72" s="56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ht="15" customHeight="1">
      <c r="A73" s="59"/>
      <c r="B73" s="59"/>
      <c r="C73" s="59"/>
      <c r="D73" s="56"/>
      <c r="E73" s="57"/>
      <c r="F73" s="56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ht="15" customHeight="1">
      <c r="A74" s="59"/>
      <c r="B74" s="59"/>
      <c r="C74" s="59"/>
      <c r="D74" s="56"/>
      <c r="E74" s="57"/>
      <c r="F74" s="56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ht="27.75" customHeight="1">
      <c r="A75" s="59"/>
      <c r="B75" s="59"/>
      <c r="C75" s="59"/>
      <c r="D75" s="56"/>
      <c r="E75" s="57"/>
      <c r="F75" s="56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ht="14.4">
      <c r="A76" s="59"/>
      <c r="B76" s="59"/>
      <c r="C76" s="59"/>
      <c r="D76" s="56"/>
      <c r="E76" s="57"/>
      <c r="F76" s="56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ht="13.5" customHeight="1">
      <c r="A77" s="59"/>
      <c r="B77" s="59"/>
      <c r="C77" s="59"/>
      <c r="D77" s="56"/>
      <c r="E77" s="57"/>
      <c r="F77" s="56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ht="14.4">
      <c r="A78" s="59"/>
      <c r="B78" s="59"/>
      <c r="C78" s="59"/>
      <c r="D78" s="56"/>
      <c r="E78" s="57"/>
      <c r="F78" s="56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ht="14.4">
      <c r="A79" s="59"/>
      <c r="B79" s="59"/>
      <c r="C79" s="59"/>
      <c r="D79" s="56"/>
      <c r="E79" s="57"/>
      <c r="F79" s="56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ht="13.5" customHeight="1">
      <c r="A80" s="59"/>
      <c r="B80" s="59"/>
      <c r="C80" s="59"/>
      <c r="D80" s="56"/>
      <c r="E80" s="57"/>
      <c r="F80" s="56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ht="13.5" customHeight="1">
      <c r="A81" s="59"/>
      <c r="B81" s="59"/>
      <c r="C81" s="59"/>
      <c r="D81" s="56"/>
      <c r="E81" s="57"/>
      <c r="F81" s="56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ht="13.5" customHeight="1">
      <c r="A82" s="59"/>
      <c r="B82" s="59"/>
      <c r="C82" s="59"/>
      <c r="D82" s="56"/>
      <c r="E82" s="57"/>
      <c r="F82" s="56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ht="13.5" customHeight="1">
      <c r="A83" s="59"/>
      <c r="B83" s="59"/>
      <c r="C83" s="59"/>
      <c r="D83" s="56"/>
      <c r="E83" s="57"/>
      <c r="F83" s="56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ht="14.4">
      <c r="A84" s="59"/>
      <c r="B84" s="59"/>
      <c r="C84" s="59"/>
      <c r="D84" s="56"/>
      <c r="E84" s="57"/>
      <c r="F84" s="56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ht="13.5" customHeight="1">
      <c r="A85" s="59"/>
      <c r="B85" s="59"/>
      <c r="C85" s="59"/>
      <c r="D85" s="56"/>
      <c r="E85" s="57"/>
      <c r="F85" s="56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ht="13.5" customHeight="1">
      <c r="A86" s="59"/>
      <c r="B86" s="59"/>
      <c r="C86" s="59"/>
      <c r="D86" s="56"/>
      <c r="E86" s="56"/>
      <c r="F86" s="56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ht="13.5" customHeight="1">
      <c r="A87" s="59"/>
      <c r="B87" s="59"/>
      <c r="C87" s="60"/>
      <c r="D87" s="56"/>
      <c r="E87" s="56"/>
      <c r="F87" s="56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ht="13.5" customHeight="1">
      <c r="A88" s="59"/>
      <c r="B88" s="59"/>
      <c r="C88" s="55"/>
      <c r="D88" s="56"/>
      <c r="E88" s="56"/>
      <c r="F88" s="56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ht="13.5" customHeight="1">
      <c r="A89" s="59"/>
      <c r="B89" s="59"/>
      <c r="C89" s="59"/>
      <c r="D89" s="56"/>
      <c r="E89" s="56"/>
      <c r="F89" s="56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ht="14.4">
      <c r="A90" s="59"/>
      <c r="B90" s="59"/>
      <c r="C90" s="59"/>
      <c r="D90" s="56"/>
      <c r="E90" s="56"/>
      <c r="F90" s="56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ht="13.5" customHeight="1">
      <c r="A91" s="59"/>
      <c r="B91" s="59"/>
      <c r="C91" s="59"/>
      <c r="D91" s="56"/>
      <c r="E91" s="56"/>
      <c r="F91" s="56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ht="13.5" customHeight="1">
      <c r="A92" s="59"/>
      <c r="B92" s="59"/>
      <c r="C92" s="59"/>
      <c r="D92" s="56"/>
      <c r="E92" s="56"/>
      <c r="F92" s="56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ht="13.5" customHeight="1">
      <c r="A93" s="59"/>
      <c r="B93" s="59"/>
      <c r="C93" s="59"/>
      <c r="D93" s="56"/>
      <c r="E93" s="56"/>
      <c r="F93" s="56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ht="14.4">
      <c r="A94" s="59"/>
      <c r="B94" s="59"/>
      <c r="C94" s="59"/>
      <c r="D94" s="56"/>
      <c r="E94" s="56"/>
      <c r="F94" s="56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ht="14.4">
      <c r="A95" s="59"/>
      <c r="B95" s="59"/>
      <c r="C95" s="59"/>
      <c r="D95" s="56"/>
      <c r="E95" s="56"/>
      <c r="F95" s="56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ht="14.4">
      <c r="A96" s="59"/>
      <c r="B96" s="59"/>
      <c r="C96" s="59"/>
      <c r="D96" s="56"/>
      <c r="E96" s="56"/>
      <c r="F96" s="56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ht="14.4">
      <c r="A97" s="59"/>
      <c r="B97" s="59"/>
      <c r="C97" s="59"/>
      <c r="D97" s="56"/>
      <c r="E97" s="56"/>
      <c r="F97" s="56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ht="14.4">
      <c r="A98" s="59"/>
      <c r="B98" s="59"/>
      <c r="C98" s="60"/>
      <c r="D98" s="56"/>
      <c r="E98" s="56"/>
      <c r="F98" s="56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ht="13.5" customHeight="1">
      <c r="A99" s="59"/>
      <c r="B99" s="59"/>
      <c r="C99" s="55"/>
      <c r="D99" s="56"/>
      <c r="E99" s="56"/>
      <c r="F99" s="56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ht="14.4">
      <c r="A100" s="59"/>
      <c r="B100" s="59"/>
      <c r="C100" s="59"/>
      <c r="D100" s="56"/>
      <c r="E100" s="56"/>
      <c r="F100" s="56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ht="14.4">
      <c r="A101" s="59"/>
      <c r="B101" s="59"/>
      <c r="C101" s="59"/>
      <c r="D101" s="56"/>
      <c r="E101" s="56"/>
      <c r="F101" s="56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ht="13.5" customHeight="1">
      <c r="A102" s="59"/>
      <c r="B102" s="59"/>
      <c r="C102" s="59"/>
      <c r="D102" s="56"/>
      <c r="E102" s="56"/>
      <c r="F102" s="56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ht="14.4">
      <c r="A103" s="59"/>
      <c r="B103" s="59"/>
      <c r="C103" s="59"/>
      <c r="D103" s="56"/>
      <c r="E103" s="56"/>
      <c r="F103" s="56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ht="13.5" customHeight="1">
      <c r="A104" s="59"/>
      <c r="B104" s="59"/>
      <c r="C104" s="59"/>
      <c r="D104" s="56"/>
      <c r="E104" s="56"/>
      <c r="F104" s="56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ht="13.5" customHeight="1">
      <c r="A105" s="59"/>
      <c r="B105" s="59"/>
      <c r="C105" s="59"/>
      <c r="D105" s="56"/>
      <c r="E105" s="56"/>
      <c r="F105" s="56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ht="13.5" customHeight="1">
      <c r="A106" s="59"/>
      <c r="B106" s="60"/>
      <c r="C106" s="60"/>
      <c r="D106" s="56"/>
      <c r="E106" s="56"/>
      <c r="F106" s="56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ht="13.5" customHeight="1">
      <c r="A107" s="59"/>
      <c r="B107" s="55"/>
      <c r="C107" s="55"/>
      <c r="D107" s="56"/>
      <c r="E107" s="56"/>
      <c r="F107" s="56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ht="13.5" customHeight="1">
      <c r="A108" s="59"/>
      <c r="B108" s="59"/>
      <c r="C108" s="59"/>
      <c r="D108" s="56"/>
      <c r="E108" s="56"/>
      <c r="F108" s="56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ht="13.5" customHeight="1">
      <c r="A109" s="59"/>
      <c r="B109" s="59"/>
      <c r="C109" s="59"/>
      <c r="D109" s="56"/>
      <c r="E109" s="56"/>
      <c r="F109" s="56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ht="13.5" customHeight="1">
      <c r="A110" s="59"/>
      <c r="B110" s="59"/>
      <c r="C110" s="59"/>
      <c r="D110" s="56"/>
      <c r="E110" s="56"/>
      <c r="F110" s="56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ht="13.5" customHeight="1">
      <c r="A111" s="59"/>
      <c r="B111" s="59"/>
      <c r="C111" s="59"/>
      <c r="D111" s="56"/>
      <c r="E111" s="57"/>
      <c r="F111" s="56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ht="27.75" customHeight="1">
      <c r="A112" s="59"/>
      <c r="B112" s="59"/>
      <c r="C112" s="59"/>
      <c r="D112" s="56"/>
      <c r="E112" s="57"/>
      <c r="F112" s="56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ht="13.5" customHeight="1">
      <c r="A113" s="59"/>
      <c r="B113" s="59"/>
      <c r="C113" s="59"/>
      <c r="D113" s="56"/>
      <c r="E113" s="57"/>
      <c r="F113" s="56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ht="13.5" customHeight="1">
      <c r="A114" s="59"/>
      <c r="B114" s="59"/>
      <c r="C114" s="59"/>
      <c r="D114" s="56"/>
      <c r="E114" s="57"/>
      <c r="F114" s="56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ht="13.5" customHeight="1">
      <c r="A115" s="59"/>
      <c r="B115" s="59"/>
      <c r="C115" s="59"/>
      <c r="D115" s="56"/>
      <c r="E115" s="57"/>
      <c r="F115" s="56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ht="13.5" customHeight="1">
      <c r="A116" s="59"/>
      <c r="B116" s="59"/>
      <c r="C116" s="59"/>
      <c r="D116" s="56"/>
      <c r="E116" s="57"/>
      <c r="F116" s="56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ht="27.75" customHeight="1">
      <c r="A117" s="59"/>
      <c r="B117" s="59"/>
      <c r="C117" s="59"/>
      <c r="D117" s="56"/>
      <c r="E117" s="57"/>
      <c r="F117" s="56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ht="15" customHeight="1">
      <c r="A118" s="59"/>
      <c r="B118" s="59"/>
      <c r="C118" s="59"/>
      <c r="D118" s="56"/>
      <c r="E118" s="57"/>
      <c r="F118" s="56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ht="15" customHeight="1">
      <c r="A119" s="59"/>
      <c r="B119" s="59"/>
      <c r="C119" s="59"/>
      <c r="D119" s="56"/>
      <c r="E119" s="57"/>
      <c r="F119" s="56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ht="15" customHeight="1">
      <c r="A120" s="59"/>
      <c r="B120" s="59"/>
      <c r="C120" s="59"/>
      <c r="D120" s="56"/>
      <c r="E120" s="57"/>
      <c r="F120" s="56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ht="15" customHeight="1">
      <c r="A121" s="59"/>
      <c r="B121" s="59"/>
      <c r="C121" s="59"/>
      <c r="D121" s="56"/>
      <c r="E121" s="57"/>
      <c r="F121" s="56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ht="15" customHeight="1">
      <c r="A122" s="59"/>
      <c r="B122" s="59"/>
      <c r="C122" s="59"/>
      <c r="D122" s="56"/>
      <c r="E122" s="57"/>
      <c r="F122" s="56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ht="13.5" customHeight="1">
      <c r="A123" s="59"/>
      <c r="B123" s="59"/>
      <c r="C123" s="59"/>
      <c r="D123" s="56"/>
      <c r="E123" s="57"/>
      <c r="F123" s="56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ht="15" customHeight="1">
      <c r="A124" s="59"/>
      <c r="B124" s="59"/>
      <c r="C124" s="59"/>
      <c r="D124" s="56"/>
      <c r="E124" s="57"/>
      <c r="F124" s="56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ht="15" customHeight="1">
      <c r="A125" s="59"/>
      <c r="B125" s="59"/>
      <c r="C125" s="59"/>
      <c r="D125" s="56"/>
      <c r="E125" s="57"/>
      <c r="F125" s="56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ht="25.5" customHeight="1">
      <c r="A126" s="59"/>
      <c r="B126" s="59"/>
      <c r="C126" s="59"/>
      <c r="D126" s="56"/>
      <c r="E126" s="57"/>
      <c r="F126" s="56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ht="25.5" customHeight="1">
      <c r="A127" s="59"/>
      <c r="B127" s="59"/>
      <c r="C127" s="59"/>
      <c r="D127" s="56"/>
      <c r="E127" s="57"/>
      <c r="F127" s="56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ht="13.5" customHeight="1">
      <c r="A128" s="59"/>
      <c r="B128" s="59"/>
      <c r="C128" s="59"/>
      <c r="D128" s="56"/>
      <c r="E128" s="57"/>
      <c r="F128" s="56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ht="15" customHeight="1">
      <c r="A129" s="59"/>
      <c r="B129" s="59"/>
      <c r="C129" s="59"/>
      <c r="D129" s="56"/>
      <c r="E129" s="57"/>
      <c r="F129" s="56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ht="15" customHeight="1">
      <c r="A130" s="59"/>
      <c r="B130" s="59"/>
      <c r="C130" s="59"/>
      <c r="D130" s="56"/>
      <c r="E130" s="57"/>
      <c r="F130" s="56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ht="15" customHeight="1">
      <c r="A131" s="59"/>
      <c r="B131" s="59"/>
      <c r="C131" s="59"/>
      <c r="D131" s="56"/>
      <c r="E131" s="57"/>
      <c r="F131" s="56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ht="15" customHeight="1">
      <c r="A132" s="59"/>
      <c r="B132" s="59"/>
      <c r="C132" s="59"/>
      <c r="D132" s="56"/>
      <c r="E132" s="57"/>
      <c r="F132" s="56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ht="13.5" customHeight="1">
      <c r="A133" s="59"/>
      <c r="B133" s="59"/>
      <c r="C133" s="59"/>
      <c r="D133" s="56"/>
      <c r="E133" s="57"/>
      <c r="F133" s="56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ht="13.5" customHeight="1">
      <c r="A134" s="59"/>
      <c r="B134" s="59"/>
      <c r="C134" s="59"/>
      <c r="D134" s="56"/>
      <c r="E134" s="57"/>
      <c r="F134" s="56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ht="13.5" customHeight="1">
      <c r="A135" s="59"/>
      <c r="B135" s="59"/>
      <c r="C135" s="59"/>
      <c r="D135" s="56"/>
      <c r="E135" s="57"/>
      <c r="F135" s="56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ht="13.5" customHeight="1">
      <c r="A136" s="59"/>
      <c r="B136" s="59"/>
      <c r="C136" s="59"/>
      <c r="D136" s="56"/>
      <c r="E136" s="56"/>
      <c r="F136" s="56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ht="13.5" customHeight="1">
      <c r="A137" s="59"/>
      <c r="B137" s="59"/>
      <c r="C137" s="60"/>
      <c r="D137" s="56"/>
      <c r="E137" s="56"/>
      <c r="F137" s="56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ht="13.5" customHeight="1">
      <c r="A138" s="59"/>
      <c r="B138" s="59"/>
      <c r="C138" s="55"/>
      <c r="D138" s="56"/>
      <c r="E138" s="56"/>
      <c r="F138" s="56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ht="13.5" customHeight="1">
      <c r="A139" s="59"/>
      <c r="B139" s="59"/>
      <c r="C139" s="59"/>
      <c r="D139" s="56"/>
      <c r="E139" s="56"/>
      <c r="F139" s="56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ht="13.5" customHeight="1">
      <c r="A140" s="59"/>
      <c r="B140" s="59"/>
      <c r="C140" s="59"/>
      <c r="D140" s="56"/>
      <c r="E140" s="56"/>
      <c r="F140" s="56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ht="13.5" customHeight="1">
      <c r="A141" s="59"/>
      <c r="B141" s="59"/>
      <c r="C141" s="59"/>
      <c r="D141" s="56"/>
      <c r="E141" s="56"/>
      <c r="F141" s="56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ht="13.5" customHeight="1">
      <c r="A142" s="59"/>
      <c r="B142" s="59"/>
      <c r="C142" s="59"/>
      <c r="D142" s="56"/>
      <c r="E142" s="56"/>
      <c r="F142" s="56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ht="13.5" customHeight="1">
      <c r="A143" s="59"/>
      <c r="B143" s="59"/>
      <c r="C143" s="59"/>
      <c r="D143" s="56"/>
      <c r="E143" s="56"/>
      <c r="F143" s="56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ht="13.5" customHeight="1">
      <c r="A144" s="59"/>
      <c r="B144" s="59"/>
      <c r="C144" s="59"/>
      <c r="D144" s="56"/>
      <c r="E144" s="56"/>
      <c r="F144" s="56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ht="13.5" customHeight="1">
      <c r="A145" s="59"/>
      <c r="B145" s="59"/>
      <c r="C145" s="59"/>
      <c r="D145" s="56"/>
      <c r="E145" s="56"/>
      <c r="F145" s="56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ht="13.5" customHeight="1">
      <c r="A146" s="59"/>
      <c r="B146" s="59"/>
      <c r="C146" s="59"/>
      <c r="D146" s="56"/>
      <c r="E146" s="56"/>
      <c r="F146" s="56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ht="13.5" customHeight="1">
      <c r="A147" s="59"/>
      <c r="B147" s="59"/>
      <c r="C147" s="60"/>
      <c r="D147" s="56"/>
      <c r="E147" s="56"/>
      <c r="F147" s="56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ht="13.5" customHeight="1">
      <c r="A148" s="59"/>
      <c r="B148" s="59"/>
      <c r="C148" s="55"/>
      <c r="D148" s="56"/>
      <c r="E148" s="56"/>
      <c r="F148" s="56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ht="13.5" customHeight="1">
      <c r="A149" s="59"/>
      <c r="B149" s="59"/>
      <c r="C149" s="59"/>
      <c r="D149" s="56"/>
      <c r="E149" s="56"/>
      <c r="F149" s="56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ht="13.5" customHeight="1">
      <c r="A150" s="59"/>
      <c r="B150" s="59"/>
      <c r="C150" s="59"/>
      <c r="D150" s="56"/>
      <c r="E150" s="56"/>
      <c r="F150" s="56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ht="13.5" customHeight="1">
      <c r="A151" s="59"/>
      <c r="B151" s="59"/>
      <c r="C151" s="59"/>
      <c r="D151" s="56"/>
      <c r="E151" s="56"/>
      <c r="F151" s="56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ht="13.5" customHeight="1">
      <c r="A152" s="59"/>
      <c r="B152" s="59"/>
      <c r="C152" s="59"/>
      <c r="D152" s="56"/>
      <c r="E152" s="56"/>
      <c r="F152" s="56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ht="13.5" customHeight="1">
      <c r="A153" s="59"/>
      <c r="B153" s="59"/>
      <c r="C153" s="59"/>
      <c r="D153" s="56"/>
      <c r="E153" s="56"/>
      <c r="F153" s="56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ht="27.75" customHeight="1">
      <c r="A154" s="59"/>
      <c r="B154" s="59"/>
      <c r="C154" s="59"/>
      <c r="D154" s="56"/>
      <c r="E154" s="56"/>
      <c r="F154" s="56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ht="27.75" customHeight="1">
      <c r="A155" s="59"/>
      <c r="B155" s="55"/>
      <c r="C155" s="55"/>
      <c r="D155" s="56"/>
      <c r="E155" s="56"/>
      <c r="F155" s="56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ht="13.5" customHeight="1">
      <c r="A156" s="59"/>
      <c r="B156" s="59"/>
      <c r="C156" s="59"/>
      <c r="D156" s="56"/>
      <c r="E156" s="56"/>
      <c r="F156" s="56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ht="13.5" customHeight="1">
      <c r="A157" s="59"/>
      <c r="B157" s="59"/>
      <c r="C157" s="59"/>
      <c r="D157" s="56"/>
      <c r="E157" s="56"/>
      <c r="F157" s="56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ht="27.75" customHeight="1">
      <c r="A158" s="59"/>
      <c r="B158" s="59"/>
      <c r="C158" s="59"/>
      <c r="D158" s="56"/>
      <c r="E158" s="56"/>
      <c r="F158" s="56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ht="13.5" customHeight="1">
      <c r="A159" s="59"/>
      <c r="B159" s="59"/>
      <c r="C159" s="59"/>
      <c r="D159" s="56"/>
      <c r="E159" s="57"/>
      <c r="F159" s="56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ht="13.5" customHeight="1">
      <c r="A160" s="59"/>
      <c r="B160" s="59"/>
      <c r="C160" s="59"/>
      <c r="D160" s="56"/>
      <c r="E160" s="57"/>
      <c r="F160" s="56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ht="13.5" customHeight="1">
      <c r="A161" s="59"/>
      <c r="B161" s="59"/>
      <c r="C161" s="59"/>
      <c r="D161" s="56"/>
      <c r="E161" s="57"/>
      <c r="F161" s="56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ht="13.5" customHeight="1">
      <c r="A162" s="59"/>
      <c r="B162" s="59"/>
      <c r="C162" s="59"/>
      <c r="D162" s="56"/>
      <c r="E162" s="57"/>
      <c r="F162" s="56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ht="42" customHeight="1">
      <c r="A163" s="59"/>
      <c r="B163" s="59"/>
      <c r="C163" s="59"/>
      <c r="D163" s="56"/>
      <c r="E163" s="57"/>
      <c r="F163" s="56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ht="15" customHeight="1">
      <c r="A164" s="59"/>
      <c r="B164" s="59"/>
      <c r="C164" s="59"/>
      <c r="D164" s="56"/>
      <c r="E164" s="57"/>
      <c r="F164" s="56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ht="15" customHeight="1">
      <c r="A165" s="59"/>
      <c r="B165" s="59"/>
      <c r="C165" s="59"/>
      <c r="D165" s="56"/>
      <c r="E165" s="57"/>
      <c r="F165" s="56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ht="15" customHeight="1">
      <c r="A166" s="59"/>
      <c r="B166" s="59"/>
      <c r="C166" s="59"/>
      <c r="D166" s="56"/>
      <c r="E166" s="57"/>
      <c r="F166" s="56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ht="15" customHeight="1">
      <c r="A167" s="59"/>
      <c r="B167" s="59"/>
      <c r="C167" s="59"/>
      <c r="D167" s="56"/>
      <c r="E167" s="57"/>
      <c r="F167" s="56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ht="15" customHeight="1">
      <c r="A168" s="59"/>
      <c r="B168" s="59"/>
      <c r="C168" s="59"/>
      <c r="D168" s="56"/>
      <c r="E168" s="57"/>
      <c r="F168" s="56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ht="27.75" customHeight="1">
      <c r="A169" s="59"/>
      <c r="B169" s="59"/>
      <c r="C169" s="59"/>
      <c r="D169" s="56"/>
      <c r="E169" s="57"/>
      <c r="F169" s="56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ht="15" customHeight="1">
      <c r="A170" s="59"/>
      <c r="B170" s="59"/>
      <c r="C170" s="59"/>
      <c r="D170" s="56"/>
      <c r="E170" s="57"/>
      <c r="F170" s="56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ht="15" customHeight="1">
      <c r="A171" s="59"/>
      <c r="B171" s="59"/>
      <c r="C171" s="59"/>
      <c r="D171" s="56"/>
      <c r="E171" s="57"/>
      <c r="F171" s="56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ht="15" customHeight="1">
      <c r="A172" s="59"/>
      <c r="B172" s="59"/>
      <c r="C172" s="59"/>
      <c r="D172" s="56"/>
      <c r="E172" s="57"/>
      <c r="F172" s="56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ht="15" customHeight="1">
      <c r="A173" s="59"/>
      <c r="B173" s="59"/>
      <c r="C173" s="59"/>
      <c r="D173" s="56"/>
      <c r="E173" s="57"/>
      <c r="F173" s="56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ht="25.5" customHeight="1">
      <c r="A174" s="59"/>
      <c r="B174" s="59"/>
      <c r="C174" s="59"/>
      <c r="D174" s="56"/>
      <c r="E174" s="57"/>
      <c r="F174" s="56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ht="25.5" customHeight="1">
      <c r="A175" s="59"/>
      <c r="B175" s="59"/>
      <c r="C175" s="59"/>
      <c r="D175" s="56"/>
      <c r="E175" s="57"/>
      <c r="F175" s="56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ht="15" customHeight="1">
      <c r="A176" s="59"/>
      <c r="B176" s="59"/>
      <c r="C176" s="59"/>
      <c r="D176" s="56"/>
      <c r="E176" s="57"/>
      <c r="F176" s="56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ht="15" customHeight="1">
      <c r="A177" s="59"/>
      <c r="B177" s="59"/>
      <c r="C177" s="59"/>
      <c r="D177" s="56"/>
      <c r="E177" s="57"/>
      <c r="F177" s="56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ht="15" customHeight="1">
      <c r="A178" s="59"/>
      <c r="B178" s="59"/>
      <c r="C178" s="59"/>
      <c r="D178" s="56"/>
      <c r="E178" s="57"/>
      <c r="F178" s="56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ht="15" customHeight="1">
      <c r="A179" s="59"/>
      <c r="B179" s="59"/>
      <c r="C179" s="59"/>
      <c r="D179" s="56"/>
      <c r="E179" s="57"/>
      <c r="F179" s="56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ht="15" customHeight="1">
      <c r="A180" s="59"/>
      <c r="B180" s="59"/>
      <c r="C180" s="59"/>
      <c r="D180" s="56"/>
      <c r="E180" s="57"/>
      <c r="F180" s="56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ht="15" customHeight="1">
      <c r="A181" s="59"/>
      <c r="B181" s="59"/>
      <c r="C181" s="59"/>
      <c r="D181" s="56"/>
      <c r="E181" s="57"/>
      <c r="F181" s="56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ht="13.5" customHeight="1">
      <c r="A182" s="59"/>
      <c r="B182" s="59"/>
      <c r="C182" s="59"/>
      <c r="D182" s="56"/>
      <c r="E182" s="57"/>
      <c r="F182" s="56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ht="27.75" customHeight="1">
      <c r="A183" s="59"/>
      <c r="B183" s="59"/>
      <c r="C183" s="59"/>
      <c r="D183" s="56"/>
      <c r="E183" s="57"/>
      <c r="F183" s="56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ht="13.5" customHeight="1">
      <c r="A184" s="59"/>
      <c r="B184" s="59"/>
      <c r="C184" s="59"/>
      <c r="D184" s="56"/>
      <c r="E184" s="56"/>
      <c r="F184" s="56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ht="13.5" customHeight="1">
      <c r="A185" s="59"/>
      <c r="B185" s="59"/>
      <c r="C185" s="60"/>
      <c r="D185" s="56"/>
      <c r="E185" s="56"/>
      <c r="F185" s="56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ht="13.5" customHeight="1">
      <c r="A186" s="59"/>
      <c r="B186" s="59"/>
      <c r="C186" s="55"/>
      <c r="D186" s="56"/>
      <c r="E186" s="56"/>
      <c r="F186" s="56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ht="13.5" customHeight="1">
      <c r="A187" s="59"/>
      <c r="B187" s="59"/>
      <c r="C187" s="59"/>
      <c r="D187" s="56"/>
      <c r="E187" s="56"/>
      <c r="F187" s="56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ht="13.5" customHeight="1">
      <c r="A188" s="59"/>
      <c r="B188" s="59"/>
      <c r="C188" s="59"/>
      <c r="D188" s="56"/>
      <c r="E188" s="56"/>
      <c r="F188" s="56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ht="13.5" customHeight="1">
      <c r="A189" s="59"/>
      <c r="B189" s="59"/>
      <c r="C189" s="59"/>
      <c r="D189" s="56"/>
      <c r="E189" s="56"/>
      <c r="F189" s="56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ht="13.5" customHeight="1">
      <c r="A190" s="59"/>
      <c r="B190" s="59"/>
      <c r="C190" s="59"/>
      <c r="D190" s="56"/>
      <c r="E190" s="56"/>
      <c r="F190" s="56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ht="13.5" customHeight="1">
      <c r="A191" s="59"/>
      <c r="B191" s="59"/>
      <c r="C191" s="59"/>
      <c r="D191" s="56"/>
      <c r="E191" s="56"/>
      <c r="F191" s="56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ht="13.5" customHeight="1">
      <c r="A192" s="59"/>
      <c r="B192" s="59"/>
      <c r="C192" s="59"/>
      <c r="D192" s="56"/>
      <c r="E192" s="56"/>
      <c r="F192" s="56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ht="13.5" customHeight="1">
      <c r="A193" s="59"/>
      <c r="B193" s="59"/>
      <c r="C193" s="59"/>
      <c r="D193" s="56"/>
      <c r="E193" s="56"/>
      <c r="F193" s="56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ht="13.5" customHeight="1">
      <c r="A194" s="59"/>
      <c r="B194" s="59"/>
      <c r="C194" s="59"/>
      <c r="D194" s="56"/>
      <c r="E194" s="56"/>
      <c r="F194" s="56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ht="13.5" customHeight="1">
      <c r="A195" s="59"/>
      <c r="B195" s="59"/>
      <c r="C195" s="60"/>
      <c r="D195" s="56"/>
      <c r="E195" s="56"/>
      <c r="F195" s="56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ht="13.5" customHeight="1">
      <c r="A196" s="59"/>
      <c r="B196" s="59"/>
      <c r="C196" s="55"/>
      <c r="D196" s="56"/>
      <c r="E196" s="56"/>
      <c r="F196" s="56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ht="13.5" customHeight="1">
      <c r="A197" s="59"/>
      <c r="B197" s="59"/>
      <c r="C197" s="59"/>
      <c r="D197" s="56"/>
      <c r="E197" s="56"/>
      <c r="F197" s="56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ht="13.5" customHeight="1">
      <c r="A198" s="59"/>
      <c r="B198" s="59"/>
      <c r="C198" s="59"/>
      <c r="D198" s="56"/>
      <c r="E198" s="56"/>
      <c r="F198" s="56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ht="13.5" customHeight="1">
      <c r="A199" s="59"/>
      <c r="B199" s="59"/>
      <c r="C199" s="59"/>
      <c r="D199" s="56"/>
      <c r="E199" s="56"/>
      <c r="F199" s="56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ht="13.5" customHeight="1">
      <c r="A200" s="59"/>
      <c r="B200" s="59"/>
      <c r="C200" s="59"/>
      <c r="D200" s="56"/>
      <c r="E200" s="56"/>
      <c r="F200" s="56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ht="13.5" customHeight="1">
      <c r="A201" s="59"/>
      <c r="B201" s="59"/>
      <c r="C201" s="59"/>
      <c r="D201" s="56"/>
      <c r="E201" s="56"/>
      <c r="F201" s="56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ht="13.5" customHeight="1">
      <c r="A202" s="59"/>
      <c r="B202" s="59"/>
      <c r="C202" s="59"/>
      <c r="D202" s="56"/>
      <c r="E202" s="56"/>
      <c r="F202" s="56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ht="13.5" customHeight="1">
      <c r="A203" s="55"/>
      <c r="B203" s="55"/>
      <c r="C203" s="55"/>
      <c r="D203" s="56"/>
      <c r="E203" s="57"/>
      <c r="F203" s="56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ht="27.75" customHeight="1">
      <c r="A204" s="59"/>
      <c r="B204" s="59"/>
      <c r="C204" s="59"/>
      <c r="D204" s="56"/>
      <c r="E204" s="57"/>
      <c r="F204" s="56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ht="13.5" customHeight="1">
      <c r="A205" s="59"/>
      <c r="B205" s="59"/>
      <c r="C205" s="59"/>
      <c r="D205" s="56"/>
      <c r="E205" s="57"/>
      <c r="F205" s="56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ht="13.5" customHeight="1">
      <c r="A206" s="59"/>
      <c r="B206" s="59"/>
      <c r="C206" s="60"/>
      <c r="D206" s="56"/>
      <c r="E206" s="57"/>
      <c r="F206" s="56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ht="13.5" customHeight="1">
      <c r="A207" s="59"/>
      <c r="B207" s="59"/>
      <c r="C207" s="55"/>
      <c r="D207" s="56"/>
      <c r="E207" s="57"/>
      <c r="F207" s="56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ht="13.5" customHeight="1">
      <c r="A208" s="59"/>
      <c r="B208" s="59"/>
      <c r="C208" s="59"/>
      <c r="D208" s="56"/>
      <c r="E208" s="57"/>
      <c r="F208" s="56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ht="13.5" customHeight="1">
      <c r="A209" s="59"/>
      <c r="B209" s="59"/>
      <c r="C209" s="59"/>
      <c r="D209" s="56"/>
      <c r="E209" s="57"/>
      <c r="F209" s="56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ht="13.5" customHeight="1">
      <c r="A210" s="59"/>
      <c r="B210" s="59"/>
      <c r="C210" s="59"/>
      <c r="D210" s="56"/>
      <c r="E210" s="57"/>
      <c r="F210" s="56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ht="13.5" customHeight="1">
      <c r="A211" s="59"/>
      <c r="B211" s="59"/>
      <c r="C211" s="59"/>
      <c r="D211" s="56"/>
      <c r="E211" s="57"/>
      <c r="F211" s="56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ht="13.5" customHeight="1">
      <c r="A212" s="59"/>
      <c r="B212" s="59"/>
      <c r="C212" s="59"/>
      <c r="D212" s="56"/>
      <c r="E212" s="57"/>
      <c r="F212" s="56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ht="42" customHeight="1">
      <c r="A213" s="59"/>
      <c r="B213" s="59"/>
      <c r="C213" s="59"/>
      <c r="D213" s="56"/>
      <c r="E213" s="57"/>
      <c r="F213" s="56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ht="15" customHeight="1">
      <c r="A214" s="59"/>
      <c r="B214" s="59"/>
      <c r="C214" s="60"/>
      <c r="D214" s="56"/>
      <c r="E214" s="57"/>
      <c r="F214" s="56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ht="15" customHeight="1">
      <c r="A215" s="59"/>
      <c r="B215" s="59"/>
      <c r="C215" s="55"/>
      <c r="D215" s="56"/>
      <c r="E215" s="57"/>
      <c r="F215" s="56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ht="15" customHeight="1">
      <c r="A216" s="59"/>
      <c r="B216" s="59"/>
      <c r="C216" s="59"/>
      <c r="D216" s="56"/>
      <c r="E216" s="57"/>
      <c r="F216" s="56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ht="15" customHeight="1">
      <c r="A217" s="59"/>
      <c r="B217" s="59"/>
      <c r="C217" s="59"/>
      <c r="D217" s="56"/>
      <c r="E217" s="57"/>
      <c r="F217" s="56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ht="15" customHeight="1">
      <c r="A218" s="59"/>
      <c r="B218" s="59"/>
      <c r="C218" s="59"/>
      <c r="D218" s="56"/>
      <c r="E218" s="57"/>
      <c r="F218" s="56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ht="27.75" customHeight="1">
      <c r="A219" s="59"/>
      <c r="B219" s="59"/>
      <c r="C219" s="60"/>
      <c r="D219" s="56"/>
      <c r="E219" s="57"/>
      <c r="F219" s="56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ht="15" customHeight="1">
      <c r="A220" s="59"/>
      <c r="B220" s="59"/>
      <c r="C220" s="55"/>
      <c r="D220" s="56"/>
      <c r="E220" s="57"/>
      <c r="F220" s="56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ht="15" customHeight="1">
      <c r="A221" s="59"/>
      <c r="B221" s="59"/>
      <c r="C221" s="59"/>
      <c r="D221" s="56"/>
      <c r="E221" s="57"/>
      <c r="F221" s="56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ht="15" customHeight="1">
      <c r="A222" s="59"/>
      <c r="B222" s="59"/>
      <c r="C222" s="59"/>
      <c r="D222" s="56"/>
      <c r="E222" s="57"/>
      <c r="F222" s="56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ht="25.5" customHeight="1">
      <c r="A223" s="59"/>
      <c r="B223" s="59"/>
      <c r="C223" s="60"/>
      <c r="D223" s="56"/>
      <c r="E223" s="57"/>
      <c r="F223" s="56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ht="25.5" customHeight="1">
      <c r="A224" s="59"/>
      <c r="B224" s="59"/>
      <c r="C224" s="55"/>
      <c r="D224" s="56"/>
      <c r="E224" s="57"/>
      <c r="F224" s="56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ht="15" customHeight="1">
      <c r="A225" s="59"/>
      <c r="B225" s="59"/>
      <c r="C225" s="59"/>
      <c r="D225" s="56"/>
      <c r="E225" s="57"/>
      <c r="F225" s="56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ht="15" customHeight="1">
      <c r="A226" s="59"/>
      <c r="B226" s="59"/>
      <c r="C226" s="60"/>
      <c r="D226" s="56"/>
      <c r="E226" s="57"/>
      <c r="F226" s="56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ht="15" customHeight="1">
      <c r="A227" s="59"/>
      <c r="B227" s="59"/>
      <c r="C227" s="55"/>
      <c r="D227" s="56"/>
      <c r="E227" s="57"/>
      <c r="F227" s="56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ht="15" customHeight="1">
      <c r="A228" s="59"/>
      <c r="B228" s="60"/>
      <c r="C228" s="60"/>
      <c r="D228" s="56"/>
      <c r="E228" s="57"/>
      <c r="F228" s="56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ht="15" customHeight="1">
      <c r="A229" s="59"/>
      <c r="B229" s="55"/>
      <c r="C229" s="55"/>
      <c r="D229" s="56"/>
      <c r="E229" s="56"/>
      <c r="F229" s="56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ht="13.5" customHeight="1">
      <c r="A230" s="59"/>
      <c r="B230" s="59"/>
      <c r="C230" s="59"/>
      <c r="D230" s="56"/>
      <c r="E230" s="56"/>
      <c r="F230" s="56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ht="13.5" customHeight="1">
      <c r="A231" s="59"/>
      <c r="B231" s="59"/>
      <c r="C231" s="59"/>
      <c r="D231" s="56"/>
      <c r="E231" s="56"/>
      <c r="F231" s="56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ht="13.5" customHeight="1">
      <c r="A232" s="59"/>
      <c r="B232" s="59"/>
      <c r="C232" s="59"/>
      <c r="D232" s="56"/>
      <c r="E232" s="56"/>
      <c r="F232" s="56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ht="13.5" customHeight="1">
      <c r="A233" s="59"/>
      <c r="B233" s="59"/>
      <c r="C233" s="60"/>
      <c r="D233" s="56"/>
      <c r="E233" s="56"/>
      <c r="F233" s="56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ht="13.5" customHeight="1">
      <c r="A234" s="59"/>
      <c r="B234" s="59"/>
      <c r="C234" s="55"/>
      <c r="D234" s="56"/>
      <c r="E234" s="56"/>
      <c r="F234" s="56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ht="13.5" customHeight="1">
      <c r="A235" s="59"/>
      <c r="B235" s="59"/>
      <c r="C235" s="59"/>
      <c r="D235" s="56"/>
      <c r="E235" s="56"/>
      <c r="F235" s="56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ht="13.5" customHeight="1">
      <c r="A236" s="59"/>
      <c r="B236" s="59"/>
      <c r="C236" s="59"/>
      <c r="D236" s="56"/>
      <c r="E236" s="56"/>
      <c r="F236" s="56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ht="13.5" customHeight="1">
      <c r="A237" s="59"/>
      <c r="B237" s="59"/>
      <c r="C237" s="59"/>
      <c r="D237" s="56"/>
      <c r="E237" s="56"/>
      <c r="F237" s="56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ht="13.5" customHeight="1">
      <c r="A238" s="59"/>
      <c r="B238" s="59"/>
      <c r="C238" s="59"/>
      <c r="D238" s="56"/>
      <c r="E238" s="56"/>
      <c r="F238" s="56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ht="13.5" customHeight="1">
      <c r="A239" s="59"/>
      <c r="B239" s="59"/>
      <c r="C239" s="60"/>
      <c r="D239" s="56"/>
      <c r="E239" s="56"/>
      <c r="F239" s="56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ht="13.5" customHeight="1">
      <c r="A240" s="59"/>
      <c r="B240" s="59"/>
      <c r="C240" s="57"/>
      <c r="D240" s="56"/>
      <c r="E240" s="56"/>
      <c r="F240" s="56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ht="13.5" customHeight="1">
      <c r="A241" s="59"/>
      <c r="B241" s="59"/>
      <c r="C241" s="55"/>
      <c r="D241" s="56"/>
      <c r="E241" s="56"/>
      <c r="F241" s="56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ht="13.5" customHeight="1">
      <c r="A242" s="59"/>
      <c r="B242" s="59"/>
      <c r="C242" s="60"/>
      <c r="D242" s="56"/>
      <c r="E242" s="56"/>
      <c r="F242" s="56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ht="13.5" customHeight="1">
      <c r="A243" s="59"/>
      <c r="B243" s="59"/>
      <c r="C243" s="55"/>
      <c r="D243" s="62"/>
      <c r="E243" s="56"/>
      <c r="F243" s="56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ht="13.5" customHeight="1">
      <c r="A244" s="59"/>
      <c r="B244" s="59"/>
      <c r="C244" s="59"/>
      <c r="D244" s="62"/>
      <c r="E244" s="56"/>
      <c r="F244" s="56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ht="13.5" customHeight="1">
      <c r="A245" s="59"/>
      <c r="B245" s="59"/>
      <c r="C245" s="60"/>
      <c r="D245" s="56"/>
      <c r="E245" s="56"/>
      <c r="F245" s="56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ht="13.5" customHeight="1">
      <c r="A246" s="59"/>
      <c r="B246" s="59"/>
      <c r="C246" s="55"/>
      <c r="D246" s="62"/>
      <c r="E246" s="56"/>
      <c r="F246" s="56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ht="13.5" customHeight="1">
      <c r="A247" s="59"/>
      <c r="B247" s="59"/>
      <c r="C247" s="59"/>
      <c r="D247" s="62"/>
      <c r="E247" s="56"/>
      <c r="F247" s="56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ht="13.5" customHeight="1">
      <c r="A248" s="59"/>
      <c r="B248" s="59"/>
      <c r="C248" s="60"/>
      <c r="D248" s="56"/>
      <c r="E248" s="56"/>
      <c r="F248" s="56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ht="13.5" customHeight="1">
      <c r="A249" s="59"/>
      <c r="B249" s="59"/>
      <c r="C249" s="55"/>
      <c r="D249" s="56"/>
      <c r="E249" s="56"/>
      <c r="F249" s="56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ht="13.5" customHeight="1">
      <c r="A250" s="59"/>
      <c r="B250" s="59"/>
      <c r="C250" s="59"/>
      <c r="D250" s="56"/>
      <c r="E250" s="56"/>
      <c r="F250" s="56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ht="13.5" customHeight="1">
      <c r="A251" s="59"/>
      <c r="B251" s="59"/>
      <c r="C251" s="59"/>
      <c r="D251" s="56"/>
      <c r="E251" s="56"/>
      <c r="F251" s="56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ht="13.5" customHeight="1">
      <c r="A252" s="59"/>
      <c r="B252" s="59"/>
      <c r="C252" s="60"/>
      <c r="D252" s="56"/>
      <c r="E252" s="56"/>
      <c r="F252" s="56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ht="13.5" customHeight="1">
      <c r="A253" s="59"/>
      <c r="B253" s="59"/>
      <c r="C253" s="57"/>
      <c r="D253" s="56"/>
      <c r="E253" s="56"/>
      <c r="F253" s="56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ht="13.5" customHeight="1">
      <c r="A254" s="59"/>
      <c r="B254" s="59"/>
      <c r="C254" s="57"/>
      <c r="D254" s="56"/>
      <c r="E254" s="56"/>
      <c r="F254" s="56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ht="13.5" customHeight="1">
      <c r="A255" s="59"/>
      <c r="B255" s="59"/>
      <c r="C255" s="55"/>
      <c r="D255" s="56"/>
      <c r="E255" s="56"/>
      <c r="F255" s="56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ht="13.5" customHeight="1">
      <c r="A256" s="59"/>
      <c r="B256" s="59"/>
      <c r="C256" s="59"/>
      <c r="D256" s="56"/>
      <c r="E256" s="56"/>
      <c r="F256" s="56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ht="13.5" customHeight="1">
      <c r="A257" s="59"/>
      <c r="B257" s="59"/>
      <c r="C257" s="59"/>
      <c r="D257" s="56"/>
      <c r="E257" s="56"/>
      <c r="F257" s="56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ht="13.5" customHeight="1">
      <c r="A258" s="59"/>
      <c r="B258" s="59"/>
      <c r="C258" s="59"/>
      <c r="D258" s="56"/>
      <c r="E258" s="56"/>
      <c r="F258" s="56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ht="13.5" customHeight="1">
      <c r="A259" s="59"/>
      <c r="B259" s="59"/>
      <c r="C259" s="60"/>
      <c r="D259" s="56"/>
      <c r="E259" s="56"/>
      <c r="F259" s="56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ht="13.5" customHeight="1">
      <c r="A260" s="59"/>
      <c r="B260" s="59"/>
      <c r="C260" s="55"/>
      <c r="D260" s="56"/>
      <c r="E260" s="56"/>
      <c r="F260" s="56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ht="27.75" customHeight="1">
      <c r="A261" s="59"/>
      <c r="B261" s="59"/>
      <c r="C261" s="59"/>
      <c r="D261" s="56"/>
      <c r="E261" s="56"/>
      <c r="F261" s="56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ht="15" customHeight="1">
      <c r="A262" s="59"/>
      <c r="B262" s="59"/>
      <c r="C262" s="59"/>
      <c r="D262" s="56"/>
      <c r="E262" s="56"/>
      <c r="F262" s="56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ht="15" customHeight="1">
      <c r="A263" s="59"/>
      <c r="B263" s="59"/>
      <c r="C263" s="59"/>
      <c r="D263" s="56"/>
      <c r="E263" s="56"/>
      <c r="F263" s="56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ht="15" customHeight="1">
      <c r="A264" s="59"/>
      <c r="B264" s="59"/>
      <c r="C264" s="59"/>
      <c r="D264" s="56"/>
      <c r="E264" s="56"/>
      <c r="F264" s="56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ht="15" customHeight="1">
      <c r="A265" s="59"/>
      <c r="B265" s="59"/>
      <c r="C265" s="59"/>
      <c r="D265" s="56"/>
      <c r="E265" s="56"/>
      <c r="F265" s="56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ht="15" customHeight="1">
      <c r="A266" s="59"/>
      <c r="B266" s="59"/>
      <c r="C266" s="60"/>
      <c r="D266" s="56"/>
      <c r="E266" s="56"/>
      <c r="F266" s="56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ht="27.75" customHeight="1">
      <c r="A267" s="59"/>
      <c r="B267" s="59"/>
      <c r="C267" s="55"/>
      <c r="D267" s="56"/>
      <c r="E267" s="56"/>
      <c r="F267" s="56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ht="15" customHeight="1">
      <c r="A268" s="59"/>
      <c r="B268" s="59"/>
      <c r="C268" s="60"/>
      <c r="D268" s="56"/>
      <c r="E268" s="56"/>
      <c r="F268" s="56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ht="15" customHeight="1">
      <c r="A269" s="59"/>
      <c r="B269" s="59"/>
      <c r="C269" s="55"/>
      <c r="D269" s="56"/>
      <c r="E269" s="56"/>
      <c r="F269" s="56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ht="15" customHeight="1">
      <c r="A270" s="59"/>
      <c r="B270" s="59"/>
      <c r="C270" s="59"/>
      <c r="D270" s="56"/>
      <c r="E270" s="56"/>
      <c r="F270" s="56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ht="25.5" customHeight="1">
      <c r="A271" s="59"/>
      <c r="B271" s="59"/>
      <c r="C271" s="59"/>
      <c r="D271" s="56"/>
      <c r="E271" s="56"/>
      <c r="F271" s="56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ht="25.5" customHeight="1">
      <c r="A272" s="59"/>
      <c r="B272" s="59"/>
      <c r="C272" s="59"/>
      <c r="D272" s="56"/>
      <c r="E272" s="56"/>
      <c r="F272" s="56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ht="15" customHeight="1">
      <c r="A273" s="59"/>
      <c r="B273" s="59"/>
      <c r="C273" s="60"/>
      <c r="D273" s="56"/>
      <c r="E273" s="56"/>
      <c r="F273" s="56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ht="15" customHeight="1">
      <c r="A274" s="59"/>
      <c r="B274" s="59"/>
      <c r="C274" s="55"/>
      <c r="D274" s="56"/>
      <c r="E274" s="56"/>
      <c r="F274" s="56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ht="15" customHeight="1">
      <c r="A275" s="59"/>
      <c r="B275" s="59"/>
      <c r="C275" s="59"/>
      <c r="D275" s="56"/>
      <c r="E275" s="56"/>
      <c r="F275" s="56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ht="15" customHeight="1">
      <c r="A276" s="59"/>
      <c r="B276" s="60"/>
      <c r="C276" s="60"/>
      <c r="D276" s="56"/>
      <c r="E276" s="56"/>
      <c r="F276" s="56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ht="15" customHeight="1">
      <c r="A277" s="59"/>
      <c r="B277" s="55"/>
      <c r="C277" s="55"/>
      <c r="D277" s="56"/>
      <c r="E277" s="56"/>
      <c r="F277" s="56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ht="27.75" customHeight="1">
      <c r="A278" s="59"/>
      <c r="B278" s="59"/>
      <c r="C278" s="59"/>
      <c r="D278" s="56"/>
      <c r="E278" s="56"/>
      <c r="F278" s="56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ht="13.5" customHeight="1">
      <c r="A279" s="59"/>
      <c r="B279" s="59"/>
      <c r="C279" s="59"/>
      <c r="D279" s="56"/>
      <c r="E279" s="56"/>
      <c r="F279" s="56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ht="15" customHeight="1">
      <c r="A280" s="59"/>
      <c r="B280" s="59"/>
      <c r="C280" s="59"/>
      <c r="D280" s="56"/>
      <c r="E280" s="56"/>
      <c r="F280" s="55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ht="15" customHeight="1">
      <c r="A281" s="59"/>
      <c r="B281" s="59"/>
      <c r="C281" s="59"/>
      <c r="D281" s="56"/>
      <c r="E281" s="56"/>
      <c r="F281" s="59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ht="15" customHeight="1">
      <c r="A282" s="59"/>
      <c r="B282" s="59"/>
      <c r="C282" s="59"/>
      <c r="D282" s="56"/>
      <c r="E282" s="56"/>
      <c r="F282" s="59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ht="15" customHeight="1">
      <c r="A283" s="59"/>
      <c r="B283" s="59"/>
      <c r="C283" s="59"/>
      <c r="D283" s="56"/>
      <c r="E283" s="56"/>
      <c r="F283" s="59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ht="15" customHeight="1">
      <c r="A284" s="59"/>
      <c r="B284" s="59"/>
      <c r="C284" s="59"/>
      <c r="D284" s="56"/>
      <c r="E284" s="56"/>
      <c r="F284" s="59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ht="15" customHeight="1">
      <c r="A285" s="59"/>
      <c r="B285" s="59"/>
      <c r="C285" s="60"/>
      <c r="D285" s="56"/>
      <c r="E285" s="56"/>
      <c r="F285" s="60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ht="15" customHeight="1">
      <c r="A286" s="59"/>
      <c r="B286" s="59"/>
      <c r="C286" s="55"/>
      <c r="D286" s="56"/>
      <c r="E286" s="56"/>
      <c r="F286" s="56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ht="15" customHeight="1">
      <c r="A287" s="59"/>
      <c r="B287" s="59"/>
      <c r="C287" s="59"/>
      <c r="D287" s="56"/>
      <c r="E287" s="57"/>
      <c r="F287" s="56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ht="15" customHeight="1">
      <c r="A288" s="59"/>
      <c r="B288" s="59"/>
      <c r="C288" s="59"/>
      <c r="D288" s="56"/>
      <c r="E288" s="57"/>
      <c r="F288" s="56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ht="15" customHeight="1">
      <c r="A289" s="59"/>
      <c r="B289" s="59"/>
      <c r="C289" s="59"/>
      <c r="D289" s="56"/>
      <c r="E289" s="57"/>
      <c r="F289" s="56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ht="15" customHeight="1">
      <c r="A290" s="59"/>
      <c r="B290" s="59"/>
      <c r="C290" s="59"/>
      <c r="D290" s="56"/>
      <c r="E290" s="57"/>
      <c r="F290" s="56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ht="15" customHeight="1">
      <c r="A291" s="59"/>
      <c r="B291" s="59"/>
      <c r="C291" s="59"/>
      <c r="D291" s="56"/>
      <c r="E291" s="57"/>
      <c r="F291" s="56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ht="15" customHeight="1">
      <c r="A292" s="59"/>
      <c r="B292" s="59"/>
      <c r="C292" s="59"/>
      <c r="D292" s="56"/>
      <c r="E292" s="57"/>
      <c r="F292" s="56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ht="15" customHeight="1">
      <c r="A293" s="59"/>
      <c r="B293" s="59"/>
      <c r="C293" s="59"/>
      <c r="D293" s="56"/>
      <c r="E293" s="57"/>
      <c r="F293" s="56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ht="15" customHeight="1">
      <c r="A294" s="59"/>
      <c r="B294" s="59"/>
      <c r="C294" s="59"/>
      <c r="D294" s="56"/>
      <c r="E294" s="57"/>
      <c r="F294" s="56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ht="15" customHeight="1">
      <c r="A295" s="59"/>
      <c r="B295" s="59"/>
      <c r="C295" s="59"/>
      <c r="D295" s="56"/>
      <c r="E295" s="56"/>
      <c r="F295" s="56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ht="15" customHeight="1">
      <c r="A296" s="59"/>
      <c r="B296" s="59"/>
      <c r="C296" s="59"/>
      <c r="D296" s="56"/>
      <c r="E296" s="56"/>
      <c r="F296" s="56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ht="15" customHeight="1">
      <c r="A297" s="59"/>
      <c r="B297" s="59"/>
      <c r="C297" s="60"/>
      <c r="D297" s="56"/>
      <c r="E297" s="56"/>
      <c r="F297" s="56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ht="15" customHeight="1">
      <c r="A298" s="59"/>
      <c r="B298" s="59"/>
      <c r="C298" s="55"/>
      <c r="D298" s="56"/>
      <c r="E298" s="56"/>
      <c r="F298" s="56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ht="15" customHeight="1">
      <c r="A299" s="59"/>
      <c r="B299" s="59"/>
      <c r="C299" s="59"/>
      <c r="D299" s="56"/>
      <c r="E299" s="56"/>
      <c r="F299" s="56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ht="15" customHeight="1">
      <c r="A300" s="59"/>
      <c r="B300" s="59"/>
      <c r="C300" s="59"/>
      <c r="D300" s="56"/>
      <c r="E300" s="57"/>
      <c r="F300" s="56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ht="15" customHeight="1">
      <c r="A301" s="59"/>
      <c r="B301" s="59"/>
      <c r="C301" s="59"/>
      <c r="D301" s="56"/>
      <c r="E301" s="57"/>
      <c r="F301" s="56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ht="15" customHeight="1">
      <c r="A302" s="59"/>
      <c r="B302" s="59"/>
      <c r="C302" s="59"/>
      <c r="D302" s="56"/>
      <c r="E302" s="57"/>
      <c r="F302" s="56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ht="15" customHeight="1">
      <c r="A303" s="59"/>
      <c r="B303" s="59"/>
      <c r="C303" s="59"/>
      <c r="D303" s="56"/>
      <c r="E303" s="57"/>
      <c r="F303" s="56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ht="27.75" customHeight="1">
      <c r="A304" s="59"/>
      <c r="B304" s="59"/>
      <c r="C304" s="59"/>
      <c r="D304" s="56"/>
      <c r="E304" s="56"/>
      <c r="F304" s="56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ht="13.5" customHeight="1">
      <c r="A305" s="59"/>
      <c r="B305" s="59"/>
      <c r="C305" s="59"/>
      <c r="D305" s="56"/>
      <c r="E305" s="56"/>
      <c r="F305" s="56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ht="15" customHeight="1">
      <c r="A306" s="59"/>
      <c r="B306" s="59"/>
      <c r="C306" s="60"/>
      <c r="D306" s="56"/>
      <c r="E306" s="56"/>
      <c r="F306" s="56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ht="15" customHeight="1">
      <c r="A307" s="59"/>
      <c r="B307" s="59"/>
      <c r="C307" s="55"/>
      <c r="D307" s="56"/>
      <c r="E307" s="56"/>
      <c r="F307" s="56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ht="15" customHeight="1">
      <c r="A308" s="59"/>
      <c r="B308" s="59"/>
      <c r="C308" s="59"/>
      <c r="D308" s="56"/>
      <c r="E308" s="56"/>
      <c r="F308" s="56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ht="15" customHeight="1">
      <c r="A309" s="59"/>
      <c r="B309" s="60"/>
      <c r="C309" s="60"/>
      <c r="D309" s="56"/>
      <c r="E309" s="56"/>
      <c r="F309" s="56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ht="15" customHeight="1">
      <c r="A310" s="59"/>
      <c r="B310" s="55"/>
      <c r="C310" s="55"/>
      <c r="D310" s="56"/>
      <c r="E310" s="56"/>
      <c r="F310" s="56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ht="15" customHeight="1">
      <c r="A311" s="59"/>
      <c r="B311" s="59"/>
      <c r="C311" s="59"/>
      <c r="D311" s="56"/>
      <c r="E311" s="56"/>
      <c r="F311" s="56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ht="15" customHeight="1">
      <c r="A312" s="59"/>
      <c r="B312" s="59"/>
      <c r="C312" s="59"/>
      <c r="D312" s="56"/>
      <c r="E312" s="56"/>
      <c r="F312" s="56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ht="15" customHeight="1">
      <c r="A313" s="59"/>
      <c r="B313" s="59"/>
      <c r="C313" s="59"/>
      <c r="D313" s="56"/>
      <c r="E313" s="56"/>
      <c r="F313" s="56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ht="15" customHeight="1">
      <c r="A314" s="59"/>
      <c r="B314" s="60"/>
      <c r="C314" s="60"/>
      <c r="D314" s="56"/>
      <c r="E314" s="56"/>
      <c r="F314" s="56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ht="13.5" customHeight="1">
      <c r="A315" s="59"/>
      <c r="B315" s="55"/>
      <c r="C315" s="55"/>
      <c r="D315" s="56"/>
      <c r="E315" s="57"/>
      <c r="F315" s="56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ht="15" customHeight="1">
      <c r="A316" s="59"/>
      <c r="B316" s="59"/>
      <c r="C316" s="59"/>
      <c r="D316" s="56"/>
      <c r="E316" s="57"/>
      <c r="F316" s="56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ht="15" customHeight="1">
      <c r="A317" s="59"/>
      <c r="B317" s="59"/>
      <c r="C317" s="59"/>
      <c r="D317" s="56"/>
      <c r="E317" s="57"/>
      <c r="F317" s="56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ht="27.75" customHeight="1">
      <c r="A318" s="59"/>
      <c r="B318" s="59"/>
      <c r="C318" s="60"/>
      <c r="D318" s="56"/>
      <c r="E318" s="57"/>
      <c r="F318" s="56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ht="27.75" customHeight="1">
      <c r="A319" s="59"/>
      <c r="B319" s="59"/>
      <c r="C319" s="55"/>
      <c r="D319" s="56"/>
      <c r="E319" s="57"/>
      <c r="F319" s="56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ht="27.75" customHeight="1">
      <c r="A320" s="59"/>
      <c r="B320" s="59"/>
      <c r="C320" s="59"/>
      <c r="D320" s="56"/>
      <c r="E320" s="57"/>
      <c r="F320" s="56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ht="27.75" customHeight="1">
      <c r="A321" s="59"/>
      <c r="B321" s="59"/>
      <c r="C321" s="59"/>
      <c r="D321" s="56"/>
      <c r="E321" s="57"/>
      <c r="F321" s="56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ht="27.75" customHeight="1">
      <c r="A322" s="59"/>
      <c r="B322" s="59"/>
      <c r="C322" s="59"/>
      <c r="D322" s="56"/>
      <c r="E322" s="57"/>
      <c r="F322" s="56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ht="27.75" customHeight="1">
      <c r="A323" s="59"/>
      <c r="B323" s="59"/>
      <c r="C323" s="59"/>
      <c r="D323" s="56"/>
      <c r="E323" s="57"/>
      <c r="F323" s="56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ht="27.75" customHeight="1">
      <c r="A324" s="59"/>
      <c r="B324" s="59"/>
      <c r="C324" s="59"/>
      <c r="D324" s="56"/>
      <c r="E324" s="57"/>
      <c r="F324" s="56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ht="15" customHeight="1">
      <c r="A325" s="59"/>
      <c r="B325" s="59"/>
      <c r="C325" s="59"/>
      <c r="D325" s="56"/>
      <c r="E325" s="57"/>
      <c r="F325" s="56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ht="15" customHeight="1">
      <c r="A326" s="59"/>
      <c r="B326" s="59"/>
      <c r="C326" s="60"/>
      <c r="D326" s="56"/>
      <c r="E326" s="57"/>
      <c r="F326" s="56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ht="15" customHeight="1">
      <c r="A327" s="59"/>
      <c r="B327" s="59"/>
      <c r="C327" s="55"/>
      <c r="D327" s="56"/>
      <c r="E327" s="57"/>
      <c r="F327" s="56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ht="15" customHeight="1">
      <c r="A328" s="59"/>
      <c r="B328" s="59"/>
      <c r="C328" s="59"/>
      <c r="D328" s="56"/>
      <c r="E328" s="57"/>
      <c r="F328" s="56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ht="15" customHeight="1">
      <c r="A329" s="59"/>
      <c r="B329" s="59"/>
      <c r="C329" s="59"/>
      <c r="D329" s="56"/>
      <c r="E329" s="57"/>
      <c r="F329" s="56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ht="15" customHeight="1">
      <c r="A330" s="59"/>
      <c r="B330" s="59"/>
      <c r="C330" s="59"/>
      <c r="D330" s="56"/>
      <c r="E330" s="57"/>
      <c r="F330" s="56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ht="15" customHeight="1">
      <c r="A331" s="59"/>
      <c r="B331" s="59"/>
      <c r="C331" s="60"/>
      <c r="D331" s="56"/>
      <c r="E331" s="57"/>
      <c r="F331" s="56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ht="15" customHeight="1">
      <c r="A332" s="59"/>
      <c r="B332" s="59"/>
      <c r="C332" s="55"/>
      <c r="D332" s="56"/>
      <c r="E332" s="57"/>
      <c r="F332" s="56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ht="15" customHeight="1">
      <c r="A333" s="59"/>
      <c r="B333" s="59"/>
      <c r="C333" s="59"/>
      <c r="D333" s="56"/>
      <c r="E333" s="57"/>
      <c r="F333" s="56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ht="15" customHeight="1">
      <c r="A334" s="59"/>
      <c r="B334" s="59"/>
      <c r="C334" s="60"/>
      <c r="D334" s="56"/>
      <c r="E334" s="57"/>
      <c r="F334" s="56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ht="15" customHeight="1">
      <c r="A335" s="59"/>
      <c r="B335" s="59"/>
      <c r="C335" s="55"/>
      <c r="D335" s="56"/>
      <c r="E335" s="57"/>
      <c r="F335" s="56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ht="15" customHeight="1">
      <c r="A336" s="59"/>
      <c r="B336" s="59"/>
      <c r="C336" s="59"/>
      <c r="D336" s="56"/>
      <c r="E336" s="57"/>
      <c r="F336" s="56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ht="15" customHeight="1">
      <c r="A337" s="59"/>
      <c r="B337" s="59"/>
      <c r="C337" s="60"/>
      <c r="D337" s="56"/>
      <c r="E337" s="57"/>
      <c r="F337" s="56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ht="15" customHeight="1">
      <c r="A338" s="59"/>
      <c r="B338" s="59"/>
      <c r="C338" s="55"/>
      <c r="D338" s="56"/>
      <c r="E338" s="56"/>
      <c r="F338" s="56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ht="15" customHeight="1">
      <c r="A339" s="59"/>
      <c r="B339" s="59"/>
      <c r="C339" s="59"/>
      <c r="D339" s="56"/>
      <c r="E339" s="56"/>
      <c r="F339" s="56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ht="27.75" customHeight="1">
      <c r="A340" s="59"/>
      <c r="B340" s="59"/>
      <c r="C340" s="59"/>
      <c r="D340" s="56"/>
      <c r="E340" s="56"/>
      <c r="F340" s="56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ht="42" customHeight="1">
      <c r="A341" s="59"/>
      <c r="B341" s="59"/>
      <c r="C341" s="59"/>
      <c r="D341" s="56"/>
      <c r="E341" s="56"/>
      <c r="F341" s="56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ht="15" customHeight="1">
      <c r="A342" s="59"/>
      <c r="B342" s="59"/>
      <c r="C342" s="59"/>
      <c r="D342" s="56"/>
      <c r="E342" s="56"/>
      <c r="F342" s="56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ht="15" customHeight="1">
      <c r="A343" s="59"/>
      <c r="B343" s="59"/>
      <c r="C343" s="59"/>
      <c r="D343" s="56"/>
      <c r="E343" s="56"/>
      <c r="F343" s="56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ht="15" customHeight="1">
      <c r="A344" s="59"/>
      <c r="B344" s="59"/>
      <c r="C344" s="59"/>
      <c r="D344" s="56"/>
      <c r="E344" s="56"/>
      <c r="F344" s="56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ht="15" customHeight="1">
      <c r="A345" s="59"/>
      <c r="B345" s="59"/>
      <c r="C345" s="59"/>
      <c r="D345" s="56"/>
      <c r="E345" s="56"/>
      <c r="F345" s="55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ht="15" customHeight="1">
      <c r="A346" s="59"/>
      <c r="B346" s="59"/>
      <c r="C346" s="60"/>
      <c r="D346" s="56"/>
      <c r="E346" s="56"/>
      <c r="F346" s="59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ht="15" customHeight="1">
      <c r="A347" s="59"/>
      <c r="B347" s="59"/>
      <c r="C347" s="55"/>
      <c r="D347" s="56"/>
      <c r="E347" s="56"/>
      <c r="F347" s="59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ht="15" customHeight="1">
      <c r="A348" s="59"/>
      <c r="B348" s="59"/>
      <c r="C348" s="59"/>
      <c r="D348" s="56"/>
      <c r="E348" s="56"/>
      <c r="F348" s="59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ht="15" customHeight="1">
      <c r="A349" s="59"/>
      <c r="B349" s="59"/>
      <c r="C349" s="59"/>
      <c r="D349" s="56"/>
      <c r="E349" s="56"/>
      <c r="F349" s="60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ht="15" customHeight="1">
      <c r="A350" s="59"/>
      <c r="B350" s="59"/>
      <c r="C350" s="59"/>
      <c r="D350" s="56"/>
      <c r="E350" s="56"/>
      <c r="F350" s="56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ht="15" customHeight="1">
      <c r="A351" s="59"/>
      <c r="B351" s="59"/>
      <c r="C351" s="59"/>
      <c r="D351" s="56"/>
      <c r="E351" s="56"/>
      <c r="F351" s="56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ht="15" customHeight="1">
      <c r="A352" s="59"/>
      <c r="B352" s="59"/>
      <c r="C352" s="59"/>
      <c r="D352" s="56"/>
      <c r="E352" s="56"/>
      <c r="F352" s="56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ht="15" customHeight="1">
      <c r="A353" s="59"/>
      <c r="B353" s="59"/>
      <c r="C353" s="60"/>
      <c r="D353" s="56"/>
      <c r="E353" s="56"/>
      <c r="F353" s="56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ht="15" customHeight="1">
      <c r="A354" s="59"/>
      <c r="B354" s="59"/>
      <c r="C354" s="55"/>
      <c r="D354" s="56"/>
      <c r="E354" s="56"/>
      <c r="F354" s="56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ht="15" customHeight="1">
      <c r="A355" s="59"/>
      <c r="B355" s="59"/>
      <c r="C355" s="59"/>
      <c r="D355" s="56"/>
      <c r="E355" s="56"/>
      <c r="F355" s="56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ht="15" customHeight="1">
      <c r="A356" s="60"/>
      <c r="B356" s="60"/>
      <c r="C356" s="60"/>
      <c r="D356" s="56"/>
      <c r="E356" s="56"/>
      <c r="F356" s="56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ht="15" customHeight="1">
      <c r="A357" s="55"/>
      <c r="B357" s="55"/>
      <c r="C357" s="55"/>
      <c r="D357" s="56"/>
      <c r="E357" s="57"/>
      <c r="F357" s="56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ht="15" customHeight="1">
      <c r="A358" s="59"/>
      <c r="B358" s="59"/>
      <c r="C358" s="59"/>
      <c r="D358" s="56"/>
      <c r="E358" s="57"/>
      <c r="F358" s="56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ht="15" customHeight="1">
      <c r="A359" s="59"/>
      <c r="B359" s="59"/>
      <c r="C359" s="59"/>
      <c r="D359" s="56"/>
      <c r="E359" s="57"/>
      <c r="F359" s="56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ht="15" customHeight="1">
      <c r="A360" s="59"/>
      <c r="B360" s="59"/>
      <c r="C360" s="60"/>
      <c r="D360" s="56"/>
      <c r="E360" s="57"/>
      <c r="F360" s="56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ht="15" customHeight="1">
      <c r="A361" s="59"/>
      <c r="B361" s="59"/>
      <c r="C361" s="55"/>
      <c r="D361" s="56"/>
      <c r="E361" s="57"/>
      <c r="F361" s="56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ht="15" customHeight="1">
      <c r="A362" s="59"/>
      <c r="B362" s="59"/>
      <c r="C362" s="59"/>
      <c r="D362" s="56"/>
      <c r="E362" s="57"/>
      <c r="F362" s="56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ht="15" customHeight="1">
      <c r="A363" s="59"/>
      <c r="B363" s="59"/>
      <c r="C363" s="59"/>
      <c r="D363" s="56"/>
      <c r="E363" s="57"/>
      <c r="F363" s="56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ht="15" customHeight="1">
      <c r="A364" s="59"/>
      <c r="B364" s="59"/>
      <c r="C364" s="59"/>
      <c r="D364" s="56"/>
      <c r="E364" s="57"/>
      <c r="F364" s="56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ht="15" customHeight="1">
      <c r="A365" s="59"/>
      <c r="B365" s="59"/>
      <c r="C365" s="59"/>
      <c r="D365" s="56"/>
      <c r="E365" s="57"/>
      <c r="F365" s="56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ht="15" customHeight="1">
      <c r="A366" s="59"/>
      <c r="B366" s="59"/>
      <c r="C366" s="59"/>
      <c r="D366" s="56"/>
      <c r="E366" s="57"/>
      <c r="F366" s="56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ht="15" customHeight="1">
      <c r="A367" s="59"/>
      <c r="B367" s="59"/>
      <c r="C367" s="59"/>
      <c r="D367" s="56"/>
      <c r="E367" s="57"/>
      <c r="F367" s="56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ht="15" customHeight="1">
      <c r="A368" s="59"/>
      <c r="B368" s="59"/>
      <c r="C368" s="60"/>
      <c r="D368" s="56"/>
      <c r="E368" s="57"/>
      <c r="F368" s="56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ht="15" customHeight="1">
      <c r="A369" s="59"/>
      <c r="B369" s="59"/>
      <c r="C369" s="55"/>
      <c r="D369" s="56"/>
      <c r="E369" s="57"/>
      <c r="F369" s="56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ht="15" customHeight="1">
      <c r="A370" s="59"/>
      <c r="B370" s="59"/>
      <c r="C370" s="59"/>
      <c r="D370" s="56"/>
      <c r="E370" s="57"/>
      <c r="F370" s="56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ht="15" customHeight="1">
      <c r="A371" s="59"/>
      <c r="B371" s="59"/>
      <c r="C371" s="59"/>
      <c r="D371" s="56"/>
      <c r="E371" s="57"/>
      <c r="F371" s="56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ht="15" customHeight="1">
      <c r="A372" s="59"/>
      <c r="B372" s="59"/>
      <c r="C372" s="59"/>
      <c r="D372" s="56"/>
      <c r="E372" s="57"/>
      <c r="F372" s="56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ht="13.5" customHeight="1">
      <c r="A373" s="59"/>
      <c r="B373" s="59"/>
      <c r="C373" s="60"/>
      <c r="D373" s="56"/>
      <c r="E373" s="57"/>
      <c r="F373" s="56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ht="13.5" customHeight="1">
      <c r="A374" s="59"/>
      <c r="B374" s="59"/>
      <c r="C374" s="55"/>
      <c r="D374" s="56"/>
      <c r="E374" s="57"/>
      <c r="F374" s="56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ht="15" customHeight="1">
      <c r="A375" s="59"/>
      <c r="B375" s="59"/>
      <c r="C375" s="59"/>
      <c r="D375" s="56"/>
      <c r="E375" s="57"/>
      <c r="F375" s="56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ht="15" customHeight="1">
      <c r="A376" s="59"/>
      <c r="B376" s="59"/>
      <c r="C376" s="60"/>
      <c r="D376" s="56"/>
      <c r="E376" s="57"/>
      <c r="F376" s="56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ht="15" customHeight="1">
      <c r="A377" s="59"/>
      <c r="B377" s="59"/>
      <c r="C377" s="55"/>
      <c r="D377" s="56"/>
      <c r="E377" s="57"/>
      <c r="F377" s="56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ht="15" customHeight="1">
      <c r="A378" s="59"/>
      <c r="B378" s="59"/>
      <c r="C378" s="59"/>
      <c r="D378" s="56"/>
      <c r="E378" s="57"/>
      <c r="F378" s="56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ht="15" customHeight="1">
      <c r="A379" s="59"/>
      <c r="B379" s="59"/>
      <c r="C379" s="60"/>
      <c r="D379" s="56"/>
      <c r="E379" s="57"/>
      <c r="F379" s="56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ht="15" customHeight="1">
      <c r="A380" s="59"/>
      <c r="B380" s="59"/>
      <c r="C380" s="55"/>
      <c r="D380" s="56"/>
      <c r="E380" s="56"/>
      <c r="F380" s="56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ht="15" customHeight="1">
      <c r="A381" s="59"/>
      <c r="B381" s="59"/>
      <c r="C381" s="59"/>
      <c r="D381" s="56"/>
      <c r="E381" s="56"/>
      <c r="F381" s="56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ht="15" customHeight="1">
      <c r="A382" s="59"/>
      <c r="B382" s="59"/>
      <c r="C382" s="59"/>
      <c r="D382" s="56"/>
      <c r="E382" s="56"/>
      <c r="F382" s="56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ht="15" customHeight="1">
      <c r="A383" s="59"/>
      <c r="B383" s="59"/>
      <c r="C383" s="59"/>
      <c r="D383" s="56"/>
      <c r="E383" s="56"/>
      <c r="F383" s="56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ht="15" customHeight="1">
      <c r="A384" s="59"/>
      <c r="B384" s="59"/>
      <c r="C384" s="59"/>
      <c r="D384" s="56"/>
      <c r="E384" s="56"/>
      <c r="F384" s="56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ht="15" customHeight="1">
      <c r="A385" s="59"/>
      <c r="B385" s="59"/>
      <c r="C385" s="59"/>
      <c r="D385" s="56"/>
      <c r="E385" s="56"/>
      <c r="F385" s="56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ht="15" customHeight="1">
      <c r="A386" s="59"/>
      <c r="B386" s="59"/>
      <c r="C386" s="59"/>
      <c r="D386" s="56"/>
      <c r="E386" s="56"/>
      <c r="F386" s="56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ht="15" customHeight="1">
      <c r="A387" s="59"/>
      <c r="B387" s="59"/>
      <c r="C387" s="59"/>
      <c r="D387" s="56"/>
      <c r="E387" s="56"/>
      <c r="F387" s="55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ht="15" customHeight="1">
      <c r="A388" s="59"/>
      <c r="B388" s="59"/>
      <c r="C388" s="60"/>
      <c r="D388" s="56"/>
      <c r="E388" s="56"/>
      <c r="F388" s="56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ht="15" customHeight="1">
      <c r="A389" s="59"/>
      <c r="B389" s="59"/>
      <c r="C389" s="55"/>
      <c r="D389" s="56"/>
      <c r="E389" s="56"/>
      <c r="F389" s="56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ht="27.75" customHeight="1">
      <c r="A390" s="59"/>
      <c r="B390" s="59"/>
      <c r="C390" s="59"/>
      <c r="D390" s="56"/>
      <c r="E390" s="56"/>
      <c r="F390" s="56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ht="13.5" customHeight="1">
      <c r="A391" s="59"/>
      <c r="B391" s="59"/>
      <c r="C391" s="59"/>
      <c r="D391" s="56"/>
      <c r="E391" s="56"/>
      <c r="F391" s="56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ht="15" customHeight="1">
      <c r="A392" s="59"/>
      <c r="B392" s="59"/>
      <c r="C392" s="59"/>
      <c r="D392" s="56"/>
      <c r="E392" s="56"/>
      <c r="F392" s="56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ht="15" customHeight="1">
      <c r="A393" s="59"/>
      <c r="B393" s="59"/>
      <c r="C393" s="59"/>
      <c r="D393" s="56"/>
      <c r="E393" s="56"/>
      <c r="F393" s="56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ht="15" customHeight="1">
      <c r="A394" s="59"/>
      <c r="B394" s="59"/>
      <c r="C394" s="59"/>
      <c r="D394" s="56"/>
      <c r="E394" s="56"/>
      <c r="F394" s="56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ht="15" customHeight="1">
      <c r="A395" s="59"/>
      <c r="B395" s="59"/>
      <c r="C395" s="60"/>
      <c r="D395" s="56"/>
      <c r="E395" s="56"/>
      <c r="F395" s="56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ht="15" customHeight="1">
      <c r="A396" s="59"/>
      <c r="B396" s="59"/>
      <c r="C396" s="55"/>
      <c r="D396" s="56"/>
      <c r="E396" s="56"/>
      <c r="F396" s="56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ht="15" customHeight="1">
      <c r="A397" s="59"/>
      <c r="B397" s="59"/>
      <c r="C397" s="59"/>
      <c r="D397" s="56"/>
      <c r="E397" s="56"/>
      <c r="F397" s="56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ht="15" customHeight="1">
      <c r="A398" s="59"/>
      <c r="B398" s="60"/>
      <c r="C398" s="60"/>
      <c r="D398" s="56"/>
      <c r="E398" s="56"/>
      <c r="F398" s="56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ht="15" customHeight="1">
      <c r="A399" s="59"/>
      <c r="B399" s="55"/>
      <c r="C399" s="55"/>
      <c r="D399" s="56"/>
      <c r="E399" s="57"/>
      <c r="F399" s="56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ht="15" customHeight="1">
      <c r="A400" s="59"/>
      <c r="B400" s="59"/>
      <c r="C400" s="59"/>
      <c r="D400" s="56"/>
      <c r="E400" s="57"/>
      <c r="F400" s="56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ht="15" customHeight="1">
      <c r="A401" s="59"/>
      <c r="B401" s="59"/>
      <c r="C401" s="59"/>
      <c r="D401" s="56"/>
      <c r="E401" s="57"/>
      <c r="F401" s="56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ht="15" customHeight="1">
      <c r="A402" s="59"/>
      <c r="B402" s="59"/>
      <c r="C402" s="60"/>
      <c r="D402" s="56"/>
      <c r="E402" s="57"/>
      <c r="F402" s="56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ht="15" customHeight="1">
      <c r="A403" s="59"/>
      <c r="B403" s="59"/>
      <c r="C403" s="55"/>
      <c r="D403" s="56"/>
      <c r="E403" s="57"/>
      <c r="F403" s="56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ht="15" customHeight="1">
      <c r="A404" s="59"/>
      <c r="B404" s="59"/>
      <c r="C404" s="59"/>
      <c r="D404" s="56"/>
      <c r="E404" s="57"/>
      <c r="F404" s="56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ht="15" customHeight="1">
      <c r="A405" s="59"/>
      <c r="B405" s="59"/>
      <c r="C405" s="59"/>
      <c r="D405" s="56"/>
      <c r="E405" s="57"/>
      <c r="F405" s="56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ht="15" customHeight="1">
      <c r="A406" s="59"/>
      <c r="B406" s="59"/>
      <c r="C406" s="59"/>
      <c r="D406" s="56"/>
      <c r="E406" s="57"/>
      <c r="F406" s="56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ht="15" customHeight="1">
      <c r="A407" s="59"/>
      <c r="B407" s="59"/>
      <c r="C407" s="59"/>
      <c r="D407" s="56"/>
      <c r="E407" s="57"/>
      <c r="F407" s="56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ht="15" customHeight="1">
      <c r="A408" s="59"/>
      <c r="B408" s="59"/>
      <c r="C408" s="59"/>
      <c r="D408" s="56"/>
      <c r="E408" s="57"/>
      <c r="F408" s="56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ht="15" customHeight="1">
      <c r="A409" s="59"/>
      <c r="B409" s="59"/>
      <c r="C409" s="59"/>
      <c r="D409" s="56"/>
      <c r="E409" s="57"/>
      <c r="F409" s="56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ht="15" customHeight="1">
      <c r="A410" s="59"/>
      <c r="B410" s="59"/>
      <c r="C410" s="60"/>
      <c r="D410" s="56"/>
      <c r="E410" s="57"/>
      <c r="F410" s="56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ht="15" customHeight="1">
      <c r="A411" s="59"/>
      <c r="B411" s="59"/>
      <c r="C411" s="55"/>
      <c r="D411" s="56"/>
      <c r="E411" s="57"/>
      <c r="F411" s="56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ht="15" customHeight="1">
      <c r="A412" s="59"/>
      <c r="B412" s="59"/>
      <c r="C412" s="59"/>
      <c r="D412" s="56"/>
      <c r="E412" s="57"/>
      <c r="F412" s="56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ht="27.75" customHeight="1">
      <c r="A413" s="59"/>
      <c r="B413" s="59"/>
      <c r="C413" s="59"/>
      <c r="D413" s="56"/>
      <c r="E413" s="57"/>
      <c r="F413" s="56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ht="15" customHeight="1">
      <c r="A414" s="59"/>
      <c r="B414" s="59"/>
      <c r="C414" s="59"/>
      <c r="D414" s="56"/>
      <c r="E414" s="57"/>
      <c r="F414" s="56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ht="15" customHeight="1">
      <c r="A415" s="59"/>
      <c r="B415" s="59"/>
      <c r="C415" s="60"/>
      <c r="D415" s="56"/>
      <c r="E415" s="57"/>
      <c r="F415" s="56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ht="15" customHeight="1">
      <c r="A416" s="59"/>
      <c r="B416" s="59"/>
      <c r="C416" s="55"/>
      <c r="D416" s="56"/>
      <c r="E416" s="57"/>
      <c r="F416" s="56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ht="13.5" customHeight="1">
      <c r="A417" s="59"/>
      <c r="B417" s="59"/>
      <c r="C417" s="59"/>
      <c r="D417" s="56"/>
      <c r="E417" s="57"/>
      <c r="F417" s="56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ht="15" customHeight="1">
      <c r="A418" s="59"/>
      <c r="B418" s="59"/>
      <c r="C418" s="60"/>
      <c r="D418" s="56"/>
      <c r="E418" s="57"/>
      <c r="F418" s="56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ht="15" customHeight="1">
      <c r="A419" s="59"/>
      <c r="B419" s="59"/>
      <c r="C419" s="55"/>
      <c r="D419" s="56"/>
      <c r="E419" s="57"/>
      <c r="F419" s="56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ht="15" customHeight="1">
      <c r="A420" s="59"/>
      <c r="B420" s="59"/>
      <c r="C420" s="59"/>
      <c r="D420" s="56"/>
      <c r="E420" s="57"/>
      <c r="F420" s="56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ht="15" customHeight="1">
      <c r="A421" s="59"/>
      <c r="B421" s="59"/>
      <c r="C421" s="60"/>
      <c r="D421" s="56"/>
      <c r="E421" s="57"/>
      <c r="F421" s="56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ht="27.75" customHeight="1">
      <c r="A422" s="59"/>
      <c r="B422" s="59"/>
      <c r="C422" s="55"/>
      <c r="D422" s="56"/>
      <c r="E422" s="56"/>
      <c r="F422" s="56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ht="27.75" customHeight="1">
      <c r="A423" s="59"/>
      <c r="B423" s="59"/>
      <c r="C423" s="59"/>
      <c r="D423" s="56"/>
      <c r="E423" s="56"/>
      <c r="F423" s="56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ht="15" customHeight="1">
      <c r="A424" s="59"/>
      <c r="B424" s="59"/>
      <c r="C424" s="59"/>
      <c r="D424" s="56"/>
      <c r="E424" s="56"/>
      <c r="F424" s="56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ht="15" customHeight="1">
      <c r="A425" s="59"/>
      <c r="B425" s="59"/>
      <c r="C425" s="59"/>
      <c r="D425" s="56"/>
      <c r="E425" s="56"/>
      <c r="F425" s="56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ht="15" customHeight="1">
      <c r="A426" s="59"/>
      <c r="B426" s="59"/>
      <c r="C426" s="59"/>
      <c r="D426" s="56"/>
      <c r="E426" s="56"/>
      <c r="F426" s="56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ht="15" customHeight="1">
      <c r="A427" s="59"/>
      <c r="B427" s="59"/>
      <c r="C427" s="59"/>
      <c r="D427" s="56"/>
      <c r="E427" s="56"/>
      <c r="F427" s="56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ht="15" customHeight="1">
      <c r="A428" s="59"/>
      <c r="B428" s="59"/>
      <c r="C428" s="59"/>
      <c r="D428" s="56"/>
      <c r="E428" s="56"/>
      <c r="F428" s="56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ht="15" customHeight="1">
      <c r="A429" s="59"/>
      <c r="B429" s="59"/>
      <c r="C429" s="59"/>
      <c r="D429" s="56"/>
      <c r="E429" s="56"/>
      <c r="F429" s="55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ht="15" customHeight="1">
      <c r="A430" s="59"/>
      <c r="B430" s="59"/>
      <c r="C430" s="60"/>
      <c r="D430" s="56"/>
      <c r="E430" s="56"/>
      <c r="F430" s="56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ht="15" customHeight="1">
      <c r="A431" s="59"/>
      <c r="B431" s="59"/>
      <c r="C431" s="55"/>
      <c r="D431" s="56"/>
      <c r="E431" s="56"/>
      <c r="F431" s="56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ht="27.75" customHeight="1">
      <c r="A432" s="59"/>
      <c r="B432" s="59"/>
      <c r="C432" s="59"/>
      <c r="D432" s="56"/>
      <c r="E432" s="56"/>
      <c r="F432" s="56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ht="13.5" customHeight="1">
      <c r="A433" s="59"/>
      <c r="B433" s="59"/>
      <c r="C433" s="59"/>
      <c r="D433" s="56"/>
      <c r="E433" s="56"/>
      <c r="F433" s="56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ht="15" customHeight="1">
      <c r="A434" s="59"/>
      <c r="B434" s="59"/>
      <c r="C434" s="59"/>
      <c r="D434" s="56"/>
      <c r="E434" s="56"/>
      <c r="F434" s="56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ht="15" customHeight="1">
      <c r="A435" s="59"/>
      <c r="B435" s="59"/>
      <c r="C435" s="59"/>
      <c r="D435" s="56"/>
      <c r="E435" s="56"/>
      <c r="F435" s="56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ht="15" customHeight="1">
      <c r="A436" s="59"/>
      <c r="B436" s="59"/>
      <c r="C436" s="59"/>
      <c r="D436" s="56"/>
      <c r="E436" s="56"/>
      <c r="F436" s="56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ht="15" customHeight="1">
      <c r="A437" s="59"/>
      <c r="B437" s="59"/>
      <c r="C437" s="60"/>
      <c r="D437" s="56"/>
      <c r="E437" s="56"/>
      <c r="F437" s="56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ht="15" customHeight="1">
      <c r="A438" s="59"/>
      <c r="B438" s="59"/>
      <c r="C438" s="55"/>
      <c r="D438" s="56"/>
      <c r="E438" s="56"/>
      <c r="F438" s="56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ht="15" customHeight="1">
      <c r="A439" s="59"/>
      <c r="B439" s="59"/>
      <c r="C439" s="59"/>
      <c r="D439" s="56"/>
      <c r="E439" s="56"/>
      <c r="F439" s="56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ht="15" customHeight="1">
      <c r="A440" s="59"/>
      <c r="B440" s="60"/>
      <c r="C440" s="60"/>
      <c r="D440" s="56"/>
      <c r="E440" s="56"/>
      <c r="F440" s="56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ht="15" customHeight="1">
      <c r="A441" s="59"/>
      <c r="B441" s="55"/>
      <c r="C441" s="55"/>
      <c r="D441" s="56"/>
      <c r="E441" s="57"/>
      <c r="F441" s="56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ht="15" customHeight="1">
      <c r="A442" s="59"/>
      <c r="B442" s="59"/>
      <c r="C442" s="59"/>
      <c r="D442" s="56"/>
      <c r="E442" s="57"/>
      <c r="F442" s="56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ht="15" customHeight="1">
      <c r="A443" s="59"/>
      <c r="B443" s="59"/>
      <c r="C443" s="59"/>
      <c r="D443" s="56"/>
      <c r="E443" s="57"/>
      <c r="F443" s="56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ht="15" customHeight="1">
      <c r="A444" s="59"/>
      <c r="B444" s="59"/>
      <c r="C444" s="60"/>
      <c r="D444" s="56"/>
      <c r="E444" s="57"/>
      <c r="F444" s="56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ht="15" customHeight="1">
      <c r="A445" s="59"/>
      <c r="B445" s="59"/>
      <c r="C445" s="55"/>
      <c r="D445" s="56"/>
      <c r="E445" s="57"/>
      <c r="F445" s="56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ht="15" customHeight="1">
      <c r="A446" s="59"/>
      <c r="B446" s="59"/>
      <c r="C446" s="59"/>
      <c r="D446" s="56"/>
      <c r="E446" s="57"/>
      <c r="F446" s="56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ht="15" customHeight="1">
      <c r="A447" s="59"/>
      <c r="B447" s="59"/>
      <c r="C447" s="59"/>
      <c r="D447" s="56"/>
      <c r="E447" s="57"/>
      <c r="F447" s="56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ht="15" customHeight="1">
      <c r="A448" s="59"/>
      <c r="B448" s="59"/>
      <c r="C448" s="59"/>
      <c r="D448" s="56"/>
      <c r="E448" s="57"/>
      <c r="F448" s="56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ht="15" customHeight="1">
      <c r="A449" s="59"/>
      <c r="B449" s="59"/>
      <c r="C449" s="59"/>
      <c r="D449" s="56"/>
      <c r="E449" s="57"/>
      <c r="F449" s="56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ht="15" customHeight="1">
      <c r="A450" s="59"/>
      <c r="B450" s="59"/>
      <c r="C450" s="59"/>
      <c r="D450" s="56"/>
      <c r="E450" s="57"/>
      <c r="F450" s="56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ht="15" customHeight="1">
      <c r="A451" s="59"/>
      <c r="B451" s="59"/>
      <c r="C451" s="59"/>
      <c r="D451" s="56"/>
      <c r="E451" s="57"/>
      <c r="F451" s="56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ht="15" customHeight="1">
      <c r="A452" s="59"/>
      <c r="B452" s="59"/>
      <c r="C452" s="60"/>
      <c r="D452" s="56"/>
      <c r="E452" s="57"/>
      <c r="F452" s="56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ht="15" customHeight="1">
      <c r="A453" s="59"/>
      <c r="B453" s="59"/>
      <c r="C453" s="55"/>
      <c r="D453" s="56"/>
      <c r="E453" s="57"/>
      <c r="F453" s="56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ht="15" customHeight="1">
      <c r="A454" s="59"/>
      <c r="B454" s="59"/>
      <c r="C454" s="59"/>
      <c r="D454" s="56"/>
      <c r="E454" s="57"/>
      <c r="F454" s="56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ht="27.75" customHeight="1">
      <c r="A455" s="59"/>
      <c r="B455" s="59"/>
      <c r="C455" s="59"/>
      <c r="D455" s="56"/>
      <c r="E455" s="57"/>
      <c r="F455" s="56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ht="15" customHeight="1">
      <c r="A456" s="59"/>
      <c r="B456" s="59"/>
      <c r="C456" s="59"/>
      <c r="D456" s="56"/>
      <c r="E456" s="57"/>
      <c r="F456" s="56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ht="15" customHeight="1">
      <c r="A457" s="59"/>
      <c r="B457" s="59"/>
      <c r="C457" s="60"/>
      <c r="D457" s="56"/>
      <c r="E457" s="57"/>
      <c r="F457" s="56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ht="15" customHeight="1">
      <c r="A458" s="59"/>
      <c r="B458" s="59"/>
      <c r="C458" s="55"/>
      <c r="D458" s="56"/>
      <c r="E458" s="57"/>
      <c r="F458" s="56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ht="13.5" customHeight="1">
      <c r="A459" s="59"/>
      <c r="B459" s="59"/>
      <c r="C459" s="59"/>
      <c r="D459" s="56"/>
      <c r="E459" s="57"/>
      <c r="F459" s="56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ht="15" customHeight="1">
      <c r="A460" s="59"/>
      <c r="B460" s="59"/>
      <c r="C460" s="60"/>
      <c r="D460" s="56"/>
      <c r="E460" s="57"/>
      <c r="F460" s="56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ht="15" customHeight="1">
      <c r="A461" s="59"/>
      <c r="B461" s="59"/>
      <c r="C461" s="55"/>
      <c r="D461" s="56"/>
      <c r="E461" s="57"/>
      <c r="F461" s="56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ht="15" customHeight="1">
      <c r="A462" s="59"/>
      <c r="B462" s="59"/>
      <c r="C462" s="59"/>
      <c r="D462" s="56"/>
      <c r="E462" s="57"/>
      <c r="F462" s="56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ht="15" customHeight="1">
      <c r="A463" s="59"/>
      <c r="B463" s="59"/>
      <c r="C463" s="59"/>
      <c r="D463" s="56"/>
      <c r="E463" s="57"/>
      <c r="F463" s="56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ht="27.75" customHeight="1">
      <c r="A464" s="59"/>
      <c r="B464" s="59"/>
      <c r="C464" s="59"/>
      <c r="D464" s="56"/>
      <c r="E464" s="57"/>
      <c r="F464" s="56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ht="27.75" customHeight="1">
      <c r="A465" s="59"/>
      <c r="B465" s="59"/>
      <c r="C465" s="59"/>
      <c r="D465" s="56"/>
      <c r="E465" s="57"/>
      <c r="F465" s="56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ht="15" customHeight="1">
      <c r="A466" s="59"/>
      <c r="B466" s="59"/>
      <c r="C466" s="59"/>
      <c r="D466" s="56"/>
      <c r="E466" s="57"/>
      <c r="F466" s="56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ht="15" customHeight="1">
      <c r="A467" s="60"/>
      <c r="B467" s="59"/>
      <c r="C467" s="60"/>
      <c r="D467" s="56"/>
      <c r="E467" s="57"/>
      <c r="F467" s="56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ht="15" customHeight="1">
      <c r="A468" s="55"/>
      <c r="B468" s="55"/>
      <c r="C468" s="55"/>
      <c r="D468" s="56"/>
      <c r="E468" s="57"/>
      <c r="F468" s="56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ht="15" customHeight="1">
      <c r="A469" s="59"/>
      <c r="B469" s="59"/>
      <c r="C469" s="59"/>
      <c r="D469" s="56"/>
      <c r="E469" s="57"/>
      <c r="F469" s="56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ht="15" customHeight="1">
      <c r="A470" s="59"/>
      <c r="B470" s="59"/>
      <c r="C470" s="59"/>
      <c r="D470" s="56"/>
      <c r="E470" s="57"/>
      <c r="F470" s="56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ht="15" customHeight="1">
      <c r="A471" s="59"/>
      <c r="B471" s="59"/>
      <c r="C471" s="60"/>
      <c r="D471" s="56"/>
      <c r="E471" s="57"/>
      <c r="F471" s="55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ht="15" customHeight="1">
      <c r="A472" s="59"/>
      <c r="B472" s="59"/>
      <c r="C472" s="55"/>
      <c r="D472" s="56"/>
      <c r="E472" s="57"/>
      <c r="F472" s="56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ht="27.75" customHeight="1">
      <c r="A473" s="59"/>
      <c r="B473" s="59"/>
      <c r="C473" s="59"/>
      <c r="D473" s="56"/>
      <c r="E473" s="57"/>
      <c r="F473" s="56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ht="27.75" customHeight="1">
      <c r="A474" s="59"/>
      <c r="B474" s="59"/>
      <c r="C474" s="59"/>
      <c r="D474" s="56"/>
      <c r="E474" s="57"/>
      <c r="F474" s="56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ht="13.5" customHeight="1">
      <c r="A475" s="59"/>
      <c r="B475" s="59"/>
      <c r="C475" s="59"/>
      <c r="D475" s="56"/>
      <c r="E475" s="57"/>
      <c r="F475" s="56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ht="15" customHeight="1">
      <c r="A476" s="59"/>
      <c r="B476" s="59"/>
      <c r="C476" s="59"/>
      <c r="D476" s="56"/>
      <c r="E476" s="57"/>
      <c r="F476" s="56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ht="15" customHeight="1">
      <c r="A477" s="59"/>
      <c r="B477" s="59"/>
      <c r="C477" s="59"/>
      <c r="D477" s="56"/>
      <c r="E477" s="57"/>
      <c r="F477" s="56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ht="15" customHeight="1">
      <c r="A478" s="59"/>
      <c r="B478" s="59"/>
      <c r="C478" s="59"/>
      <c r="D478" s="56"/>
      <c r="E478" s="57"/>
      <c r="F478" s="56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ht="15" customHeight="1">
      <c r="A479" s="59"/>
      <c r="B479" s="59"/>
      <c r="C479" s="60"/>
      <c r="D479" s="56"/>
      <c r="E479" s="57"/>
      <c r="F479" s="56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ht="15" customHeight="1">
      <c r="A480" s="59"/>
      <c r="B480" s="59"/>
      <c r="C480" s="55"/>
      <c r="D480" s="56"/>
      <c r="E480" s="57"/>
      <c r="F480" s="56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ht="15" customHeight="1">
      <c r="A481" s="59"/>
      <c r="B481" s="59"/>
      <c r="C481" s="59"/>
      <c r="D481" s="56"/>
      <c r="E481" s="57"/>
      <c r="F481" s="56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ht="15" customHeight="1">
      <c r="A482" s="59"/>
      <c r="B482" s="59"/>
      <c r="C482" s="59"/>
      <c r="D482" s="56"/>
      <c r="E482" s="57"/>
      <c r="F482" s="56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ht="15" customHeight="1">
      <c r="A483" s="59"/>
      <c r="B483" s="59"/>
      <c r="C483" s="59"/>
      <c r="D483" s="56"/>
      <c r="E483" s="57"/>
      <c r="F483" s="56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ht="15" customHeight="1">
      <c r="A484" s="59"/>
      <c r="B484" s="59"/>
      <c r="C484" s="60"/>
      <c r="D484" s="56"/>
      <c r="E484" s="57"/>
      <c r="F484" s="56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ht="15" customHeight="1">
      <c r="A485" s="59"/>
      <c r="B485" s="59"/>
      <c r="C485" s="55"/>
      <c r="D485" s="56"/>
      <c r="E485" s="57"/>
      <c r="F485" s="56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ht="15" customHeight="1">
      <c r="A486" s="59"/>
      <c r="B486" s="59"/>
      <c r="C486" s="59"/>
      <c r="D486" s="56"/>
      <c r="E486" s="57"/>
      <c r="F486" s="56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ht="15" customHeight="1">
      <c r="A487" s="59"/>
      <c r="B487" s="59"/>
      <c r="C487" s="59"/>
      <c r="D487" s="56"/>
      <c r="E487" s="57"/>
      <c r="F487" s="56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ht="15" customHeight="1">
      <c r="A488" s="59"/>
      <c r="B488" s="59"/>
      <c r="C488" s="55"/>
      <c r="D488" s="56"/>
      <c r="E488" s="57"/>
      <c r="F488" s="56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ht="15" customHeight="1">
      <c r="A489" s="59"/>
      <c r="B489" s="59"/>
      <c r="C489" s="59"/>
      <c r="D489" s="56"/>
      <c r="E489" s="57"/>
      <c r="F489" s="56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ht="15" customHeight="1">
      <c r="A490" s="59"/>
      <c r="B490" s="59"/>
      <c r="C490" s="60"/>
      <c r="D490" s="56"/>
      <c r="E490" s="57"/>
      <c r="F490" s="56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ht="15" customHeight="1">
      <c r="A491" s="59"/>
      <c r="B491" s="60"/>
      <c r="C491" s="59"/>
      <c r="D491" s="56"/>
      <c r="E491" s="57"/>
      <c r="F491" s="56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ht="15" customHeight="1">
      <c r="A492" s="59"/>
      <c r="B492" s="55"/>
      <c r="C492" s="55"/>
      <c r="D492" s="56"/>
      <c r="E492" s="56"/>
      <c r="F492" s="56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ht="15" customHeight="1">
      <c r="A493" s="59"/>
      <c r="B493" s="59"/>
      <c r="C493" s="59"/>
      <c r="D493" s="56"/>
      <c r="E493" s="56"/>
      <c r="F493" s="56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ht="15" customHeight="1">
      <c r="A494" s="59"/>
      <c r="B494" s="59"/>
      <c r="C494" s="59"/>
      <c r="D494" s="56"/>
      <c r="E494" s="56"/>
      <c r="F494" s="56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ht="15" customHeight="1">
      <c r="A495" s="59"/>
      <c r="B495" s="59"/>
      <c r="C495" s="59"/>
      <c r="D495" s="56"/>
      <c r="E495" s="56"/>
      <c r="F495" s="56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ht="15" customHeight="1">
      <c r="A496" s="59"/>
      <c r="B496" s="59"/>
      <c r="C496" s="60"/>
      <c r="D496" s="56"/>
      <c r="E496" s="56"/>
      <c r="F496" s="56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ht="27.75" customHeight="1">
      <c r="A497" s="59"/>
      <c r="B497" s="59"/>
      <c r="C497" s="55"/>
      <c r="D497" s="56"/>
      <c r="E497" s="56"/>
      <c r="F497" s="56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ht="15" customHeight="1">
      <c r="A498" s="59"/>
      <c r="B498" s="59"/>
      <c r="C498" s="59"/>
      <c r="D498" s="56"/>
      <c r="E498" s="56"/>
      <c r="F498" s="56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ht="15" customHeight="1">
      <c r="A499" s="59"/>
      <c r="B499" s="59"/>
      <c r="C499" s="59"/>
      <c r="D499" s="56"/>
      <c r="E499" s="56"/>
      <c r="F499" s="56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ht="15" customHeight="1">
      <c r="A500" s="59"/>
      <c r="B500" s="59"/>
      <c r="C500" s="59"/>
      <c r="D500" s="56"/>
      <c r="E500" s="56"/>
      <c r="F500" s="56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ht="13.5" customHeight="1">
      <c r="A501" s="59"/>
      <c r="B501" s="59"/>
      <c r="C501" s="60"/>
      <c r="D501" s="56"/>
      <c r="E501" s="56"/>
      <c r="F501" s="56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ht="15" customHeight="1">
      <c r="A502" s="59"/>
      <c r="B502" s="59"/>
      <c r="C502" s="57"/>
      <c r="D502" s="56"/>
      <c r="E502" s="56"/>
      <c r="F502" s="56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ht="15" customHeight="1">
      <c r="A503" s="59"/>
      <c r="B503" s="59"/>
      <c r="C503" s="55"/>
      <c r="D503" s="61"/>
      <c r="E503" s="56"/>
      <c r="F503" s="56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ht="15" customHeight="1">
      <c r="A504" s="59"/>
      <c r="B504" s="59"/>
      <c r="C504" s="59"/>
      <c r="D504" s="56"/>
      <c r="E504" s="56"/>
      <c r="F504" s="56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ht="15" customHeight="1">
      <c r="A505" s="59"/>
      <c r="B505" s="59"/>
      <c r="C505" s="55"/>
      <c r="D505" s="61"/>
      <c r="E505" s="56"/>
      <c r="F505" s="56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ht="27.75" customHeight="1">
      <c r="A506" s="59"/>
      <c r="B506" s="59"/>
      <c r="C506" s="59"/>
      <c r="D506" s="56"/>
      <c r="E506" s="56"/>
      <c r="F506" s="56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ht="27.75" customHeight="1">
      <c r="A507" s="59"/>
      <c r="B507" s="59"/>
      <c r="C507" s="60"/>
      <c r="D507" s="56"/>
      <c r="E507" s="56"/>
      <c r="F507" s="56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ht="15" customHeight="1">
      <c r="A508" s="59"/>
      <c r="B508" s="59"/>
      <c r="C508" s="55"/>
      <c r="D508" s="56"/>
      <c r="E508" s="56"/>
      <c r="F508" s="56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ht="15" customHeight="1">
      <c r="A509" s="59"/>
      <c r="B509" s="59"/>
      <c r="C509" s="59"/>
      <c r="D509" s="56"/>
      <c r="E509" s="56"/>
      <c r="F509" s="56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ht="15" customHeight="1">
      <c r="A510" s="59"/>
      <c r="B510" s="59"/>
      <c r="C510" s="59"/>
      <c r="D510" s="56"/>
      <c r="E510" s="56"/>
      <c r="F510" s="56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ht="15" customHeight="1">
      <c r="A511" s="59"/>
      <c r="B511" s="59"/>
      <c r="C511" s="59"/>
      <c r="D511" s="56"/>
      <c r="E511" s="56"/>
      <c r="F511" s="56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ht="15" customHeight="1">
      <c r="A512" s="59"/>
      <c r="B512" s="59"/>
      <c r="C512" s="59"/>
      <c r="D512" s="56"/>
      <c r="E512" s="56"/>
      <c r="F512" s="56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ht="15" customHeight="1">
      <c r="A513" s="59"/>
      <c r="B513" s="59"/>
      <c r="C513" s="60"/>
      <c r="D513" s="56"/>
      <c r="E513" s="56"/>
      <c r="F513" s="56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ht="15" customHeight="1">
      <c r="A514" s="59"/>
      <c r="B514" s="59"/>
      <c r="C514" s="55"/>
      <c r="D514" s="56"/>
      <c r="E514" s="56"/>
      <c r="F514" s="56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ht="27.75" customHeight="1">
      <c r="A515" s="59"/>
      <c r="B515" s="59"/>
      <c r="C515" s="60"/>
      <c r="D515" s="56"/>
      <c r="E515" s="56"/>
      <c r="F515" s="56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ht="42" customHeight="1">
      <c r="A516" s="59"/>
      <c r="B516" s="59"/>
      <c r="C516" s="55"/>
      <c r="D516" s="56"/>
      <c r="E516" s="56"/>
      <c r="F516" s="56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ht="13.5" customHeight="1">
      <c r="A517" s="59"/>
      <c r="B517" s="59"/>
      <c r="C517" s="59"/>
      <c r="D517" s="56"/>
      <c r="E517" s="56"/>
      <c r="F517" s="56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ht="15" customHeight="1">
      <c r="A518" s="59"/>
      <c r="B518" s="59"/>
      <c r="C518" s="59"/>
      <c r="D518" s="56"/>
      <c r="E518" s="56"/>
      <c r="F518" s="56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ht="27.75" customHeight="1">
      <c r="A519" s="59"/>
      <c r="B519" s="59"/>
      <c r="C519" s="59"/>
      <c r="D519" s="56"/>
      <c r="E519" s="56"/>
      <c r="F519" s="56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ht="15" customHeight="1">
      <c r="A520" s="59"/>
      <c r="B520" s="59"/>
      <c r="C520" s="59"/>
      <c r="D520" s="56"/>
      <c r="E520" s="56"/>
      <c r="F520" s="56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ht="15" customHeight="1">
      <c r="A521" s="59"/>
      <c r="B521" s="59"/>
      <c r="C521" s="59"/>
      <c r="D521" s="56"/>
      <c r="E521" s="56"/>
      <c r="F521" s="56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ht="15" customHeight="1">
      <c r="A522" s="59"/>
      <c r="B522" s="59"/>
      <c r="C522" s="59"/>
      <c r="D522" s="56"/>
      <c r="E522" s="56"/>
      <c r="F522" s="56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ht="15" customHeight="1">
      <c r="A523" s="59"/>
      <c r="B523" s="59"/>
      <c r="C523" s="59"/>
      <c r="D523" s="56"/>
      <c r="E523" s="56"/>
      <c r="F523" s="56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ht="15" customHeight="1">
      <c r="A524" s="59"/>
      <c r="B524" s="59"/>
      <c r="C524" s="59"/>
      <c r="D524" s="56"/>
      <c r="E524" s="56"/>
      <c r="F524" s="56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ht="15" customHeight="1">
      <c r="A525" s="59"/>
      <c r="B525" s="59"/>
      <c r="C525" s="55"/>
      <c r="D525" s="56"/>
      <c r="E525" s="56"/>
      <c r="F525" s="56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ht="15" customHeight="1">
      <c r="A526" s="59"/>
      <c r="B526" s="59"/>
      <c r="C526" s="59"/>
      <c r="D526" s="56"/>
      <c r="E526" s="56"/>
      <c r="F526" s="56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ht="15" customHeight="1">
      <c r="A527" s="59"/>
      <c r="B527" s="59"/>
      <c r="C527" s="59"/>
      <c r="D527" s="56"/>
      <c r="E527" s="56"/>
      <c r="F527" s="56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ht="15" customHeight="1">
      <c r="A528" s="59"/>
      <c r="B528" s="59"/>
      <c r="C528" s="59"/>
      <c r="D528" s="56"/>
      <c r="E528" s="56"/>
      <c r="F528" s="56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ht="15" customHeight="1">
      <c r="A529" s="59"/>
      <c r="B529" s="59"/>
      <c r="C529" s="59"/>
      <c r="D529" s="56"/>
      <c r="E529" s="56"/>
      <c r="F529" s="56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ht="15" customHeight="1">
      <c r="A530" s="59"/>
      <c r="B530" s="59"/>
      <c r="C530" s="59"/>
      <c r="D530" s="56"/>
      <c r="E530" s="56"/>
      <c r="F530" s="56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ht="15" customHeight="1">
      <c r="A531" s="59"/>
      <c r="B531" s="59"/>
      <c r="C531" s="59"/>
      <c r="D531" s="56"/>
      <c r="E531" s="56"/>
      <c r="F531" s="56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ht="15" customHeight="1">
      <c r="A532" s="59"/>
      <c r="B532" s="59"/>
      <c r="C532" s="59"/>
      <c r="D532" s="56"/>
      <c r="E532" s="56"/>
      <c r="F532" s="56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ht="27.75" customHeight="1">
      <c r="A533" s="59"/>
      <c r="B533" s="59"/>
      <c r="C533" s="59"/>
      <c r="D533" s="56"/>
      <c r="E533" s="56"/>
      <c r="F533" s="56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ht="15" customHeight="1">
      <c r="A534" s="59"/>
      <c r="B534" s="59"/>
      <c r="C534" s="60"/>
      <c r="D534" s="56"/>
      <c r="E534" s="56"/>
      <c r="F534" s="56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ht="15" customHeight="1">
      <c r="A535" s="59"/>
      <c r="B535" s="59"/>
      <c r="C535" s="55"/>
      <c r="D535" s="56"/>
      <c r="E535" s="56"/>
      <c r="F535" s="56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ht="27.75" customHeight="1">
      <c r="A536" s="59"/>
      <c r="B536" s="59"/>
      <c r="C536" s="59"/>
      <c r="D536" s="56"/>
      <c r="E536" s="56"/>
      <c r="F536" s="56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ht="15" customHeight="1">
      <c r="A537" s="59"/>
      <c r="B537" s="59"/>
      <c r="C537" s="59"/>
      <c r="D537" s="56"/>
      <c r="E537" s="56"/>
      <c r="F537" s="56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ht="15" customHeight="1">
      <c r="A538" s="59"/>
      <c r="B538" s="59"/>
      <c r="C538" s="59"/>
      <c r="D538" s="56"/>
      <c r="E538" s="56"/>
      <c r="F538" s="56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ht="15" customHeight="1">
      <c r="A539" s="59"/>
      <c r="B539" s="59"/>
      <c r="C539" s="60"/>
      <c r="D539" s="56"/>
      <c r="E539" s="56"/>
      <c r="F539" s="56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ht="15" customHeight="1">
      <c r="A540" s="59"/>
      <c r="B540" s="59"/>
      <c r="C540" s="55"/>
      <c r="D540" s="56"/>
      <c r="E540" s="56"/>
      <c r="F540" s="56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ht="15" customHeight="1">
      <c r="A541" s="59"/>
      <c r="B541" s="59"/>
      <c r="C541" s="59"/>
      <c r="D541" s="56"/>
      <c r="E541" s="56"/>
      <c r="F541" s="56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ht="15" customHeight="1">
      <c r="A542" s="59"/>
      <c r="B542" s="60"/>
      <c r="C542" s="60"/>
      <c r="D542" s="56"/>
      <c r="E542" s="56"/>
      <c r="F542" s="56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ht="27.75" customHeight="1">
      <c r="A543" s="59"/>
      <c r="B543" s="55"/>
      <c r="C543" s="55"/>
      <c r="D543" s="56"/>
      <c r="E543" s="56"/>
      <c r="F543" s="56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ht="13.5" customHeight="1">
      <c r="A544" s="59"/>
      <c r="B544" s="59"/>
      <c r="C544" s="59"/>
      <c r="D544" s="56"/>
      <c r="E544" s="56"/>
      <c r="F544" s="56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ht="15" customHeight="1">
      <c r="A545" s="59"/>
      <c r="B545" s="59"/>
      <c r="C545" s="59"/>
      <c r="D545" s="56"/>
      <c r="E545" s="56"/>
      <c r="F545" s="56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ht="15" customHeight="1">
      <c r="A546" s="59"/>
      <c r="B546" s="59"/>
      <c r="C546" s="59"/>
      <c r="D546" s="56"/>
      <c r="E546" s="56"/>
      <c r="F546" s="56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ht="15" customHeight="1">
      <c r="A547" s="59"/>
      <c r="B547" s="59"/>
      <c r="C547" s="59"/>
      <c r="D547" s="56"/>
      <c r="E547" s="56"/>
      <c r="F547" s="56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ht="15" customHeight="1">
      <c r="A548" s="59"/>
      <c r="B548" s="59"/>
      <c r="C548" s="59"/>
      <c r="D548" s="56"/>
      <c r="E548" s="56"/>
      <c r="F548" s="56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ht="15" customHeight="1">
      <c r="A549" s="59"/>
      <c r="B549" s="59"/>
      <c r="C549" s="59"/>
      <c r="D549" s="56"/>
      <c r="E549" s="56"/>
      <c r="F549" s="56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ht="15" customHeight="1">
      <c r="A550" s="59"/>
      <c r="B550" s="59"/>
      <c r="C550" s="59"/>
      <c r="D550" s="56"/>
      <c r="E550" s="56"/>
      <c r="F550" s="56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ht="15" customHeight="1">
      <c r="A551" s="59"/>
      <c r="B551" s="59"/>
      <c r="C551" s="59"/>
      <c r="D551" s="56"/>
      <c r="E551" s="56"/>
      <c r="F551" s="56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ht="15" customHeight="1">
      <c r="A552" s="59"/>
      <c r="B552" s="59"/>
      <c r="C552" s="59"/>
      <c r="D552" s="56"/>
      <c r="E552" s="56"/>
      <c r="F552" s="56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ht="15" customHeight="1">
      <c r="A553" s="59"/>
      <c r="B553" s="59"/>
      <c r="C553" s="60"/>
      <c r="D553" s="56"/>
      <c r="E553" s="56"/>
      <c r="F553" s="56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ht="15" customHeight="1">
      <c r="A554" s="59"/>
      <c r="B554" s="59"/>
      <c r="C554" s="55"/>
      <c r="D554" s="56"/>
      <c r="E554" s="56"/>
      <c r="F554" s="56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ht="15" customHeight="1">
      <c r="A555" s="59"/>
      <c r="B555" s="59"/>
      <c r="C555" s="59"/>
      <c r="D555" s="56"/>
      <c r="E555" s="56"/>
      <c r="F555" s="56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ht="15" customHeight="1">
      <c r="A556" s="59"/>
      <c r="B556" s="59"/>
      <c r="C556" s="60"/>
      <c r="D556" s="56"/>
      <c r="E556" s="56"/>
      <c r="F556" s="56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ht="15" customHeight="1">
      <c r="A557" s="59"/>
      <c r="B557" s="55"/>
      <c r="C557" s="55"/>
      <c r="D557" s="56"/>
      <c r="E557" s="56"/>
      <c r="F557" s="56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ht="15" customHeight="1">
      <c r="A558" s="59"/>
      <c r="B558" s="59"/>
      <c r="C558" s="59"/>
      <c r="D558" s="56"/>
      <c r="E558" s="56"/>
      <c r="F558" s="56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ht="15" customHeight="1">
      <c r="A559" s="59"/>
      <c r="B559" s="60"/>
      <c r="C559" s="60"/>
      <c r="D559" s="56"/>
      <c r="E559" s="56"/>
      <c r="F559" s="56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ht="15" customHeight="1">
      <c r="A560" s="59"/>
      <c r="B560" s="55"/>
      <c r="C560" s="55"/>
      <c r="D560" s="56"/>
      <c r="E560" s="56"/>
      <c r="F560" s="56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ht="15" customHeight="1">
      <c r="A561" s="59"/>
      <c r="B561" s="59"/>
      <c r="C561" s="59"/>
      <c r="D561" s="56"/>
      <c r="E561" s="56"/>
      <c r="F561" s="56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ht="15" customHeight="1">
      <c r="A562" s="59"/>
      <c r="B562" s="59"/>
      <c r="C562" s="59"/>
      <c r="D562" s="56"/>
      <c r="E562" s="56"/>
      <c r="F562" s="56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ht="15" customHeight="1">
      <c r="A563" s="59"/>
      <c r="B563" s="59"/>
      <c r="C563" s="59"/>
      <c r="D563" s="56"/>
      <c r="E563" s="56"/>
      <c r="F563" s="56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ht="15" customHeight="1">
      <c r="A564" s="59"/>
      <c r="B564" s="59"/>
      <c r="C564" s="59"/>
      <c r="D564" s="56"/>
      <c r="E564" s="57"/>
      <c r="F564" s="56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ht="15" customHeight="1">
      <c r="A565" s="59"/>
      <c r="B565" s="59"/>
      <c r="C565" s="59"/>
      <c r="D565" s="56"/>
      <c r="E565" s="57"/>
      <c r="F565" s="56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ht="15" customHeight="1">
      <c r="A566" s="59"/>
      <c r="B566" s="59"/>
      <c r="C566" s="59"/>
      <c r="D566" s="56"/>
      <c r="E566" s="57"/>
      <c r="F566" s="56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ht="27.75" customHeight="1">
      <c r="A567" s="59"/>
      <c r="B567" s="59"/>
      <c r="C567" s="59"/>
      <c r="D567" s="56"/>
      <c r="E567" s="57"/>
      <c r="F567" s="56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ht="13.5" customHeight="1">
      <c r="A568" s="59"/>
      <c r="B568" s="59"/>
      <c r="C568" s="59"/>
      <c r="D568" s="56"/>
      <c r="E568" s="57"/>
      <c r="F568" s="56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ht="13.5" customHeight="1">
      <c r="A569" s="59"/>
      <c r="B569" s="59"/>
      <c r="C569" s="59"/>
      <c r="D569" s="56"/>
      <c r="E569" s="57"/>
      <c r="F569" s="56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ht="13.5" customHeight="1">
      <c r="A570" s="59"/>
      <c r="B570" s="59"/>
      <c r="C570" s="59"/>
      <c r="D570" s="56"/>
      <c r="E570" s="57"/>
      <c r="F570" s="56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ht="13.5" customHeight="1">
      <c r="A571" s="59"/>
      <c r="B571" s="59"/>
      <c r="C571" s="59"/>
      <c r="D571" s="56"/>
      <c r="E571" s="57"/>
      <c r="F571" s="56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ht="13.5" customHeight="1">
      <c r="A572" s="59"/>
      <c r="B572" s="59"/>
      <c r="C572" s="59"/>
      <c r="D572" s="56"/>
      <c r="E572" s="57"/>
      <c r="F572" s="56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ht="13.5" customHeight="1">
      <c r="A573" s="59"/>
      <c r="B573" s="59"/>
      <c r="C573" s="59"/>
      <c r="D573" s="56"/>
      <c r="E573" s="57"/>
      <c r="F573" s="56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ht="13.5" customHeight="1">
      <c r="A574" s="59"/>
      <c r="B574" s="59"/>
      <c r="C574" s="59"/>
      <c r="D574" s="56"/>
      <c r="E574" s="57"/>
      <c r="F574" s="56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ht="13.5" customHeight="1">
      <c r="A575" s="59"/>
      <c r="B575" s="59"/>
      <c r="C575" s="59"/>
      <c r="D575" s="56"/>
      <c r="E575" s="57"/>
      <c r="F575" s="56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ht="13.5" customHeight="1">
      <c r="A576" s="59"/>
      <c r="B576" s="59"/>
      <c r="C576" s="59"/>
      <c r="D576" s="56"/>
      <c r="E576" s="57"/>
      <c r="F576" s="56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ht="27.75" customHeight="1">
      <c r="A577" s="59"/>
      <c r="B577" s="59"/>
      <c r="C577" s="59"/>
      <c r="D577" s="56"/>
      <c r="E577" s="57"/>
      <c r="F577" s="56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ht="13.5" customHeight="1">
      <c r="A578" s="59"/>
      <c r="B578" s="59"/>
      <c r="C578" s="59"/>
      <c r="D578" s="56"/>
      <c r="E578" s="57"/>
      <c r="F578" s="56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ht="13.5" customHeight="1">
      <c r="A579" s="59"/>
      <c r="B579" s="59"/>
      <c r="C579" s="59"/>
      <c r="D579" s="56"/>
      <c r="E579" s="57"/>
      <c r="F579" s="56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ht="13.5" customHeight="1">
      <c r="A580" s="59"/>
      <c r="B580" s="59"/>
      <c r="C580" s="59"/>
      <c r="D580" s="56"/>
      <c r="E580" s="57"/>
      <c r="F580" s="56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ht="13.5" customHeight="1">
      <c r="A581" s="59"/>
      <c r="B581" s="59"/>
      <c r="C581" s="59"/>
      <c r="D581" s="56"/>
      <c r="E581" s="57"/>
      <c r="F581" s="56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ht="13.5" customHeight="1">
      <c r="A582" s="59"/>
      <c r="B582" s="59"/>
      <c r="C582" s="59"/>
      <c r="D582" s="56"/>
      <c r="E582" s="57"/>
      <c r="F582" s="56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ht="13.5" customHeight="1">
      <c r="A583" s="59"/>
      <c r="B583" s="59"/>
      <c r="C583" s="59"/>
      <c r="D583" s="56"/>
      <c r="E583" s="57"/>
      <c r="F583" s="56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ht="13.5" customHeight="1">
      <c r="A584" s="59"/>
      <c r="B584" s="59"/>
      <c r="C584" s="59"/>
      <c r="D584" s="56"/>
      <c r="E584" s="57"/>
      <c r="F584" s="56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ht="13.5" customHeight="1">
      <c r="A585" s="59"/>
      <c r="B585" s="59"/>
      <c r="C585" s="59"/>
      <c r="D585" s="56"/>
      <c r="E585" s="57"/>
      <c r="F585" s="56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ht="13.5" customHeight="1">
      <c r="A586" s="59"/>
      <c r="B586" s="59"/>
      <c r="C586" s="59"/>
      <c r="D586" s="56"/>
      <c r="E586" s="57"/>
      <c r="F586" s="56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ht="13.5" customHeight="1">
      <c r="A587" s="59"/>
      <c r="B587" s="59"/>
      <c r="C587" s="59"/>
      <c r="D587" s="56"/>
      <c r="E587" s="57"/>
      <c r="F587" s="56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ht="13.5" customHeight="1">
      <c r="A588" s="59"/>
      <c r="B588" s="59"/>
      <c r="C588" s="59"/>
      <c r="D588" s="56"/>
      <c r="E588" s="57"/>
      <c r="F588" s="56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ht="27.75" customHeight="1">
      <c r="A589" s="59"/>
      <c r="B589" s="59"/>
      <c r="C589" s="59"/>
      <c r="D589" s="56"/>
      <c r="E589" s="56"/>
      <c r="F589" s="56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ht="15" customHeight="1">
      <c r="A590" s="59"/>
      <c r="B590" s="59"/>
      <c r="C590" s="60"/>
      <c r="D590" s="56"/>
      <c r="E590" s="56"/>
      <c r="F590" s="56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ht="13.5" customHeight="1">
      <c r="A591" s="59"/>
      <c r="B591" s="59"/>
      <c r="C591" s="55"/>
      <c r="D591" s="56"/>
      <c r="E591" s="56"/>
      <c r="F591" s="56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ht="13.5" customHeight="1">
      <c r="A592" s="59"/>
      <c r="B592" s="59"/>
      <c r="C592" s="59"/>
      <c r="D592" s="56"/>
      <c r="E592" s="56"/>
      <c r="F592" s="56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ht="27.75" customHeight="1">
      <c r="A593" s="59"/>
      <c r="B593" s="59"/>
      <c r="C593" s="59"/>
      <c r="D593" s="56"/>
      <c r="E593" s="56"/>
      <c r="F593" s="56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ht="13.5" customHeight="1">
      <c r="A594" s="59"/>
      <c r="B594" s="59"/>
      <c r="C594" s="59"/>
      <c r="D594" s="56"/>
      <c r="E594" s="56"/>
      <c r="F594" s="56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ht="27.75" customHeight="1">
      <c r="A595" s="59"/>
      <c r="B595" s="59"/>
      <c r="C595" s="59"/>
      <c r="D595" s="56"/>
      <c r="E595" s="56"/>
      <c r="F595" s="56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ht="27.75" customHeight="1">
      <c r="A596" s="59"/>
      <c r="B596" s="59"/>
      <c r="C596" s="59"/>
      <c r="D596" s="56"/>
      <c r="E596" s="56"/>
      <c r="F596" s="56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ht="27.75" customHeight="1">
      <c r="A597" s="59"/>
      <c r="B597" s="59"/>
      <c r="C597" s="59"/>
      <c r="D597" s="56"/>
      <c r="E597" s="56"/>
      <c r="F597" s="56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ht="13.5" customHeight="1">
      <c r="A598" s="59"/>
      <c r="B598" s="59"/>
      <c r="C598" s="59"/>
      <c r="D598" s="56"/>
      <c r="E598" s="56"/>
      <c r="F598" s="56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ht="13.5" customHeight="1">
      <c r="A599" s="59"/>
      <c r="B599" s="59"/>
      <c r="C599" s="59"/>
      <c r="D599" s="56"/>
      <c r="E599" s="56"/>
      <c r="F599" s="56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ht="13.5" customHeight="1">
      <c r="A600" s="59"/>
      <c r="B600" s="59"/>
      <c r="C600" s="59"/>
      <c r="D600" s="56"/>
      <c r="E600" s="56"/>
      <c r="F600" s="56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ht="15" customHeight="1">
      <c r="A601" s="59"/>
      <c r="B601" s="59"/>
      <c r="C601" s="59"/>
      <c r="D601" s="56"/>
      <c r="E601" s="56"/>
      <c r="F601" s="56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ht="27.75" customHeight="1">
      <c r="A602" s="59"/>
      <c r="B602" s="59"/>
      <c r="C602" s="59"/>
      <c r="D602" s="56"/>
      <c r="E602" s="56"/>
      <c r="F602" s="56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ht="13.5" customHeight="1">
      <c r="A603" s="59"/>
      <c r="B603" s="59"/>
      <c r="C603" s="59"/>
      <c r="D603" s="56"/>
      <c r="E603" s="56"/>
      <c r="F603" s="56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ht="27.75" customHeight="1">
      <c r="A604" s="59"/>
      <c r="B604" s="59"/>
      <c r="C604" s="60"/>
      <c r="D604" s="56"/>
      <c r="E604" s="56"/>
      <c r="F604" s="56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ht="27.75" customHeight="1">
      <c r="A605" s="59"/>
      <c r="B605" s="59"/>
      <c r="C605" s="55"/>
      <c r="D605" s="56"/>
      <c r="E605" s="56"/>
      <c r="F605" s="56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ht="27.75" customHeight="1">
      <c r="A606" s="59"/>
      <c r="B606" s="59"/>
      <c r="C606" s="59"/>
      <c r="D606" s="56"/>
      <c r="E606" s="56"/>
      <c r="F606" s="56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ht="13.5" customHeight="1">
      <c r="A607" s="59"/>
      <c r="B607" s="59"/>
      <c r="C607" s="59"/>
      <c r="D607" s="56"/>
      <c r="E607" s="56"/>
      <c r="F607" s="56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ht="13.5" customHeight="1">
      <c r="A608" s="59"/>
      <c r="B608" s="59"/>
      <c r="C608" s="59"/>
      <c r="D608" s="56"/>
      <c r="E608" s="56"/>
      <c r="F608" s="56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ht="15" customHeight="1">
      <c r="A609" s="59"/>
      <c r="B609" s="59"/>
      <c r="C609" s="59"/>
      <c r="D609" s="56"/>
      <c r="E609" s="56"/>
      <c r="F609" s="56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ht="13.5" customHeight="1">
      <c r="A610" s="59"/>
      <c r="B610" s="59"/>
      <c r="C610" s="59"/>
      <c r="D610" s="56"/>
      <c r="E610" s="56"/>
      <c r="F610" s="56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ht="13.5" customHeight="1">
      <c r="A611" s="59"/>
      <c r="B611" s="59"/>
      <c r="C611" s="60"/>
      <c r="D611" s="56"/>
      <c r="E611" s="56"/>
      <c r="F611" s="56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ht="15" customHeight="1">
      <c r="A612" s="59"/>
      <c r="B612" s="59"/>
      <c r="C612" s="55"/>
      <c r="D612" s="56"/>
      <c r="E612" s="56"/>
      <c r="F612" s="56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ht="27.75" customHeight="1">
      <c r="A613" s="59"/>
      <c r="B613" s="60"/>
      <c r="C613" s="59"/>
      <c r="D613" s="56"/>
      <c r="E613" s="56"/>
      <c r="F613" s="56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ht="15" customHeight="1">
      <c r="A614" s="59"/>
      <c r="B614" s="55"/>
      <c r="C614" s="55"/>
      <c r="D614" s="56"/>
      <c r="E614" s="56"/>
      <c r="F614" s="56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ht="42" customHeight="1">
      <c r="A615" s="59"/>
      <c r="B615" s="59"/>
      <c r="C615" s="59"/>
      <c r="D615" s="56"/>
      <c r="E615" s="56"/>
      <c r="F615" s="56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ht="13.5" customHeight="1">
      <c r="A616" s="59"/>
      <c r="B616" s="59"/>
      <c r="C616" s="59"/>
      <c r="D616" s="56"/>
      <c r="E616" s="56"/>
      <c r="F616" s="56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ht="13.5" customHeight="1">
      <c r="A617" s="59"/>
      <c r="B617" s="59"/>
      <c r="C617" s="59"/>
      <c r="D617" s="56"/>
      <c r="E617" s="56"/>
      <c r="F617" s="56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ht="27.75" customHeight="1">
      <c r="A618" s="59"/>
      <c r="B618" s="59"/>
      <c r="C618" s="59"/>
      <c r="D618" s="56"/>
      <c r="E618" s="57"/>
      <c r="F618" s="56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ht="27.75" customHeight="1">
      <c r="A619" s="59"/>
      <c r="B619" s="59"/>
      <c r="C619" s="59"/>
      <c r="D619" s="56"/>
      <c r="E619" s="57"/>
      <c r="F619" s="56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ht="27.75" customHeight="1">
      <c r="A620" s="59"/>
      <c r="B620" s="59"/>
      <c r="C620" s="59"/>
      <c r="D620" s="56"/>
      <c r="E620" s="57"/>
      <c r="F620" s="56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ht="13.5" customHeight="1">
      <c r="A621" s="59"/>
      <c r="B621" s="59"/>
      <c r="C621" s="59"/>
      <c r="D621" s="56"/>
      <c r="E621" s="57"/>
      <c r="F621" s="56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ht="13.5" customHeight="1">
      <c r="A622" s="59"/>
      <c r="B622" s="59"/>
      <c r="C622" s="59"/>
      <c r="D622" s="56"/>
      <c r="E622" s="57"/>
      <c r="F622" s="56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ht="13.5" customHeight="1">
      <c r="A623" s="59"/>
      <c r="B623" s="59"/>
      <c r="C623" s="59"/>
      <c r="D623" s="56"/>
      <c r="E623" s="57"/>
      <c r="F623" s="56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ht="13.5" customHeight="1">
      <c r="A624" s="59"/>
      <c r="B624" s="59"/>
      <c r="C624" s="59"/>
      <c r="D624" s="56"/>
      <c r="E624" s="57"/>
      <c r="F624" s="56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ht="13.5" customHeight="1">
      <c r="A625" s="59"/>
      <c r="B625" s="59"/>
      <c r="C625" s="59"/>
      <c r="D625" s="56"/>
      <c r="E625" s="57"/>
      <c r="F625" s="56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ht="13.5" customHeight="1">
      <c r="A626" s="59"/>
      <c r="B626" s="59"/>
      <c r="C626" s="59"/>
      <c r="D626" s="56"/>
      <c r="E626" s="57"/>
      <c r="F626" s="56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ht="13.5" customHeight="1">
      <c r="A627" s="59"/>
      <c r="B627" s="59"/>
      <c r="C627" s="59"/>
      <c r="D627" s="56"/>
      <c r="E627" s="57"/>
      <c r="F627" s="56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ht="13.5" customHeight="1">
      <c r="A628" s="59"/>
      <c r="B628" s="59"/>
      <c r="C628" s="59"/>
      <c r="D628" s="56"/>
      <c r="E628" s="57"/>
      <c r="F628" s="56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ht="13.5" customHeight="1">
      <c r="A629" s="59"/>
      <c r="B629" s="59"/>
      <c r="C629" s="59"/>
      <c r="D629" s="56"/>
      <c r="E629" s="57"/>
      <c r="F629" s="56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ht="15" customHeight="1">
      <c r="A630" s="59"/>
      <c r="B630" s="59"/>
      <c r="C630" s="59"/>
      <c r="D630" s="56"/>
      <c r="E630" s="57"/>
      <c r="F630" s="56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ht="15" customHeight="1">
      <c r="A631" s="59"/>
      <c r="B631" s="59"/>
      <c r="C631" s="59"/>
      <c r="D631" s="56"/>
      <c r="E631" s="57"/>
      <c r="F631" s="56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ht="13.5" customHeight="1">
      <c r="A632" s="59"/>
      <c r="B632" s="59"/>
      <c r="C632" s="59"/>
      <c r="D632" s="56"/>
      <c r="E632" s="57"/>
      <c r="F632" s="56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ht="13.5" customHeight="1">
      <c r="A633" s="59"/>
      <c r="B633" s="59"/>
      <c r="C633" s="59"/>
      <c r="D633" s="56"/>
      <c r="E633" s="57"/>
      <c r="F633" s="56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ht="13.5" customHeight="1">
      <c r="A634" s="59"/>
      <c r="B634" s="59"/>
      <c r="C634" s="59"/>
      <c r="D634" s="56"/>
      <c r="E634" s="57"/>
      <c r="F634" s="56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ht="12.75" customHeight="1">
      <c r="A635" s="59"/>
      <c r="B635" s="59"/>
      <c r="C635" s="59"/>
      <c r="D635" s="56"/>
      <c r="E635" s="57"/>
      <c r="F635" s="56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ht="13.5" customHeight="1">
      <c r="A636" s="59"/>
      <c r="B636" s="59"/>
      <c r="C636" s="59"/>
      <c r="D636" s="56"/>
      <c r="E636" s="57"/>
      <c r="F636" s="56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ht="15" customHeight="1">
      <c r="A637" s="59"/>
      <c r="B637" s="59"/>
      <c r="C637" s="59"/>
      <c r="D637" s="56"/>
      <c r="E637" s="57"/>
      <c r="F637" s="56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ht="15" customHeight="1">
      <c r="A638" s="59"/>
      <c r="B638" s="59"/>
      <c r="C638" s="59"/>
      <c r="D638" s="56"/>
      <c r="E638" s="57"/>
      <c r="F638" s="56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ht="15" customHeight="1">
      <c r="A639" s="59"/>
      <c r="B639" s="59"/>
      <c r="C639" s="59"/>
      <c r="D639" s="56"/>
      <c r="E639" s="57"/>
      <c r="F639" s="56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ht="15" customHeight="1">
      <c r="A640" s="59"/>
      <c r="B640" s="59"/>
      <c r="C640" s="59"/>
      <c r="D640" s="56"/>
      <c r="E640" s="57"/>
      <c r="F640" s="56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ht="15" customHeight="1">
      <c r="A641" s="59"/>
      <c r="B641" s="59"/>
      <c r="C641" s="59"/>
      <c r="D641" s="56"/>
      <c r="E641" s="57"/>
      <c r="F641" s="56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ht="15" customHeight="1">
      <c r="A642" s="59"/>
      <c r="B642" s="59"/>
      <c r="C642" s="59"/>
      <c r="D642" s="56"/>
      <c r="E642" s="57"/>
      <c r="F642" s="56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ht="15" customHeight="1">
      <c r="A643" s="59"/>
      <c r="B643" s="59"/>
      <c r="C643" s="59"/>
      <c r="D643" s="56"/>
      <c r="E643" s="57"/>
      <c r="F643" s="56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ht="15" customHeight="1">
      <c r="A644" s="59"/>
      <c r="B644" s="59"/>
      <c r="C644" s="59"/>
      <c r="D644" s="56"/>
      <c r="E644" s="56"/>
      <c r="F644" s="56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ht="15" customHeight="1">
      <c r="A645" s="59"/>
      <c r="B645" s="59"/>
      <c r="C645" s="60"/>
      <c r="D645" s="56"/>
      <c r="E645" s="56"/>
      <c r="F645" s="56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ht="15" customHeight="1">
      <c r="A646" s="59"/>
      <c r="B646" s="59"/>
      <c r="C646" s="55"/>
      <c r="D646" s="56"/>
      <c r="E646" s="56"/>
      <c r="F646" s="56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ht="15" customHeight="1">
      <c r="A647" s="59"/>
      <c r="B647" s="59"/>
      <c r="C647" s="59"/>
      <c r="D647" s="56"/>
      <c r="E647" s="56"/>
      <c r="F647" s="56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ht="15" customHeight="1">
      <c r="A648" s="59"/>
      <c r="B648" s="59"/>
      <c r="C648" s="59"/>
      <c r="D648" s="56"/>
      <c r="E648" s="56"/>
      <c r="F648" s="56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ht="15" customHeight="1">
      <c r="A649" s="59"/>
      <c r="B649" s="59"/>
      <c r="C649" s="59"/>
      <c r="D649" s="56"/>
      <c r="E649" s="56"/>
      <c r="F649" s="56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ht="15" customHeight="1">
      <c r="A650" s="59"/>
      <c r="B650" s="59"/>
      <c r="C650" s="59"/>
      <c r="D650" s="56"/>
      <c r="E650" s="56"/>
      <c r="F650" s="56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ht="15" customHeight="1">
      <c r="A651" s="59"/>
      <c r="B651" s="59"/>
      <c r="C651" s="59"/>
      <c r="D651" s="56"/>
      <c r="E651" s="56"/>
      <c r="F651" s="56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ht="15" customHeight="1">
      <c r="A652" s="59"/>
      <c r="B652" s="59"/>
      <c r="C652" s="59"/>
      <c r="D652" s="56"/>
      <c r="E652" s="56"/>
      <c r="F652" s="56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ht="15" customHeight="1">
      <c r="A653" s="59"/>
      <c r="B653" s="59"/>
      <c r="C653" s="59"/>
      <c r="D653" s="56"/>
      <c r="E653" s="56"/>
      <c r="F653" s="56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ht="15" customHeight="1">
      <c r="A654" s="59"/>
      <c r="B654" s="59"/>
      <c r="C654" s="59"/>
      <c r="D654" s="56"/>
      <c r="E654" s="56"/>
      <c r="F654" s="56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ht="15" customHeight="1">
      <c r="A655" s="59"/>
      <c r="B655" s="59"/>
      <c r="C655" s="59"/>
      <c r="D655" s="56"/>
      <c r="E655" s="56"/>
      <c r="F655" s="56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ht="15" customHeight="1">
      <c r="A656" s="59"/>
      <c r="B656" s="59"/>
      <c r="C656" s="60"/>
      <c r="D656" s="56"/>
      <c r="E656" s="56"/>
      <c r="F656" s="56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ht="15" customHeight="1">
      <c r="A657" s="59"/>
      <c r="B657" s="59"/>
      <c r="C657" s="55"/>
      <c r="D657" s="56"/>
      <c r="E657" s="56"/>
      <c r="F657" s="56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ht="15" customHeight="1">
      <c r="A658" s="59"/>
      <c r="B658" s="59"/>
      <c r="C658" s="59"/>
      <c r="D658" s="56"/>
      <c r="E658" s="56"/>
      <c r="F658" s="56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ht="15" customHeight="1">
      <c r="A659" s="59"/>
      <c r="B659" s="59"/>
      <c r="C659" s="59"/>
      <c r="D659" s="56"/>
      <c r="E659" s="56"/>
      <c r="F659" s="56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ht="15" customHeight="1">
      <c r="A660" s="59"/>
      <c r="B660" s="59"/>
      <c r="C660" s="59"/>
      <c r="D660" s="56"/>
      <c r="E660" s="56"/>
      <c r="F660" s="56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ht="15" customHeight="1">
      <c r="A661" s="59"/>
      <c r="B661" s="59"/>
      <c r="C661" s="59"/>
      <c r="D661" s="56"/>
      <c r="E661" s="56"/>
      <c r="F661" s="56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ht="15" customHeight="1">
      <c r="A662" s="59"/>
      <c r="B662" s="59"/>
      <c r="C662" s="59"/>
      <c r="D662" s="56"/>
      <c r="E662" s="56"/>
      <c r="F662" s="56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ht="15" customHeight="1">
      <c r="A663" s="59"/>
      <c r="B663" s="59"/>
      <c r="C663" s="59"/>
      <c r="D663" s="56"/>
      <c r="E663" s="56"/>
      <c r="F663" s="56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ht="15" customHeight="1">
      <c r="A664" s="59"/>
      <c r="B664" s="59"/>
      <c r="C664" s="55"/>
      <c r="D664" s="56"/>
      <c r="E664" s="56"/>
      <c r="F664" s="56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ht="15" customHeight="1">
      <c r="A665" s="59"/>
      <c r="B665" s="60"/>
      <c r="C665" s="59"/>
      <c r="D665" s="56"/>
      <c r="E665" s="56"/>
      <c r="F665" s="56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ht="27.75" customHeight="1">
      <c r="A666" s="59"/>
      <c r="B666" s="55"/>
      <c r="C666" s="55"/>
      <c r="D666" s="56"/>
      <c r="E666" s="56"/>
      <c r="F666" s="56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ht="15" customHeight="1">
      <c r="A667" s="59"/>
      <c r="B667" s="59"/>
      <c r="C667" s="59"/>
      <c r="D667" s="56"/>
      <c r="E667" s="56"/>
      <c r="F667" s="56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ht="15" customHeight="1">
      <c r="A668" s="59"/>
      <c r="B668" s="59"/>
      <c r="C668" s="59"/>
      <c r="D668" s="56"/>
      <c r="E668" s="56"/>
      <c r="F668" s="56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ht="15" customHeight="1">
      <c r="A669" s="59"/>
      <c r="B669" s="59"/>
      <c r="C669" s="59"/>
      <c r="D669" s="56"/>
      <c r="E669" s="56"/>
      <c r="F669" s="56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ht="15" customHeight="1">
      <c r="A670" s="59"/>
      <c r="B670" s="59"/>
      <c r="C670" s="59"/>
      <c r="D670" s="56"/>
      <c r="E670" s="57"/>
      <c r="F670" s="56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ht="15" customHeight="1">
      <c r="A671" s="59"/>
      <c r="B671" s="59"/>
      <c r="C671" s="59"/>
      <c r="D671" s="56"/>
      <c r="E671" s="57"/>
      <c r="F671" s="56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ht="42" customHeight="1">
      <c r="A672" s="59"/>
      <c r="B672" s="59"/>
      <c r="C672" s="59"/>
      <c r="D672" s="56"/>
      <c r="E672" s="57"/>
      <c r="F672" s="56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ht="27.75" customHeight="1">
      <c r="A673" s="59"/>
      <c r="B673" s="59"/>
      <c r="C673" s="59"/>
      <c r="D673" s="56"/>
      <c r="E673" s="57"/>
      <c r="F673" s="56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ht="15" customHeight="1">
      <c r="A674" s="59"/>
      <c r="B674" s="59"/>
      <c r="C674" s="59"/>
      <c r="D674" s="56"/>
      <c r="E674" s="57"/>
      <c r="F674" s="56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ht="15" customHeight="1">
      <c r="A675" s="59"/>
      <c r="B675" s="59"/>
      <c r="C675" s="59"/>
      <c r="D675" s="56"/>
      <c r="E675" s="57"/>
      <c r="F675" s="56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ht="15" customHeight="1">
      <c r="A676" s="59"/>
      <c r="B676" s="59"/>
      <c r="C676" s="59"/>
      <c r="D676" s="56"/>
      <c r="E676" s="57"/>
      <c r="F676" s="56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ht="15" customHeight="1">
      <c r="A677" s="59"/>
      <c r="B677" s="59"/>
      <c r="C677" s="59"/>
      <c r="D677" s="56"/>
      <c r="E677" s="57"/>
      <c r="F677" s="56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ht="15" customHeight="1">
      <c r="A678" s="59"/>
      <c r="B678" s="59"/>
      <c r="C678" s="59"/>
      <c r="D678" s="56"/>
      <c r="E678" s="57"/>
      <c r="F678" s="56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ht="15" customHeight="1">
      <c r="A679" s="59"/>
      <c r="B679" s="59"/>
      <c r="C679" s="59"/>
      <c r="D679" s="56"/>
      <c r="E679" s="57"/>
      <c r="F679" s="56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ht="15" customHeight="1">
      <c r="A680" s="59"/>
      <c r="B680" s="59"/>
      <c r="C680" s="59"/>
      <c r="D680" s="56"/>
      <c r="E680" s="57"/>
      <c r="F680" s="56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ht="15" customHeight="1">
      <c r="A681" s="59"/>
      <c r="B681" s="59"/>
      <c r="C681" s="59"/>
      <c r="D681" s="56"/>
      <c r="E681" s="57"/>
      <c r="F681" s="56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ht="15" customHeight="1">
      <c r="A682" s="59"/>
      <c r="B682" s="59"/>
      <c r="C682" s="59"/>
      <c r="D682" s="56"/>
      <c r="E682" s="57"/>
      <c r="F682" s="56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ht="15" customHeight="1">
      <c r="A683" s="59"/>
      <c r="B683" s="59"/>
      <c r="C683" s="59"/>
      <c r="D683" s="56"/>
      <c r="E683" s="57"/>
      <c r="F683" s="56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ht="15" customHeight="1">
      <c r="A684" s="59"/>
      <c r="B684" s="59"/>
      <c r="C684" s="59"/>
      <c r="D684" s="56"/>
      <c r="E684" s="57"/>
      <c r="F684" s="56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ht="15" customHeight="1">
      <c r="A685" s="59"/>
      <c r="B685" s="59"/>
      <c r="C685" s="59"/>
      <c r="D685" s="56"/>
      <c r="E685" s="57"/>
      <c r="F685" s="56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ht="15" customHeight="1">
      <c r="A686" s="59"/>
      <c r="B686" s="59"/>
      <c r="C686" s="59"/>
      <c r="D686" s="56"/>
      <c r="E686" s="57"/>
      <c r="F686" s="56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ht="15" customHeight="1">
      <c r="A687" s="59"/>
      <c r="B687" s="59"/>
      <c r="C687" s="59"/>
      <c r="D687" s="56"/>
      <c r="E687" s="57"/>
      <c r="F687" s="56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ht="15" customHeight="1">
      <c r="A688" s="59"/>
      <c r="B688" s="59"/>
      <c r="C688" s="59"/>
      <c r="D688" s="56"/>
      <c r="E688" s="57"/>
      <c r="F688" s="56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ht="12.75" customHeight="1">
      <c r="A689" s="59"/>
      <c r="B689" s="59"/>
      <c r="C689" s="59"/>
      <c r="D689" s="56"/>
      <c r="E689" s="57"/>
      <c r="F689" s="56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ht="13.5" customHeight="1">
      <c r="A690" s="59"/>
      <c r="B690" s="59"/>
      <c r="C690" s="59"/>
      <c r="D690" s="56"/>
      <c r="E690" s="57"/>
      <c r="F690" s="56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ht="13.5" customHeight="1">
      <c r="A691" s="59"/>
      <c r="B691" s="59"/>
      <c r="C691" s="59"/>
      <c r="D691" s="56"/>
      <c r="E691" s="57"/>
      <c r="F691" s="56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ht="27.75" customHeight="1">
      <c r="A692" s="59"/>
      <c r="B692" s="59"/>
      <c r="C692" s="59"/>
      <c r="D692" s="56"/>
      <c r="E692" s="57"/>
      <c r="F692" s="56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ht="13.5" customHeight="1">
      <c r="A693" s="59"/>
      <c r="B693" s="59"/>
      <c r="C693" s="59"/>
      <c r="D693" s="56"/>
      <c r="E693" s="57"/>
      <c r="F693" s="56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ht="13.5" customHeight="1">
      <c r="A694" s="59"/>
      <c r="B694" s="59"/>
      <c r="C694" s="59"/>
      <c r="D694" s="56"/>
      <c r="E694" s="57"/>
      <c r="F694" s="56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ht="13.5" customHeight="1">
      <c r="A695" s="59"/>
      <c r="B695" s="59"/>
      <c r="C695" s="59"/>
      <c r="D695" s="56"/>
      <c r="E695" s="57"/>
      <c r="F695" s="56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ht="13.5" customHeight="1">
      <c r="A696" s="59"/>
      <c r="B696" s="59"/>
      <c r="C696" s="59"/>
      <c r="D696" s="56"/>
      <c r="E696" s="57"/>
      <c r="F696" s="56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ht="13.5" customHeight="1">
      <c r="A697" s="59"/>
      <c r="B697" s="59"/>
      <c r="C697" s="59"/>
      <c r="D697" s="56"/>
      <c r="E697" s="56"/>
      <c r="F697" s="56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ht="15" customHeight="1">
      <c r="A698" s="59"/>
      <c r="B698" s="59"/>
      <c r="C698" s="60"/>
      <c r="D698" s="56"/>
      <c r="E698" s="56"/>
      <c r="F698" s="56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ht="15" customHeight="1">
      <c r="A699" s="59"/>
      <c r="B699" s="59"/>
      <c r="C699" s="55"/>
      <c r="D699" s="56"/>
      <c r="E699" s="56"/>
      <c r="F699" s="56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ht="15" customHeight="1">
      <c r="A700" s="59"/>
      <c r="B700" s="59"/>
      <c r="C700" s="59"/>
      <c r="D700" s="56"/>
      <c r="E700" s="56"/>
      <c r="F700" s="56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ht="15" customHeight="1">
      <c r="A701" s="59"/>
      <c r="B701" s="59"/>
      <c r="C701" s="59"/>
      <c r="D701" s="56"/>
      <c r="E701" s="56"/>
      <c r="F701" s="56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ht="15" customHeight="1">
      <c r="A702" s="59"/>
      <c r="B702" s="59"/>
      <c r="C702" s="59"/>
      <c r="D702" s="56"/>
      <c r="E702" s="56"/>
      <c r="F702" s="56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ht="15" customHeight="1">
      <c r="A703" s="59"/>
      <c r="B703" s="59"/>
      <c r="C703" s="59"/>
      <c r="D703" s="56"/>
      <c r="E703" s="56"/>
      <c r="F703" s="56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ht="15" customHeight="1">
      <c r="A704" s="59"/>
      <c r="B704" s="59"/>
      <c r="C704" s="59"/>
      <c r="D704" s="56"/>
      <c r="E704" s="56"/>
      <c r="F704" s="56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ht="15" customHeight="1">
      <c r="A705" s="59"/>
      <c r="B705" s="59"/>
      <c r="C705" s="59"/>
      <c r="D705" s="56"/>
      <c r="E705" s="56"/>
      <c r="F705" s="56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ht="15" customHeight="1">
      <c r="A706" s="59"/>
      <c r="B706" s="59"/>
      <c r="C706" s="59"/>
      <c r="D706" s="56"/>
      <c r="E706" s="56"/>
      <c r="F706" s="56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ht="15" customHeight="1">
      <c r="A707" s="59"/>
      <c r="B707" s="59"/>
      <c r="C707" s="59"/>
      <c r="D707" s="56"/>
      <c r="E707" s="56"/>
      <c r="F707" s="56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ht="15" customHeight="1">
      <c r="A708" s="59"/>
      <c r="B708" s="59"/>
      <c r="C708" s="59"/>
      <c r="D708" s="56"/>
      <c r="E708" s="56"/>
      <c r="F708" s="56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ht="15" customHeight="1">
      <c r="A709" s="59"/>
      <c r="B709" s="59"/>
      <c r="C709" s="59"/>
      <c r="D709" s="56"/>
      <c r="E709" s="56"/>
      <c r="F709" s="56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ht="15" customHeight="1">
      <c r="A710" s="59"/>
      <c r="B710" s="59"/>
      <c r="C710" s="59"/>
      <c r="D710" s="56"/>
      <c r="E710" s="56"/>
      <c r="F710" s="56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ht="15" customHeight="1">
      <c r="A711" s="59"/>
      <c r="B711" s="59"/>
      <c r="C711" s="59"/>
      <c r="D711" s="56"/>
      <c r="E711" s="56"/>
      <c r="F711" s="56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ht="15" customHeight="1">
      <c r="A712" s="59"/>
      <c r="B712" s="59"/>
      <c r="C712" s="59"/>
      <c r="D712" s="56"/>
      <c r="E712" s="56"/>
      <c r="F712" s="56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ht="15" customHeight="1">
      <c r="A713" s="59"/>
      <c r="B713" s="59"/>
      <c r="C713" s="60"/>
      <c r="D713" s="56"/>
      <c r="E713" s="56"/>
      <c r="F713" s="56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ht="15" customHeight="1">
      <c r="A714" s="59"/>
      <c r="B714" s="59"/>
      <c r="C714" s="55"/>
      <c r="D714" s="56"/>
      <c r="E714" s="56"/>
      <c r="F714" s="56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ht="15" customHeight="1">
      <c r="A715" s="59"/>
      <c r="B715" s="59"/>
      <c r="C715" s="59"/>
      <c r="D715" s="56"/>
      <c r="E715" s="56"/>
      <c r="F715" s="56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ht="27.75" customHeight="1">
      <c r="A716" s="59"/>
      <c r="B716" s="59"/>
      <c r="C716" s="59"/>
      <c r="D716" s="56"/>
      <c r="E716" s="56"/>
      <c r="F716" s="56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ht="15" customHeight="1">
      <c r="A717" s="59"/>
      <c r="B717" s="59"/>
      <c r="C717" s="59"/>
      <c r="D717" s="56"/>
      <c r="E717" s="56"/>
      <c r="F717" s="56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ht="15" customHeight="1">
      <c r="A718" s="59"/>
      <c r="B718" s="59"/>
      <c r="C718" s="59"/>
      <c r="D718" s="56"/>
      <c r="E718" s="56"/>
      <c r="F718" s="56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ht="13.5" customHeight="1">
      <c r="A719" s="59"/>
      <c r="B719" s="59"/>
      <c r="C719" s="59"/>
      <c r="D719" s="56"/>
      <c r="E719" s="56"/>
      <c r="F719" s="56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ht="13.5" customHeight="1">
      <c r="A720" s="59"/>
      <c r="B720" s="59"/>
      <c r="C720" s="59"/>
      <c r="D720" s="56"/>
      <c r="E720" s="56"/>
      <c r="F720" s="56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ht="42" customHeight="1">
      <c r="A721" s="59"/>
      <c r="B721" s="59"/>
      <c r="C721" s="55"/>
      <c r="D721" s="56"/>
      <c r="E721" s="56"/>
      <c r="F721" s="56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ht="15" customHeight="1">
      <c r="A722" s="59"/>
      <c r="B722" s="60"/>
      <c r="C722" s="59"/>
      <c r="D722" s="56"/>
      <c r="E722" s="56"/>
      <c r="F722" s="56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ht="15" customHeight="1">
      <c r="A723" s="59"/>
      <c r="B723" s="55"/>
      <c r="C723" s="55"/>
      <c r="D723" s="56"/>
      <c r="E723" s="56"/>
      <c r="F723" s="56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ht="15" customHeight="1">
      <c r="A724" s="59"/>
      <c r="B724" s="59"/>
      <c r="C724" s="59"/>
      <c r="D724" s="56"/>
      <c r="E724" s="56"/>
      <c r="F724" s="56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ht="15" customHeight="1">
      <c r="A725" s="59"/>
      <c r="B725" s="59"/>
      <c r="C725" s="59"/>
      <c r="D725" s="56"/>
      <c r="E725" s="56"/>
      <c r="F725" s="56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ht="15" customHeight="1">
      <c r="A726" s="59"/>
      <c r="B726" s="59"/>
      <c r="C726" s="59"/>
      <c r="D726" s="56"/>
      <c r="E726" s="57"/>
      <c r="F726" s="56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ht="15" customHeight="1">
      <c r="A727" s="59"/>
      <c r="B727" s="59"/>
      <c r="C727" s="59"/>
      <c r="D727" s="56"/>
      <c r="E727" s="57"/>
      <c r="F727" s="56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ht="15" customHeight="1">
      <c r="A728" s="59"/>
      <c r="B728" s="59"/>
      <c r="C728" s="59"/>
      <c r="D728" s="56"/>
      <c r="E728" s="57"/>
      <c r="F728" s="56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ht="15" customHeight="1">
      <c r="A729" s="59"/>
      <c r="B729" s="59"/>
      <c r="C729" s="59"/>
      <c r="D729" s="56"/>
      <c r="E729" s="57"/>
      <c r="F729" s="56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ht="15" customHeight="1">
      <c r="A730" s="59"/>
      <c r="B730" s="59"/>
      <c r="C730" s="59"/>
      <c r="D730" s="56"/>
      <c r="E730" s="57"/>
      <c r="F730" s="56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ht="15" customHeight="1">
      <c r="A731" s="59"/>
      <c r="B731" s="59"/>
      <c r="C731" s="55"/>
      <c r="D731" s="56"/>
      <c r="E731" s="56"/>
      <c r="F731" s="56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ht="27.75" customHeight="1">
      <c r="A732" s="59"/>
      <c r="B732" s="59"/>
      <c r="C732" s="59"/>
      <c r="D732" s="56"/>
      <c r="E732" s="56"/>
      <c r="F732" s="56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ht="27.75" customHeight="1">
      <c r="A733" s="59"/>
      <c r="B733" s="59"/>
      <c r="C733" s="59"/>
      <c r="D733" s="56"/>
      <c r="E733" s="56"/>
      <c r="F733" s="56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ht="15" customHeight="1">
      <c r="A734" s="59"/>
      <c r="B734" s="59"/>
      <c r="C734" s="59"/>
      <c r="D734" s="56"/>
      <c r="E734" s="56"/>
      <c r="F734" s="56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ht="15" customHeight="1">
      <c r="A735" s="59"/>
      <c r="B735" s="55"/>
      <c r="C735" s="55"/>
      <c r="D735" s="56"/>
      <c r="E735" s="56"/>
      <c r="F735" s="56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ht="15" customHeight="1">
      <c r="A736" s="59"/>
      <c r="B736" s="59"/>
      <c r="C736" s="59"/>
      <c r="D736" s="56"/>
      <c r="E736" s="56"/>
      <c r="F736" s="56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ht="15" customHeight="1">
      <c r="A737" s="60"/>
      <c r="B737" s="60"/>
      <c r="C737" s="60"/>
      <c r="D737" s="56"/>
      <c r="E737" s="56"/>
      <c r="F737" s="56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ht="15" customHeight="1">
      <c r="A738" s="55"/>
      <c r="B738" s="55"/>
      <c r="C738" s="55"/>
      <c r="D738" s="56"/>
      <c r="E738" s="57"/>
      <c r="F738" s="56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ht="24" customHeight="1">
      <c r="A739" s="59"/>
      <c r="B739" s="59"/>
      <c r="C739" s="59"/>
      <c r="D739" s="56"/>
      <c r="E739" s="57"/>
      <c r="F739" s="56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ht="24" customHeight="1">
      <c r="A740" s="59"/>
      <c r="B740" s="59"/>
      <c r="C740" s="59"/>
      <c r="D740" s="56"/>
      <c r="E740" s="57"/>
      <c r="F740" s="56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ht="12.75" customHeight="1">
      <c r="A741" s="59"/>
      <c r="B741" s="59"/>
      <c r="C741" s="59"/>
      <c r="D741" s="56"/>
      <c r="E741" s="57"/>
      <c r="F741" s="56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ht="13.5" customHeight="1">
      <c r="A742" s="59"/>
      <c r="B742" s="59"/>
      <c r="C742" s="59"/>
      <c r="D742" s="56"/>
      <c r="E742" s="57"/>
      <c r="F742" s="56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ht="13.5" customHeight="1">
      <c r="A743" s="59"/>
      <c r="B743" s="59"/>
      <c r="C743" s="59"/>
      <c r="D743" s="56"/>
      <c r="E743" s="57"/>
      <c r="F743" s="56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ht="27.75" customHeight="1">
      <c r="A744" s="59"/>
      <c r="B744" s="59"/>
      <c r="C744" s="59"/>
      <c r="D744" s="56"/>
      <c r="E744" s="57"/>
      <c r="F744" s="56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ht="13.5" customHeight="1">
      <c r="A745" s="59"/>
      <c r="B745" s="59"/>
      <c r="C745" s="60"/>
      <c r="D745" s="56"/>
      <c r="E745" s="57"/>
      <c r="F745" s="56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ht="13.5" customHeight="1">
      <c r="A746" s="59"/>
      <c r="B746" s="59"/>
      <c r="C746" s="57"/>
      <c r="D746" s="56"/>
      <c r="E746" s="57"/>
      <c r="F746" s="56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ht="13.5" customHeight="1">
      <c r="A747" s="59"/>
      <c r="B747" s="59"/>
      <c r="C747" s="55"/>
      <c r="D747" s="56"/>
      <c r="E747" s="57"/>
      <c r="F747" s="56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ht="13.5" customHeight="1">
      <c r="A748" s="59"/>
      <c r="B748" s="59"/>
      <c r="C748" s="59"/>
      <c r="D748" s="56"/>
      <c r="E748" s="57"/>
      <c r="F748" s="56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ht="13.5" customHeight="1">
      <c r="A749" s="59"/>
      <c r="B749" s="59"/>
      <c r="C749" s="59"/>
      <c r="D749" s="56"/>
      <c r="E749" s="57"/>
      <c r="F749" s="56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ht="15" customHeight="1">
      <c r="A750" s="59"/>
      <c r="B750" s="60"/>
      <c r="C750" s="60"/>
      <c r="D750" s="56"/>
      <c r="E750" s="57"/>
      <c r="F750" s="56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ht="15" customHeight="1">
      <c r="A751" s="59"/>
      <c r="B751" s="55"/>
      <c r="C751" s="55"/>
      <c r="D751" s="56"/>
      <c r="E751" s="57"/>
      <c r="F751" s="56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ht="15" customHeight="1">
      <c r="A752" s="59"/>
      <c r="B752" s="59"/>
      <c r="C752" s="59"/>
      <c r="D752" s="56"/>
      <c r="E752" s="57"/>
      <c r="F752" s="56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ht="15" customHeight="1">
      <c r="A753" s="59"/>
      <c r="B753" s="59"/>
      <c r="C753" s="59"/>
      <c r="D753" s="56"/>
      <c r="E753" s="57"/>
      <c r="F753" s="56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ht="15" customHeight="1">
      <c r="A754" s="59"/>
      <c r="B754" s="59"/>
      <c r="C754" s="59"/>
      <c r="D754" s="56"/>
      <c r="E754" s="57"/>
      <c r="F754" s="56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ht="15" customHeight="1">
      <c r="A755" s="59"/>
      <c r="B755" s="59"/>
      <c r="C755" s="59"/>
      <c r="D755" s="56"/>
      <c r="E755" s="57"/>
      <c r="F755" s="56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ht="15" customHeight="1">
      <c r="A756" s="59"/>
      <c r="B756" s="59"/>
      <c r="C756" s="59"/>
      <c r="D756" s="56"/>
      <c r="E756" s="57"/>
      <c r="F756" s="56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ht="15" customHeight="1">
      <c r="A757" s="59"/>
      <c r="B757" s="59"/>
      <c r="C757" s="59"/>
      <c r="D757" s="56"/>
      <c r="E757" s="57"/>
      <c r="F757" s="56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ht="15" customHeight="1">
      <c r="A758" s="59"/>
      <c r="B758" s="59"/>
      <c r="C758" s="59"/>
      <c r="D758" s="56"/>
      <c r="E758" s="57"/>
      <c r="F758" s="56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ht="15" customHeight="1">
      <c r="A759" s="59"/>
      <c r="B759" s="60"/>
      <c r="C759" s="60"/>
      <c r="D759" s="56"/>
      <c r="E759" s="57"/>
      <c r="F759" s="56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ht="15" customHeight="1">
      <c r="A760" s="59"/>
      <c r="B760" s="55"/>
      <c r="C760" s="55"/>
      <c r="D760" s="56"/>
      <c r="E760" s="57"/>
      <c r="F760" s="56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ht="15" customHeight="1">
      <c r="A761" s="59"/>
      <c r="B761" s="59"/>
      <c r="C761" s="59"/>
      <c r="D761" s="56"/>
      <c r="E761" s="57"/>
      <c r="F761" s="56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ht="15" customHeight="1">
      <c r="A762" s="59"/>
      <c r="B762" s="59"/>
      <c r="C762" s="59"/>
      <c r="D762" s="56"/>
      <c r="E762" s="57"/>
      <c r="F762" s="56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ht="15" customHeight="1">
      <c r="A763" s="59"/>
      <c r="B763" s="59"/>
      <c r="C763" s="59"/>
      <c r="D763" s="56"/>
      <c r="E763" s="57"/>
      <c r="F763" s="56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ht="15" customHeight="1">
      <c r="A764" s="59"/>
      <c r="B764" s="60"/>
      <c r="C764" s="60"/>
      <c r="D764" s="56"/>
      <c r="E764" s="57"/>
      <c r="F764" s="56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ht="15" customHeight="1">
      <c r="A765" s="59"/>
      <c r="B765" s="55"/>
      <c r="C765" s="55"/>
      <c r="D765" s="56"/>
      <c r="E765" s="57"/>
      <c r="F765" s="56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ht="15" customHeight="1">
      <c r="A766" s="60"/>
      <c r="B766" s="60"/>
      <c r="C766" s="60"/>
      <c r="D766" s="56"/>
      <c r="E766" s="57"/>
      <c r="F766" s="56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ht="15" customHeight="1">
      <c r="A767" s="55"/>
      <c r="B767" s="55"/>
      <c r="C767" s="55"/>
      <c r="D767" s="56"/>
      <c r="E767" s="57"/>
      <c r="F767" s="56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ht="15" customHeight="1">
      <c r="A768" s="59"/>
      <c r="B768" s="59"/>
      <c r="C768" s="59"/>
      <c r="D768" s="56"/>
      <c r="E768" s="57"/>
      <c r="F768" s="56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ht="27.75" customHeight="1">
      <c r="A769" s="59"/>
      <c r="B769" s="59"/>
      <c r="C769" s="59"/>
      <c r="D769" s="56"/>
      <c r="E769" s="57"/>
      <c r="F769" s="56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ht="15" customHeight="1">
      <c r="A770" s="59"/>
      <c r="B770" s="59"/>
      <c r="C770" s="59"/>
      <c r="D770" s="56"/>
      <c r="E770" s="57"/>
      <c r="F770" s="56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ht="15" customHeight="1">
      <c r="A771" s="59"/>
      <c r="B771" s="59"/>
      <c r="C771" s="59"/>
      <c r="D771" s="56"/>
      <c r="E771" s="57"/>
      <c r="F771" s="55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ht="13.5" customHeight="1">
      <c r="A772" s="59"/>
      <c r="B772" s="60"/>
      <c r="C772" s="60"/>
      <c r="D772" s="56"/>
      <c r="E772" s="57"/>
      <c r="F772" s="59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ht="13.5" customHeight="1">
      <c r="A773" s="59"/>
      <c r="B773" s="57"/>
      <c r="C773" s="57"/>
      <c r="D773" s="56"/>
      <c r="E773" s="57"/>
      <c r="F773" s="59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ht="27.75" customHeight="1">
      <c r="A774" s="59"/>
      <c r="B774" s="55"/>
      <c r="C774" s="55"/>
      <c r="D774" s="56"/>
      <c r="E774" s="57"/>
      <c r="F774" s="59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ht="15" customHeight="1">
      <c r="A775" s="59"/>
      <c r="B775" s="59"/>
      <c r="C775" s="59"/>
      <c r="D775" s="56"/>
      <c r="E775" s="57"/>
      <c r="F775" s="59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ht="15" customHeight="1">
      <c r="A776" s="59"/>
      <c r="B776" s="59"/>
      <c r="C776" s="59"/>
      <c r="D776" s="56"/>
      <c r="E776" s="56"/>
      <c r="F776" s="60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ht="15" customHeight="1">
      <c r="A777" s="59"/>
      <c r="B777" s="59"/>
      <c r="C777" s="59"/>
      <c r="D777" s="56"/>
      <c r="E777" s="57"/>
      <c r="F777" s="56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ht="27.75" customHeight="1">
      <c r="A778" s="59"/>
      <c r="B778" s="60"/>
      <c r="C778" s="60"/>
      <c r="D778" s="56"/>
      <c r="E778" s="57"/>
      <c r="F778" s="56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ht="13.5" customHeight="1">
      <c r="A779" s="59"/>
      <c r="B779" s="55"/>
      <c r="C779" s="55"/>
      <c r="D779" s="56"/>
      <c r="E779" s="57"/>
      <c r="F779" s="56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ht="27.75" customHeight="1">
      <c r="A780" s="60"/>
      <c r="B780" s="60"/>
      <c r="C780" s="60"/>
      <c r="D780" s="56"/>
      <c r="E780" s="57"/>
      <c r="F780" s="56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ht="13.5" customHeight="1">
      <c r="A781" s="55"/>
      <c r="B781" s="55"/>
      <c r="C781" s="55"/>
      <c r="D781" s="56"/>
      <c r="E781" s="57"/>
      <c r="F781" s="56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ht="13.5" customHeight="1">
      <c r="A782" s="59"/>
      <c r="B782" s="59"/>
      <c r="C782" s="59"/>
      <c r="D782" s="56"/>
      <c r="E782" s="57"/>
      <c r="F782" s="56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ht="13.5" customHeight="1">
      <c r="A783" s="59"/>
      <c r="B783" s="59"/>
      <c r="C783" s="59"/>
      <c r="D783" s="56"/>
      <c r="E783" s="57"/>
      <c r="F783" s="56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ht="27.75" customHeight="1">
      <c r="A784" s="59"/>
      <c r="B784" s="59"/>
      <c r="C784" s="59"/>
      <c r="D784" s="56"/>
      <c r="E784" s="57"/>
      <c r="F784" s="56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ht="13.5" customHeight="1">
      <c r="A785" s="59"/>
      <c r="B785" s="59"/>
      <c r="C785" s="59"/>
      <c r="D785" s="56"/>
      <c r="E785" s="57"/>
      <c r="F785" s="56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ht="13.5" customHeight="1">
      <c r="A786" s="59"/>
      <c r="B786" s="60"/>
      <c r="C786" s="60"/>
      <c r="D786" s="56"/>
      <c r="E786" s="57"/>
      <c r="F786" s="56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ht="27.75" customHeight="1">
      <c r="A787" s="59"/>
      <c r="B787" s="57"/>
      <c r="C787" s="57"/>
      <c r="D787" s="56"/>
      <c r="E787" s="57"/>
      <c r="F787" s="56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ht="13.5" customHeight="1">
      <c r="A788" s="59"/>
      <c r="B788" s="55"/>
      <c r="C788" s="55"/>
      <c r="D788" s="56"/>
      <c r="E788" s="57"/>
      <c r="F788" s="56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ht="27.75" customHeight="1">
      <c r="A789" s="59"/>
      <c r="B789" s="59"/>
      <c r="C789" s="59"/>
      <c r="D789" s="56"/>
      <c r="E789" s="57"/>
      <c r="F789" s="56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ht="27.75" customHeight="1">
      <c r="A790" s="59"/>
      <c r="B790" s="59"/>
      <c r="C790" s="59"/>
      <c r="D790" s="56"/>
      <c r="E790" s="57"/>
      <c r="F790" s="56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ht="15" customHeight="1">
      <c r="A791" s="59"/>
      <c r="B791" s="60"/>
      <c r="C791" s="60"/>
      <c r="D791" s="56"/>
      <c r="E791" s="57"/>
      <c r="F791" s="56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ht="15" customHeight="1">
      <c r="A792" s="59"/>
      <c r="B792" s="55"/>
      <c r="C792" s="55"/>
      <c r="D792" s="56"/>
      <c r="E792" s="57"/>
      <c r="F792" s="56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ht="13.5" customHeight="1">
      <c r="A793" s="60"/>
      <c r="B793" s="60"/>
      <c r="C793" s="60"/>
      <c r="D793" s="56"/>
      <c r="E793" s="57"/>
      <c r="F793" s="56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ht="13.5" customHeight="1">
      <c r="A794" s="63"/>
      <c r="B794" s="55"/>
      <c r="C794" s="55"/>
      <c r="D794" s="56"/>
      <c r="E794" s="57"/>
      <c r="F794" s="56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ht="13.5" customHeight="1">
      <c r="A795" s="64"/>
      <c r="B795" s="59"/>
      <c r="C795" s="59"/>
      <c r="D795" s="56"/>
      <c r="E795" s="57"/>
      <c r="F795" s="56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ht="13.5" customHeight="1">
      <c r="A796" s="64"/>
      <c r="B796" s="59"/>
      <c r="C796" s="59"/>
      <c r="D796" s="56"/>
      <c r="E796" s="57"/>
      <c r="F796" s="56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ht="13.5" customHeight="1">
      <c r="A797" s="64"/>
      <c r="B797" s="59"/>
      <c r="C797" s="59"/>
      <c r="D797" s="56"/>
      <c r="E797" s="57"/>
      <c r="F797" s="56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ht="13.5" customHeight="1">
      <c r="A798" s="64"/>
      <c r="B798" s="59"/>
      <c r="C798" s="60"/>
      <c r="D798" s="56"/>
      <c r="E798" s="57"/>
      <c r="F798" s="56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ht="13.5" customHeight="1">
      <c r="A799" s="64"/>
      <c r="B799" s="60"/>
      <c r="C799" s="60"/>
      <c r="D799" s="56"/>
      <c r="E799" s="57"/>
      <c r="F799" s="56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ht="13.5" customHeight="1">
      <c r="A800" s="64"/>
      <c r="B800" s="57"/>
      <c r="C800" s="60"/>
      <c r="D800" s="56"/>
      <c r="E800" s="57"/>
      <c r="F800" s="56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ht="15" customHeight="1">
      <c r="A801" s="64"/>
      <c r="B801" s="55"/>
      <c r="C801" s="63"/>
      <c r="D801" s="56"/>
      <c r="E801" s="57"/>
      <c r="F801" s="56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ht="15" customHeight="1">
      <c r="A802" s="64"/>
      <c r="B802" s="60"/>
      <c r="C802" s="65"/>
      <c r="D802" s="56"/>
      <c r="E802" s="57"/>
      <c r="F802" s="56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ht="15" customHeight="1">
      <c r="A803" s="64"/>
      <c r="B803" s="55"/>
      <c r="C803" s="60"/>
      <c r="D803" s="56"/>
      <c r="E803" s="57"/>
      <c r="F803" s="56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ht="15" customHeight="1">
      <c r="A804" s="64"/>
      <c r="B804" s="59"/>
      <c r="C804" s="60"/>
      <c r="D804" s="56"/>
      <c r="E804" s="57"/>
      <c r="F804" s="56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ht="15" customHeight="1">
      <c r="A805" s="64"/>
      <c r="B805" s="60"/>
      <c r="C805" s="60"/>
      <c r="D805" s="56"/>
      <c r="E805" s="57"/>
      <c r="F805" s="56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ht="27.75" customHeight="1">
      <c r="A806" s="65"/>
      <c r="B806" s="57"/>
      <c r="C806" s="60"/>
      <c r="D806" s="56"/>
      <c r="E806" s="57"/>
      <c r="F806" s="56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ht="13.5" customHeight="1">
      <c r="A807" s="57"/>
      <c r="B807" s="57"/>
      <c r="C807" s="60"/>
      <c r="D807" s="56"/>
      <c r="E807" s="57"/>
      <c r="F807" s="56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ht="13.5" customHeight="1">
      <c r="A808" s="66"/>
      <c r="B808" s="66"/>
      <c r="C808" s="66"/>
      <c r="D808" s="67"/>
      <c r="E808" s="66"/>
      <c r="F808" s="56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ht="13.5" customHeight="1">
      <c r="A809" s="66"/>
      <c r="B809" s="66"/>
      <c r="C809" s="66"/>
      <c r="D809" s="67"/>
      <c r="E809" s="66"/>
      <c r="F809" s="56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ht="13.5" customHeight="1">
      <c r="A810" s="66"/>
      <c r="B810" s="66"/>
      <c r="C810" s="66"/>
      <c r="D810" s="67"/>
      <c r="E810" s="66"/>
      <c r="F810" s="56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ht="15" customHeight="1">
      <c r="A811" s="66"/>
      <c r="B811" s="66"/>
      <c r="C811" s="66"/>
      <c r="D811" s="67"/>
      <c r="E811" s="66"/>
      <c r="F811" s="56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ht="15" customHeight="1">
      <c r="A812" s="66"/>
      <c r="B812" s="66"/>
      <c r="C812" s="66"/>
      <c r="D812" s="67"/>
      <c r="E812" s="66"/>
      <c r="F812" s="56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ht="13.5" customHeight="1">
      <c r="A813" s="66"/>
      <c r="B813" s="66"/>
      <c r="C813" s="66"/>
      <c r="D813" s="67"/>
      <c r="E813" s="66"/>
      <c r="F813" s="56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ht="27.75" customHeight="1">
      <c r="A814" s="66"/>
      <c r="B814" s="66"/>
      <c r="C814" s="66"/>
      <c r="D814" s="67"/>
      <c r="E814" s="66"/>
      <c r="F814" s="56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ht="27.75" customHeight="1">
      <c r="A815" s="66"/>
      <c r="B815" s="66"/>
      <c r="C815" s="66"/>
      <c r="D815" s="67"/>
      <c r="E815" s="66"/>
      <c r="F815" s="56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ht="15" customHeight="1">
      <c r="A816" s="66"/>
      <c r="B816" s="66"/>
      <c r="C816" s="66"/>
      <c r="D816" s="67"/>
      <c r="E816" s="66"/>
      <c r="F816" s="56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ht="15" customHeight="1">
      <c r="A817" s="66"/>
      <c r="B817" s="66"/>
      <c r="C817" s="66"/>
      <c r="D817" s="67"/>
      <c r="E817" s="66"/>
      <c r="F817" s="56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ht="15" customHeight="1">
      <c r="A818" s="66"/>
      <c r="B818" s="66"/>
      <c r="C818" s="66"/>
      <c r="D818" s="67"/>
      <c r="E818" s="66"/>
      <c r="F818" s="56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ht="15" customHeight="1">
      <c r="A819" s="66"/>
      <c r="B819" s="66"/>
      <c r="C819" s="66"/>
      <c r="D819" s="67"/>
      <c r="E819" s="66"/>
      <c r="F819" s="56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ht="15" customHeight="1">
      <c r="A820" s="66"/>
      <c r="B820" s="66"/>
      <c r="C820" s="66"/>
      <c r="D820" s="67"/>
      <c r="E820" s="66"/>
      <c r="F820" s="56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ht="15" customHeight="1">
      <c r="A821" s="66"/>
      <c r="B821" s="66"/>
      <c r="C821" s="66"/>
      <c r="D821" s="67"/>
      <c r="E821" s="66"/>
      <c r="F821" s="56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ht="15" customHeight="1">
      <c r="A822" s="66"/>
      <c r="B822" s="66"/>
      <c r="C822" s="66"/>
      <c r="D822" s="67"/>
      <c r="E822" s="66"/>
      <c r="F822" s="56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ht="15" customHeight="1">
      <c r="A823" s="66"/>
      <c r="B823" s="66"/>
      <c r="C823" s="66"/>
      <c r="D823" s="67"/>
      <c r="E823" s="66"/>
      <c r="F823" s="56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ht="15" customHeight="1">
      <c r="A824" s="66"/>
      <c r="B824" s="66"/>
      <c r="C824" s="66"/>
      <c r="D824" s="67"/>
      <c r="E824" s="66"/>
      <c r="F824" s="56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ht="15" customHeight="1">
      <c r="A825" s="66"/>
      <c r="B825" s="66"/>
      <c r="C825" s="66"/>
      <c r="D825" s="67"/>
      <c r="E825" s="66"/>
      <c r="F825" s="56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ht="27.75" customHeight="1">
      <c r="A826" s="66"/>
      <c r="B826" s="66"/>
      <c r="C826" s="66"/>
      <c r="D826" s="67"/>
      <c r="E826" s="66"/>
      <c r="F826" s="56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ht="15" customHeight="1">
      <c r="A827" s="66"/>
      <c r="B827" s="66"/>
      <c r="C827" s="66"/>
      <c r="D827" s="67"/>
      <c r="E827" s="66"/>
      <c r="F827" s="56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ht="15" customHeight="1">
      <c r="A828" s="66"/>
      <c r="B828" s="66"/>
      <c r="C828" s="66"/>
      <c r="D828" s="67"/>
      <c r="E828" s="66"/>
      <c r="F828" s="56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ht="15" customHeight="1">
      <c r="A829" s="66"/>
      <c r="B829" s="66"/>
      <c r="C829" s="66"/>
      <c r="D829" s="67"/>
      <c r="E829" s="66"/>
      <c r="F829" s="56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ht="15" customHeight="1">
      <c r="A830" s="66"/>
      <c r="B830" s="66"/>
      <c r="C830" s="66"/>
      <c r="D830" s="67"/>
      <c r="E830" s="66"/>
      <c r="F830" s="56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ht="15" customHeight="1">
      <c r="A831" s="66"/>
      <c r="B831" s="66"/>
      <c r="C831" s="66"/>
      <c r="D831" s="67"/>
      <c r="E831" s="66"/>
      <c r="F831" s="56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ht="15" customHeight="1">
      <c r="A832" s="66"/>
      <c r="B832" s="66"/>
      <c r="C832" s="66"/>
      <c r="D832" s="67"/>
      <c r="E832" s="66"/>
      <c r="F832" s="56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ht="15" customHeight="1">
      <c r="A833" s="66"/>
      <c r="B833" s="66"/>
      <c r="C833" s="66"/>
      <c r="D833" s="67"/>
      <c r="E833" s="66"/>
      <c r="F833" s="56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ht="15" customHeight="1">
      <c r="A834" s="66"/>
      <c r="B834" s="66"/>
      <c r="C834" s="66"/>
      <c r="D834" s="67"/>
      <c r="E834" s="66"/>
      <c r="F834" s="56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ht="15" customHeight="1">
      <c r="A835" s="66"/>
      <c r="B835" s="66"/>
      <c r="C835" s="66"/>
      <c r="D835" s="67"/>
      <c r="E835" s="66"/>
      <c r="F835" s="56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ht="15" customHeight="1">
      <c r="A836" s="66"/>
      <c r="B836" s="66"/>
      <c r="C836" s="66"/>
      <c r="D836" s="67"/>
      <c r="E836" s="66"/>
      <c r="F836" s="56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ht="15" customHeight="1">
      <c r="A837" s="66"/>
      <c r="B837" s="66"/>
      <c r="C837" s="66"/>
      <c r="D837" s="67"/>
      <c r="E837" s="66"/>
      <c r="F837" s="56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ht="15" customHeight="1">
      <c r="A838" s="66"/>
      <c r="B838" s="66"/>
      <c r="C838" s="66"/>
      <c r="D838" s="67"/>
      <c r="E838" s="66"/>
      <c r="F838" s="56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ht="15" customHeight="1">
      <c r="A839" s="66"/>
      <c r="B839" s="66"/>
      <c r="C839" s="66"/>
      <c r="D839" s="67"/>
      <c r="E839" s="66"/>
      <c r="F839" s="56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ht="15" customHeight="1">
      <c r="A840" s="66"/>
      <c r="B840" s="66"/>
      <c r="C840" s="66"/>
      <c r="D840" s="67"/>
      <c r="E840" s="66"/>
      <c r="F840" s="56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ht="15" customHeight="1">
      <c r="A841" s="66"/>
      <c r="B841" s="66"/>
      <c r="C841" s="66"/>
      <c r="D841" s="67"/>
      <c r="E841" s="66"/>
      <c r="F841" s="56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ht="27.75" customHeight="1">
      <c r="A842" s="66"/>
      <c r="B842" s="66"/>
      <c r="C842" s="66"/>
      <c r="D842" s="67"/>
      <c r="E842" s="66"/>
      <c r="F842" s="56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ht="15" customHeight="1">
      <c r="A843" s="66"/>
      <c r="B843" s="66"/>
      <c r="C843" s="66"/>
      <c r="D843" s="67"/>
      <c r="E843" s="66"/>
      <c r="F843" s="56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ht="15" customHeight="1">
      <c r="A844" s="66"/>
      <c r="B844" s="66"/>
      <c r="C844" s="66"/>
      <c r="D844" s="67"/>
      <c r="E844" s="66"/>
      <c r="F844" s="56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ht="15" customHeight="1">
      <c r="A845" s="66"/>
      <c r="B845" s="66"/>
      <c r="C845" s="66"/>
      <c r="D845" s="67"/>
      <c r="E845" s="66"/>
      <c r="F845" s="56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ht="15" customHeight="1">
      <c r="A846" s="66"/>
      <c r="B846" s="66"/>
      <c r="C846" s="66"/>
      <c r="D846" s="67"/>
      <c r="E846" s="66"/>
      <c r="F846" s="56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ht="15" customHeight="1">
      <c r="A847" s="66"/>
      <c r="B847" s="66"/>
      <c r="C847" s="66"/>
      <c r="D847" s="67"/>
      <c r="E847" s="66"/>
      <c r="F847" s="56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ht="15" customHeight="1">
      <c r="A848" s="66"/>
      <c r="B848" s="66"/>
      <c r="C848" s="66"/>
      <c r="D848" s="67"/>
      <c r="E848" s="66"/>
      <c r="F848" s="56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ht="15" customHeight="1">
      <c r="A849" s="66"/>
      <c r="B849" s="66"/>
      <c r="C849" s="66"/>
      <c r="D849" s="67"/>
      <c r="E849" s="66"/>
      <c r="F849" s="56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ht="15" customHeight="1">
      <c r="A850" s="66"/>
      <c r="B850" s="66"/>
      <c r="C850" s="66"/>
      <c r="D850" s="67"/>
      <c r="E850" s="66"/>
      <c r="F850" s="56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ht="15" customHeight="1">
      <c r="A851" s="66"/>
      <c r="B851" s="66"/>
      <c r="C851" s="66"/>
      <c r="D851" s="67"/>
      <c r="E851" s="66"/>
      <c r="F851" s="56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ht="15" customHeight="1">
      <c r="A852" s="66"/>
      <c r="B852" s="66"/>
      <c r="C852" s="66"/>
      <c r="D852" s="67"/>
      <c r="E852" s="66"/>
      <c r="F852" s="56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ht="27.75" customHeight="1">
      <c r="A853" s="66"/>
      <c r="B853" s="66"/>
      <c r="C853" s="66"/>
      <c r="D853" s="67"/>
      <c r="E853" s="66"/>
      <c r="F853" s="56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ht="15" customHeight="1">
      <c r="A854" s="66"/>
      <c r="B854" s="66"/>
      <c r="C854" s="66"/>
      <c r="D854" s="67"/>
      <c r="E854" s="66"/>
      <c r="F854" s="67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ht="15" customHeight="1">
      <c r="A855" s="66"/>
      <c r="B855" s="66"/>
      <c r="C855" s="66"/>
      <c r="D855" s="67"/>
      <c r="E855" s="66"/>
      <c r="F855" s="67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ht="27.75" customHeight="1">
      <c r="A856" s="66"/>
      <c r="B856" s="66"/>
      <c r="C856" s="66"/>
      <c r="D856" s="67"/>
      <c r="E856" s="66"/>
      <c r="F856" s="67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ht="15" customHeight="1">
      <c r="A857" s="66"/>
      <c r="B857" s="66"/>
      <c r="C857" s="66"/>
      <c r="D857" s="67"/>
      <c r="E857" s="66"/>
      <c r="F857" s="67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ht="15" customHeight="1">
      <c r="A858" s="66"/>
      <c r="B858" s="66"/>
      <c r="C858" s="66"/>
      <c r="D858" s="67"/>
      <c r="E858" s="66"/>
      <c r="F858" s="67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ht="15" customHeight="1">
      <c r="A859" s="66"/>
      <c r="B859" s="66"/>
      <c r="C859" s="66"/>
      <c r="D859" s="67"/>
      <c r="E859" s="66"/>
      <c r="F859" s="67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ht="15" customHeight="1">
      <c r="A860" s="66"/>
      <c r="B860" s="66"/>
      <c r="C860" s="66"/>
      <c r="D860" s="67"/>
      <c r="E860" s="66"/>
      <c r="F860" s="67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ht="15" customHeight="1">
      <c r="A861" s="66"/>
      <c r="B861" s="66"/>
      <c r="C861" s="66"/>
      <c r="D861" s="67"/>
      <c r="E861" s="66"/>
      <c r="F861" s="67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ht="15" customHeight="1">
      <c r="A862" s="66"/>
      <c r="B862" s="66"/>
      <c r="C862" s="66"/>
      <c r="D862" s="67"/>
      <c r="E862" s="66"/>
      <c r="F862" s="67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ht="15" customHeight="1">
      <c r="A863" s="66"/>
      <c r="B863" s="66"/>
      <c r="C863" s="66"/>
      <c r="D863" s="67"/>
      <c r="E863" s="66"/>
      <c r="F863" s="67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ht="15" customHeight="1">
      <c r="A864" s="66"/>
      <c r="B864" s="66"/>
      <c r="C864" s="66"/>
      <c r="D864" s="67"/>
      <c r="E864" s="66"/>
      <c r="F864" s="67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ht="15" customHeight="1">
      <c r="A865" s="66"/>
      <c r="B865" s="66"/>
      <c r="C865" s="66"/>
      <c r="D865" s="67"/>
      <c r="E865" s="66"/>
      <c r="F865" s="67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ht="15" customHeight="1">
      <c r="A866" s="66"/>
      <c r="B866" s="66"/>
      <c r="C866" s="66"/>
      <c r="D866" s="67"/>
      <c r="E866" s="66"/>
      <c r="F866" s="67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ht="15" customHeight="1">
      <c r="A867" s="66"/>
      <c r="B867" s="66"/>
      <c r="C867" s="66"/>
      <c r="D867" s="67"/>
      <c r="E867" s="66"/>
      <c r="F867" s="67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ht="15" customHeight="1">
      <c r="A868" s="66"/>
      <c r="B868" s="66"/>
      <c r="C868" s="66"/>
      <c r="D868" s="67"/>
      <c r="E868" s="66"/>
      <c r="F868" s="67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ht="25.5" customHeight="1">
      <c r="A869" s="66"/>
      <c r="B869" s="66"/>
      <c r="C869" s="66"/>
      <c r="D869" s="67"/>
      <c r="E869" s="66"/>
      <c r="F869" s="67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ht="15" customHeight="1">
      <c r="A870" s="66"/>
      <c r="B870" s="66"/>
      <c r="C870" s="66"/>
      <c r="D870" s="67"/>
      <c r="E870" s="66"/>
      <c r="F870" s="67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ht="15" customHeight="1">
      <c r="A871" s="66"/>
      <c r="B871" s="66"/>
      <c r="C871" s="66"/>
      <c r="D871" s="67"/>
      <c r="E871" s="66"/>
      <c r="F871" s="67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ht="15" customHeight="1">
      <c r="A872" s="66"/>
      <c r="B872" s="66"/>
      <c r="C872" s="66"/>
      <c r="D872" s="67"/>
      <c r="E872" s="66"/>
      <c r="F872" s="67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ht="15" customHeight="1">
      <c r="A873" s="66"/>
      <c r="B873" s="66"/>
      <c r="C873" s="66"/>
      <c r="D873" s="67"/>
      <c r="E873" s="66"/>
      <c r="F873" s="67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ht="15" customHeight="1">
      <c r="A874" s="66"/>
      <c r="B874" s="66"/>
      <c r="C874" s="66"/>
      <c r="D874" s="67"/>
      <c r="E874" s="66"/>
      <c r="F874" s="67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ht="15" customHeight="1">
      <c r="A875" s="66"/>
      <c r="B875" s="66"/>
      <c r="C875" s="66"/>
      <c r="D875" s="67"/>
      <c r="E875" s="66"/>
      <c r="F875" s="67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ht="15" customHeight="1">
      <c r="A876" s="66"/>
      <c r="B876" s="66"/>
      <c r="C876" s="66"/>
      <c r="D876" s="67"/>
      <c r="E876" s="66"/>
      <c r="F876" s="67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ht="15" customHeight="1">
      <c r="A877" s="66"/>
      <c r="B877" s="66"/>
      <c r="C877" s="66"/>
      <c r="D877" s="67"/>
      <c r="E877" s="66"/>
      <c r="F877" s="67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ht="15" customHeight="1">
      <c r="A878" s="66"/>
      <c r="B878" s="66"/>
      <c r="C878" s="66"/>
      <c r="D878" s="67"/>
      <c r="E878" s="66"/>
      <c r="F878" s="67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ht="15" customHeight="1">
      <c r="A879" s="66"/>
      <c r="B879" s="66"/>
      <c r="C879" s="66"/>
      <c r="D879" s="67"/>
      <c r="E879" s="66"/>
      <c r="F879" s="67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ht="15" customHeight="1">
      <c r="A880" s="66"/>
      <c r="B880" s="66"/>
      <c r="C880" s="66"/>
      <c r="D880" s="67"/>
      <c r="E880" s="66"/>
      <c r="F880" s="67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ht="15" customHeight="1">
      <c r="A881" s="66"/>
      <c r="B881" s="66"/>
      <c r="C881" s="66"/>
      <c r="D881" s="67"/>
      <c r="E881" s="66"/>
      <c r="F881" s="67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ht="13.5" customHeight="1">
      <c r="A882" s="66"/>
      <c r="B882" s="66"/>
      <c r="C882" s="66"/>
      <c r="D882" s="67"/>
      <c r="E882" s="66"/>
      <c r="F882" s="67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ht="13.5" customHeight="1">
      <c r="A883" s="66"/>
      <c r="B883" s="66"/>
      <c r="C883" s="66"/>
      <c r="D883" s="67"/>
      <c r="E883" s="66"/>
      <c r="F883" s="67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ht="13.5" customHeight="1">
      <c r="A884" s="66"/>
      <c r="B884" s="66"/>
      <c r="C884" s="66"/>
      <c r="D884" s="67"/>
      <c r="E884" s="66"/>
      <c r="F884" s="67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ht="13.5" customHeight="1">
      <c r="A885" s="66"/>
      <c r="B885" s="66"/>
      <c r="C885" s="66"/>
      <c r="D885" s="67"/>
      <c r="E885" s="66"/>
      <c r="F885" s="67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ht="13.5" customHeight="1">
      <c r="A886" s="66"/>
      <c r="B886" s="66"/>
      <c r="C886" s="66"/>
      <c r="D886" s="67"/>
      <c r="E886" s="66"/>
      <c r="F886" s="67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ht="13.5" customHeight="1">
      <c r="A887" s="66"/>
      <c r="B887" s="66"/>
      <c r="C887" s="66"/>
      <c r="D887" s="67"/>
      <c r="E887" s="66"/>
      <c r="F887" s="67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ht="13.5" customHeight="1">
      <c r="A888" s="66"/>
      <c r="B888" s="66"/>
      <c r="C888" s="66"/>
      <c r="D888" s="67"/>
      <c r="E888" s="66"/>
      <c r="F888" s="67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ht="13.5" customHeight="1">
      <c r="A889" s="66"/>
      <c r="B889" s="66"/>
      <c r="C889" s="66"/>
      <c r="D889" s="67"/>
      <c r="E889" s="66"/>
      <c r="F889" s="67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ht="13.5" customHeight="1">
      <c r="A890" s="66"/>
      <c r="B890" s="66"/>
      <c r="C890" s="66"/>
      <c r="D890" s="67"/>
      <c r="E890" s="66"/>
      <c r="F890" s="67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ht="13.5" customHeight="1">
      <c r="A891" s="66"/>
      <c r="B891" s="66"/>
      <c r="C891" s="66"/>
      <c r="D891" s="67"/>
      <c r="E891" s="66"/>
      <c r="F891" s="67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ht="13.5" customHeight="1">
      <c r="A892" s="66"/>
      <c r="B892" s="66"/>
      <c r="C892" s="66"/>
      <c r="D892" s="67"/>
      <c r="E892" s="66"/>
      <c r="F892" s="67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ht="13.5" customHeight="1">
      <c r="A893" s="66"/>
      <c r="B893" s="66"/>
      <c r="C893" s="66"/>
      <c r="D893" s="67"/>
      <c r="E893" s="66"/>
      <c r="F893" s="67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ht="13.5" customHeight="1">
      <c r="A894" s="66"/>
      <c r="B894" s="66"/>
      <c r="C894" s="66"/>
      <c r="D894" s="67"/>
      <c r="E894" s="66"/>
      <c r="F894" s="67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ht="13.5" customHeight="1">
      <c r="A895" s="66"/>
      <c r="B895" s="66"/>
      <c r="C895" s="66"/>
      <c r="D895" s="67"/>
      <c r="E895" s="66"/>
      <c r="F895" s="67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ht="13.5" customHeight="1">
      <c r="A896" s="66"/>
      <c r="B896" s="66"/>
      <c r="C896" s="66"/>
      <c r="D896" s="67"/>
      <c r="E896" s="66"/>
      <c r="F896" s="67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ht="13.5" customHeight="1">
      <c r="A897" s="66"/>
      <c r="B897" s="66"/>
      <c r="C897" s="66"/>
      <c r="D897" s="67"/>
      <c r="E897" s="66"/>
      <c r="F897" s="67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ht="13.5" customHeight="1">
      <c r="A898" s="66"/>
      <c r="B898" s="66"/>
      <c r="C898" s="66"/>
      <c r="D898" s="67"/>
      <c r="E898" s="66"/>
      <c r="F898" s="67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ht="13.5" customHeight="1">
      <c r="A899" s="66"/>
      <c r="B899" s="66"/>
      <c r="C899" s="66"/>
      <c r="D899" s="67"/>
      <c r="E899" s="66"/>
      <c r="F899" s="67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ht="13.5" customHeight="1">
      <c r="A900" s="66"/>
      <c r="B900" s="66"/>
      <c r="C900" s="66"/>
      <c r="D900" s="67"/>
      <c r="E900" s="66"/>
      <c r="F900" s="67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ht="13.5" customHeight="1">
      <c r="A901" s="66"/>
      <c r="B901" s="66"/>
      <c r="C901" s="66"/>
      <c r="D901" s="67"/>
      <c r="E901" s="66"/>
      <c r="F901" s="67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ht="13.5" customHeight="1">
      <c r="A902" s="66"/>
      <c r="B902" s="66"/>
      <c r="C902" s="66"/>
      <c r="D902" s="67"/>
      <c r="E902" s="66"/>
      <c r="F902" s="67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ht="13.5" customHeight="1">
      <c r="A903" s="66"/>
      <c r="B903" s="66"/>
      <c r="C903" s="66"/>
      <c r="D903" s="67"/>
      <c r="E903" s="66"/>
      <c r="F903" s="67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ht="13.5" customHeight="1">
      <c r="A904" s="66"/>
      <c r="B904" s="66"/>
      <c r="C904" s="66"/>
      <c r="D904" s="67"/>
      <c r="E904" s="66"/>
      <c r="F904" s="67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ht="13.5" customHeight="1">
      <c r="A905" s="66"/>
      <c r="B905" s="66"/>
      <c r="C905" s="66"/>
      <c r="D905" s="67"/>
      <c r="E905" s="66"/>
      <c r="F905" s="67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ht="13.5" customHeight="1">
      <c r="A906" s="66"/>
      <c r="B906" s="66"/>
      <c r="C906" s="66"/>
      <c r="D906" s="67"/>
      <c r="E906" s="66"/>
      <c r="F906" s="67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ht="13.5" customHeight="1">
      <c r="A907" s="66"/>
      <c r="B907" s="66"/>
      <c r="C907" s="66"/>
      <c r="D907" s="67"/>
      <c r="E907" s="66"/>
      <c r="F907" s="67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ht="13.5" customHeight="1">
      <c r="A908" s="66"/>
      <c r="B908" s="66"/>
      <c r="C908" s="66"/>
      <c r="D908" s="67"/>
      <c r="E908" s="66"/>
      <c r="F908" s="67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ht="13.5" customHeight="1">
      <c r="A909" s="66"/>
      <c r="B909" s="66"/>
      <c r="C909" s="66"/>
      <c r="D909" s="67"/>
      <c r="E909" s="66"/>
      <c r="F909" s="67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ht="13.5" customHeight="1">
      <c r="A910" s="66"/>
      <c r="B910" s="66"/>
      <c r="C910" s="66"/>
      <c r="D910" s="67"/>
      <c r="E910" s="66"/>
      <c r="F910" s="67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ht="13.5" customHeight="1">
      <c r="A911" s="66"/>
      <c r="B911" s="66"/>
      <c r="C911" s="66"/>
      <c r="D911" s="67"/>
      <c r="E911" s="66"/>
      <c r="F911" s="67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ht="13.5" customHeight="1">
      <c r="A912" s="66"/>
      <c r="B912" s="66"/>
      <c r="C912" s="66"/>
      <c r="D912" s="67"/>
      <c r="E912" s="66"/>
      <c r="F912" s="67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ht="13.5" customHeight="1">
      <c r="A913" s="66"/>
      <c r="B913" s="66"/>
      <c r="C913" s="66"/>
      <c r="D913" s="67"/>
      <c r="E913" s="66"/>
      <c r="F913" s="67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ht="13.5" customHeight="1">
      <c r="A914" s="66"/>
      <c r="B914" s="66"/>
      <c r="C914" s="66"/>
      <c r="D914" s="67"/>
      <c r="E914" s="66"/>
      <c r="F914" s="67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ht="13.5" customHeight="1">
      <c r="A915" s="66"/>
      <c r="B915" s="66"/>
      <c r="C915" s="66"/>
      <c r="D915" s="67"/>
      <c r="E915" s="66"/>
      <c r="F915" s="67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ht="13.5" customHeight="1">
      <c r="A916" s="66"/>
      <c r="B916" s="66"/>
      <c r="C916" s="66"/>
      <c r="D916" s="67"/>
      <c r="E916" s="66"/>
      <c r="F916" s="67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ht="13.5" customHeight="1">
      <c r="A917" s="66"/>
      <c r="B917" s="66"/>
      <c r="C917" s="66"/>
      <c r="D917" s="67"/>
      <c r="E917" s="66"/>
      <c r="F917" s="67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ht="13.5" customHeight="1">
      <c r="A918" s="66"/>
      <c r="B918" s="66"/>
      <c r="C918" s="66"/>
      <c r="D918" s="67"/>
      <c r="E918" s="66"/>
      <c r="F918" s="67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ht="13.5" customHeight="1">
      <c r="A919" s="66"/>
      <c r="B919" s="66"/>
      <c r="C919" s="66"/>
      <c r="D919" s="67"/>
      <c r="E919" s="66"/>
      <c r="F919" s="67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ht="13.5" customHeight="1">
      <c r="A920" s="66"/>
      <c r="B920" s="66"/>
      <c r="C920" s="66"/>
      <c r="D920" s="67"/>
      <c r="E920" s="66"/>
      <c r="F920" s="67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ht="13.5" customHeight="1">
      <c r="A921" s="66"/>
      <c r="B921" s="66"/>
      <c r="C921" s="66"/>
      <c r="D921" s="67"/>
      <c r="E921" s="66"/>
      <c r="F921" s="67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ht="13.5" customHeight="1">
      <c r="A922" s="66"/>
      <c r="B922" s="66"/>
      <c r="C922" s="66"/>
      <c r="D922" s="67"/>
      <c r="E922" s="66"/>
      <c r="F922" s="67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ht="13.5" customHeight="1">
      <c r="A923" s="66"/>
      <c r="B923" s="66"/>
      <c r="C923" s="66"/>
      <c r="D923" s="67"/>
      <c r="E923" s="66"/>
      <c r="F923" s="67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ht="13.5" customHeight="1">
      <c r="A924" s="66"/>
      <c r="B924" s="66"/>
      <c r="C924" s="66"/>
      <c r="D924" s="67"/>
      <c r="E924" s="66"/>
      <c r="F924" s="67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ht="13.5" customHeight="1">
      <c r="A925" s="66"/>
      <c r="B925" s="66"/>
      <c r="C925" s="66"/>
      <c r="D925" s="67"/>
      <c r="E925" s="66"/>
      <c r="F925" s="67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ht="13.5" customHeight="1">
      <c r="A926" s="66"/>
      <c r="B926" s="66"/>
      <c r="C926" s="66"/>
      <c r="D926" s="67"/>
      <c r="E926" s="66"/>
      <c r="F926" s="67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ht="13.5" customHeight="1">
      <c r="A927" s="66"/>
      <c r="B927" s="66"/>
      <c r="C927" s="66"/>
      <c r="D927" s="67"/>
      <c r="E927" s="66"/>
      <c r="F927" s="67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ht="13.5" customHeight="1">
      <c r="A928" s="66"/>
      <c r="B928" s="66"/>
      <c r="C928" s="66"/>
      <c r="D928" s="67"/>
      <c r="E928" s="66"/>
      <c r="F928" s="67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ht="13.5" customHeight="1">
      <c r="A929" s="66"/>
      <c r="B929" s="66"/>
      <c r="C929" s="66"/>
      <c r="D929" s="67"/>
      <c r="E929" s="66"/>
      <c r="F929" s="67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ht="13.5" customHeight="1">
      <c r="A930" s="66"/>
      <c r="B930" s="66"/>
      <c r="C930" s="66"/>
      <c r="D930" s="67"/>
      <c r="E930" s="66"/>
      <c r="F930" s="67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ht="13.5" customHeight="1">
      <c r="A931" s="66"/>
      <c r="B931" s="66"/>
      <c r="C931" s="66"/>
      <c r="D931" s="67"/>
      <c r="E931" s="66"/>
      <c r="F931" s="67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ht="13.5" customHeight="1">
      <c r="A932" s="66"/>
      <c r="B932" s="66"/>
      <c r="C932" s="66"/>
      <c r="D932" s="67"/>
      <c r="E932" s="66"/>
      <c r="F932" s="67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ht="13.5" customHeight="1">
      <c r="A933" s="66"/>
      <c r="B933" s="66"/>
      <c r="C933" s="66"/>
      <c r="D933" s="67"/>
      <c r="E933" s="66"/>
      <c r="F933" s="67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ht="13.5" customHeight="1">
      <c r="A934" s="66"/>
      <c r="B934" s="66"/>
      <c r="C934" s="66"/>
      <c r="D934" s="67"/>
      <c r="E934" s="66"/>
      <c r="F934" s="67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ht="13.5" customHeight="1">
      <c r="A935" s="66"/>
      <c r="B935" s="66"/>
      <c r="C935" s="66"/>
      <c r="D935" s="67"/>
      <c r="E935" s="66"/>
      <c r="F935" s="67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ht="13.5" customHeight="1">
      <c r="A936" s="66"/>
      <c r="B936" s="66"/>
      <c r="C936" s="66"/>
      <c r="D936" s="67"/>
      <c r="E936" s="66"/>
      <c r="F936" s="67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ht="13.5" customHeight="1">
      <c r="F937" s="67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ht="13.5" customHeight="1">
      <c r="F938" s="67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ht="13.5" customHeight="1">
      <c r="F939" s="67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ht="13.5" customHeight="1">
      <c r="F940" s="67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ht="13.5" customHeight="1">
      <c r="F941" s="67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ht="13.5" customHeight="1">
      <c r="F942" s="67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ht="13.5" customHeight="1">
      <c r="F943" s="67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ht="13.5" customHeight="1">
      <c r="F944" s="67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6:26" ht="13.5" customHeight="1">
      <c r="F945" s="67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6:26" ht="13.5" customHeight="1">
      <c r="F946" s="67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6:26" ht="13.5" customHeight="1">
      <c r="F947" s="67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6:26" ht="13.5" customHeight="1">
      <c r="F948" s="67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6:26" ht="13.5" customHeight="1">
      <c r="F949" s="67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6:26" ht="13.5" customHeight="1">
      <c r="F950" s="67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6:26" ht="13.5" customHeight="1">
      <c r="F951" s="67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6:26" ht="13.5" customHeight="1">
      <c r="F952" s="67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6:26" ht="13.5" customHeight="1">
      <c r="F953" s="67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6:26" ht="13.5" customHeight="1">
      <c r="F954" s="67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6:26" ht="13.5" customHeight="1">
      <c r="F955" s="67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6:26" ht="13.5" customHeight="1">
      <c r="F956" s="67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6:26" ht="13.5" customHeight="1">
      <c r="F957" s="67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6:26" ht="13.5" customHeight="1">
      <c r="F958" s="67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6:26" ht="13.5" customHeight="1">
      <c r="F959" s="67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6:26" ht="13.5" customHeight="1">
      <c r="F960" s="67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6:26" ht="13.5" customHeight="1">
      <c r="F961" s="67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6:26" ht="13.5" customHeight="1">
      <c r="F962" s="67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6:26" ht="13.5" customHeight="1">
      <c r="F963" s="67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6:26" ht="13.5" customHeight="1">
      <c r="F964" s="67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6:26" ht="13.5" customHeight="1">
      <c r="F965" s="67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6:26" ht="13.5" customHeight="1">
      <c r="F966" s="67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6:26" ht="13.5" customHeight="1">
      <c r="F967" s="67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6:26" ht="13.5" customHeight="1">
      <c r="F968" s="67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6:26" ht="13.5" customHeight="1">
      <c r="F969" s="67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6:26" ht="13.5" customHeight="1">
      <c r="F970" s="67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6:26" ht="13.5" customHeight="1">
      <c r="F971" s="67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6:26" ht="13.5" customHeight="1">
      <c r="F972" s="67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6:26" ht="13.5" customHeight="1">
      <c r="F973" s="67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6:26" ht="13.5" customHeight="1">
      <c r="F974" s="67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6:26" ht="13.5" customHeight="1">
      <c r="F975" s="67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6:26" ht="13.5" customHeight="1">
      <c r="F976" s="67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6:26" ht="13.5" customHeight="1">
      <c r="F977" s="67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6:26" ht="13.5" customHeight="1">
      <c r="F978" s="67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6:26" ht="13.5" customHeight="1">
      <c r="F979" s="67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6:26" ht="13.5" customHeight="1">
      <c r="F980" s="67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6:26" ht="13.5" customHeight="1">
      <c r="F981" s="67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6:26" ht="13.5" customHeight="1">
      <c r="F982" s="67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6:26" ht="13.5" customHeight="1"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6:26" ht="13.5" customHeight="1"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6:26" ht="13.5" customHeight="1"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6:26" ht="13.5" customHeight="1"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6:26" ht="13.5" customHeight="1"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6:26" ht="13.5" customHeight="1"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6:26" ht="13.5" customHeight="1"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6:26" ht="13.5" customHeight="1"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6:26" ht="13.5" customHeight="1"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6:26" ht="13.5" customHeight="1"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7:26" ht="13.5" customHeight="1"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7:26" ht="13.5" customHeight="1"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7:26" ht="13.5" customHeight="1"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7:26" ht="13.5" customHeight="1"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7:26" ht="13.5" customHeight="1"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7:26" ht="13.5" customHeight="1"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7:26" ht="13.5" customHeight="1"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7:26" ht="13.5" customHeight="1"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  <row r="1001" spans="7:26" ht="13.5" customHeight="1"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</row>
    <row r="1002" spans="7:26" ht="13.5" customHeight="1"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</row>
    <row r="1003" spans="7:26" ht="13.5" customHeight="1"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</row>
    <row r="1004" spans="7:26" ht="13.5" customHeight="1"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</row>
    <row r="1005" spans="7:26" ht="13.5" customHeight="1"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</row>
    <row r="1006" spans="7:26" ht="13.5" customHeight="1"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</row>
    <row r="1007" spans="7:26" ht="13.5" customHeight="1"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</row>
    <row r="1008" spans="7:26" ht="13.5" customHeight="1"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</row>
    <row r="1009" spans="7:26" ht="13.5" customHeight="1"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</row>
    <row r="1010" spans="7:26" ht="13.5" customHeight="1"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</row>
    <row r="1011" spans="7:26" ht="13.5" customHeight="1"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</row>
  </sheetData>
  <autoFilter ref="A1:F852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Z1000"/>
  <sheetViews>
    <sheetView workbookViewId="0">
      <selection activeCell="C9" sqref="C9"/>
    </sheetView>
  </sheetViews>
  <sheetFormatPr defaultColWidth="14.44140625" defaultRowHeight="15" customHeight="1"/>
  <cols>
    <col min="1" max="1" width="1.5546875" customWidth="1"/>
    <col min="2" max="2" width="13.33203125" customWidth="1"/>
    <col min="3" max="3" width="30.33203125" customWidth="1"/>
    <col min="4" max="4" width="33.44140625" bestFit="1" customWidth="1"/>
    <col min="5" max="5" width="32.109375" customWidth="1"/>
    <col min="6" max="6" width="35" customWidth="1"/>
    <col min="7" max="26" width="11.44140625" customWidth="1"/>
  </cols>
  <sheetData>
    <row r="1" spans="1:26" ht="24.75" customHeight="1">
      <c r="A1" s="7"/>
      <c r="B1" s="29"/>
      <c r="C1" s="30"/>
      <c r="D1" s="31" t="s">
        <v>17</v>
      </c>
      <c r="E1" s="32"/>
      <c r="F1" s="30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"/>
      <c r="B2" s="29"/>
      <c r="C2" s="30"/>
      <c r="D2" s="33"/>
      <c r="E2" s="33"/>
      <c r="F2" s="30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2.75" customHeight="1">
      <c r="A3" s="7"/>
      <c r="B3" s="262" t="s">
        <v>1</v>
      </c>
      <c r="C3" s="263"/>
      <c r="D3" s="264" t="str">
        <f>Cover!C4</f>
        <v xml:space="preserve">Shopee </v>
      </c>
      <c r="E3" s="251"/>
      <c r="F3" s="252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2.75" customHeight="1">
      <c r="A4" s="7"/>
      <c r="B4" s="262" t="s">
        <v>3</v>
      </c>
      <c r="C4" s="263"/>
      <c r="D4" s="264" t="s">
        <v>63</v>
      </c>
      <c r="E4" s="251"/>
      <c r="F4" s="252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84.75" customHeight="1">
      <c r="A5" s="34"/>
      <c r="B5" s="265" t="s">
        <v>18</v>
      </c>
      <c r="C5" s="252"/>
      <c r="D5" s="266" t="s">
        <v>19</v>
      </c>
      <c r="E5" s="251"/>
      <c r="F5" s="252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 ht="12.75" customHeight="1">
      <c r="A6" s="7"/>
      <c r="B6" s="35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2.75" customHeight="1">
      <c r="A7" s="36"/>
      <c r="B7" s="37"/>
      <c r="C7" s="38"/>
      <c r="D7" s="38"/>
      <c r="E7" s="38"/>
      <c r="F7" s="38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21" customHeight="1">
      <c r="A8" s="39"/>
      <c r="B8" s="40" t="s">
        <v>20</v>
      </c>
      <c r="C8" s="41" t="s">
        <v>21</v>
      </c>
      <c r="D8" s="41" t="s">
        <v>22</v>
      </c>
      <c r="E8" s="42" t="s">
        <v>23</v>
      </c>
      <c r="F8" s="43" t="s">
        <v>24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3.5" customHeight="1">
      <c r="A9" s="7"/>
      <c r="B9" s="44">
        <v>1</v>
      </c>
      <c r="C9" s="45" t="s">
        <v>66</v>
      </c>
      <c r="D9" s="165" t="str">
        <f>HYPERLINK("#'Choose Address'!A1", "Choose Address")</f>
        <v>Choose Address</v>
      </c>
      <c r="E9" s="46"/>
      <c r="F9" s="4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3.5" customHeight="1">
      <c r="A10" s="7"/>
      <c r="B10" s="44">
        <v>2</v>
      </c>
      <c r="C10" s="135" t="s">
        <v>67</v>
      </c>
      <c r="D10" s="165" t="str">
        <f>HYPERLINK("#'Choose Voucher'!A1", "Choose Voucher")</f>
        <v>Choose Voucher</v>
      </c>
      <c r="E10" s="46"/>
      <c r="F10" s="4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customHeight="1">
      <c r="A11" s="7"/>
      <c r="B11" s="44">
        <v>3</v>
      </c>
      <c r="C11" s="136" t="s">
        <v>68</v>
      </c>
      <c r="D11" s="165" t="str">
        <f>HYPERLINK("#'Choose Shipping Method'!A1", "Choose Shipping Method")</f>
        <v>Choose Shipping Method</v>
      </c>
      <c r="E11" s="48"/>
      <c r="F11" s="4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2.75" customHeight="1">
      <c r="A12" s="7"/>
      <c r="B12" s="44">
        <v>4</v>
      </c>
      <c r="C12" s="135" t="s">
        <v>69</v>
      </c>
      <c r="D12" s="165" t="str">
        <f>HYPERLINK("#'Choose Payment Method'!A1", "Choose Payment Method")</f>
        <v>Choose Payment Method</v>
      </c>
      <c r="E12" s="46"/>
      <c r="F12" s="4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2.75" customHeight="1">
      <c r="A13" s="7"/>
      <c r="B13" s="44">
        <v>5</v>
      </c>
      <c r="C13" s="135" t="s">
        <v>162</v>
      </c>
      <c r="D13" s="165" t="str">
        <f>HYPERLINK("#'Confirm Order'!A1", "Confirm Order")</f>
        <v>Confirm Order</v>
      </c>
      <c r="E13" s="46"/>
      <c r="F13" s="4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2.75" customHeight="1">
      <c r="A14" s="7"/>
      <c r="B14" s="44"/>
      <c r="C14" s="45"/>
      <c r="D14" s="48"/>
      <c r="E14" s="48"/>
      <c r="F14" s="4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2.75" customHeight="1">
      <c r="A15" s="7"/>
      <c r="B15" s="44"/>
      <c r="C15" s="45"/>
      <c r="D15" s="48"/>
      <c r="E15" s="48"/>
      <c r="F15" s="4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2.75" customHeight="1">
      <c r="A16" s="7"/>
      <c r="B16" s="44"/>
      <c r="C16" s="45"/>
      <c r="D16" s="48"/>
      <c r="E16" s="48"/>
      <c r="F16" s="4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2.75" customHeight="1">
      <c r="A17" s="7"/>
      <c r="B17" s="44"/>
      <c r="C17" s="45"/>
      <c r="D17" s="48"/>
      <c r="E17" s="48"/>
      <c r="F17" s="4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2.75" customHeight="1">
      <c r="A18" s="7"/>
      <c r="B18" s="44"/>
      <c r="C18" s="45"/>
      <c r="D18" s="48"/>
      <c r="E18" s="48"/>
      <c r="F18" s="4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2.75" customHeight="1">
      <c r="A19" s="7"/>
      <c r="B19" s="44"/>
      <c r="C19" s="45"/>
      <c r="D19" s="48"/>
      <c r="E19" s="48"/>
      <c r="F19" s="4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 customHeight="1">
      <c r="A20" s="7"/>
      <c r="B20" s="44"/>
      <c r="C20" s="45"/>
      <c r="D20" s="48"/>
      <c r="E20" s="48"/>
      <c r="F20" s="4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2.75" customHeight="1">
      <c r="A21" s="7"/>
      <c r="B21" s="49"/>
      <c r="C21" s="50"/>
      <c r="D21" s="51"/>
      <c r="E21" s="51"/>
      <c r="F21" s="52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2.75" customHeight="1">
      <c r="A22" s="7"/>
      <c r="B22" s="29"/>
      <c r="C22" s="30"/>
      <c r="D22" s="30"/>
      <c r="E22" s="30"/>
      <c r="F22" s="30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2.75" customHeight="1">
      <c r="A23" s="7"/>
      <c r="B23" s="29"/>
      <c r="C23" s="30"/>
      <c r="D23" s="30"/>
      <c r="E23" s="30"/>
      <c r="F23" s="30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2.75" customHeight="1">
      <c r="A24" s="7"/>
      <c r="B24" s="29"/>
      <c r="C24" s="30"/>
      <c r="D24" s="30"/>
      <c r="E24" s="30"/>
      <c r="F24" s="30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2.75" customHeight="1">
      <c r="A25" s="7"/>
      <c r="B25" s="29"/>
      <c r="C25" s="30"/>
      <c r="D25" s="30"/>
      <c r="E25" s="30"/>
      <c r="F25" s="30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2.75" customHeight="1">
      <c r="A26" s="7"/>
      <c r="B26" s="29"/>
      <c r="C26" s="30"/>
      <c r="D26" s="30"/>
      <c r="E26" s="30"/>
      <c r="F26" s="30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2.75" customHeight="1">
      <c r="A27" s="7"/>
      <c r="B27" s="29"/>
      <c r="C27" s="30"/>
      <c r="D27" s="30"/>
      <c r="E27" s="30"/>
      <c r="F27" s="30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2.75" customHeight="1">
      <c r="A28" s="7"/>
      <c r="B28" s="29"/>
      <c r="C28" s="30"/>
      <c r="D28" s="30"/>
      <c r="E28" s="30"/>
      <c r="F28" s="30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2.75" customHeight="1">
      <c r="A29" s="7"/>
      <c r="B29" s="29"/>
      <c r="C29" s="30"/>
      <c r="D29" s="30"/>
      <c r="E29" s="30"/>
      <c r="F29" s="30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2.75" customHeight="1">
      <c r="A30" s="7"/>
      <c r="B30" s="29"/>
      <c r="C30" s="30"/>
      <c r="D30" s="30"/>
      <c r="E30" s="30"/>
      <c r="F30" s="30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2.75" customHeight="1">
      <c r="A31" s="7"/>
      <c r="B31" s="29"/>
      <c r="C31" s="30"/>
      <c r="D31" s="30"/>
      <c r="E31" s="30"/>
      <c r="F31" s="30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2.75" customHeight="1">
      <c r="A32" s="7"/>
      <c r="B32" s="29"/>
      <c r="C32" s="30"/>
      <c r="D32" s="30"/>
      <c r="E32" s="30"/>
      <c r="F32" s="30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2.75" customHeight="1">
      <c r="A33" s="7"/>
      <c r="B33" s="29"/>
      <c r="C33" s="30"/>
      <c r="D33" s="30"/>
      <c r="E33" s="30"/>
      <c r="F33" s="30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2.75" customHeight="1">
      <c r="A34" s="7"/>
      <c r="B34" s="29"/>
      <c r="C34" s="30"/>
      <c r="D34" s="30"/>
      <c r="E34" s="30"/>
      <c r="F34" s="30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2.75" customHeight="1">
      <c r="A35" s="7"/>
      <c r="B35" s="29"/>
      <c r="C35" s="30"/>
      <c r="D35" s="30"/>
      <c r="E35" s="30"/>
      <c r="F35" s="30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2.75" customHeight="1">
      <c r="A36" s="7"/>
      <c r="B36" s="29"/>
      <c r="C36" s="30"/>
      <c r="D36" s="30"/>
      <c r="E36" s="30"/>
      <c r="F36" s="30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2.75" customHeight="1">
      <c r="A37" s="7"/>
      <c r="B37" s="29"/>
      <c r="C37" s="30"/>
      <c r="D37" s="30"/>
      <c r="E37" s="30"/>
      <c r="F37" s="30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2.75" customHeight="1">
      <c r="A38" s="7"/>
      <c r="B38" s="29"/>
      <c r="C38" s="30"/>
      <c r="D38" s="30"/>
      <c r="E38" s="30"/>
      <c r="F38" s="30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2.75" customHeight="1">
      <c r="A39" s="7"/>
      <c r="B39" s="29"/>
      <c r="C39" s="30"/>
      <c r="D39" s="30"/>
      <c r="E39" s="30"/>
      <c r="F39" s="30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2.75" customHeight="1">
      <c r="A40" s="7"/>
      <c r="B40" s="29"/>
      <c r="C40" s="30"/>
      <c r="D40" s="30"/>
      <c r="E40" s="30"/>
      <c r="F40" s="30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2.75" customHeight="1">
      <c r="A41" s="7"/>
      <c r="B41" s="29"/>
      <c r="C41" s="30"/>
      <c r="D41" s="30"/>
      <c r="E41" s="30"/>
      <c r="F41" s="30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2.75" customHeight="1">
      <c r="A42" s="7"/>
      <c r="B42" s="29"/>
      <c r="C42" s="30"/>
      <c r="D42" s="30"/>
      <c r="E42" s="30"/>
      <c r="F42" s="30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2.75" customHeight="1">
      <c r="A43" s="7"/>
      <c r="B43" s="29"/>
      <c r="C43" s="30"/>
      <c r="D43" s="30"/>
      <c r="E43" s="30"/>
      <c r="F43" s="30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2.75" customHeight="1">
      <c r="A44" s="7"/>
      <c r="B44" s="29"/>
      <c r="C44" s="30"/>
      <c r="D44" s="30"/>
      <c r="E44" s="30"/>
      <c r="F44" s="30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2.75" customHeight="1">
      <c r="A45" s="7"/>
      <c r="B45" s="29"/>
      <c r="C45" s="30"/>
      <c r="D45" s="30"/>
      <c r="E45" s="30"/>
      <c r="F45" s="30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2.75" customHeight="1">
      <c r="A46" s="7"/>
      <c r="B46" s="29"/>
      <c r="C46" s="30"/>
      <c r="D46" s="30"/>
      <c r="E46" s="30"/>
      <c r="F46" s="30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2.75" customHeight="1">
      <c r="A47" s="7"/>
      <c r="B47" s="29"/>
      <c r="C47" s="30"/>
      <c r="D47" s="30"/>
      <c r="E47" s="30"/>
      <c r="F47" s="30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2.75" customHeight="1">
      <c r="A48" s="7"/>
      <c r="B48" s="29"/>
      <c r="C48" s="30"/>
      <c r="D48" s="30"/>
      <c r="E48" s="30"/>
      <c r="F48" s="30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2.75" customHeight="1">
      <c r="A49" s="7"/>
      <c r="B49" s="29"/>
      <c r="C49" s="30"/>
      <c r="D49" s="30"/>
      <c r="E49" s="30"/>
      <c r="F49" s="30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2.75" customHeight="1">
      <c r="A50" s="7"/>
      <c r="B50" s="29"/>
      <c r="C50" s="30"/>
      <c r="D50" s="30"/>
      <c r="E50" s="30"/>
      <c r="F50" s="30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2.75" customHeight="1">
      <c r="A51" s="7"/>
      <c r="B51" s="29"/>
      <c r="C51" s="30"/>
      <c r="D51" s="30"/>
      <c r="E51" s="30"/>
      <c r="F51" s="30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2.75" customHeight="1">
      <c r="A52" s="7"/>
      <c r="B52" s="29"/>
      <c r="C52" s="30"/>
      <c r="D52" s="30"/>
      <c r="E52" s="30"/>
      <c r="F52" s="30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2.75" customHeight="1">
      <c r="A53" s="7"/>
      <c r="B53" s="29"/>
      <c r="C53" s="30"/>
      <c r="D53" s="30"/>
      <c r="E53" s="30"/>
      <c r="F53" s="30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2.75" customHeight="1">
      <c r="A54" s="7"/>
      <c r="B54" s="29"/>
      <c r="C54" s="30"/>
      <c r="D54" s="30"/>
      <c r="E54" s="30"/>
      <c r="F54" s="30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2.75" customHeight="1">
      <c r="A55" s="7"/>
      <c r="B55" s="29"/>
      <c r="C55" s="30"/>
      <c r="D55" s="30"/>
      <c r="E55" s="30"/>
      <c r="F55" s="30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2.75" customHeight="1">
      <c r="A56" s="7"/>
      <c r="B56" s="29"/>
      <c r="C56" s="30"/>
      <c r="D56" s="30"/>
      <c r="E56" s="30"/>
      <c r="F56" s="30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2.75" customHeight="1">
      <c r="A57" s="7"/>
      <c r="B57" s="29"/>
      <c r="C57" s="30"/>
      <c r="D57" s="30"/>
      <c r="E57" s="30"/>
      <c r="F57" s="30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2.75" customHeight="1">
      <c r="A58" s="7"/>
      <c r="B58" s="29"/>
      <c r="C58" s="30"/>
      <c r="D58" s="30"/>
      <c r="E58" s="30"/>
      <c r="F58" s="30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2.75" customHeight="1">
      <c r="A59" s="7"/>
      <c r="B59" s="29"/>
      <c r="C59" s="30"/>
      <c r="D59" s="30"/>
      <c r="E59" s="30"/>
      <c r="F59" s="30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2.75" customHeight="1">
      <c r="A60" s="7"/>
      <c r="B60" s="29"/>
      <c r="C60" s="30"/>
      <c r="D60" s="30"/>
      <c r="E60" s="30"/>
      <c r="F60" s="30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2.75" customHeight="1">
      <c r="A61" s="7"/>
      <c r="B61" s="29"/>
      <c r="C61" s="30"/>
      <c r="D61" s="30"/>
      <c r="E61" s="30"/>
      <c r="F61" s="30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2.75" customHeight="1">
      <c r="A62" s="7"/>
      <c r="B62" s="29"/>
      <c r="C62" s="30"/>
      <c r="D62" s="30"/>
      <c r="E62" s="30"/>
      <c r="F62" s="30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2.75" customHeight="1">
      <c r="A63" s="7"/>
      <c r="B63" s="29"/>
      <c r="C63" s="30"/>
      <c r="D63" s="30"/>
      <c r="E63" s="30"/>
      <c r="F63" s="30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2.75" customHeight="1">
      <c r="A64" s="7"/>
      <c r="B64" s="29"/>
      <c r="C64" s="30"/>
      <c r="D64" s="30"/>
      <c r="E64" s="30"/>
      <c r="F64" s="30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2.75" customHeight="1">
      <c r="A65" s="7"/>
      <c r="B65" s="29"/>
      <c r="C65" s="30"/>
      <c r="D65" s="30"/>
      <c r="E65" s="30"/>
      <c r="F65" s="30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2.75" customHeight="1">
      <c r="A66" s="7"/>
      <c r="B66" s="29"/>
      <c r="C66" s="30"/>
      <c r="D66" s="30"/>
      <c r="E66" s="30"/>
      <c r="F66" s="30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2.75" customHeight="1">
      <c r="A67" s="7"/>
      <c r="B67" s="29"/>
      <c r="C67" s="30"/>
      <c r="D67" s="30"/>
      <c r="E67" s="30"/>
      <c r="F67" s="30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2.75" customHeight="1">
      <c r="A68" s="7"/>
      <c r="B68" s="29"/>
      <c r="C68" s="30"/>
      <c r="D68" s="30"/>
      <c r="E68" s="30"/>
      <c r="F68" s="30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2.75" customHeight="1">
      <c r="A69" s="7"/>
      <c r="B69" s="29"/>
      <c r="C69" s="30"/>
      <c r="D69" s="30"/>
      <c r="E69" s="30"/>
      <c r="F69" s="30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2.75" customHeight="1">
      <c r="A70" s="7"/>
      <c r="B70" s="29"/>
      <c r="C70" s="30"/>
      <c r="D70" s="30"/>
      <c r="E70" s="30"/>
      <c r="F70" s="30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2.75" customHeight="1">
      <c r="A71" s="7"/>
      <c r="B71" s="29"/>
      <c r="C71" s="30"/>
      <c r="D71" s="30"/>
      <c r="E71" s="30"/>
      <c r="F71" s="30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2.75" customHeight="1">
      <c r="A72" s="7"/>
      <c r="B72" s="29"/>
      <c r="C72" s="30"/>
      <c r="D72" s="30"/>
      <c r="E72" s="30"/>
      <c r="F72" s="30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2.75" customHeight="1">
      <c r="A73" s="7"/>
      <c r="B73" s="29"/>
      <c r="C73" s="30"/>
      <c r="D73" s="30"/>
      <c r="E73" s="30"/>
      <c r="F73" s="30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2.75" customHeight="1">
      <c r="A74" s="7"/>
      <c r="B74" s="29"/>
      <c r="C74" s="30"/>
      <c r="D74" s="30"/>
      <c r="E74" s="30"/>
      <c r="F74" s="30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2.75" customHeight="1">
      <c r="A75" s="7"/>
      <c r="B75" s="29"/>
      <c r="C75" s="30"/>
      <c r="D75" s="30"/>
      <c r="E75" s="30"/>
      <c r="F75" s="30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2.75" customHeight="1">
      <c r="A76" s="7"/>
      <c r="B76" s="29"/>
      <c r="C76" s="30"/>
      <c r="D76" s="30"/>
      <c r="E76" s="30"/>
      <c r="F76" s="30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2.75" customHeight="1">
      <c r="A77" s="7"/>
      <c r="B77" s="29"/>
      <c r="C77" s="30"/>
      <c r="D77" s="30"/>
      <c r="E77" s="30"/>
      <c r="F77" s="30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2.75" customHeight="1">
      <c r="A78" s="7"/>
      <c r="B78" s="29"/>
      <c r="C78" s="30"/>
      <c r="D78" s="30"/>
      <c r="E78" s="30"/>
      <c r="F78" s="30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2.75" customHeight="1">
      <c r="A79" s="7"/>
      <c r="B79" s="29"/>
      <c r="C79" s="30"/>
      <c r="D79" s="30"/>
      <c r="E79" s="30"/>
      <c r="F79" s="30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2.75" customHeight="1">
      <c r="A80" s="7"/>
      <c r="B80" s="29"/>
      <c r="C80" s="30"/>
      <c r="D80" s="30"/>
      <c r="E80" s="30"/>
      <c r="F80" s="30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2.75" customHeight="1">
      <c r="A81" s="7"/>
      <c r="B81" s="29"/>
      <c r="C81" s="30"/>
      <c r="D81" s="30"/>
      <c r="E81" s="30"/>
      <c r="F81" s="30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2.75" customHeight="1">
      <c r="A82" s="7"/>
      <c r="B82" s="29"/>
      <c r="C82" s="30"/>
      <c r="D82" s="30"/>
      <c r="E82" s="30"/>
      <c r="F82" s="30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2.75" customHeight="1">
      <c r="A83" s="7"/>
      <c r="B83" s="29"/>
      <c r="C83" s="30"/>
      <c r="D83" s="30"/>
      <c r="E83" s="30"/>
      <c r="F83" s="30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2.75" customHeight="1">
      <c r="A84" s="7"/>
      <c r="B84" s="29"/>
      <c r="C84" s="30"/>
      <c r="D84" s="30"/>
      <c r="E84" s="30"/>
      <c r="F84" s="30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2.75" customHeight="1">
      <c r="A85" s="7"/>
      <c r="B85" s="29"/>
      <c r="C85" s="30"/>
      <c r="D85" s="30"/>
      <c r="E85" s="30"/>
      <c r="F85" s="30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2.75" customHeight="1">
      <c r="A86" s="7"/>
      <c r="B86" s="29"/>
      <c r="C86" s="30"/>
      <c r="D86" s="30"/>
      <c r="E86" s="30"/>
      <c r="F86" s="30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2.75" customHeight="1">
      <c r="A87" s="7"/>
      <c r="B87" s="29"/>
      <c r="C87" s="30"/>
      <c r="D87" s="30"/>
      <c r="E87" s="30"/>
      <c r="F87" s="30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2.75" customHeight="1">
      <c r="A88" s="7"/>
      <c r="B88" s="29"/>
      <c r="C88" s="30"/>
      <c r="D88" s="30"/>
      <c r="E88" s="30"/>
      <c r="F88" s="30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2.75" customHeight="1">
      <c r="A89" s="7"/>
      <c r="B89" s="29"/>
      <c r="C89" s="30"/>
      <c r="D89" s="30"/>
      <c r="E89" s="30"/>
      <c r="F89" s="30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2.75" customHeight="1">
      <c r="A90" s="7"/>
      <c r="B90" s="29"/>
      <c r="C90" s="30"/>
      <c r="D90" s="30"/>
      <c r="E90" s="30"/>
      <c r="F90" s="30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2.75" customHeight="1">
      <c r="A91" s="7"/>
      <c r="B91" s="29"/>
      <c r="C91" s="30"/>
      <c r="D91" s="30"/>
      <c r="E91" s="30"/>
      <c r="F91" s="30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2.75" customHeight="1">
      <c r="A92" s="7"/>
      <c r="B92" s="29"/>
      <c r="C92" s="30"/>
      <c r="D92" s="30"/>
      <c r="E92" s="30"/>
      <c r="F92" s="30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2.75" customHeight="1">
      <c r="A93" s="7"/>
      <c r="B93" s="29"/>
      <c r="C93" s="30"/>
      <c r="D93" s="30"/>
      <c r="E93" s="30"/>
      <c r="F93" s="30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2.75" customHeight="1">
      <c r="A94" s="7"/>
      <c r="B94" s="29"/>
      <c r="C94" s="30"/>
      <c r="D94" s="30"/>
      <c r="E94" s="30"/>
      <c r="F94" s="30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2.75" customHeight="1">
      <c r="A95" s="7"/>
      <c r="B95" s="29"/>
      <c r="C95" s="30"/>
      <c r="D95" s="30"/>
      <c r="E95" s="30"/>
      <c r="F95" s="30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2.75" customHeight="1">
      <c r="A96" s="7"/>
      <c r="B96" s="29"/>
      <c r="C96" s="30"/>
      <c r="D96" s="30"/>
      <c r="E96" s="30"/>
      <c r="F96" s="30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2.75" customHeight="1">
      <c r="A97" s="7"/>
      <c r="B97" s="29"/>
      <c r="C97" s="30"/>
      <c r="D97" s="30"/>
      <c r="E97" s="30"/>
      <c r="F97" s="30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2.75" customHeight="1">
      <c r="A98" s="7"/>
      <c r="B98" s="29"/>
      <c r="C98" s="30"/>
      <c r="D98" s="30"/>
      <c r="E98" s="30"/>
      <c r="F98" s="30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2.75" customHeight="1">
      <c r="A99" s="7"/>
      <c r="B99" s="29"/>
      <c r="C99" s="30"/>
      <c r="D99" s="30"/>
      <c r="E99" s="30"/>
      <c r="F99" s="30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2.75" customHeight="1">
      <c r="A100" s="7"/>
      <c r="B100" s="29"/>
      <c r="C100" s="30"/>
      <c r="D100" s="30"/>
      <c r="E100" s="30"/>
      <c r="F100" s="30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2.75" customHeight="1">
      <c r="A101" s="7"/>
      <c r="B101" s="29"/>
      <c r="C101" s="30"/>
      <c r="D101" s="30"/>
      <c r="E101" s="30"/>
      <c r="F101" s="30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2.75" customHeight="1">
      <c r="A102" s="7"/>
      <c r="B102" s="29"/>
      <c r="C102" s="30"/>
      <c r="D102" s="30"/>
      <c r="E102" s="30"/>
      <c r="F102" s="30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2.75" customHeight="1">
      <c r="A103" s="7"/>
      <c r="B103" s="29"/>
      <c r="C103" s="30"/>
      <c r="D103" s="30"/>
      <c r="E103" s="30"/>
      <c r="F103" s="30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2.75" customHeight="1">
      <c r="A104" s="7"/>
      <c r="B104" s="29"/>
      <c r="C104" s="30"/>
      <c r="D104" s="30"/>
      <c r="E104" s="30"/>
      <c r="F104" s="30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2.75" customHeight="1">
      <c r="A105" s="7"/>
      <c r="B105" s="29"/>
      <c r="C105" s="30"/>
      <c r="D105" s="30"/>
      <c r="E105" s="30"/>
      <c r="F105" s="30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2.75" customHeight="1">
      <c r="A106" s="7"/>
      <c r="B106" s="29"/>
      <c r="C106" s="30"/>
      <c r="D106" s="30"/>
      <c r="E106" s="30"/>
      <c r="F106" s="30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2.75" customHeight="1">
      <c r="A107" s="7"/>
      <c r="B107" s="29"/>
      <c r="C107" s="30"/>
      <c r="D107" s="30"/>
      <c r="E107" s="30"/>
      <c r="F107" s="30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2.75" customHeight="1">
      <c r="A108" s="7"/>
      <c r="B108" s="29"/>
      <c r="C108" s="30"/>
      <c r="D108" s="30"/>
      <c r="E108" s="30"/>
      <c r="F108" s="30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2.75" customHeight="1">
      <c r="A109" s="7"/>
      <c r="B109" s="29"/>
      <c r="C109" s="30"/>
      <c r="D109" s="30"/>
      <c r="E109" s="30"/>
      <c r="F109" s="30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2.75" customHeight="1">
      <c r="A110" s="7"/>
      <c r="B110" s="29"/>
      <c r="C110" s="30"/>
      <c r="D110" s="30"/>
      <c r="E110" s="30"/>
      <c r="F110" s="30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2.75" customHeight="1">
      <c r="A111" s="7"/>
      <c r="B111" s="29"/>
      <c r="C111" s="30"/>
      <c r="D111" s="30"/>
      <c r="E111" s="30"/>
      <c r="F111" s="30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2.75" customHeight="1">
      <c r="A112" s="7"/>
      <c r="B112" s="29"/>
      <c r="C112" s="30"/>
      <c r="D112" s="30"/>
      <c r="E112" s="30"/>
      <c r="F112" s="30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2.75" customHeight="1">
      <c r="A113" s="7"/>
      <c r="B113" s="29"/>
      <c r="C113" s="30"/>
      <c r="D113" s="30"/>
      <c r="E113" s="30"/>
      <c r="F113" s="30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2.75" customHeight="1">
      <c r="A114" s="7"/>
      <c r="B114" s="29"/>
      <c r="C114" s="30"/>
      <c r="D114" s="30"/>
      <c r="E114" s="30"/>
      <c r="F114" s="30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2.75" customHeight="1">
      <c r="A115" s="7"/>
      <c r="B115" s="29"/>
      <c r="C115" s="30"/>
      <c r="D115" s="30"/>
      <c r="E115" s="30"/>
      <c r="F115" s="30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2.75" customHeight="1">
      <c r="A116" s="7"/>
      <c r="B116" s="29"/>
      <c r="C116" s="30"/>
      <c r="D116" s="30"/>
      <c r="E116" s="30"/>
      <c r="F116" s="30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2.75" customHeight="1">
      <c r="A117" s="7"/>
      <c r="B117" s="29"/>
      <c r="C117" s="30"/>
      <c r="D117" s="30"/>
      <c r="E117" s="30"/>
      <c r="F117" s="30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2.75" customHeight="1">
      <c r="A118" s="7"/>
      <c r="B118" s="29"/>
      <c r="C118" s="30"/>
      <c r="D118" s="30"/>
      <c r="E118" s="30"/>
      <c r="F118" s="30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2.75" customHeight="1">
      <c r="A119" s="7"/>
      <c r="B119" s="29"/>
      <c r="C119" s="30"/>
      <c r="D119" s="30"/>
      <c r="E119" s="30"/>
      <c r="F119" s="30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2.75" customHeight="1">
      <c r="A120" s="7"/>
      <c r="B120" s="29"/>
      <c r="C120" s="30"/>
      <c r="D120" s="30"/>
      <c r="E120" s="30"/>
      <c r="F120" s="30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2.75" customHeight="1">
      <c r="A121" s="7"/>
      <c r="B121" s="29"/>
      <c r="C121" s="30"/>
      <c r="D121" s="30"/>
      <c r="E121" s="30"/>
      <c r="F121" s="30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2.75" customHeight="1">
      <c r="A122" s="7"/>
      <c r="B122" s="29"/>
      <c r="C122" s="30"/>
      <c r="D122" s="30"/>
      <c r="E122" s="30"/>
      <c r="F122" s="30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2.75" customHeight="1">
      <c r="A123" s="7"/>
      <c r="B123" s="29"/>
      <c r="C123" s="30"/>
      <c r="D123" s="30"/>
      <c r="E123" s="30"/>
      <c r="F123" s="30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2.75" customHeight="1">
      <c r="A124" s="7"/>
      <c r="B124" s="29"/>
      <c r="C124" s="30"/>
      <c r="D124" s="30"/>
      <c r="E124" s="30"/>
      <c r="F124" s="30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2.75" customHeight="1">
      <c r="A125" s="7"/>
      <c r="B125" s="29"/>
      <c r="C125" s="30"/>
      <c r="D125" s="30"/>
      <c r="E125" s="30"/>
      <c r="F125" s="30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2.75" customHeight="1">
      <c r="A126" s="7"/>
      <c r="B126" s="29"/>
      <c r="C126" s="30"/>
      <c r="D126" s="30"/>
      <c r="E126" s="30"/>
      <c r="F126" s="30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2.75" customHeight="1">
      <c r="A127" s="7"/>
      <c r="B127" s="29"/>
      <c r="C127" s="30"/>
      <c r="D127" s="30"/>
      <c r="E127" s="30"/>
      <c r="F127" s="30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2.75" customHeight="1">
      <c r="A128" s="7"/>
      <c r="B128" s="29"/>
      <c r="C128" s="30"/>
      <c r="D128" s="30"/>
      <c r="E128" s="30"/>
      <c r="F128" s="30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2.75" customHeight="1">
      <c r="A129" s="7"/>
      <c r="B129" s="29"/>
      <c r="C129" s="30"/>
      <c r="D129" s="30"/>
      <c r="E129" s="30"/>
      <c r="F129" s="30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2.75" customHeight="1">
      <c r="A130" s="7"/>
      <c r="B130" s="29"/>
      <c r="C130" s="30"/>
      <c r="D130" s="30"/>
      <c r="E130" s="30"/>
      <c r="F130" s="30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2.75" customHeight="1">
      <c r="A131" s="7"/>
      <c r="B131" s="29"/>
      <c r="C131" s="30"/>
      <c r="D131" s="30"/>
      <c r="E131" s="30"/>
      <c r="F131" s="30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2.75" customHeight="1">
      <c r="A132" s="7"/>
      <c r="B132" s="29"/>
      <c r="C132" s="30"/>
      <c r="D132" s="30"/>
      <c r="E132" s="30"/>
      <c r="F132" s="30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2.75" customHeight="1">
      <c r="A133" s="7"/>
      <c r="B133" s="29"/>
      <c r="C133" s="30"/>
      <c r="D133" s="30"/>
      <c r="E133" s="30"/>
      <c r="F133" s="30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2.75" customHeight="1">
      <c r="A134" s="7"/>
      <c r="B134" s="29"/>
      <c r="C134" s="30"/>
      <c r="D134" s="30"/>
      <c r="E134" s="30"/>
      <c r="F134" s="30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2.75" customHeight="1">
      <c r="A135" s="7"/>
      <c r="B135" s="29"/>
      <c r="C135" s="30"/>
      <c r="D135" s="30"/>
      <c r="E135" s="30"/>
      <c r="F135" s="30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2.75" customHeight="1">
      <c r="A136" s="7"/>
      <c r="B136" s="29"/>
      <c r="C136" s="30"/>
      <c r="D136" s="30"/>
      <c r="E136" s="30"/>
      <c r="F136" s="30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2.75" customHeight="1">
      <c r="A137" s="7"/>
      <c r="B137" s="29"/>
      <c r="C137" s="30"/>
      <c r="D137" s="30"/>
      <c r="E137" s="30"/>
      <c r="F137" s="30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2.75" customHeight="1">
      <c r="A138" s="7"/>
      <c r="B138" s="29"/>
      <c r="C138" s="30"/>
      <c r="D138" s="30"/>
      <c r="E138" s="30"/>
      <c r="F138" s="30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2.75" customHeight="1">
      <c r="A139" s="7"/>
      <c r="B139" s="29"/>
      <c r="C139" s="30"/>
      <c r="D139" s="30"/>
      <c r="E139" s="30"/>
      <c r="F139" s="30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2.75" customHeight="1">
      <c r="A140" s="7"/>
      <c r="B140" s="29"/>
      <c r="C140" s="30"/>
      <c r="D140" s="30"/>
      <c r="E140" s="30"/>
      <c r="F140" s="30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2.75" customHeight="1">
      <c r="A141" s="7"/>
      <c r="B141" s="29"/>
      <c r="C141" s="30"/>
      <c r="D141" s="30"/>
      <c r="E141" s="30"/>
      <c r="F141" s="30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2.75" customHeight="1">
      <c r="A142" s="7"/>
      <c r="B142" s="29"/>
      <c r="C142" s="30"/>
      <c r="D142" s="30"/>
      <c r="E142" s="30"/>
      <c r="F142" s="30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2.75" customHeight="1">
      <c r="A143" s="7"/>
      <c r="B143" s="29"/>
      <c r="C143" s="30"/>
      <c r="D143" s="30"/>
      <c r="E143" s="30"/>
      <c r="F143" s="30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2.75" customHeight="1">
      <c r="A144" s="7"/>
      <c r="B144" s="29"/>
      <c r="C144" s="30"/>
      <c r="D144" s="30"/>
      <c r="E144" s="30"/>
      <c r="F144" s="30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2.75" customHeight="1">
      <c r="A145" s="7"/>
      <c r="B145" s="29"/>
      <c r="C145" s="30"/>
      <c r="D145" s="30"/>
      <c r="E145" s="30"/>
      <c r="F145" s="30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2.75" customHeight="1">
      <c r="A146" s="7"/>
      <c r="B146" s="29"/>
      <c r="C146" s="30"/>
      <c r="D146" s="30"/>
      <c r="E146" s="30"/>
      <c r="F146" s="30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2.75" customHeight="1">
      <c r="A147" s="7"/>
      <c r="B147" s="29"/>
      <c r="C147" s="30"/>
      <c r="D147" s="30"/>
      <c r="E147" s="30"/>
      <c r="F147" s="30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2.75" customHeight="1">
      <c r="A148" s="7"/>
      <c r="B148" s="29"/>
      <c r="C148" s="30"/>
      <c r="D148" s="30"/>
      <c r="E148" s="30"/>
      <c r="F148" s="30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2.75" customHeight="1">
      <c r="A149" s="7"/>
      <c r="B149" s="29"/>
      <c r="C149" s="30"/>
      <c r="D149" s="30"/>
      <c r="E149" s="30"/>
      <c r="F149" s="30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2.75" customHeight="1">
      <c r="A150" s="7"/>
      <c r="B150" s="29"/>
      <c r="C150" s="30"/>
      <c r="D150" s="30"/>
      <c r="E150" s="30"/>
      <c r="F150" s="30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2.75" customHeight="1">
      <c r="A151" s="7"/>
      <c r="B151" s="29"/>
      <c r="C151" s="30"/>
      <c r="D151" s="30"/>
      <c r="E151" s="30"/>
      <c r="F151" s="30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2.75" customHeight="1">
      <c r="A152" s="7"/>
      <c r="B152" s="29"/>
      <c r="C152" s="30"/>
      <c r="D152" s="30"/>
      <c r="E152" s="30"/>
      <c r="F152" s="30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2.75" customHeight="1">
      <c r="A153" s="7"/>
      <c r="B153" s="29"/>
      <c r="C153" s="30"/>
      <c r="D153" s="30"/>
      <c r="E153" s="30"/>
      <c r="F153" s="30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2.75" customHeight="1">
      <c r="A154" s="7"/>
      <c r="B154" s="29"/>
      <c r="C154" s="30"/>
      <c r="D154" s="30"/>
      <c r="E154" s="30"/>
      <c r="F154" s="30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2.75" customHeight="1">
      <c r="A155" s="7"/>
      <c r="B155" s="29"/>
      <c r="C155" s="30"/>
      <c r="D155" s="30"/>
      <c r="E155" s="30"/>
      <c r="F155" s="30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2.75" customHeight="1">
      <c r="A156" s="7"/>
      <c r="B156" s="29"/>
      <c r="C156" s="30"/>
      <c r="D156" s="30"/>
      <c r="E156" s="30"/>
      <c r="F156" s="30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2.75" customHeight="1">
      <c r="A157" s="7"/>
      <c r="B157" s="29"/>
      <c r="C157" s="30"/>
      <c r="D157" s="30"/>
      <c r="E157" s="30"/>
      <c r="F157" s="30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2.75" customHeight="1">
      <c r="A158" s="7"/>
      <c r="B158" s="29"/>
      <c r="C158" s="30"/>
      <c r="D158" s="30"/>
      <c r="E158" s="30"/>
      <c r="F158" s="30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2.75" customHeight="1">
      <c r="A159" s="7"/>
      <c r="B159" s="29"/>
      <c r="C159" s="30"/>
      <c r="D159" s="30"/>
      <c r="E159" s="30"/>
      <c r="F159" s="30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2.75" customHeight="1">
      <c r="A160" s="7"/>
      <c r="B160" s="29"/>
      <c r="C160" s="30"/>
      <c r="D160" s="30"/>
      <c r="E160" s="30"/>
      <c r="F160" s="30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2.75" customHeight="1">
      <c r="A161" s="7"/>
      <c r="B161" s="29"/>
      <c r="C161" s="30"/>
      <c r="D161" s="30"/>
      <c r="E161" s="30"/>
      <c r="F161" s="30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2.75" customHeight="1">
      <c r="A162" s="7"/>
      <c r="B162" s="29"/>
      <c r="C162" s="30"/>
      <c r="D162" s="30"/>
      <c r="E162" s="30"/>
      <c r="F162" s="30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2.75" customHeight="1">
      <c r="A163" s="7"/>
      <c r="B163" s="29"/>
      <c r="C163" s="30"/>
      <c r="D163" s="30"/>
      <c r="E163" s="30"/>
      <c r="F163" s="30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2.75" customHeight="1">
      <c r="A164" s="7"/>
      <c r="B164" s="29"/>
      <c r="C164" s="30"/>
      <c r="D164" s="30"/>
      <c r="E164" s="30"/>
      <c r="F164" s="30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2.75" customHeight="1">
      <c r="A165" s="7"/>
      <c r="B165" s="29"/>
      <c r="C165" s="30"/>
      <c r="D165" s="30"/>
      <c r="E165" s="30"/>
      <c r="F165" s="30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2.75" customHeight="1">
      <c r="A166" s="7"/>
      <c r="B166" s="29"/>
      <c r="C166" s="30"/>
      <c r="D166" s="30"/>
      <c r="E166" s="30"/>
      <c r="F166" s="30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2.75" customHeight="1">
      <c r="A167" s="7"/>
      <c r="B167" s="29"/>
      <c r="C167" s="30"/>
      <c r="D167" s="30"/>
      <c r="E167" s="30"/>
      <c r="F167" s="30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2.75" customHeight="1">
      <c r="A168" s="7"/>
      <c r="B168" s="29"/>
      <c r="C168" s="30"/>
      <c r="D168" s="30"/>
      <c r="E168" s="30"/>
      <c r="F168" s="30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2.75" customHeight="1">
      <c r="A169" s="7"/>
      <c r="B169" s="29"/>
      <c r="C169" s="30"/>
      <c r="D169" s="30"/>
      <c r="E169" s="30"/>
      <c r="F169" s="30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2.75" customHeight="1">
      <c r="A170" s="7"/>
      <c r="B170" s="29"/>
      <c r="C170" s="30"/>
      <c r="D170" s="30"/>
      <c r="E170" s="30"/>
      <c r="F170" s="30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2.75" customHeight="1">
      <c r="A171" s="7"/>
      <c r="B171" s="29"/>
      <c r="C171" s="30"/>
      <c r="D171" s="30"/>
      <c r="E171" s="30"/>
      <c r="F171" s="30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2.75" customHeight="1">
      <c r="A172" s="7"/>
      <c r="B172" s="29"/>
      <c r="C172" s="30"/>
      <c r="D172" s="30"/>
      <c r="E172" s="30"/>
      <c r="F172" s="30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2.75" customHeight="1">
      <c r="A173" s="7"/>
      <c r="B173" s="29"/>
      <c r="C173" s="30"/>
      <c r="D173" s="30"/>
      <c r="E173" s="30"/>
      <c r="F173" s="30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2.75" customHeight="1">
      <c r="A174" s="7"/>
      <c r="B174" s="29"/>
      <c r="C174" s="30"/>
      <c r="D174" s="30"/>
      <c r="E174" s="30"/>
      <c r="F174" s="30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2.75" customHeight="1">
      <c r="A175" s="7"/>
      <c r="B175" s="29"/>
      <c r="C175" s="30"/>
      <c r="D175" s="30"/>
      <c r="E175" s="30"/>
      <c r="F175" s="30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2.75" customHeight="1">
      <c r="A176" s="7"/>
      <c r="B176" s="29"/>
      <c r="C176" s="30"/>
      <c r="D176" s="30"/>
      <c r="E176" s="30"/>
      <c r="F176" s="30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2.75" customHeight="1">
      <c r="A177" s="7"/>
      <c r="B177" s="29"/>
      <c r="C177" s="30"/>
      <c r="D177" s="30"/>
      <c r="E177" s="30"/>
      <c r="F177" s="30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2.75" customHeight="1">
      <c r="A178" s="7"/>
      <c r="B178" s="29"/>
      <c r="C178" s="30"/>
      <c r="D178" s="30"/>
      <c r="E178" s="30"/>
      <c r="F178" s="30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2.75" customHeight="1">
      <c r="A179" s="7"/>
      <c r="B179" s="29"/>
      <c r="C179" s="30"/>
      <c r="D179" s="30"/>
      <c r="E179" s="30"/>
      <c r="F179" s="30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2.75" customHeight="1">
      <c r="A180" s="7"/>
      <c r="B180" s="29"/>
      <c r="C180" s="30"/>
      <c r="D180" s="30"/>
      <c r="E180" s="30"/>
      <c r="F180" s="30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2.75" customHeight="1">
      <c r="A181" s="7"/>
      <c r="B181" s="29"/>
      <c r="C181" s="30"/>
      <c r="D181" s="30"/>
      <c r="E181" s="30"/>
      <c r="F181" s="30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2.75" customHeight="1">
      <c r="A182" s="7"/>
      <c r="B182" s="29"/>
      <c r="C182" s="30"/>
      <c r="D182" s="30"/>
      <c r="E182" s="30"/>
      <c r="F182" s="30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2.75" customHeight="1">
      <c r="A183" s="7"/>
      <c r="B183" s="29"/>
      <c r="C183" s="30"/>
      <c r="D183" s="30"/>
      <c r="E183" s="30"/>
      <c r="F183" s="30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2.75" customHeight="1">
      <c r="A184" s="7"/>
      <c r="B184" s="29"/>
      <c r="C184" s="30"/>
      <c r="D184" s="30"/>
      <c r="E184" s="30"/>
      <c r="F184" s="30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2.75" customHeight="1">
      <c r="A185" s="7"/>
      <c r="B185" s="29"/>
      <c r="C185" s="30"/>
      <c r="D185" s="30"/>
      <c r="E185" s="30"/>
      <c r="F185" s="30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2.75" customHeight="1">
      <c r="A186" s="7"/>
      <c r="B186" s="29"/>
      <c r="C186" s="30"/>
      <c r="D186" s="30"/>
      <c r="E186" s="30"/>
      <c r="F186" s="30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2.75" customHeight="1">
      <c r="A187" s="7"/>
      <c r="B187" s="29"/>
      <c r="C187" s="30"/>
      <c r="D187" s="30"/>
      <c r="E187" s="30"/>
      <c r="F187" s="30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2.75" customHeight="1">
      <c r="A188" s="7"/>
      <c r="B188" s="29"/>
      <c r="C188" s="30"/>
      <c r="D188" s="30"/>
      <c r="E188" s="30"/>
      <c r="F188" s="30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2.75" customHeight="1">
      <c r="A189" s="7"/>
      <c r="B189" s="29"/>
      <c r="C189" s="30"/>
      <c r="D189" s="30"/>
      <c r="E189" s="30"/>
      <c r="F189" s="30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2.75" customHeight="1">
      <c r="A190" s="7"/>
      <c r="B190" s="29"/>
      <c r="C190" s="30"/>
      <c r="D190" s="30"/>
      <c r="E190" s="30"/>
      <c r="F190" s="30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2.75" customHeight="1">
      <c r="A191" s="7"/>
      <c r="B191" s="29"/>
      <c r="C191" s="30"/>
      <c r="D191" s="30"/>
      <c r="E191" s="30"/>
      <c r="F191" s="30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2.75" customHeight="1">
      <c r="A192" s="7"/>
      <c r="B192" s="29"/>
      <c r="C192" s="30"/>
      <c r="D192" s="30"/>
      <c r="E192" s="30"/>
      <c r="F192" s="30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2.75" customHeight="1">
      <c r="A193" s="7"/>
      <c r="B193" s="29"/>
      <c r="C193" s="30"/>
      <c r="D193" s="30"/>
      <c r="E193" s="30"/>
      <c r="F193" s="30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2.75" customHeight="1">
      <c r="A194" s="7"/>
      <c r="B194" s="29"/>
      <c r="C194" s="30"/>
      <c r="D194" s="30"/>
      <c r="E194" s="30"/>
      <c r="F194" s="30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2.75" customHeight="1">
      <c r="A195" s="7"/>
      <c r="B195" s="29"/>
      <c r="C195" s="30"/>
      <c r="D195" s="30"/>
      <c r="E195" s="30"/>
      <c r="F195" s="30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2.75" customHeight="1">
      <c r="A196" s="7"/>
      <c r="B196" s="29"/>
      <c r="C196" s="30"/>
      <c r="D196" s="30"/>
      <c r="E196" s="30"/>
      <c r="F196" s="30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2.75" customHeight="1">
      <c r="A197" s="7"/>
      <c r="B197" s="29"/>
      <c r="C197" s="30"/>
      <c r="D197" s="30"/>
      <c r="E197" s="30"/>
      <c r="F197" s="30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2.75" customHeight="1">
      <c r="A198" s="7"/>
      <c r="B198" s="29"/>
      <c r="C198" s="30"/>
      <c r="D198" s="30"/>
      <c r="E198" s="30"/>
      <c r="F198" s="30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2.75" customHeight="1">
      <c r="A199" s="7"/>
      <c r="B199" s="29"/>
      <c r="C199" s="30"/>
      <c r="D199" s="30"/>
      <c r="E199" s="30"/>
      <c r="F199" s="30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2.75" customHeight="1">
      <c r="A200" s="7"/>
      <c r="B200" s="29"/>
      <c r="C200" s="30"/>
      <c r="D200" s="30"/>
      <c r="E200" s="30"/>
      <c r="F200" s="30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2.75" customHeight="1">
      <c r="A201" s="7"/>
      <c r="B201" s="29"/>
      <c r="C201" s="30"/>
      <c r="D201" s="30"/>
      <c r="E201" s="30"/>
      <c r="F201" s="30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2.75" customHeight="1">
      <c r="A202" s="7"/>
      <c r="B202" s="29"/>
      <c r="C202" s="30"/>
      <c r="D202" s="30"/>
      <c r="E202" s="30"/>
      <c r="F202" s="30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2.75" customHeight="1">
      <c r="A203" s="7"/>
      <c r="B203" s="29"/>
      <c r="C203" s="30"/>
      <c r="D203" s="30"/>
      <c r="E203" s="30"/>
      <c r="F203" s="30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2.75" customHeight="1">
      <c r="A204" s="7"/>
      <c r="B204" s="29"/>
      <c r="C204" s="30"/>
      <c r="D204" s="30"/>
      <c r="E204" s="30"/>
      <c r="F204" s="30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2.75" customHeight="1">
      <c r="A205" s="7"/>
      <c r="B205" s="29"/>
      <c r="C205" s="30"/>
      <c r="D205" s="30"/>
      <c r="E205" s="30"/>
      <c r="F205" s="30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2.75" customHeight="1">
      <c r="A206" s="7"/>
      <c r="B206" s="29"/>
      <c r="C206" s="30"/>
      <c r="D206" s="30"/>
      <c r="E206" s="30"/>
      <c r="F206" s="30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2.75" customHeight="1">
      <c r="A207" s="7"/>
      <c r="B207" s="29"/>
      <c r="C207" s="30"/>
      <c r="D207" s="30"/>
      <c r="E207" s="30"/>
      <c r="F207" s="30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2.75" customHeight="1">
      <c r="A208" s="7"/>
      <c r="B208" s="29"/>
      <c r="C208" s="30"/>
      <c r="D208" s="30"/>
      <c r="E208" s="30"/>
      <c r="F208" s="30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2.75" customHeight="1">
      <c r="A209" s="7"/>
      <c r="B209" s="29"/>
      <c r="C209" s="30"/>
      <c r="D209" s="30"/>
      <c r="E209" s="30"/>
      <c r="F209" s="30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2.75" customHeight="1">
      <c r="A210" s="7"/>
      <c r="B210" s="29"/>
      <c r="C210" s="30"/>
      <c r="D210" s="30"/>
      <c r="E210" s="30"/>
      <c r="F210" s="30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2.75" customHeight="1">
      <c r="A211" s="7"/>
      <c r="B211" s="29"/>
      <c r="C211" s="30"/>
      <c r="D211" s="30"/>
      <c r="E211" s="30"/>
      <c r="F211" s="30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2.75" customHeight="1">
      <c r="A212" s="7"/>
      <c r="B212" s="29"/>
      <c r="C212" s="30"/>
      <c r="D212" s="30"/>
      <c r="E212" s="30"/>
      <c r="F212" s="30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2.75" customHeight="1">
      <c r="A213" s="7"/>
      <c r="B213" s="29"/>
      <c r="C213" s="30"/>
      <c r="D213" s="30"/>
      <c r="E213" s="30"/>
      <c r="F213" s="30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2.75" customHeight="1">
      <c r="A214" s="7"/>
      <c r="B214" s="29"/>
      <c r="C214" s="30"/>
      <c r="D214" s="30"/>
      <c r="E214" s="30"/>
      <c r="F214" s="30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2.75" customHeight="1">
      <c r="A215" s="7"/>
      <c r="B215" s="29"/>
      <c r="C215" s="30"/>
      <c r="D215" s="30"/>
      <c r="E215" s="30"/>
      <c r="F215" s="30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2.75" customHeight="1">
      <c r="A216" s="7"/>
      <c r="B216" s="29"/>
      <c r="C216" s="30"/>
      <c r="D216" s="30"/>
      <c r="E216" s="30"/>
      <c r="F216" s="30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2.75" customHeight="1">
      <c r="A217" s="7"/>
      <c r="B217" s="29"/>
      <c r="C217" s="30"/>
      <c r="D217" s="30"/>
      <c r="E217" s="30"/>
      <c r="F217" s="30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2.75" customHeight="1">
      <c r="A218" s="7"/>
      <c r="B218" s="29"/>
      <c r="C218" s="30"/>
      <c r="D218" s="30"/>
      <c r="E218" s="30"/>
      <c r="F218" s="30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2.75" customHeight="1">
      <c r="A219" s="7"/>
      <c r="B219" s="29"/>
      <c r="C219" s="30"/>
      <c r="D219" s="30"/>
      <c r="E219" s="30"/>
      <c r="F219" s="30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2.75" customHeight="1">
      <c r="A220" s="7"/>
      <c r="B220" s="29"/>
      <c r="C220" s="30"/>
      <c r="D220" s="30"/>
      <c r="E220" s="30"/>
      <c r="F220" s="30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2.75" customHeight="1">
      <c r="A221" s="7"/>
      <c r="B221" s="29"/>
      <c r="C221" s="30"/>
      <c r="D221" s="30"/>
      <c r="E221" s="30"/>
      <c r="F221" s="30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2.75" customHeight="1">
      <c r="A222" s="7"/>
      <c r="B222" s="29"/>
      <c r="C222" s="30"/>
      <c r="D222" s="30"/>
      <c r="E222" s="30"/>
      <c r="F222" s="30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2.75" customHeight="1">
      <c r="A223" s="7"/>
      <c r="B223" s="29"/>
      <c r="C223" s="30"/>
      <c r="D223" s="30"/>
      <c r="E223" s="30"/>
      <c r="F223" s="30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2.75" customHeight="1">
      <c r="A224" s="7"/>
      <c r="B224" s="29"/>
      <c r="C224" s="30"/>
      <c r="D224" s="30"/>
      <c r="E224" s="30"/>
      <c r="F224" s="30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2.75" customHeight="1">
      <c r="A225" s="7"/>
      <c r="B225" s="29"/>
      <c r="C225" s="30"/>
      <c r="D225" s="30"/>
      <c r="E225" s="30"/>
      <c r="F225" s="30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2.75" customHeight="1">
      <c r="A226" s="7"/>
      <c r="B226" s="29"/>
      <c r="C226" s="30"/>
      <c r="D226" s="30"/>
      <c r="E226" s="30"/>
      <c r="F226" s="30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2.75" customHeight="1">
      <c r="A227" s="7"/>
      <c r="B227" s="29"/>
      <c r="C227" s="30"/>
      <c r="D227" s="30"/>
      <c r="E227" s="30"/>
      <c r="F227" s="30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2.75" customHeight="1">
      <c r="A228" s="7"/>
      <c r="B228" s="29"/>
      <c r="C228" s="30"/>
      <c r="D228" s="30"/>
      <c r="E228" s="30"/>
      <c r="F228" s="30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2.75" customHeight="1">
      <c r="A229" s="7"/>
      <c r="B229" s="29"/>
      <c r="C229" s="30"/>
      <c r="D229" s="30"/>
      <c r="E229" s="30"/>
      <c r="F229" s="30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2.75" customHeight="1">
      <c r="A230" s="7"/>
      <c r="B230" s="29"/>
      <c r="C230" s="30"/>
      <c r="D230" s="30"/>
      <c r="E230" s="30"/>
      <c r="F230" s="30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2.75" customHeight="1">
      <c r="A231" s="7"/>
      <c r="B231" s="29"/>
      <c r="C231" s="30"/>
      <c r="D231" s="30"/>
      <c r="E231" s="30"/>
      <c r="F231" s="30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2.75" customHeight="1">
      <c r="A232" s="7"/>
      <c r="B232" s="29"/>
      <c r="C232" s="30"/>
      <c r="D232" s="30"/>
      <c r="E232" s="30"/>
      <c r="F232" s="30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2.75" customHeight="1">
      <c r="A233" s="7"/>
      <c r="B233" s="29"/>
      <c r="C233" s="30"/>
      <c r="D233" s="30"/>
      <c r="E233" s="30"/>
      <c r="F233" s="30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2.75" customHeight="1">
      <c r="A234" s="7"/>
      <c r="B234" s="29"/>
      <c r="C234" s="30"/>
      <c r="D234" s="30"/>
      <c r="E234" s="30"/>
      <c r="F234" s="30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2.75" customHeight="1">
      <c r="A235" s="7"/>
      <c r="B235" s="29"/>
      <c r="C235" s="30"/>
      <c r="D235" s="30"/>
      <c r="E235" s="30"/>
      <c r="F235" s="30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2.75" customHeight="1">
      <c r="A236" s="7"/>
      <c r="B236" s="29"/>
      <c r="C236" s="30"/>
      <c r="D236" s="30"/>
      <c r="E236" s="30"/>
      <c r="F236" s="30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2.75" customHeight="1">
      <c r="A237" s="7"/>
      <c r="B237" s="29"/>
      <c r="C237" s="30"/>
      <c r="D237" s="30"/>
      <c r="E237" s="30"/>
      <c r="F237" s="30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2.75" customHeight="1">
      <c r="A238" s="7"/>
      <c r="B238" s="29"/>
      <c r="C238" s="30"/>
      <c r="D238" s="30"/>
      <c r="E238" s="30"/>
      <c r="F238" s="30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2.75" customHeight="1">
      <c r="A239" s="7"/>
      <c r="B239" s="29"/>
      <c r="C239" s="30"/>
      <c r="D239" s="30"/>
      <c r="E239" s="30"/>
      <c r="F239" s="30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2.75" customHeight="1">
      <c r="A240" s="7"/>
      <c r="B240" s="29"/>
      <c r="C240" s="30"/>
      <c r="D240" s="30"/>
      <c r="E240" s="30"/>
      <c r="F240" s="30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2.75" customHeight="1">
      <c r="A241" s="7"/>
      <c r="B241" s="29"/>
      <c r="C241" s="30"/>
      <c r="D241" s="30"/>
      <c r="E241" s="30"/>
      <c r="F241" s="30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2.75" customHeight="1">
      <c r="A242" s="7"/>
      <c r="B242" s="29"/>
      <c r="C242" s="30"/>
      <c r="D242" s="30"/>
      <c r="E242" s="30"/>
      <c r="F242" s="30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2.75" customHeight="1">
      <c r="A243" s="7"/>
      <c r="B243" s="29"/>
      <c r="C243" s="30"/>
      <c r="D243" s="30"/>
      <c r="E243" s="30"/>
      <c r="F243" s="30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2.75" customHeight="1">
      <c r="A244" s="7"/>
      <c r="B244" s="29"/>
      <c r="C244" s="30"/>
      <c r="D244" s="30"/>
      <c r="E244" s="30"/>
      <c r="F244" s="30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2.75" customHeight="1">
      <c r="A245" s="7"/>
      <c r="B245" s="29"/>
      <c r="C245" s="30"/>
      <c r="D245" s="30"/>
      <c r="E245" s="30"/>
      <c r="F245" s="30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2.75" customHeight="1">
      <c r="A246" s="7"/>
      <c r="B246" s="29"/>
      <c r="C246" s="30"/>
      <c r="D246" s="30"/>
      <c r="E246" s="30"/>
      <c r="F246" s="30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2.75" customHeight="1">
      <c r="A247" s="7"/>
      <c r="B247" s="29"/>
      <c r="C247" s="30"/>
      <c r="D247" s="30"/>
      <c r="E247" s="30"/>
      <c r="F247" s="30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2.75" customHeight="1">
      <c r="A248" s="7"/>
      <c r="B248" s="29"/>
      <c r="C248" s="30"/>
      <c r="D248" s="30"/>
      <c r="E248" s="30"/>
      <c r="F248" s="30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2.75" customHeight="1">
      <c r="A249" s="7"/>
      <c r="B249" s="29"/>
      <c r="C249" s="30"/>
      <c r="D249" s="30"/>
      <c r="E249" s="30"/>
      <c r="F249" s="30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2.75" customHeight="1">
      <c r="A250" s="7"/>
      <c r="B250" s="29"/>
      <c r="C250" s="30"/>
      <c r="D250" s="30"/>
      <c r="E250" s="30"/>
      <c r="F250" s="30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2.75" customHeight="1">
      <c r="A251" s="7"/>
      <c r="B251" s="29"/>
      <c r="C251" s="30"/>
      <c r="D251" s="30"/>
      <c r="E251" s="30"/>
      <c r="F251" s="30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2.75" customHeight="1">
      <c r="A252" s="7"/>
      <c r="B252" s="29"/>
      <c r="C252" s="30"/>
      <c r="D252" s="30"/>
      <c r="E252" s="30"/>
      <c r="F252" s="30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2.75" customHeight="1">
      <c r="A253" s="7"/>
      <c r="B253" s="29"/>
      <c r="C253" s="30"/>
      <c r="D253" s="30"/>
      <c r="E253" s="30"/>
      <c r="F253" s="30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2.75" customHeight="1">
      <c r="A254" s="7"/>
      <c r="B254" s="29"/>
      <c r="C254" s="30"/>
      <c r="D254" s="30"/>
      <c r="E254" s="30"/>
      <c r="F254" s="30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2.75" customHeight="1">
      <c r="A255" s="7"/>
      <c r="B255" s="29"/>
      <c r="C255" s="30"/>
      <c r="D255" s="30"/>
      <c r="E255" s="30"/>
      <c r="F255" s="30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2.75" customHeight="1">
      <c r="A256" s="7"/>
      <c r="B256" s="29"/>
      <c r="C256" s="30"/>
      <c r="D256" s="30"/>
      <c r="E256" s="30"/>
      <c r="F256" s="30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2.75" customHeight="1">
      <c r="A257" s="7"/>
      <c r="B257" s="29"/>
      <c r="C257" s="30"/>
      <c r="D257" s="30"/>
      <c r="E257" s="30"/>
      <c r="F257" s="30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2.75" customHeight="1">
      <c r="A258" s="7"/>
      <c r="B258" s="29"/>
      <c r="C258" s="30"/>
      <c r="D258" s="30"/>
      <c r="E258" s="30"/>
      <c r="F258" s="30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2.75" customHeight="1">
      <c r="A259" s="7"/>
      <c r="B259" s="29"/>
      <c r="C259" s="30"/>
      <c r="D259" s="30"/>
      <c r="E259" s="30"/>
      <c r="F259" s="30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2.75" customHeight="1">
      <c r="A260" s="7"/>
      <c r="B260" s="29"/>
      <c r="C260" s="30"/>
      <c r="D260" s="30"/>
      <c r="E260" s="30"/>
      <c r="F260" s="30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2.75" customHeight="1">
      <c r="A261" s="7"/>
      <c r="B261" s="29"/>
      <c r="C261" s="30"/>
      <c r="D261" s="30"/>
      <c r="E261" s="30"/>
      <c r="F261" s="30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2.75" customHeight="1">
      <c r="A262" s="7"/>
      <c r="B262" s="29"/>
      <c r="C262" s="30"/>
      <c r="D262" s="30"/>
      <c r="E262" s="30"/>
      <c r="F262" s="30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2.75" customHeight="1">
      <c r="A263" s="7"/>
      <c r="B263" s="29"/>
      <c r="C263" s="30"/>
      <c r="D263" s="30"/>
      <c r="E263" s="30"/>
      <c r="F263" s="30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2.75" customHeight="1">
      <c r="A264" s="7"/>
      <c r="B264" s="29"/>
      <c r="C264" s="30"/>
      <c r="D264" s="30"/>
      <c r="E264" s="30"/>
      <c r="F264" s="30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2.75" customHeight="1">
      <c r="A265" s="7"/>
      <c r="B265" s="29"/>
      <c r="C265" s="30"/>
      <c r="D265" s="30"/>
      <c r="E265" s="30"/>
      <c r="F265" s="30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2.75" customHeight="1">
      <c r="A266" s="7"/>
      <c r="B266" s="29"/>
      <c r="C266" s="30"/>
      <c r="D266" s="30"/>
      <c r="E266" s="30"/>
      <c r="F266" s="30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2.75" customHeight="1">
      <c r="A267" s="7"/>
      <c r="B267" s="29"/>
      <c r="C267" s="30"/>
      <c r="D267" s="30"/>
      <c r="E267" s="30"/>
      <c r="F267" s="30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2.75" customHeight="1">
      <c r="A268" s="7"/>
      <c r="B268" s="29"/>
      <c r="C268" s="30"/>
      <c r="D268" s="30"/>
      <c r="E268" s="30"/>
      <c r="F268" s="30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2.75" customHeight="1">
      <c r="A269" s="7"/>
      <c r="B269" s="29"/>
      <c r="C269" s="30"/>
      <c r="D269" s="30"/>
      <c r="E269" s="30"/>
      <c r="F269" s="30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2.75" customHeight="1">
      <c r="A270" s="7"/>
      <c r="B270" s="29"/>
      <c r="C270" s="30"/>
      <c r="D270" s="30"/>
      <c r="E270" s="30"/>
      <c r="F270" s="30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2.75" customHeight="1">
      <c r="A271" s="7"/>
      <c r="B271" s="29"/>
      <c r="C271" s="30"/>
      <c r="D271" s="30"/>
      <c r="E271" s="30"/>
      <c r="F271" s="30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2.75" customHeight="1">
      <c r="A272" s="7"/>
      <c r="B272" s="29"/>
      <c r="C272" s="30"/>
      <c r="D272" s="30"/>
      <c r="E272" s="30"/>
      <c r="F272" s="30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2.75" customHeight="1">
      <c r="A273" s="7"/>
      <c r="B273" s="29"/>
      <c r="C273" s="30"/>
      <c r="D273" s="30"/>
      <c r="E273" s="30"/>
      <c r="F273" s="30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2.75" customHeight="1">
      <c r="A274" s="7"/>
      <c r="B274" s="29"/>
      <c r="C274" s="30"/>
      <c r="D274" s="30"/>
      <c r="E274" s="30"/>
      <c r="F274" s="30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2.75" customHeight="1">
      <c r="A275" s="7"/>
      <c r="B275" s="29"/>
      <c r="C275" s="30"/>
      <c r="D275" s="30"/>
      <c r="E275" s="30"/>
      <c r="F275" s="30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2.75" customHeight="1">
      <c r="A276" s="7"/>
      <c r="B276" s="29"/>
      <c r="C276" s="30"/>
      <c r="D276" s="30"/>
      <c r="E276" s="30"/>
      <c r="F276" s="30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2.75" customHeight="1">
      <c r="A277" s="7"/>
      <c r="B277" s="29"/>
      <c r="C277" s="30"/>
      <c r="D277" s="30"/>
      <c r="E277" s="30"/>
      <c r="F277" s="30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2.75" customHeight="1">
      <c r="A278" s="7"/>
      <c r="B278" s="29"/>
      <c r="C278" s="30"/>
      <c r="D278" s="30"/>
      <c r="E278" s="30"/>
      <c r="F278" s="30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2.75" customHeight="1">
      <c r="A279" s="7"/>
      <c r="B279" s="29"/>
      <c r="C279" s="30"/>
      <c r="D279" s="30"/>
      <c r="E279" s="30"/>
      <c r="F279" s="30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2.75" customHeight="1">
      <c r="A280" s="7"/>
      <c r="B280" s="29"/>
      <c r="C280" s="30"/>
      <c r="D280" s="30"/>
      <c r="E280" s="30"/>
      <c r="F280" s="30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2.75" customHeight="1">
      <c r="A281" s="7"/>
      <c r="B281" s="29"/>
      <c r="C281" s="30"/>
      <c r="D281" s="30"/>
      <c r="E281" s="30"/>
      <c r="F281" s="30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2.75" customHeight="1">
      <c r="A282" s="7"/>
      <c r="B282" s="29"/>
      <c r="C282" s="30"/>
      <c r="D282" s="30"/>
      <c r="E282" s="30"/>
      <c r="F282" s="30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2.75" customHeight="1">
      <c r="A283" s="7"/>
      <c r="B283" s="29"/>
      <c r="C283" s="30"/>
      <c r="D283" s="30"/>
      <c r="E283" s="30"/>
      <c r="F283" s="30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2.75" customHeight="1">
      <c r="A284" s="7"/>
      <c r="B284" s="29"/>
      <c r="C284" s="30"/>
      <c r="D284" s="30"/>
      <c r="E284" s="30"/>
      <c r="F284" s="30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2.75" customHeight="1">
      <c r="A285" s="7"/>
      <c r="B285" s="29"/>
      <c r="C285" s="30"/>
      <c r="D285" s="30"/>
      <c r="E285" s="30"/>
      <c r="F285" s="30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2.75" customHeight="1">
      <c r="A286" s="7"/>
      <c r="B286" s="29"/>
      <c r="C286" s="30"/>
      <c r="D286" s="30"/>
      <c r="E286" s="30"/>
      <c r="F286" s="30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2.75" customHeight="1">
      <c r="A287" s="7"/>
      <c r="B287" s="29"/>
      <c r="C287" s="30"/>
      <c r="D287" s="30"/>
      <c r="E287" s="30"/>
      <c r="F287" s="30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2.75" customHeight="1">
      <c r="A288" s="7"/>
      <c r="B288" s="29"/>
      <c r="C288" s="30"/>
      <c r="D288" s="30"/>
      <c r="E288" s="30"/>
      <c r="F288" s="30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2.75" customHeight="1">
      <c r="A289" s="7"/>
      <c r="B289" s="29"/>
      <c r="C289" s="30"/>
      <c r="D289" s="30"/>
      <c r="E289" s="30"/>
      <c r="F289" s="30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2.75" customHeight="1">
      <c r="A290" s="7"/>
      <c r="B290" s="29"/>
      <c r="C290" s="30"/>
      <c r="D290" s="30"/>
      <c r="E290" s="30"/>
      <c r="F290" s="30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2.75" customHeight="1">
      <c r="A291" s="7"/>
      <c r="B291" s="29"/>
      <c r="C291" s="30"/>
      <c r="D291" s="30"/>
      <c r="E291" s="30"/>
      <c r="F291" s="30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2.75" customHeight="1">
      <c r="A292" s="7"/>
      <c r="B292" s="29"/>
      <c r="C292" s="30"/>
      <c r="D292" s="30"/>
      <c r="E292" s="30"/>
      <c r="F292" s="30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2.75" customHeight="1">
      <c r="A293" s="7"/>
      <c r="B293" s="29"/>
      <c r="C293" s="30"/>
      <c r="D293" s="30"/>
      <c r="E293" s="30"/>
      <c r="F293" s="30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2.75" customHeight="1">
      <c r="A294" s="7"/>
      <c r="B294" s="29"/>
      <c r="C294" s="30"/>
      <c r="D294" s="30"/>
      <c r="E294" s="30"/>
      <c r="F294" s="30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2.75" customHeight="1">
      <c r="A295" s="7"/>
      <c r="B295" s="29"/>
      <c r="C295" s="30"/>
      <c r="D295" s="30"/>
      <c r="E295" s="30"/>
      <c r="F295" s="30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2.75" customHeight="1">
      <c r="A296" s="7"/>
      <c r="B296" s="29"/>
      <c r="C296" s="30"/>
      <c r="D296" s="30"/>
      <c r="E296" s="30"/>
      <c r="F296" s="30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2.75" customHeight="1">
      <c r="A297" s="7"/>
      <c r="B297" s="29"/>
      <c r="C297" s="30"/>
      <c r="D297" s="30"/>
      <c r="E297" s="30"/>
      <c r="F297" s="30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2.75" customHeight="1">
      <c r="A298" s="7"/>
      <c r="B298" s="29"/>
      <c r="C298" s="30"/>
      <c r="D298" s="30"/>
      <c r="E298" s="30"/>
      <c r="F298" s="30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2.75" customHeight="1">
      <c r="A299" s="7"/>
      <c r="B299" s="29"/>
      <c r="C299" s="30"/>
      <c r="D299" s="30"/>
      <c r="E299" s="30"/>
      <c r="F299" s="30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2.75" customHeight="1">
      <c r="A300" s="7"/>
      <c r="B300" s="29"/>
      <c r="C300" s="30"/>
      <c r="D300" s="30"/>
      <c r="E300" s="30"/>
      <c r="F300" s="30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2.75" customHeight="1">
      <c r="A301" s="7"/>
      <c r="B301" s="29"/>
      <c r="C301" s="30"/>
      <c r="D301" s="30"/>
      <c r="E301" s="30"/>
      <c r="F301" s="30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2.75" customHeight="1">
      <c r="A302" s="7"/>
      <c r="B302" s="29"/>
      <c r="C302" s="30"/>
      <c r="D302" s="30"/>
      <c r="E302" s="30"/>
      <c r="F302" s="30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2.75" customHeight="1">
      <c r="A303" s="7"/>
      <c r="B303" s="29"/>
      <c r="C303" s="30"/>
      <c r="D303" s="30"/>
      <c r="E303" s="30"/>
      <c r="F303" s="30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2.75" customHeight="1">
      <c r="A304" s="7"/>
      <c r="B304" s="29"/>
      <c r="C304" s="30"/>
      <c r="D304" s="30"/>
      <c r="E304" s="30"/>
      <c r="F304" s="30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2.75" customHeight="1">
      <c r="A305" s="7"/>
      <c r="B305" s="29"/>
      <c r="C305" s="30"/>
      <c r="D305" s="30"/>
      <c r="E305" s="30"/>
      <c r="F305" s="30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2.75" customHeight="1">
      <c r="A306" s="7"/>
      <c r="B306" s="29"/>
      <c r="C306" s="30"/>
      <c r="D306" s="30"/>
      <c r="E306" s="30"/>
      <c r="F306" s="30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2.75" customHeight="1">
      <c r="A307" s="7"/>
      <c r="B307" s="29"/>
      <c r="C307" s="30"/>
      <c r="D307" s="30"/>
      <c r="E307" s="30"/>
      <c r="F307" s="30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2.75" customHeight="1">
      <c r="A308" s="7"/>
      <c r="B308" s="29"/>
      <c r="C308" s="30"/>
      <c r="D308" s="30"/>
      <c r="E308" s="30"/>
      <c r="F308" s="30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2.75" customHeight="1">
      <c r="A309" s="7"/>
      <c r="B309" s="29"/>
      <c r="C309" s="30"/>
      <c r="D309" s="30"/>
      <c r="E309" s="30"/>
      <c r="F309" s="30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2.75" customHeight="1">
      <c r="A310" s="7"/>
      <c r="B310" s="29"/>
      <c r="C310" s="30"/>
      <c r="D310" s="30"/>
      <c r="E310" s="30"/>
      <c r="F310" s="30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2.75" customHeight="1">
      <c r="A311" s="7"/>
      <c r="B311" s="29"/>
      <c r="C311" s="30"/>
      <c r="D311" s="30"/>
      <c r="E311" s="30"/>
      <c r="F311" s="30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2.75" customHeight="1">
      <c r="A312" s="7"/>
      <c r="B312" s="29"/>
      <c r="C312" s="30"/>
      <c r="D312" s="30"/>
      <c r="E312" s="30"/>
      <c r="F312" s="30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2.75" customHeight="1">
      <c r="A313" s="7"/>
      <c r="B313" s="29"/>
      <c r="C313" s="30"/>
      <c r="D313" s="30"/>
      <c r="E313" s="30"/>
      <c r="F313" s="30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2.75" customHeight="1">
      <c r="A314" s="7"/>
      <c r="B314" s="29"/>
      <c r="C314" s="30"/>
      <c r="D314" s="30"/>
      <c r="E314" s="30"/>
      <c r="F314" s="30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2.75" customHeight="1">
      <c r="A315" s="7"/>
      <c r="B315" s="29"/>
      <c r="C315" s="30"/>
      <c r="D315" s="30"/>
      <c r="E315" s="30"/>
      <c r="F315" s="30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2.75" customHeight="1">
      <c r="A316" s="7"/>
      <c r="B316" s="29"/>
      <c r="C316" s="30"/>
      <c r="D316" s="30"/>
      <c r="E316" s="30"/>
      <c r="F316" s="30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2.75" customHeight="1">
      <c r="A317" s="7"/>
      <c r="B317" s="29"/>
      <c r="C317" s="30"/>
      <c r="D317" s="30"/>
      <c r="E317" s="30"/>
      <c r="F317" s="30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2.75" customHeight="1">
      <c r="A318" s="7"/>
      <c r="B318" s="29"/>
      <c r="C318" s="30"/>
      <c r="D318" s="30"/>
      <c r="E318" s="30"/>
      <c r="F318" s="30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2.75" customHeight="1">
      <c r="A319" s="7"/>
      <c r="B319" s="29"/>
      <c r="C319" s="30"/>
      <c r="D319" s="30"/>
      <c r="E319" s="30"/>
      <c r="F319" s="30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2.75" customHeight="1">
      <c r="A320" s="7"/>
      <c r="B320" s="29"/>
      <c r="C320" s="30"/>
      <c r="D320" s="30"/>
      <c r="E320" s="30"/>
      <c r="F320" s="30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2.75" customHeight="1">
      <c r="A321" s="7"/>
      <c r="B321" s="29"/>
      <c r="C321" s="30"/>
      <c r="D321" s="30"/>
      <c r="E321" s="30"/>
      <c r="F321" s="30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2.75" customHeight="1">
      <c r="A322" s="7"/>
      <c r="B322" s="29"/>
      <c r="C322" s="30"/>
      <c r="D322" s="30"/>
      <c r="E322" s="30"/>
      <c r="F322" s="30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2.75" customHeight="1">
      <c r="A323" s="7"/>
      <c r="B323" s="29"/>
      <c r="C323" s="30"/>
      <c r="D323" s="30"/>
      <c r="E323" s="30"/>
      <c r="F323" s="30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2.75" customHeight="1">
      <c r="A324" s="7"/>
      <c r="B324" s="29"/>
      <c r="C324" s="30"/>
      <c r="D324" s="30"/>
      <c r="E324" s="30"/>
      <c r="F324" s="30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2.75" customHeight="1">
      <c r="A325" s="7"/>
      <c r="B325" s="29"/>
      <c r="C325" s="30"/>
      <c r="D325" s="30"/>
      <c r="E325" s="30"/>
      <c r="F325" s="30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2.75" customHeight="1">
      <c r="A326" s="7"/>
      <c r="B326" s="29"/>
      <c r="C326" s="30"/>
      <c r="D326" s="30"/>
      <c r="E326" s="30"/>
      <c r="F326" s="30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2.75" customHeight="1">
      <c r="A327" s="7"/>
      <c r="B327" s="29"/>
      <c r="C327" s="30"/>
      <c r="D327" s="30"/>
      <c r="E327" s="30"/>
      <c r="F327" s="30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2.75" customHeight="1">
      <c r="A328" s="7"/>
      <c r="B328" s="29"/>
      <c r="C328" s="30"/>
      <c r="D328" s="30"/>
      <c r="E328" s="30"/>
      <c r="F328" s="30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2.75" customHeight="1">
      <c r="A329" s="7"/>
      <c r="B329" s="29"/>
      <c r="C329" s="30"/>
      <c r="D329" s="30"/>
      <c r="E329" s="30"/>
      <c r="F329" s="30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2.75" customHeight="1">
      <c r="A330" s="7"/>
      <c r="B330" s="29"/>
      <c r="C330" s="30"/>
      <c r="D330" s="30"/>
      <c r="E330" s="30"/>
      <c r="F330" s="30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2.75" customHeight="1">
      <c r="A331" s="7"/>
      <c r="B331" s="29"/>
      <c r="C331" s="30"/>
      <c r="D331" s="30"/>
      <c r="E331" s="30"/>
      <c r="F331" s="30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2.75" customHeight="1">
      <c r="A332" s="7"/>
      <c r="B332" s="29"/>
      <c r="C332" s="30"/>
      <c r="D332" s="30"/>
      <c r="E332" s="30"/>
      <c r="F332" s="30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2.75" customHeight="1">
      <c r="A333" s="7"/>
      <c r="B333" s="29"/>
      <c r="C333" s="30"/>
      <c r="D333" s="30"/>
      <c r="E333" s="30"/>
      <c r="F333" s="30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2.75" customHeight="1">
      <c r="A334" s="7"/>
      <c r="B334" s="29"/>
      <c r="C334" s="30"/>
      <c r="D334" s="30"/>
      <c r="E334" s="30"/>
      <c r="F334" s="30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2.75" customHeight="1">
      <c r="A335" s="7"/>
      <c r="B335" s="29"/>
      <c r="C335" s="30"/>
      <c r="D335" s="30"/>
      <c r="E335" s="30"/>
      <c r="F335" s="30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2.75" customHeight="1">
      <c r="A336" s="7"/>
      <c r="B336" s="29"/>
      <c r="C336" s="30"/>
      <c r="D336" s="30"/>
      <c r="E336" s="30"/>
      <c r="F336" s="30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2.75" customHeight="1">
      <c r="A337" s="7"/>
      <c r="B337" s="29"/>
      <c r="C337" s="30"/>
      <c r="D337" s="30"/>
      <c r="E337" s="30"/>
      <c r="F337" s="30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2.75" customHeight="1">
      <c r="A338" s="7"/>
      <c r="B338" s="29"/>
      <c r="C338" s="30"/>
      <c r="D338" s="30"/>
      <c r="E338" s="30"/>
      <c r="F338" s="30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2.75" customHeight="1">
      <c r="A339" s="7"/>
      <c r="B339" s="29"/>
      <c r="C339" s="30"/>
      <c r="D339" s="30"/>
      <c r="E339" s="30"/>
      <c r="F339" s="30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2.75" customHeight="1">
      <c r="A340" s="7"/>
      <c r="B340" s="29"/>
      <c r="C340" s="30"/>
      <c r="D340" s="30"/>
      <c r="E340" s="30"/>
      <c r="F340" s="30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2.75" customHeight="1">
      <c r="A341" s="7"/>
      <c r="B341" s="29"/>
      <c r="C341" s="30"/>
      <c r="D341" s="30"/>
      <c r="E341" s="30"/>
      <c r="F341" s="30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2.75" customHeight="1">
      <c r="A342" s="7"/>
      <c r="B342" s="29"/>
      <c r="C342" s="30"/>
      <c r="D342" s="30"/>
      <c r="E342" s="30"/>
      <c r="F342" s="30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2.75" customHeight="1">
      <c r="A343" s="7"/>
      <c r="B343" s="29"/>
      <c r="C343" s="30"/>
      <c r="D343" s="30"/>
      <c r="E343" s="30"/>
      <c r="F343" s="30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2.75" customHeight="1">
      <c r="A344" s="7"/>
      <c r="B344" s="29"/>
      <c r="C344" s="30"/>
      <c r="D344" s="30"/>
      <c r="E344" s="30"/>
      <c r="F344" s="30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2.75" customHeight="1">
      <c r="A345" s="7"/>
      <c r="B345" s="29"/>
      <c r="C345" s="30"/>
      <c r="D345" s="30"/>
      <c r="E345" s="30"/>
      <c r="F345" s="30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2.75" customHeight="1">
      <c r="A346" s="7"/>
      <c r="B346" s="29"/>
      <c r="C346" s="30"/>
      <c r="D346" s="30"/>
      <c r="E346" s="30"/>
      <c r="F346" s="30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2.75" customHeight="1">
      <c r="A347" s="7"/>
      <c r="B347" s="29"/>
      <c r="C347" s="30"/>
      <c r="D347" s="30"/>
      <c r="E347" s="30"/>
      <c r="F347" s="30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2.75" customHeight="1">
      <c r="A348" s="7"/>
      <c r="B348" s="29"/>
      <c r="C348" s="30"/>
      <c r="D348" s="30"/>
      <c r="E348" s="30"/>
      <c r="F348" s="30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2.75" customHeight="1">
      <c r="A349" s="7"/>
      <c r="B349" s="29"/>
      <c r="C349" s="30"/>
      <c r="D349" s="30"/>
      <c r="E349" s="30"/>
      <c r="F349" s="30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2.75" customHeight="1">
      <c r="A350" s="7"/>
      <c r="B350" s="29"/>
      <c r="C350" s="30"/>
      <c r="D350" s="30"/>
      <c r="E350" s="30"/>
      <c r="F350" s="30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2.75" customHeight="1">
      <c r="A351" s="7"/>
      <c r="B351" s="29"/>
      <c r="C351" s="30"/>
      <c r="D351" s="30"/>
      <c r="E351" s="30"/>
      <c r="F351" s="30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2.75" customHeight="1">
      <c r="A352" s="7"/>
      <c r="B352" s="29"/>
      <c r="C352" s="30"/>
      <c r="D352" s="30"/>
      <c r="E352" s="30"/>
      <c r="F352" s="30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2.75" customHeight="1">
      <c r="A353" s="7"/>
      <c r="B353" s="29"/>
      <c r="C353" s="30"/>
      <c r="D353" s="30"/>
      <c r="E353" s="30"/>
      <c r="F353" s="30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2.75" customHeight="1">
      <c r="A354" s="7"/>
      <c r="B354" s="29"/>
      <c r="C354" s="30"/>
      <c r="D354" s="30"/>
      <c r="E354" s="30"/>
      <c r="F354" s="30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2.75" customHeight="1">
      <c r="A355" s="7"/>
      <c r="B355" s="29"/>
      <c r="C355" s="30"/>
      <c r="D355" s="30"/>
      <c r="E355" s="30"/>
      <c r="F355" s="30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2.75" customHeight="1">
      <c r="A356" s="7"/>
      <c r="B356" s="29"/>
      <c r="C356" s="30"/>
      <c r="D356" s="30"/>
      <c r="E356" s="30"/>
      <c r="F356" s="30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2.75" customHeight="1">
      <c r="A357" s="7"/>
      <c r="B357" s="29"/>
      <c r="C357" s="30"/>
      <c r="D357" s="30"/>
      <c r="E357" s="30"/>
      <c r="F357" s="30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2.75" customHeight="1">
      <c r="A358" s="7"/>
      <c r="B358" s="29"/>
      <c r="C358" s="30"/>
      <c r="D358" s="30"/>
      <c r="E358" s="30"/>
      <c r="F358" s="30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2.75" customHeight="1">
      <c r="A359" s="7"/>
      <c r="B359" s="29"/>
      <c r="C359" s="30"/>
      <c r="D359" s="30"/>
      <c r="E359" s="30"/>
      <c r="F359" s="30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2.75" customHeight="1">
      <c r="A360" s="7"/>
      <c r="B360" s="29"/>
      <c r="C360" s="30"/>
      <c r="D360" s="30"/>
      <c r="E360" s="30"/>
      <c r="F360" s="30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2.75" customHeight="1">
      <c r="A361" s="7"/>
      <c r="B361" s="29"/>
      <c r="C361" s="30"/>
      <c r="D361" s="30"/>
      <c r="E361" s="30"/>
      <c r="F361" s="30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2.75" customHeight="1">
      <c r="A362" s="7"/>
      <c r="B362" s="29"/>
      <c r="C362" s="30"/>
      <c r="D362" s="30"/>
      <c r="E362" s="30"/>
      <c r="F362" s="30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2.75" customHeight="1">
      <c r="A363" s="7"/>
      <c r="B363" s="29"/>
      <c r="C363" s="30"/>
      <c r="D363" s="30"/>
      <c r="E363" s="30"/>
      <c r="F363" s="30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2.75" customHeight="1">
      <c r="A364" s="7"/>
      <c r="B364" s="29"/>
      <c r="C364" s="30"/>
      <c r="D364" s="30"/>
      <c r="E364" s="30"/>
      <c r="F364" s="30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2.75" customHeight="1">
      <c r="A365" s="7"/>
      <c r="B365" s="29"/>
      <c r="C365" s="30"/>
      <c r="D365" s="30"/>
      <c r="E365" s="30"/>
      <c r="F365" s="30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2.75" customHeight="1">
      <c r="A366" s="7"/>
      <c r="B366" s="29"/>
      <c r="C366" s="30"/>
      <c r="D366" s="30"/>
      <c r="E366" s="30"/>
      <c r="F366" s="30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2.75" customHeight="1">
      <c r="A367" s="7"/>
      <c r="B367" s="29"/>
      <c r="C367" s="30"/>
      <c r="D367" s="30"/>
      <c r="E367" s="30"/>
      <c r="F367" s="30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2.75" customHeight="1">
      <c r="A368" s="7"/>
      <c r="B368" s="29"/>
      <c r="C368" s="30"/>
      <c r="D368" s="30"/>
      <c r="E368" s="30"/>
      <c r="F368" s="30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2.75" customHeight="1">
      <c r="A369" s="7"/>
      <c r="B369" s="29"/>
      <c r="C369" s="30"/>
      <c r="D369" s="30"/>
      <c r="E369" s="30"/>
      <c r="F369" s="30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2.75" customHeight="1">
      <c r="A370" s="7"/>
      <c r="B370" s="29"/>
      <c r="C370" s="30"/>
      <c r="D370" s="30"/>
      <c r="E370" s="30"/>
      <c r="F370" s="30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2.75" customHeight="1">
      <c r="A371" s="7"/>
      <c r="B371" s="29"/>
      <c r="C371" s="30"/>
      <c r="D371" s="30"/>
      <c r="E371" s="30"/>
      <c r="F371" s="30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2.75" customHeight="1">
      <c r="A372" s="7"/>
      <c r="B372" s="29"/>
      <c r="C372" s="30"/>
      <c r="D372" s="30"/>
      <c r="E372" s="30"/>
      <c r="F372" s="30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2.75" customHeight="1">
      <c r="A373" s="7"/>
      <c r="B373" s="29"/>
      <c r="C373" s="30"/>
      <c r="D373" s="30"/>
      <c r="E373" s="30"/>
      <c r="F373" s="30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2.75" customHeight="1">
      <c r="A374" s="7"/>
      <c r="B374" s="29"/>
      <c r="C374" s="30"/>
      <c r="D374" s="30"/>
      <c r="E374" s="30"/>
      <c r="F374" s="30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2.75" customHeight="1">
      <c r="A375" s="7"/>
      <c r="B375" s="29"/>
      <c r="C375" s="30"/>
      <c r="D375" s="30"/>
      <c r="E375" s="30"/>
      <c r="F375" s="30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2.75" customHeight="1">
      <c r="A376" s="7"/>
      <c r="B376" s="29"/>
      <c r="C376" s="30"/>
      <c r="D376" s="30"/>
      <c r="E376" s="30"/>
      <c r="F376" s="30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2.75" customHeight="1">
      <c r="A377" s="7"/>
      <c r="B377" s="29"/>
      <c r="C377" s="30"/>
      <c r="D377" s="30"/>
      <c r="E377" s="30"/>
      <c r="F377" s="30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2.75" customHeight="1">
      <c r="A378" s="7"/>
      <c r="B378" s="29"/>
      <c r="C378" s="30"/>
      <c r="D378" s="30"/>
      <c r="E378" s="30"/>
      <c r="F378" s="30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2.75" customHeight="1">
      <c r="A379" s="7"/>
      <c r="B379" s="29"/>
      <c r="C379" s="30"/>
      <c r="D379" s="30"/>
      <c r="E379" s="30"/>
      <c r="F379" s="30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2.75" customHeight="1">
      <c r="A380" s="7"/>
      <c r="B380" s="29"/>
      <c r="C380" s="30"/>
      <c r="D380" s="30"/>
      <c r="E380" s="30"/>
      <c r="F380" s="30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2.75" customHeight="1">
      <c r="A381" s="7"/>
      <c r="B381" s="29"/>
      <c r="C381" s="30"/>
      <c r="D381" s="30"/>
      <c r="E381" s="30"/>
      <c r="F381" s="30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2.75" customHeight="1">
      <c r="A382" s="7"/>
      <c r="B382" s="29"/>
      <c r="C382" s="30"/>
      <c r="D382" s="30"/>
      <c r="E382" s="30"/>
      <c r="F382" s="30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2.75" customHeight="1">
      <c r="A383" s="7"/>
      <c r="B383" s="29"/>
      <c r="C383" s="30"/>
      <c r="D383" s="30"/>
      <c r="E383" s="30"/>
      <c r="F383" s="30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2.75" customHeight="1">
      <c r="A384" s="7"/>
      <c r="B384" s="29"/>
      <c r="C384" s="30"/>
      <c r="D384" s="30"/>
      <c r="E384" s="30"/>
      <c r="F384" s="30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2.75" customHeight="1">
      <c r="A385" s="7"/>
      <c r="B385" s="29"/>
      <c r="C385" s="30"/>
      <c r="D385" s="30"/>
      <c r="E385" s="30"/>
      <c r="F385" s="30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2.75" customHeight="1">
      <c r="A386" s="7"/>
      <c r="B386" s="29"/>
      <c r="C386" s="30"/>
      <c r="D386" s="30"/>
      <c r="E386" s="30"/>
      <c r="F386" s="30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2.75" customHeight="1">
      <c r="A387" s="7"/>
      <c r="B387" s="29"/>
      <c r="C387" s="30"/>
      <c r="D387" s="30"/>
      <c r="E387" s="30"/>
      <c r="F387" s="30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2.75" customHeight="1">
      <c r="A388" s="7"/>
      <c r="B388" s="29"/>
      <c r="C388" s="30"/>
      <c r="D388" s="30"/>
      <c r="E388" s="30"/>
      <c r="F388" s="30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2.75" customHeight="1">
      <c r="A389" s="7"/>
      <c r="B389" s="29"/>
      <c r="C389" s="30"/>
      <c r="D389" s="30"/>
      <c r="E389" s="30"/>
      <c r="F389" s="30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2.75" customHeight="1">
      <c r="A390" s="7"/>
      <c r="B390" s="29"/>
      <c r="C390" s="30"/>
      <c r="D390" s="30"/>
      <c r="E390" s="30"/>
      <c r="F390" s="30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2.75" customHeight="1">
      <c r="A391" s="7"/>
      <c r="B391" s="29"/>
      <c r="C391" s="30"/>
      <c r="D391" s="30"/>
      <c r="E391" s="30"/>
      <c r="F391" s="30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2.75" customHeight="1">
      <c r="A392" s="7"/>
      <c r="B392" s="29"/>
      <c r="C392" s="30"/>
      <c r="D392" s="30"/>
      <c r="E392" s="30"/>
      <c r="F392" s="30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2.75" customHeight="1">
      <c r="A393" s="7"/>
      <c r="B393" s="29"/>
      <c r="C393" s="30"/>
      <c r="D393" s="30"/>
      <c r="E393" s="30"/>
      <c r="F393" s="30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2.75" customHeight="1">
      <c r="A394" s="7"/>
      <c r="B394" s="29"/>
      <c r="C394" s="30"/>
      <c r="D394" s="30"/>
      <c r="E394" s="30"/>
      <c r="F394" s="30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2.75" customHeight="1">
      <c r="A395" s="7"/>
      <c r="B395" s="29"/>
      <c r="C395" s="30"/>
      <c r="D395" s="30"/>
      <c r="E395" s="30"/>
      <c r="F395" s="30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2.75" customHeight="1">
      <c r="A396" s="7"/>
      <c r="B396" s="29"/>
      <c r="C396" s="30"/>
      <c r="D396" s="30"/>
      <c r="E396" s="30"/>
      <c r="F396" s="30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2.75" customHeight="1">
      <c r="A397" s="7"/>
      <c r="B397" s="29"/>
      <c r="C397" s="30"/>
      <c r="D397" s="30"/>
      <c r="E397" s="30"/>
      <c r="F397" s="30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2.75" customHeight="1">
      <c r="A398" s="7"/>
      <c r="B398" s="29"/>
      <c r="C398" s="30"/>
      <c r="D398" s="30"/>
      <c r="E398" s="30"/>
      <c r="F398" s="30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2.75" customHeight="1">
      <c r="A399" s="7"/>
      <c r="B399" s="29"/>
      <c r="C399" s="30"/>
      <c r="D399" s="30"/>
      <c r="E399" s="30"/>
      <c r="F399" s="30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2.75" customHeight="1">
      <c r="A400" s="7"/>
      <c r="B400" s="29"/>
      <c r="C400" s="30"/>
      <c r="D400" s="30"/>
      <c r="E400" s="30"/>
      <c r="F400" s="30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2.75" customHeight="1">
      <c r="A401" s="7"/>
      <c r="B401" s="29"/>
      <c r="C401" s="30"/>
      <c r="D401" s="30"/>
      <c r="E401" s="30"/>
      <c r="F401" s="30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2.75" customHeight="1">
      <c r="A402" s="7"/>
      <c r="B402" s="29"/>
      <c r="C402" s="30"/>
      <c r="D402" s="30"/>
      <c r="E402" s="30"/>
      <c r="F402" s="30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2.75" customHeight="1">
      <c r="A403" s="7"/>
      <c r="B403" s="29"/>
      <c r="C403" s="30"/>
      <c r="D403" s="30"/>
      <c r="E403" s="30"/>
      <c r="F403" s="30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2.75" customHeight="1">
      <c r="A404" s="7"/>
      <c r="B404" s="29"/>
      <c r="C404" s="30"/>
      <c r="D404" s="30"/>
      <c r="E404" s="30"/>
      <c r="F404" s="30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2.75" customHeight="1">
      <c r="A405" s="7"/>
      <c r="B405" s="29"/>
      <c r="C405" s="30"/>
      <c r="D405" s="30"/>
      <c r="E405" s="30"/>
      <c r="F405" s="30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2.75" customHeight="1">
      <c r="A406" s="7"/>
      <c r="B406" s="29"/>
      <c r="C406" s="30"/>
      <c r="D406" s="30"/>
      <c r="E406" s="30"/>
      <c r="F406" s="30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2.75" customHeight="1">
      <c r="A407" s="7"/>
      <c r="B407" s="29"/>
      <c r="C407" s="30"/>
      <c r="D407" s="30"/>
      <c r="E407" s="30"/>
      <c r="F407" s="30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2.75" customHeight="1">
      <c r="A408" s="7"/>
      <c r="B408" s="29"/>
      <c r="C408" s="30"/>
      <c r="D408" s="30"/>
      <c r="E408" s="30"/>
      <c r="F408" s="30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2.75" customHeight="1">
      <c r="A409" s="7"/>
      <c r="B409" s="29"/>
      <c r="C409" s="30"/>
      <c r="D409" s="30"/>
      <c r="E409" s="30"/>
      <c r="F409" s="30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2.75" customHeight="1">
      <c r="A410" s="7"/>
      <c r="B410" s="29"/>
      <c r="C410" s="30"/>
      <c r="D410" s="30"/>
      <c r="E410" s="30"/>
      <c r="F410" s="30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2.75" customHeight="1">
      <c r="A411" s="7"/>
      <c r="B411" s="29"/>
      <c r="C411" s="30"/>
      <c r="D411" s="30"/>
      <c r="E411" s="30"/>
      <c r="F411" s="30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2.75" customHeight="1">
      <c r="A412" s="7"/>
      <c r="B412" s="29"/>
      <c r="C412" s="30"/>
      <c r="D412" s="30"/>
      <c r="E412" s="30"/>
      <c r="F412" s="30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2.75" customHeight="1">
      <c r="A413" s="7"/>
      <c r="B413" s="29"/>
      <c r="C413" s="30"/>
      <c r="D413" s="30"/>
      <c r="E413" s="30"/>
      <c r="F413" s="30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2.75" customHeight="1">
      <c r="A414" s="7"/>
      <c r="B414" s="29"/>
      <c r="C414" s="30"/>
      <c r="D414" s="30"/>
      <c r="E414" s="30"/>
      <c r="F414" s="30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2.75" customHeight="1">
      <c r="A415" s="7"/>
      <c r="B415" s="29"/>
      <c r="C415" s="30"/>
      <c r="D415" s="30"/>
      <c r="E415" s="30"/>
      <c r="F415" s="30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2.75" customHeight="1">
      <c r="A416" s="7"/>
      <c r="B416" s="29"/>
      <c r="C416" s="30"/>
      <c r="D416" s="30"/>
      <c r="E416" s="30"/>
      <c r="F416" s="30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2.75" customHeight="1">
      <c r="A417" s="7"/>
      <c r="B417" s="29"/>
      <c r="C417" s="30"/>
      <c r="D417" s="30"/>
      <c r="E417" s="30"/>
      <c r="F417" s="30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2.75" customHeight="1">
      <c r="A418" s="7"/>
      <c r="B418" s="29"/>
      <c r="C418" s="30"/>
      <c r="D418" s="30"/>
      <c r="E418" s="30"/>
      <c r="F418" s="30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2.75" customHeight="1">
      <c r="A419" s="7"/>
      <c r="B419" s="29"/>
      <c r="C419" s="30"/>
      <c r="D419" s="30"/>
      <c r="E419" s="30"/>
      <c r="F419" s="30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2.75" customHeight="1">
      <c r="A420" s="7"/>
      <c r="B420" s="29"/>
      <c r="C420" s="30"/>
      <c r="D420" s="30"/>
      <c r="E420" s="30"/>
      <c r="F420" s="30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2.75" customHeight="1">
      <c r="A421" s="7"/>
      <c r="B421" s="29"/>
      <c r="C421" s="30"/>
      <c r="D421" s="30"/>
      <c r="E421" s="30"/>
      <c r="F421" s="30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2.75" customHeight="1">
      <c r="A422" s="7"/>
      <c r="B422" s="29"/>
      <c r="C422" s="30"/>
      <c r="D422" s="30"/>
      <c r="E422" s="30"/>
      <c r="F422" s="30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2.75" customHeight="1">
      <c r="A423" s="7"/>
      <c r="B423" s="29"/>
      <c r="C423" s="30"/>
      <c r="D423" s="30"/>
      <c r="E423" s="30"/>
      <c r="F423" s="30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2.75" customHeight="1">
      <c r="A424" s="7"/>
      <c r="B424" s="29"/>
      <c r="C424" s="30"/>
      <c r="D424" s="30"/>
      <c r="E424" s="30"/>
      <c r="F424" s="30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2.75" customHeight="1">
      <c r="A425" s="7"/>
      <c r="B425" s="29"/>
      <c r="C425" s="30"/>
      <c r="D425" s="30"/>
      <c r="E425" s="30"/>
      <c r="F425" s="30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2.75" customHeight="1">
      <c r="A426" s="7"/>
      <c r="B426" s="29"/>
      <c r="C426" s="30"/>
      <c r="D426" s="30"/>
      <c r="E426" s="30"/>
      <c r="F426" s="30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2.75" customHeight="1">
      <c r="A427" s="7"/>
      <c r="B427" s="29"/>
      <c r="C427" s="30"/>
      <c r="D427" s="30"/>
      <c r="E427" s="30"/>
      <c r="F427" s="30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2.75" customHeight="1">
      <c r="A428" s="7"/>
      <c r="B428" s="29"/>
      <c r="C428" s="30"/>
      <c r="D428" s="30"/>
      <c r="E428" s="30"/>
      <c r="F428" s="30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2.75" customHeight="1">
      <c r="A429" s="7"/>
      <c r="B429" s="29"/>
      <c r="C429" s="30"/>
      <c r="D429" s="30"/>
      <c r="E429" s="30"/>
      <c r="F429" s="30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2.75" customHeight="1">
      <c r="A430" s="7"/>
      <c r="B430" s="29"/>
      <c r="C430" s="30"/>
      <c r="D430" s="30"/>
      <c r="E430" s="30"/>
      <c r="F430" s="30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2.75" customHeight="1">
      <c r="A431" s="7"/>
      <c r="B431" s="29"/>
      <c r="C431" s="30"/>
      <c r="D431" s="30"/>
      <c r="E431" s="30"/>
      <c r="F431" s="30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2.75" customHeight="1">
      <c r="A432" s="7"/>
      <c r="B432" s="29"/>
      <c r="C432" s="30"/>
      <c r="D432" s="30"/>
      <c r="E432" s="30"/>
      <c r="F432" s="30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2.75" customHeight="1">
      <c r="A433" s="7"/>
      <c r="B433" s="29"/>
      <c r="C433" s="30"/>
      <c r="D433" s="30"/>
      <c r="E433" s="30"/>
      <c r="F433" s="30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2.75" customHeight="1">
      <c r="A434" s="7"/>
      <c r="B434" s="29"/>
      <c r="C434" s="30"/>
      <c r="D434" s="30"/>
      <c r="E434" s="30"/>
      <c r="F434" s="30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2.75" customHeight="1">
      <c r="A435" s="7"/>
      <c r="B435" s="29"/>
      <c r="C435" s="30"/>
      <c r="D435" s="30"/>
      <c r="E435" s="30"/>
      <c r="F435" s="30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2.75" customHeight="1">
      <c r="A436" s="7"/>
      <c r="B436" s="29"/>
      <c r="C436" s="30"/>
      <c r="D436" s="30"/>
      <c r="E436" s="30"/>
      <c r="F436" s="30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2.75" customHeight="1">
      <c r="A437" s="7"/>
      <c r="B437" s="29"/>
      <c r="C437" s="30"/>
      <c r="D437" s="30"/>
      <c r="E437" s="30"/>
      <c r="F437" s="30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2.75" customHeight="1">
      <c r="A438" s="7"/>
      <c r="B438" s="29"/>
      <c r="C438" s="30"/>
      <c r="D438" s="30"/>
      <c r="E438" s="30"/>
      <c r="F438" s="30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2.75" customHeight="1">
      <c r="A439" s="7"/>
      <c r="B439" s="29"/>
      <c r="C439" s="30"/>
      <c r="D439" s="30"/>
      <c r="E439" s="30"/>
      <c r="F439" s="30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2.75" customHeight="1">
      <c r="A440" s="7"/>
      <c r="B440" s="29"/>
      <c r="C440" s="30"/>
      <c r="D440" s="30"/>
      <c r="E440" s="30"/>
      <c r="F440" s="30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2.75" customHeight="1">
      <c r="A441" s="7"/>
      <c r="B441" s="29"/>
      <c r="C441" s="30"/>
      <c r="D441" s="30"/>
      <c r="E441" s="30"/>
      <c r="F441" s="30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2.75" customHeight="1">
      <c r="A442" s="7"/>
      <c r="B442" s="29"/>
      <c r="C442" s="30"/>
      <c r="D442" s="30"/>
      <c r="E442" s="30"/>
      <c r="F442" s="30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2.75" customHeight="1">
      <c r="A443" s="7"/>
      <c r="B443" s="29"/>
      <c r="C443" s="30"/>
      <c r="D443" s="30"/>
      <c r="E443" s="30"/>
      <c r="F443" s="30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2.75" customHeight="1">
      <c r="A444" s="7"/>
      <c r="B444" s="29"/>
      <c r="C444" s="30"/>
      <c r="D444" s="30"/>
      <c r="E444" s="30"/>
      <c r="F444" s="30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2.75" customHeight="1">
      <c r="A445" s="7"/>
      <c r="B445" s="29"/>
      <c r="C445" s="30"/>
      <c r="D445" s="30"/>
      <c r="E445" s="30"/>
      <c r="F445" s="30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2.75" customHeight="1">
      <c r="A446" s="7"/>
      <c r="B446" s="29"/>
      <c r="C446" s="30"/>
      <c r="D446" s="30"/>
      <c r="E446" s="30"/>
      <c r="F446" s="30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2.75" customHeight="1">
      <c r="A447" s="7"/>
      <c r="B447" s="29"/>
      <c r="C447" s="30"/>
      <c r="D447" s="30"/>
      <c r="E447" s="30"/>
      <c r="F447" s="30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2.75" customHeight="1">
      <c r="A448" s="7"/>
      <c r="B448" s="29"/>
      <c r="C448" s="30"/>
      <c r="D448" s="30"/>
      <c r="E448" s="30"/>
      <c r="F448" s="30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2.75" customHeight="1">
      <c r="A449" s="7"/>
      <c r="B449" s="29"/>
      <c r="C449" s="30"/>
      <c r="D449" s="30"/>
      <c r="E449" s="30"/>
      <c r="F449" s="30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2.75" customHeight="1">
      <c r="A450" s="7"/>
      <c r="B450" s="29"/>
      <c r="C450" s="30"/>
      <c r="D450" s="30"/>
      <c r="E450" s="30"/>
      <c r="F450" s="30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2.75" customHeight="1">
      <c r="A451" s="7"/>
      <c r="B451" s="29"/>
      <c r="C451" s="30"/>
      <c r="D451" s="30"/>
      <c r="E451" s="30"/>
      <c r="F451" s="30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2.75" customHeight="1">
      <c r="A452" s="7"/>
      <c r="B452" s="29"/>
      <c r="C452" s="30"/>
      <c r="D452" s="30"/>
      <c r="E452" s="30"/>
      <c r="F452" s="30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2.75" customHeight="1">
      <c r="A453" s="7"/>
      <c r="B453" s="29"/>
      <c r="C453" s="30"/>
      <c r="D453" s="30"/>
      <c r="E453" s="30"/>
      <c r="F453" s="30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2.75" customHeight="1">
      <c r="A454" s="7"/>
      <c r="B454" s="29"/>
      <c r="C454" s="30"/>
      <c r="D454" s="30"/>
      <c r="E454" s="30"/>
      <c r="F454" s="30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2.75" customHeight="1">
      <c r="A455" s="7"/>
      <c r="B455" s="29"/>
      <c r="C455" s="30"/>
      <c r="D455" s="30"/>
      <c r="E455" s="30"/>
      <c r="F455" s="30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2.75" customHeight="1">
      <c r="A456" s="7"/>
      <c r="B456" s="29"/>
      <c r="C456" s="30"/>
      <c r="D456" s="30"/>
      <c r="E456" s="30"/>
      <c r="F456" s="30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2.75" customHeight="1">
      <c r="A457" s="7"/>
      <c r="B457" s="29"/>
      <c r="C457" s="30"/>
      <c r="D457" s="30"/>
      <c r="E457" s="30"/>
      <c r="F457" s="30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2.75" customHeight="1">
      <c r="A458" s="7"/>
      <c r="B458" s="29"/>
      <c r="C458" s="30"/>
      <c r="D458" s="30"/>
      <c r="E458" s="30"/>
      <c r="F458" s="30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2.75" customHeight="1">
      <c r="A459" s="7"/>
      <c r="B459" s="29"/>
      <c r="C459" s="30"/>
      <c r="D459" s="30"/>
      <c r="E459" s="30"/>
      <c r="F459" s="30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2.75" customHeight="1">
      <c r="A460" s="7"/>
      <c r="B460" s="29"/>
      <c r="C460" s="30"/>
      <c r="D460" s="30"/>
      <c r="E460" s="30"/>
      <c r="F460" s="30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2.75" customHeight="1">
      <c r="A461" s="7"/>
      <c r="B461" s="29"/>
      <c r="C461" s="30"/>
      <c r="D461" s="30"/>
      <c r="E461" s="30"/>
      <c r="F461" s="30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2.75" customHeight="1">
      <c r="A462" s="7"/>
      <c r="B462" s="29"/>
      <c r="C462" s="30"/>
      <c r="D462" s="30"/>
      <c r="E462" s="30"/>
      <c r="F462" s="30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2.75" customHeight="1">
      <c r="A463" s="7"/>
      <c r="B463" s="29"/>
      <c r="C463" s="30"/>
      <c r="D463" s="30"/>
      <c r="E463" s="30"/>
      <c r="F463" s="30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2.75" customHeight="1">
      <c r="A464" s="7"/>
      <c r="B464" s="29"/>
      <c r="C464" s="30"/>
      <c r="D464" s="30"/>
      <c r="E464" s="30"/>
      <c r="F464" s="30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2.75" customHeight="1">
      <c r="A465" s="7"/>
      <c r="B465" s="29"/>
      <c r="C465" s="30"/>
      <c r="D465" s="30"/>
      <c r="E465" s="30"/>
      <c r="F465" s="30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2.75" customHeight="1">
      <c r="A466" s="7"/>
      <c r="B466" s="29"/>
      <c r="C466" s="30"/>
      <c r="D466" s="30"/>
      <c r="E466" s="30"/>
      <c r="F466" s="30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2.75" customHeight="1">
      <c r="A467" s="7"/>
      <c r="B467" s="29"/>
      <c r="C467" s="30"/>
      <c r="D467" s="30"/>
      <c r="E467" s="30"/>
      <c r="F467" s="30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2.75" customHeight="1">
      <c r="A468" s="7"/>
      <c r="B468" s="29"/>
      <c r="C468" s="30"/>
      <c r="D468" s="30"/>
      <c r="E468" s="30"/>
      <c r="F468" s="30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2.75" customHeight="1">
      <c r="A469" s="7"/>
      <c r="B469" s="29"/>
      <c r="C469" s="30"/>
      <c r="D469" s="30"/>
      <c r="E469" s="30"/>
      <c r="F469" s="30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2.75" customHeight="1">
      <c r="A470" s="7"/>
      <c r="B470" s="29"/>
      <c r="C470" s="30"/>
      <c r="D470" s="30"/>
      <c r="E470" s="30"/>
      <c r="F470" s="30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2.75" customHeight="1">
      <c r="A471" s="7"/>
      <c r="B471" s="29"/>
      <c r="C471" s="30"/>
      <c r="D471" s="30"/>
      <c r="E471" s="30"/>
      <c r="F471" s="30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2.75" customHeight="1">
      <c r="A472" s="7"/>
      <c r="B472" s="29"/>
      <c r="C472" s="30"/>
      <c r="D472" s="30"/>
      <c r="E472" s="30"/>
      <c r="F472" s="30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2.75" customHeight="1">
      <c r="A473" s="7"/>
      <c r="B473" s="29"/>
      <c r="C473" s="30"/>
      <c r="D473" s="30"/>
      <c r="E473" s="30"/>
      <c r="F473" s="30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2.75" customHeight="1">
      <c r="A474" s="7"/>
      <c r="B474" s="29"/>
      <c r="C474" s="30"/>
      <c r="D474" s="30"/>
      <c r="E474" s="30"/>
      <c r="F474" s="30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2.75" customHeight="1">
      <c r="A475" s="7"/>
      <c r="B475" s="29"/>
      <c r="C475" s="30"/>
      <c r="D475" s="30"/>
      <c r="E475" s="30"/>
      <c r="F475" s="30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2.75" customHeight="1">
      <c r="A476" s="7"/>
      <c r="B476" s="29"/>
      <c r="C476" s="30"/>
      <c r="D476" s="30"/>
      <c r="E476" s="30"/>
      <c r="F476" s="30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2.75" customHeight="1">
      <c r="A477" s="7"/>
      <c r="B477" s="29"/>
      <c r="C477" s="30"/>
      <c r="D477" s="30"/>
      <c r="E477" s="30"/>
      <c r="F477" s="30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2.75" customHeight="1">
      <c r="A478" s="7"/>
      <c r="B478" s="29"/>
      <c r="C478" s="30"/>
      <c r="D478" s="30"/>
      <c r="E478" s="30"/>
      <c r="F478" s="30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2.75" customHeight="1">
      <c r="A479" s="7"/>
      <c r="B479" s="29"/>
      <c r="C479" s="30"/>
      <c r="D479" s="30"/>
      <c r="E479" s="30"/>
      <c r="F479" s="30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2.75" customHeight="1">
      <c r="A480" s="7"/>
      <c r="B480" s="29"/>
      <c r="C480" s="30"/>
      <c r="D480" s="30"/>
      <c r="E480" s="30"/>
      <c r="F480" s="30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2.75" customHeight="1">
      <c r="A481" s="7"/>
      <c r="B481" s="29"/>
      <c r="C481" s="30"/>
      <c r="D481" s="30"/>
      <c r="E481" s="30"/>
      <c r="F481" s="30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2.75" customHeight="1">
      <c r="A482" s="7"/>
      <c r="B482" s="29"/>
      <c r="C482" s="30"/>
      <c r="D482" s="30"/>
      <c r="E482" s="30"/>
      <c r="F482" s="30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2.75" customHeight="1">
      <c r="A483" s="7"/>
      <c r="B483" s="29"/>
      <c r="C483" s="30"/>
      <c r="D483" s="30"/>
      <c r="E483" s="30"/>
      <c r="F483" s="30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2.75" customHeight="1">
      <c r="A484" s="7"/>
      <c r="B484" s="29"/>
      <c r="C484" s="30"/>
      <c r="D484" s="30"/>
      <c r="E484" s="30"/>
      <c r="F484" s="30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2.75" customHeight="1">
      <c r="A485" s="7"/>
      <c r="B485" s="29"/>
      <c r="C485" s="30"/>
      <c r="D485" s="30"/>
      <c r="E485" s="30"/>
      <c r="F485" s="30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2.75" customHeight="1">
      <c r="A486" s="7"/>
      <c r="B486" s="29"/>
      <c r="C486" s="30"/>
      <c r="D486" s="30"/>
      <c r="E486" s="30"/>
      <c r="F486" s="30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2.75" customHeight="1">
      <c r="A487" s="7"/>
      <c r="B487" s="29"/>
      <c r="C487" s="30"/>
      <c r="D487" s="30"/>
      <c r="E487" s="30"/>
      <c r="F487" s="30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2.75" customHeight="1">
      <c r="A488" s="7"/>
      <c r="B488" s="29"/>
      <c r="C488" s="30"/>
      <c r="D488" s="30"/>
      <c r="E488" s="30"/>
      <c r="F488" s="30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2.75" customHeight="1">
      <c r="A489" s="7"/>
      <c r="B489" s="29"/>
      <c r="C489" s="30"/>
      <c r="D489" s="30"/>
      <c r="E489" s="30"/>
      <c r="F489" s="30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2.75" customHeight="1">
      <c r="A490" s="7"/>
      <c r="B490" s="29"/>
      <c r="C490" s="30"/>
      <c r="D490" s="30"/>
      <c r="E490" s="30"/>
      <c r="F490" s="30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2.75" customHeight="1">
      <c r="A491" s="7"/>
      <c r="B491" s="29"/>
      <c r="C491" s="30"/>
      <c r="D491" s="30"/>
      <c r="E491" s="30"/>
      <c r="F491" s="30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2.75" customHeight="1">
      <c r="A492" s="7"/>
      <c r="B492" s="29"/>
      <c r="C492" s="30"/>
      <c r="D492" s="30"/>
      <c r="E492" s="30"/>
      <c r="F492" s="30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2.75" customHeight="1">
      <c r="A493" s="7"/>
      <c r="B493" s="29"/>
      <c r="C493" s="30"/>
      <c r="D493" s="30"/>
      <c r="E493" s="30"/>
      <c r="F493" s="30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2.75" customHeight="1">
      <c r="A494" s="7"/>
      <c r="B494" s="29"/>
      <c r="C494" s="30"/>
      <c r="D494" s="30"/>
      <c r="E494" s="30"/>
      <c r="F494" s="30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2.75" customHeight="1">
      <c r="A495" s="7"/>
      <c r="B495" s="29"/>
      <c r="C495" s="30"/>
      <c r="D495" s="30"/>
      <c r="E495" s="30"/>
      <c r="F495" s="30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2.75" customHeight="1">
      <c r="A496" s="7"/>
      <c r="B496" s="29"/>
      <c r="C496" s="30"/>
      <c r="D496" s="30"/>
      <c r="E496" s="30"/>
      <c r="F496" s="30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2.75" customHeight="1">
      <c r="A497" s="7"/>
      <c r="B497" s="29"/>
      <c r="C497" s="30"/>
      <c r="D497" s="30"/>
      <c r="E497" s="30"/>
      <c r="F497" s="30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2.75" customHeight="1">
      <c r="A498" s="7"/>
      <c r="B498" s="29"/>
      <c r="C498" s="30"/>
      <c r="D498" s="30"/>
      <c r="E498" s="30"/>
      <c r="F498" s="30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2.75" customHeight="1">
      <c r="A499" s="7"/>
      <c r="B499" s="29"/>
      <c r="C499" s="30"/>
      <c r="D499" s="30"/>
      <c r="E499" s="30"/>
      <c r="F499" s="30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2.75" customHeight="1">
      <c r="A500" s="7"/>
      <c r="B500" s="29"/>
      <c r="C500" s="30"/>
      <c r="D500" s="30"/>
      <c r="E500" s="30"/>
      <c r="F500" s="30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2.75" customHeight="1">
      <c r="A501" s="7"/>
      <c r="B501" s="29"/>
      <c r="C501" s="30"/>
      <c r="D501" s="30"/>
      <c r="E501" s="30"/>
      <c r="F501" s="30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2.75" customHeight="1">
      <c r="A502" s="7"/>
      <c r="B502" s="29"/>
      <c r="C502" s="30"/>
      <c r="D502" s="30"/>
      <c r="E502" s="30"/>
      <c r="F502" s="30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2.75" customHeight="1">
      <c r="A503" s="7"/>
      <c r="B503" s="29"/>
      <c r="C503" s="30"/>
      <c r="D503" s="30"/>
      <c r="E503" s="30"/>
      <c r="F503" s="30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2.75" customHeight="1">
      <c r="A504" s="7"/>
      <c r="B504" s="29"/>
      <c r="C504" s="30"/>
      <c r="D504" s="30"/>
      <c r="E504" s="30"/>
      <c r="F504" s="30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2.75" customHeight="1">
      <c r="A505" s="7"/>
      <c r="B505" s="29"/>
      <c r="C505" s="30"/>
      <c r="D505" s="30"/>
      <c r="E505" s="30"/>
      <c r="F505" s="30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2.75" customHeight="1">
      <c r="A506" s="7"/>
      <c r="B506" s="29"/>
      <c r="C506" s="30"/>
      <c r="D506" s="30"/>
      <c r="E506" s="30"/>
      <c r="F506" s="30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2.75" customHeight="1">
      <c r="A507" s="7"/>
      <c r="B507" s="29"/>
      <c r="C507" s="30"/>
      <c r="D507" s="30"/>
      <c r="E507" s="30"/>
      <c r="F507" s="30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2.75" customHeight="1">
      <c r="A508" s="7"/>
      <c r="B508" s="29"/>
      <c r="C508" s="30"/>
      <c r="D508" s="30"/>
      <c r="E508" s="30"/>
      <c r="F508" s="30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2.75" customHeight="1">
      <c r="A509" s="7"/>
      <c r="B509" s="29"/>
      <c r="C509" s="30"/>
      <c r="D509" s="30"/>
      <c r="E509" s="30"/>
      <c r="F509" s="30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2.75" customHeight="1">
      <c r="A510" s="7"/>
      <c r="B510" s="29"/>
      <c r="C510" s="30"/>
      <c r="D510" s="30"/>
      <c r="E510" s="30"/>
      <c r="F510" s="30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2.75" customHeight="1">
      <c r="A511" s="7"/>
      <c r="B511" s="29"/>
      <c r="C511" s="30"/>
      <c r="D511" s="30"/>
      <c r="E511" s="30"/>
      <c r="F511" s="30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2.75" customHeight="1">
      <c r="A512" s="7"/>
      <c r="B512" s="29"/>
      <c r="C512" s="30"/>
      <c r="D512" s="30"/>
      <c r="E512" s="30"/>
      <c r="F512" s="30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2.75" customHeight="1">
      <c r="A513" s="7"/>
      <c r="B513" s="29"/>
      <c r="C513" s="30"/>
      <c r="D513" s="30"/>
      <c r="E513" s="30"/>
      <c r="F513" s="30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2.75" customHeight="1">
      <c r="A514" s="7"/>
      <c r="B514" s="29"/>
      <c r="C514" s="30"/>
      <c r="D514" s="30"/>
      <c r="E514" s="30"/>
      <c r="F514" s="30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2.75" customHeight="1">
      <c r="A515" s="7"/>
      <c r="B515" s="29"/>
      <c r="C515" s="30"/>
      <c r="D515" s="30"/>
      <c r="E515" s="30"/>
      <c r="F515" s="30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2.75" customHeight="1">
      <c r="A516" s="7"/>
      <c r="B516" s="29"/>
      <c r="C516" s="30"/>
      <c r="D516" s="30"/>
      <c r="E516" s="30"/>
      <c r="F516" s="30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2.75" customHeight="1">
      <c r="A517" s="7"/>
      <c r="B517" s="29"/>
      <c r="C517" s="30"/>
      <c r="D517" s="30"/>
      <c r="E517" s="30"/>
      <c r="F517" s="30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2.75" customHeight="1">
      <c r="A518" s="7"/>
      <c r="B518" s="29"/>
      <c r="C518" s="30"/>
      <c r="D518" s="30"/>
      <c r="E518" s="30"/>
      <c r="F518" s="30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2.75" customHeight="1">
      <c r="A519" s="7"/>
      <c r="B519" s="29"/>
      <c r="C519" s="30"/>
      <c r="D519" s="30"/>
      <c r="E519" s="30"/>
      <c r="F519" s="30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2.75" customHeight="1">
      <c r="A520" s="7"/>
      <c r="B520" s="29"/>
      <c r="C520" s="30"/>
      <c r="D520" s="30"/>
      <c r="E520" s="30"/>
      <c r="F520" s="30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2.75" customHeight="1">
      <c r="A521" s="7"/>
      <c r="B521" s="29"/>
      <c r="C521" s="30"/>
      <c r="D521" s="30"/>
      <c r="E521" s="30"/>
      <c r="F521" s="30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2.75" customHeight="1">
      <c r="A522" s="7"/>
      <c r="B522" s="29"/>
      <c r="C522" s="30"/>
      <c r="D522" s="30"/>
      <c r="E522" s="30"/>
      <c r="F522" s="30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2.75" customHeight="1">
      <c r="A523" s="7"/>
      <c r="B523" s="29"/>
      <c r="C523" s="30"/>
      <c r="D523" s="30"/>
      <c r="E523" s="30"/>
      <c r="F523" s="30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2.75" customHeight="1">
      <c r="A524" s="7"/>
      <c r="B524" s="29"/>
      <c r="C524" s="30"/>
      <c r="D524" s="30"/>
      <c r="E524" s="30"/>
      <c r="F524" s="30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2.75" customHeight="1">
      <c r="A525" s="7"/>
      <c r="B525" s="29"/>
      <c r="C525" s="30"/>
      <c r="D525" s="30"/>
      <c r="E525" s="30"/>
      <c r="F525" s="30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2.75" customHeight="1">
      <c r="A526" s="7"/>
      <c r="B526" s="29"/>
      <c r="C526" s="30"/>
      <c r="D526" s="30"/>
      <c r="E526" s="30"/>
      <c r="F526" s="30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2.75" customHeight="1">
      <c r="A527" s="7"/>
      <c r="B527" s="29"/>
      <c r="C527" s="30"/>
      <c r="D527" s="30"/>
      <c r="E527" s="30"/>
      <c r="F527" s="30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2.75" customHeight="1">
      <c r="A528" s="7"/>
      <c r="B528" s="29"/>
      <c r="C528" s="30"/>
      <c r="D528" s="30"/>
      <c r="E528" s="30"/>
      <c r="F528" s="30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2.75" customHeight="1">
      <c r="A529" s="7"/>
      <c r="B529" s="29"/>
      <c r="C529" s="30"/>
      <c r="D529" s="30"/>
      <c r="E529" s="30"/>
      <c r="F529" s="30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2.75" customHeight="1">
      <c r="A530" s="7"/>
      <c r="B530" s="29"/>
      <c r="C530" s="30"/>
      <c r="D530" s="30"/>
      <c r="E530" s="30"/>
      <c r="F530" s="30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2.75" customHeight="1">
      <c r="A531" s="7"/>
      <c r="B531" s="29"/>
      <c r="C531" s="30"/>
      <c r="D531" s="30"/>
      <c r="E531" s="30"/>
      <c r="F531" s="30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2.75" customHeight="1">
      <c r="A532" s="7"/>
      <c r="B532" s="29"/>
      <c r="C532" s="30"/>
      <c r="D532" s="30"/>
      <c r="E532" s="30"/>
      <c r="F532" s="30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2.75" customHeight="1">
      <c r="A533" s="7"/>
      <c r="B533" s="29"/>
      <c r="C533" s="30"/>
      <c r="D533" s="30"/>
      <c r="E533" s="30"/>
      <c r="F533" s="30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2.75" customHeight="1">
      <c r="A534" s="7"/>
      <c r="B534" s="29"/>
      <c r="C534" s="30"/>
      <c r="D534" s="30"/>
      <c r="E534" s="30"/>
      <c r="F534" s="30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2.75" customHeight="1">
      <c r="A535" s="7"/>
      <c r="B535" s="29"/>
      <c r="C535" s="30"/>
      <c r="D535" s="30"/>
      <c r="E535" s="30"/>
      <c r="F535" s="30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2.75" customHeight="1">
      <c r="A536" s="7"/>
      <c r="B536" s="29"/>
      <c r="C536" s="30"/>
      <c r="D536" s="30"/>
      <c r="E536" s="30"/>
      <c r="F536" s="30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2.75" customHeight="1">
      <c r="A537" s="7"/>
      <c r="B537" s="29"/>
      <c r="C537" s="30"/>
      <c r="D537" s="30"/>
      <c r="E537" s="30"/>
      <c r="F537" s="30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2.75" customHeight="1">
      <c r="A538" s="7"/>
      <c r="B538" s="29"/>
      <c r="C538" s="30"/>
      <c r="D538" s="30"/>
      <c r="E538" s="30"/>
      <c r="F538" s="30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2.75" customHeight="1">
      <c r="A539" s="7"/>
      <c r="B539" s="29"/>
      <c r="C539" s="30"/>
      <c r="D539" s="30"/>
      <c r="E539" s="30"/>
      <c r="F539" s="30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2.75" customHeight="1">
      <c r="A540" s="7"/>
      <c r="B540" s="29"/>
      <c r="C540" s="30"/>
      <c r="D540" s="30"/>
      <c r="E540" s="30"/>
      <c r="F540" s="30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2.75" customHeight="1">
      <c r="A541" s="7"/>
      <c r="B541" s="29"/>
      <c r="C541" s="30"/>
      <c r="D541" s="30"/>
      <c r="E541" s="30"/>
      <c r="F541" s="30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2.75" customHeight="1">
      <c r="A542" s="7"/>
      <c r="B542" s="29"/>
      <c r="C542" s="30"/>
      <c r="D542" s="30"/>
      <c r="E542" s="30"/>
      <c r="F542" s="30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2.75" customHeight="1">
      <c r="A543" s="7"/>
      <c r="B543" s="29"/>
      <c r="C543" s="30"/>
      <c r="D543" s="30"/>
      <c r="E543" s="30"/>
      <c r="F543" s="30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2.75" customHeight="1">
      <c r="A544" s="7"/>
      <c r="B544" s="29"/>
      <c r="C544" s="30"/>
      <c r="D544" s="30"/>
      <c r="E544" s="30"/>
      <c r="F544" s="30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2.75" customHeight="1">
      <c r="A545" s="7"/>
      <c r="B545" s="29"/>
      <c r="C545" s="30"/>
      <c r="D545" s="30"/>
      <c r="E545" s="30"/>
      <c r="F545" s="30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2.75" customHeight="1">
      <c r="A546" s="7"/>
      <c r="B546" s="29"/>
      <c r="C546" s="30"/>
      <c r="D546" s="30"/>
      <c r="E546" s="30"/>
      <c r="F546" s="30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2.75" customHeight="1">
      <c r="A547" s="7"/>
      <c r="B547" s="29"/>
      <c r="C547" s="30"/>
      <c r="D547" s="30"/>
      <c r="E547" s="30"/>
      <c r="F547" s="30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2.75" customHeight="1">
      <c r="A548" s="7"/>
      <c r="B548" s="29"/>
      <c r="C548" s="30"/>
      <c r="D548" s="30"/>
      <c r="E548" s="30"/>
      <c r="F548" s="30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2.75" customHeight="1">
      <c r="A549" s="7"/>
      <c r="B549" s="29"/>
      <c r="C549" s="30"/>
      <c r="D549" s="30"/>
      <c r="E549" s="30"/>
      <c r="F549" s="30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2.75" customHeight="1">
      <c r="A550" s="7"/>
      <c r="B550" s="29"/>
      <c r="C550" s="30"/>
      <c r="D550" s="30"/>
      <c r="E550" s="30"/>
      <c r="F550" s="30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2.75" customHeight="1">
      <c r="A551" s="7"/>
      <c r="B551" s="29"/>
      <c r="C551" s="30"/>
      <c r="D551" s="30"/>
      <c r="E551" s="30"/>
      <c r="F551" s="30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2.75" customHeight="1">
      <c r="A552" s="7"/>
      <c r="B552" s="29"/>
      <c r="C552" s="30"/>
      <c r="D552" s="30"/>
      <c r="E552" s="30"/>
      <c r="F552" s="30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2.75" customHeight="1">
      <c r="A553" s="7"/>
      <c r="B553" s="29"/>
      <c r="C553" s="30"/>
      <c r="D553" s="30"/>
      <c r="E553" s="30"/>
      <c r="F553" s="30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2.75" customHeight="1">
      <c r="A554" s="7"/>
      <c r="B554" s="29"/>
      <c r="C554" s="30"/>
      <c r="D554" s="30"/>
      <c r="E554" s="30"/>
      <c r="F554" s="30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2.75" customHeight="1">
      <c r="A555" s="7"/>
      <c r="B555" s="29"/>
      <c r="C555" s="30"/>
      <c r="D555" s="30"/>
      <c r="E555" s="30"/>
      <c r="F555" s="30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2.75" customHeight="1">
      <c r="A556" s="7"/>
      <c r="B556" s="29"/>
      <c r="C556" s="30"/>
      <c r="D556" s="30"/>
      <c r="E556" s="30"/>
      <c r="F556" s="30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2.75" customHeight="1">
      <c r="A557" s="7"/>
      <c r="B557" s="29"/>
      <c r="C557" s="30"/>
      <c r="D557" s="30"/>
      <c r="E557" s="30"/>
      <c r="F557" s="30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2.75" customHeight="1">
      <c r="A558" s="7"/>
      <c r="B558" s="29"/>
      <c r="C558" s="30"/>
      <c r="D558" s="30"/>
      <c r="E558" s="30"/>
      <c r="F558" s="30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2.75" customHeight="1">
      <c r="A559" s="7"/>
      <c r="B559" s="29"/>
      <c r="C559" s="30"/>
      <c r="D559" s="30"/>
      <c r="E559" s="30"/>
      <c r="F559" s="30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2.75" customHeight="1">
      <c r="A560" s="7"/>
      <c r="B560" s="29"/>
      <c r="C560" s="30"/>
      <c r="D560" s="30"/>
      <c r="E560" s="30"/>
      <c r="F560" s="30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2.75" customHeight="1">
      <c r="A561" s="7"/>
      <c r="B561" s="29"/>
      <c r="C561" s="30"/>
      <c r="D561" s="30"/>
      <c r="E561" s="30"/>
      <c r="F561" s="30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2.75" customHeight="1">
      <c r="A562" s="7"/>
      <c r="B562" s="29"/>
      <c r="C562" s="30"/>
      <c r="D562" s="30"/>
      <c r="E562" s="30"/>
      <c r="F562" s="30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2.75" customHeight="1">
      <c r="A563" s="7"/>
      <c r="B563" s="29"/>
      <c r="C563" s="30"/>
      <c r="D563" s="30"/>
      <c r="E563" s="30"/>
      <c r="F563" s="30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2.75" customHeight="1">
      <c r="A564" s="7"/>
      <c r="B564" s="29"/>
      <c r="C564" s="30"/>
      <c r="D564" s="30"/>
      <c r="E564" s="30"/>
      <c r="F564" s="30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2.75" customHeight="1">
      <c r="A565" s="7"/>
      <c r="B565" s="29"/>
      <c r="C565" s="30"/>
      <c r="D565" s="30"/>
      <c r="E565" s="30"/>
      <c r="F565" s="30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2.75" customHeight="1">
      <c r="A566" s="7"/>
      <c r="B566" s="29"/>
      <c r="C566" s="30"/>
      <c r="D566" s="30"/>
      <c r="E566" s="30"/>
      <c r="F566" s="30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2.75" customHeight="1">
      <c r="A567" s="7"/>
      <c r="B567" s="29"/>
      <c r="C567" s="30"/>
      <c r="D567" s="30"/>
      <c r="E567" s="30"/>
      <c r="F567" s="30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2.75" customHeight="1">
      <c r="A568" s="7"/>
      <c r="B568" s="29"/>
      <c r="C568" s="30"/>
      <c r="D568" s="30"/>
      <c r="E568" s="30"/>
      <c r="F568" s="30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2.75" customHeight="1">
      <c r="A569" s="7"/>
      <c r="B569" s="29"/>
      <c r="C569" s="30"/>
      <c r="D569" s="30"/>
      <c r="E569" s="30"/>
      <c r="F569" s="30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2.75" customHeight="1">
      <c r="A570" s="7"/>
      <c r="B570" s="29"/>
      <c r="C570" s="30"/>
      <c r="D570" s="30"/>
      <c r="E570" s="30"/>
      <c r="F570" s="30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2.75" customHeight="1">
      <c r="A571" s="7"/>
      <c r="B571" s="29"/>
      <c r="C571" s="30"/>
      <c r="D571" s="30"/>
      <c r="E571" s="30"/>
      <c r="F571" s="30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2.75" customHeight="1">
      <c r="A572" s="7"/>
      <c r="B572" s="29"/>
      <c r="C572" s="30"/>
      <c r="D572" s="30"/>
      <c r="E572" s="30"/>
      <c r="F572" s="30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2.75" customHeight="1">
      <c r="A573" s="7"/>
      <c r="B573" s="29"/>
      <c r="C573" s="30"/>
      <c r="D573" s="30"/>
      <c r="E573" s="30"/>
      <c r="F573" s="30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2.75" customHeight="1">
      <c r="A574" s="7"/>
      <c r="B574" s="29"/>
      <c r="C574" s="30"/>
      <c r="D574" s="30"/>
      <c r="E574" s="30"/>
      <c r="F574" s="30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2.75" customHeight="1">
      <c r="A575" s="7"/>
      <c r="B575" s="29"/>
      <c r="C575" s="30"/>
      <c r="D575" s="30"/>
      <c r="E575" s="30"/>
      <c r="F575" s="30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2.75" customHeight="1">
      <c r="A576" s="7"/>
      <c r="B576" s="29"/>
      <c r="C576" s="30"/>
      <c r="D576" s="30"/>
      <c r="E576" s="30"/>
      <c r="F576" s="30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2.75" customHeight="1">
      <c r="A577" s="7"/>
      <c r="B577" s="29"/>
      <c r="C577" s="30"/>
      <c r="D577" s="30"/>
      <c r="E577" s="30"/>
      <c r="F577" s="30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2.75" customHeight="1">
      <c r="A578" s="7"/>
      <c r="B578" s="29"/>
      <c r="C578" s="30"/>
      <c r="D578" s="30"/>
      <c r="E578" s="30"/>
      <c r="F578" s="30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2.75" customHeight="1">
      <c r="A579" s="7"/>
      <c r="B579" s="29"/>
      <c r="C579" s="30"/>
      <c r="D579" s="30"/>
      <c r="E579" s="30"/>
      <c r="F579" s="30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2.75" customHeight="1">
      <c r="A580" s="7"/>
      <c r="B580" s="29"/>
      <c r="C580" s="30"/>
      <c r="D580" s="30"/>
      <c r="E580" s="30"/>
      <c r="F580" s="30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2.75" customHeight="1">
      <c r="A581" s="7"/>
      <c r="B581" s="29"/>
      <c r="C581" s="30"/>
      <c r="D581" s="30"/>
      <c r="E581" s="30"/>
      <c r="F581" s="30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2.75" customHeight="1">
      <c r="A582" s="7"/>
      <c r="B582" s="29"/>
      <c r="C582" s="30"/>
      <c r="D582" s="30"/>
      <c r="E582" s="30"/>
      <c r="F582" s="30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2.75" customHeight="1">
      <c r="A583" s="7"/>
      <c r="B583" s="29"/>
      <c r="C583" s="30"/>
      <c r="D583" s="30"/>
      <c r="E583" s="30"/>
      <c r="F583" s="30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2.75" customHeight="1">
      <c r="A584" s="7"/>
      <c r="B584" s="29"/>
      <c r="C584" s="30"/>
      <c r="D584" s="30"/>
      <c r="E584" s="30"/>
      <c r="F584" s="30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2.75" customHeight="1">
      <c r="A585" s="7"/>
      <c r="B585" s="29"/>
      <c r="C585" s="30"/>
      <c r="D585" s="30"/>
      <c r="E585" s="30"/>
      <c r="F585" s="30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2.75" customHeight="1">
      <c r="A586" s="7"/>
      <c r="B586" s="29"/>
      <c r="C586" s="30"/>
      <c r="D586" s="30"/>
      <c r="E586" s="30"/>
      <c r="F586" s="30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2.75" customHeight="1">
      <c r="A587" s="7"/>
      <c r="B587" s="29"/>
      <c r="C587" s="30"/>
      <c r="D587" s="30"/>
      <c r="E587" s="30"/>
      <c r="F587" s="30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2.75" customHeight="1">
      <c r="A588" s="7"/>
      <c r="B588" s="29"/>
      <c r="C588" s="30"/>
      <c r="D588" s="30"/>
      <c r="E588" s="30"/>
      <c r="F588" s="30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2.75" customHeight="1">
      <c r="A589" s="7"/>
      <c r="B589" s="29"/>
      <c r="C589" s="30"/>
      <c r="D589" s="30"/>
      <c r="E589" s="30"/>
      <c r="F589" s="30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2.75" customHeight="1">
      <c r="A590" s="7"/>
      <c r="B590" s="29"/>
      <c r="C590" s="30"/>
      <c r="D590" s="30"/>
      <c r="E590" s="30"/>
      <c r="F590" s="30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2.75" customHeight="1">
      <c r="A591" s="7"/>
      <c r="B591" s="29"/>
      <c r="C591" s="30"/>
      <c r="D591" s="30"/>
      <c r="E591" s="30"/>
      <c r="F591" s="30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2.75" customHeight="1">
      <c r="A592" s="7"/>
      <c r="B592" s="29"/>
      <c r="C592" s="30"/>
      <c r="D592" s="30"/>
      <c r="E592" s="30"/>
      <c r="F592" s="30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2.75" customHeight="1">
      <c r="A593" s="7"/>
      <c r="B593" s="29"/>
      <c r="C593" s="30"/>
      <c r="D593" s="30"/>
      <c r="E593" s="30"/>
      <c r="F593" s="30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2.75" customHeight="1">
      <c r="A594" s="7"/>
      <c r="B594" s="29"/>
      <c r="C594" s="30"/>
      <c r="D594" s="30"/>
      <c r="E594" s="30"/>
      <c r="F594" s="30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2.75" customHeight="1">
      <c r="A595" s="7"/>
      <c r="B595" s="29"/>
      <c r="C595" s="30"/>
      <c r="D595" s="30"/>
      <c r="E595" s="30"/>
      <c r="F595" s="30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2.75" customHeight="1">
      <c r="A596" s="7"/>
      <c r="B596" s="29"/>
      <c r="C596" s="30"/>
      <c r="D596" s="30"/>
      <c r="E596" s="30"/>
      <c r="F596" s="30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2.75" customHeight="1">
      <c r="A597" s="7"/>
      <c r="B597" s="29"/>
      <c r="C597" s="30"/>
      <c r="D597" s="30"/>
      <c r="E597" s="30"/>
      <c r="F597" s="30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2.75" customHeight="1">
      <c r="A598" s="7"/>
      <c r="B598" s="29"/>
      <c r="C598" s="30"/>
      <c r="D598" s="30"/>
      <c r="E598" s="30"/>
      <c r="F598" s="30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2.75" customHeight="1">
      <c r="A599" s="7"/>
      <c r="B599" s="29"/>
      <c r="C599" s="30"/>
      <c r="D599" s="30"/>
      <c r="E599" s="30"/>
      <c r="F599" s="30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2.75" customHeight="1">
      <c r="A600" s="7"/>
      <c r="B600" s="29"/>
      <c r="C600" s="30"/>
      <c r="D600" s="30"/>
      <c r="E600" s="30"/>
      <c r="F600" s="30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2.75" customHeight="1">
      <c r="A601" s="7"/>
      <c r="B601" s="29"/>
      <c r="C601" s="30"/>
      <c r="D601" s="30"/>
      <c r="E601" s="30"/>
      <c r="F601" s="30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2.75" customHeight="1">
      <c r="A602" s="7"/>
      <c r="B602" s="29"/>
      <c r="C602" s="30"/>
      <c r="D602" s="30"/>
      <c r="E602" s="30"/>
      <c r="F602" s="30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2.75" customHeight="1">
      <c r="A603" s="7"/>
      <c r="B603" s="29"/>
      <c r="C603" s="30"/>
      <c r="D603" s="30"/>
      <c r="E603" s="30"/>
      <c r="F603" s="30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2.75" customHeight="1">
      <c r="A604" s="7"/>
      <c r="B604" s="29"/>
      <c r="C604" s="30"/>
      <c r="D604" s="30"/>
      <c r="E604" s="30"/>
      <c r="F604" s="30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2.75" customHeight="1">
      <c r="A605" s="7"/>
      <c r="B605" s="29"/>
      <c r="C605" s="30"/>
      <c r="D605" s="30"/>
      <c r="E605" s="30"/>
      <c r="F605" s="30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2.75" customHeight="1">
      <c r="A606" s="7"/>
      <c r="B606" s="29"/>
      <c r="C606" s="30"/>
      <c r="D606" s="30"/>
      <c r="E606" s="30"/>
      <c r="F606" s="30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2.75" customHeight="1">
      <c r="A607" s="7"/>
      <c r="B607" s="29"/>
      <c r="C607" s="30"/>
      <c r="D607" s="30"/>
      <c r="E607" s="30"/>
      <c r="F607" s="30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2.75" customHeight="1">
      <c r="A608" s="7"/>
      <c r="B608" s="29"/>
      <c r="C608" s="30"/>
      <c r="D608" s="30"/>
      <c r="E608" s="30"/>
      <c r="F608" s="30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2.75" customHeight="1">
      <c r="A609" s="7"/>
      <c r="B609" s="29"/>
      <c r="C609" s="30"/>
      <c r="D609" s="30"/>
      <c r="E609" s="30"/>
      <c r="F609" s="30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2.75" customHeight="1">
      <c r="A610" s="7"/>
      <c r="B610" s="29"/>
      <c r="C610" s="30"/>
      <c r="D610" s="30"/>
      <c r="E610" s="30"/>
      <c r="F610" s="30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2.75" customHeight="1">
      <c r="A611" s="7"/>
      <c r="B611" s="29"/>
      <c r="C611" s="30"/>
      <c r="D611" s="30"/>
      <c r="E611" s="30"/>
      <c r="F611" s="30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2.75" customHeight="1">
      <c r="A612" s="7"/>
      <c r="B612" s="29"/>
      <c r="C612" s="30"/>
      <c r="D612" s="30"/>
      <c r="E612" s="30"/>
      <c r="F612" s="30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2.75" customHeight="1">
      <c r="A613" s="7"/>
      <c r="B613" s="29"/>
      <c r="C613" s="30"/>
      <c r="D613" s="30"/>
      <c r="E613" s="30"/>
      <c r="F613" s="30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2.75" customHeight="1">
      <c r="A614" s="7"/>
      <c r="B614" s="29"/>
      <c r="C614" s="30"/>
      <c r="D614" s="30"/>
      <c r="E614" s="30"/>
      <c r="F614" s="30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2.75" customHeight="1">
      <c r="A615" s="7"/>
      <c r="B615" s="29"/>
      <c r="C615" s="30"/>
      <c r="D615" s="30"/>
      <c r="E615" s="30"/>
      <c r="F615" s="30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2.75" customHeight="1">
      <c r="A616" s="7"/>
      <c r="B616" s="29"/>
      <c r="C616" s="30"/>
      <c r="D616" s="30"/>
      <c r="E616" s="30"/>
      <c r="F616" s="30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2.75" customHeight="1">
      <c r="A617" s="7"/>
      <c r="B617" s="29"/>
      <c r="C617" s="30"/>
      <c r="D617" s="30"/>
      <c r="E617" s="30"/>
      <c r="F617" s="30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2.75" customHeight="1">
      <c r="A618" s="7"/>
      <c r="B618" s="29"/>
      <c r="C618" s="30"/>
      <c r="D618" s="30"/>
      <c r="E618" s="30"/>
      <c r="F618" s="30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2.75" customHeight="1">
      <c r="A619" s="7"/>
      <c r="B619" s="29"/>
      <c r="C619" s="30"/>
      <c r="D619" s="30"/>
      <c r="E619" s="30"/>
      <c r="F619" s="30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2.75" customHeight="1">
      <c r="A620" s="7"/>
      <c r="B620" s="29"/>
      <c r="C620" s="30"/>
      <c r="D620" s="30"/>
      <c r="E620" s="30"/>
      <c r="F620" s="30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2.75" customHeight="1">
      <c r="A621" s="7"/>
      <c r="B621" s="29"/>
      <c r="C621" s="30"/>
      <c r="D621" s="30"/>
      <c r="E621" s="30"/>
      <c r="F621" s="30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2.75" customHeight="1">
      <c r="A622" s="7"/>
      <c r="B622" s="29"/>
      <c r="C622" s="30"/>
      <c r="D622" s="30"/>
      <c r="E622" s="30"/>
      <c r="F622" s="30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2.75" customHeight="1">
      <c r="A623" s="7"/>
      <c r="B623" s="29"/>
      <c r="C623" s="30"/>
      <c r="D623" s="30"/>
      <c r="E623" s="30"/>
      <c r="F623" s="30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2.75" customHeight="1">
      <c r="A624" s="7"/>
      <c r="B624" s="29"/>
      <c r="C624" s="30"/>
      <c r="D624" s="30"/>
      <c r="E624" s="30"/>
      <c r="F624" s="30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2.75" customHeight="1">
      <c r="A625" s="7"/>
      <c r="B625" s="29"/>
      <c r="C625" s="30"/>
      <c r="D625" s="30"/>
      <c r="E625" s="30"/>
      <c r="F625" s="30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2.75" customHeight="1">
      <c r="A626" s="7"/>
      <c r="B626" s="29"/>
      <c r="C626" s="30"/>
      <c r="D626" s="30"/>
      <c r="E626" s="30"/>
      <c r="F626" s="30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2.75" customHeight="1">
      <c r="A627" s="7"/>
      <c r="B627" s="29"/>
      <c r="C627" s="30"/>
      <c r="D627" s="30"/>
      <c r="E627" s="30"/>
      <c r="F627" s="30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2.75" customHeight="1">
      <c r="A628" s="7"/>
      <c r="B628" s="29"/>
      <c r="C628" s="30"/>
      <c r="D628" s="30"/>
      <c r="E628" s="30"/>
      <c r="F628" s="30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2.75" customHeight="1">
      <c r="A629" s="7"/>
      <c r="B629" s="29"/>
      <c r="C629" s="30"/>
      <c r="D629" s="30"/>
      <c r="E629" s="30"/>
      <c r="F629" s="30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2.75" customHeight="1">
      <c r="A630" s="7"/>
      <c r="B630" s="29"/>
      <c r="C630" s="30"/>
      <c r="D630" s="30"/>
      <c r="E630" s="30"/>
      <c r="F630" s="30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2.75" customHeight="1">
      <c r="A631" s="7"/>
      <c r="B631" s="29"/>
      <c r="C631" s="30"/>
      <c r="D631" s="30"/>
      <c r="E631" s="30"/>
      <c r="F631" s="30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2.75" customHeight="1">
      <c r="A632" s="7"/>
      <c r="B632" s="29"/>
      <c r="C632" s="30"/>
      <c r="D632" s="30"/>
      <c r="E632" s="30"/>
      <c r="F632" s="30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2.75" customHeight="1">
      <c r="A633" s="7"/>
      <c r="B633" s="29"/>
      <c r="C633" s="30"/>
      <c r="D633" s="30"/>
      <c r="E633" s="30"/>
      <c r="F633" s="30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2.75" customHeight="1">
      <c r="A634" s="7"/>
      <c r="B634" s="29"/>
      <c r="C634" s="30"/>
      <c r="D634" s="30"/>
      <c r="E634" s="30"/>
      <c r="F634" s="30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2.75" customHeight="1">
      <c r="A635" s="7"/>
      <c r="B635" s="29"/>
      <c r="C635" s="30"/>
      <c r="D635" s="30"/>
      <c r="E635" s="30"/>
      <c r="F635" s="30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2.75" customHeight="1">
      <c r="A636" s="7"/>
      <c r="B636" s="29"/>
      <c r="C636" s="30"/>
      <c r="D636" s="30"/>
      <c r="E636" s="30"/>
      <c r="F636" s="30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2.75" customHeight="1">
      <c r="A637" s="7"/>
      <c r="B637" s="29"/>
      <c r="C637" s="30"/>
      <c r="D637" s="30"/>
      <c r="E637" s="30"/>
      <c r="F637" s="30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2.75" customHeight="1">
      <c r="A638" s="7"/>
      <c r="B638" s="29"/>
      <c r="C638" s="30"/>
      <c r="D638" s="30"/>
      <c r="E638" s="30"/>
      <c r="F638" s="30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2.75" customHeight="1">
      <c r="A639" s="7"/>
      <c r="B639" s="29"/>
      <c r="C639" s="30"/>
      <c r="D639" s="30"/>
      <c r="E639" s="30"/>
      <c r="F639" s="30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2.75" customHeight="1">
      <c r="A640" s="7"/>
      <c r="B640" s="29"/>
      <c r="C640" s="30"/>
      <c r="D640" s="30"/>
      <c r="E640" s="30"/>
      <c r="F640" s="30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2.75" customHeight="1">
      <c r="A641" s="7"/>
      <c r="B641" s="29"/>
      <c r="C641" s="30"/>
      <c r="D641" s="30"/>
      <c r="E641" s="30"/>
      <c r="F641" s="30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2.75" customHeight="1">
      <c r="A642" s="7"/>
      <c r="B642" s="29"/>
      <c r="C642" s="30"/>
      <c r="D642" s="30"/>
      <c r="E642" s="30"/>
      <c r="F642" s="30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2.75" customHeight="1">
      <c r="A643" s="7"/>
      <c r="B643" s="29"/>
      <c r="C643" s="30"/>
      <c r="D643" s="30"/>
      <c r="E643" s="30"/>
      <c r="F643" s="30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2.75" customHeight="1">
      <c r="A644" s="7"/>
      <c r="B644" s="29"/>
      <c r="C644" s="30"/>
      <c r="D644" s="30"/>
      <c r="E644" s="30"/>
      <c r="F644" s="30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2.75" customHeight="1">
      <c r="A645" s="7"/>
      <c r="B645" s="29"/>
      <c r="C645" s="30"/>
      <c r="D645" s="30"/>
      <c r="E645" s="30"/>
      <c r="F645" s="30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2.75" customHeight="1">
      <c r="A646" s="7"/>
      <c r="B646" s="29"/>
      <c r="C646" s="30"/>
      <c r="D646" s="30"/>
      <c r="E646" s="30"/>
      <c r="F646" s="30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2.75" customHeight="1">
      <c r="A647" s="7"/>
      <c r="B647" s="29"/>
      <c r="C647" s="30"/>
      <c r="D647" s="30"/>
      <c r="E647" s="30"/>
      <c r="F647" s="30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2.75" customHeight="1">
      <c r="A648" s="7"/>
      <c r="B648" s="29"/>
      <c r="C648" s="30"/>
      <c r="D648" s="30"/>
      <c r="E648" s="30"/>
      <c r="F648" s="30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2.75" customHeight="1">
      <c r="A649" s="7"/>
      <c r="B649" s="29"/>
      <c r="C649" s="30"/>
      <c r="D649" s="30"/>
      <c r="E649" s="30"/>
      <c r="F649" s="30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2.75" customHeight="1">
      <c r="A650" s="7"/>
      <c r="B650" s="29"/>
      <c r="C650" s="30"/>
      <c r="D650" s="30"/>
      <c r="E650" s="30"/>
      <c r="F650" s="30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2.75" customHeight="1">
      <c r="A651" s="7"/>
      <c r="B651" s="29"/>
      <c r="C651" s="30"/>
      <c r="D651" s="30"/>
      <c r="E651" s="30"/>
      <c r="F651" s="30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2.75" customHeight="1">
      <c r="A652" s="7"/>
      <c r="B652" s="29"/>
      <c r="C652" s="30"/>
      <c r="D652" s="30"/>
      <c r="E652" s="30"/>
      <c r="F652" s="30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2.75" customHeight="1">
      <c r="A653" s="7"/>
      <c r="B653" s="29"/>
      <c r="C653" s="30"/>
      <c r="D653" s="30"/>
      <c r="E653" s="30"/>
      <c r="F653" s="30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2.75" customHeight="1">
      <c r="A654" s="7"/>
      <c r="B654" s="29"/>
      <c r="C654" s="30"/>
      <c r="D654" s="30"/>
      <c r="E654" s="30"/>
      <c r="F654" s="30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2.75" customHeight="1">
      <c r="A655" s="7"/>
      <c r="B655" s="29"/>
      <c r="C655" s="30"/>
      <c r="D655" s="30"/>
      <c r="E655" s="30"/>
      <c r="F655" s="30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2.75" customHeight="1">
      <c r="A656" s="7"/>
      <c r="B656" s="29"/>
      <c r="C656" s="30"/>
      <c r="D656" s="30"/>
      <c r="E656" s="30"/>
      <c r="F656" s="30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2.75" customHeight="1">
      <c r="A657" s="7"/>
      <c r="B657" s="29"/>
      <c r="C657" s="30"/>
      <c r="D657" s="30"/>
      <c r="E657" s="30"/>
      <c r="F657" s="30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2.75" customHeight="1">
      <c r="A658" s="7"/>
      <c r="B658" s="29"/>
      <c r="C658" s="30"/>
      <c r="D658" s="30"/>
      <c r="E658" s="30"/>
      <c r="F658" s="30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2.75" customHeight="1">
      <c r="A659" s="7"/>
      <c r="B659" s="29"/>
      <c r="C659" s="30"/>
      <c r="D659" s="30"/>
      <c r="E659" s="30"/>
      <c r="F659" s="30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2.75" customHeight="1">
      <c r="A660" s="7"/>
      <c r="B660" s="29"/>
      <c r="C660" s="30"/>
      <c r="D660" s="30"/>
      <c r="E660" s="30"/>
      <c r="F660" s="30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2.75" customHeight="1">
      <c r="A661" s="7"/>
      <c r="B661" s="29"/>
      <c r="C661" s="30"/>
      <c r="D661" s="30"/>
      <c r="E661" s="30"/>
      <c r="F661" s="30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2.75" customHeight="1">
      <c r="A662" s="7"/>
      <c r="B662" s="29"/>
      <c r="C662" s="30"/>
      <c r="D662" s="30"/>
      <c r="E662" s="30"/>
      <c r="F662" s="30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2.75" customHeight="1">
      <c r="A663" s="7"/>
      <c r="B663" s="29"/>
      <c r="C663" s="30"/>
      <c r="D663" s="30"/>
      <c r="E663" s="30"/>
      <c r="F663" s="30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2.75" customHeight="1">
      <c r="A664" s="7"/>
      <c r="B664" s="29"/>
      <c r="C664" s="30"/>
      <c r="D664" s="30"/>
      <c r="E664" s="30"/>
      <c r="F664" s="30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2.75" customHeight="1">
      <c r="A665" s="7"/>
      <c r="B665" s="29"/>
      <c r="C665" s="30"/>
      <c r="D665" s="30"/>
      <c r="E665" s="30"/>
      <c r="F665" s="30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2.75" customHeight="1">
      <c r="A666" s="7"/>
      <c r="B666" s="29"/>
      <c r="C666" s="30"/>
      <c r="D666" s="30"/>
      <c r="E666" s="30"/>
      <c r="F666" s="30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2.75" customHeight="1">
      <c r="A667" s="7"/>
      <c r="B667" s="29"/>
      <c r="C667" s="30"/>
      <c r="D667" s="30"/>
      <c r="E667" s="30"/>
      <c r="F667" s="30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2.75" customHeight="1">
      <c r="A668" s="7"/>
      <c r="B668" s="29"/>
      <c r="C668" s="30"/>
      <c r="D668" s="30"/>
      <c r="E668" s="30"/>
      <c r="F668" s="30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2.75" customHeight="1">
      <c r="A669" s="7"/>
      <c r="B669" s="29"/>
      <c r="C669" s="30"/>
      <c r="D669" s="30"/>
      <c r="E669" s="30"/>
      <c r="F669" s="30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2.75" customHeight="1">
      <c r="A670" s="7"/>
      <c r="B670" s="29"/>
      <c r="C670" s="30"/>
      <c r="D670" s="30"/>
      <c r="E670" s="30"/>
      <c r="F670" s="30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2.75" customHeight="1">
      <c r="A671" s="7"/>
      <c r="B671" s="29"/>
      <c r="C671" s="30"/>
      <c r="D671" s="30"/>
      <c r="E671" s="30"/>
      <c r="F671" s="30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2.75" customHeight="1">
      <c r="A672" s="7"/>
      <c r="B672" s="29"/>
      <c r="C672" s="30"/>
      <c r="D672" s="30"/>
      <c r="E672" s="30"/>
      <c r="F672" s="30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2.75" customHeight="1">
      <c r="A673" s="7"/>
      <c r="B673" s="29"/>
      <c r="C673" s="30"/>
      <c r="D673" s="30"/>
      <c r="E673" s="30"/>
      <c r="F673" s="30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2.75" customHeight="1">
      <c r="A674" s="7"/>
      <c r="B674" s="29"/>
      <c r="C674" s="30"/>
      <c r="D674" s="30"/>
      <c r="E674" s="30"/>
      <c r="F674" s="30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2.75" customHeight="1">
      <c r="A675" s="7"/>
      <c r="B675" s="29"/>
      <c r="C675" s="30"/>
      <c r="D675" s="30"/>
      <c r="E675" s="30"/>
      <c r="F675" s="30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2.75" customHeight="1">
      <c r="A676" s="7"/>
      <c r="B676" s="29"/>
      <c r="C676" s="30"/>
      <c r="D676" s="30"/>
      <c r="E676" s="30"/>
      <c r="F676" s="30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2.75" customHeight="1">
      <c r="A677" s="7"/>
      <c r="B677" s="29"/>
      <c r="C677" s="30"/>
      <c r="D677" s="30"/>
      <c r="E677" s="30"/>
      <c r="F677" s="30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2.75" customHeight="1">
      <c r="A678" s="7"/>
      <c r="B678" s="29"/>
      <c r="C678" s="30"/>
      <c r="D678" s="30"/>
      <c r="E678" s="30"/>
      <c r="F678" s="30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2.75" customHeight="1">
      <c r="A679" s="7"/>
      <c r="B679" s="29"/>
      <c r="C679" s="30"/>
      <c r="D679" s="30"/>
      <c r="E679" s="30"/>
      <c r="F679" s="30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2.75" customHeight="1">
      <c r="A680" s="7"/>
      <c r="B680" s="29"/>
      <c r="C680" s="30"/>
      <c r="D680" s="30"/>
      <c r="E680" s="30"/>
      <c r="F680" s="30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2.75" customHeight="1">
      <c r="A681" s="7"/>
      <c r="B681" s="29"/>
      <c r="C681" s="30"/>
      <c r="D681" s="30"/>
      <c r="E681" s="30"/>
      <c r="F681" s="30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2.75" customHeight="1">
      <c r="A682" s="7"/>
      <c r="B682" s="29"/>
      <c r="C682" s="30"/>
      <c r="D682" s="30"/>
      <c r="E682" s="30"/>
      <c r="F682" s="30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2.75" customHeight="1">
      <c r="A683" s="7"/>
      <c r="B683" s="29"/>
      <c r="C683" s="30"/>
      <c r="D683" s="30"/>
      <c r="E683" s="30"/>
      <c r="F683" s="30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2.75" customHeight="1">
      <c r="A684" s="7"/>
      <c r="B684" s="29"/>
      <c r="C684" s="30"/>
      <c r="D684" s="30"/>
      <c r="E684" s="30"/>
      <c r="F684" s="30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2.75" customHeight="1">
      <c r="A685" s="7"/>
      <c r="B685" s="29"/>
      <c r="C685" s="30"/>
      <c r="D685" s="30"/>
      <c r="E685" s="30"/>
      <c r="F685" s="30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2.75" customHeight="1">
      <c r="A686" s="7"/>
      <c r="B686" s="29"/>
      <c r="C686" s="30"/>
      <c r="D686" s="30"/>
      <c r="E686" s="30"/>
      <c r="F686" s="30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2.75" customHeight="1">
      <c r="A687" s="7"/>
      <c r="B687" s="29"/>
      <c r="C687" s="30"/>
      <c r="D687" s="30"/>
      <c r="E687" s="30"/>
      <c r="F687" s="30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2.75" customHeight="1">
      <c r="A688" s="7"/>
      <c r="B688" s="29"/>
      <c r="C688" s="30"/>
      <c r="D688" s="30"/>
      <c r="E688" s="30"/>
      <c r="F688" s="30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2.75" customHeight="1">
      <c r="A689" s="7"/>
      <c r="B689" s="29"/>
      <c r="C689" s="30"/>
      <c r="D689" s="30"/>
      <c r="E689" s="30"/>
      <c r="F689" s="30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2.75" customHeight="1">
      <c r="A690" s="7"/>
      <c r="B690" s="29"/>
      <c r="C690" s="30"/>
      <c r="D690" s="30"/>
      <c r="E690" s="30"/>
      <c r="F690" s="30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2.75" customHeight="1">
      <c r="A691" s="7"/>
      <c r="B691" s="29"/>
      <c r="C691" s="30"/>
      <c r="D691" s="30"/>
      <c r="E691" s="30"/>
      <c r="F691" s="30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2.75" customHeight="1">
      <c r="A692" s="7"/>
      <c r="B692" s="29"/>
      <c r="C692" s="30"/>
      <c r="D692" s="30"/>
      <c r="E692" s="30"/>
      <c r="F692" s="30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2.75" customHeight="1">
      <c r="A693" s="7"/>
      <c r="B693" s="29"/>
      <c r="C693" s="30"/>
      <c r="D693" s="30"/>
      <c r="E693" s="30"/>
      <c r="F693" s="30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2.75" customHeight="1">
      <c r="A694" s="7"/>
      <c r="B694" s="29"/>
      <c r="C694" s="30"/>
      <c r="D694" s="30"/>
      <c r="E694" s="30"/>
      <c r="F694" s="30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2.75" customHeight="1">
      <c r="A695" s="7"/>
      <c r="B695" s="29"/>
      <c r="C695" s="30"/>
      <c r="D695" s="30"/>
      <c r="E695" s="30"/>
      <c r="F695" s="30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2.75" customHeight="1">
      <c r="A696" s="7"/>
      <c r="B696" s="29"/>
      <c r="C696" s="30"/>
      <c r="D696" s="30"/>
      <c r="E696" s="30"/>
      <c r="F696" s="30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2.75" customHeight="1">
      <c r="A697" s="7"/>
      <c r="B697" s="29"/>
      <c r="C697" s="30"/>
      <c r="D697" s="30"/>
      <c r="E697" s="30"/>
      <c r="F697" s="30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2.75" customHeight="1">
      <c r="A698" s="7"/>
      <c r="B698" s="29"/>
      <c r="C698" s="30"/>
      <c r="D698" s="30"/>
      <c r="E698" s="30"/>
      <c r="F698" s="30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2.75" customHeight="1">
      <c r="A699" s="7"/>
      <c r="B699" s="29"/>
      <c r="C699" s="30"/>
      <c r="D699" s="30"/>
      <c r="E699" s="30"/>
      <c r="F699" s="30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2.75" customHeight="1">
      <c r="A700" s="7"/>
      <c r="B700" s="29"/>
      <c r="C700" s="30"/>
      <c r="D700" s="30"/>
      <c r="E700" s="30"/>
      <c r="F700" s="30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2.75" customHeight="1">
      <c r="A701" s="7"/>
      <c r="B701" s="29"/>
      <c r="C701" s="30"/>
      <c r="D701" s="30"/>
      <c r="E701" s="30"/>
      <c r="F701" s="30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2.75" customHeight="1">
      <c r="A702" s="7"/>
      <c r="B702" s="29"/>
      <c r="C702" s="30"/>
      <c r="D702" s="30"/>
      <c r="E702" s="30"/>
      <c r="F702" s="30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2.75" customHeight="1">
      <c r="A703" s="7"/>
      <c r="B703" s="29"/>
      <c r="C703" s="30"/>
      <c r="D703" s="30"/>
      <c r="E703" s="30"/>
      <c r="F703" s="30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2.75" customHeight="1">
      <c r="A704" s="7"/>
      <c r="B704" s="29"/>
      <c r="C704" s="30"/>
      <c r="D704" s="30"/>
      <c r="E704" s="30"/>
      <c r="F704" s="30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2.75" customHeight="1">
      <c r="A705" s="7"/>
      <c r="B705" s="29"/>
      <c r="C705" s="30"/>
      <c r="D705" s="30"/>
      <c r="E705" s="30"/>
      <c r="F705" s="30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2.75" customHeight="1">
      <c r="A706" s="7"/>
      <c r="B706" s="29"/>
      <c r="C706" s="30"/>
      <c r="D706" s="30"/>
      <c r="E706" s="30"/>
      <c r="F706" s="30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2.75" customHeight="1">
      <c r="A707" s="7"/>
      <c r="B707" s="29"/>
      <c r="C707" s="30"/>
      <c r="D707" s="30"/>
      <c r="E707" s="30"/>
      <c r="F707" s="30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2.75" customHeight="1">
      <c r="A708" s="7"/>
      <c r="B708" s="29"/>
      <c r="C708" s="30"/>
      <c r="D708" s="30"/>
      <c r="E708" s="30"/>
      <c r="F708" s="30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2.75" customHeight="1">
      <c r="A709" s="7"/>
      <c r="B709" s="29"/>
      <c r="C709" s="30"/>
      <c r="D709" s="30"/>
      <c r="E709" s="30"/>
      <c r="F709" s="30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2.75" customHeight="1">
      <c r="A710" s="7"/>
      <c r="B710" s="29"/>
      <c r="C710" s="30"/>
      <c r="D710" s="30"/>
      <c r="E710" s="30"/>
      <c r="F710" s="30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2.75" customHeight="1">
      <c r="A711" s="7"/>
      <c r="B711" s="29"/>
      <c r="C711" s="30"/>
      <c r="D711" s="30"/>
      <c r="E711" s="30"/>
      <c r="F711" s="30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2.75" customHeight="1">
      <c r="A712" s="7"/>
      <c r="B712" s="29"/>
      <c r="C712" s="30"/>
      <c r="D712" s="30"/>
      <c r="E712" s="30"/>
      <c r="F712" s="30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2.75" customHeight="1">
      <c r="A713" s="7"/>
      <c r="B713" s="29"/>
      <c r="C713" s="30"/>
      <c r="D713" s="30"/>
      <c r="E713" s="30"/>
      <c r="F713" s="30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2.75" customHeight="1">
      <c r="A714" s="7"/>
      <c r="B714" s="29"/>
      <c r="C714" s="30"/>
      <c r="D714" s="30"/>
      <c r="E714" s="30"/>
      <c r="F714" s="30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2.75" customHeight="1">
      <c r="A715" s="7"/>
      <c r="B715" s="29"/>
      <c r="C715" s="30"/>
      <c r="D715" s="30"/>
      <c r="E715" s="30"/>
      <c r="F715" s="30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2.75" customHeight="1">
      <c r="A716" s="7"/>
      <c r="B716" s="29"/>
      <c r="C716" s="30"/>
      <c r="D716" s="30"/>
      <c r="E716" s="30"/>
      <c r="F716" s="30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2.75" customHeight="1">
      <c r="A717" s="7"/>
      <c r="B717" s="29"/>
      <c r="C717" s="30"/>
      <c r="D717" s="30"/>
      <c r="E717" s="30"/>
      <c r="F717" s="30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2.75" customHeight="1">
      <c r="A718" s="7"/>
      <c r="B718" s="29"/>
      <c r="C718" s="30"/>
      <c r="D718" s="30"/>
      <c r="E718" s="30"/>
      <c r="F718" s="30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2.75" customHeight="1">
      <c r="A719" s="7"/>
      <c r="B719" s="29"/>
      <c r="C719" s="30"/>
      <c r="D719" s="30"/>
      <c r="E719" s="30"/>
      <c r="F719" s="30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2.75" customHeight="1">
      <c r="A720" s="7"/>
      <c r="B720" s="29"/>
      <c r="C720" s="30"/>
      <c r="D720" s="30"/>
      <c r="E720" s="30"/>
      <c r="F720" s="30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2.75" customHeight="1">
      <c r="A721" s="7"/>
      <c r="B721" s="29"/>
      <c r="C721" s="30"/>
      <c r="D721" s="30"/>
      <c r="E721" s="30"/>
      <c r="F721" s="30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2.75" customHeight="1">
      <c r="A722" s="7"/>
      <c r="B722" s="29"/>
      <c r="C722" s="30"/>
      <c r="D722" s="30"/>
      <c r="E722" s="30"/>
      <c r="F722" s="30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2.75" customHeight="1">
      <c r="A723" s="7"/>
      <c r="B723" s="29"/>
      <c r="C723" s="30"/>
      <c r="D723" s="30"/>
      <c r="E723" s="30"/>
      <c r="F723" s="30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2.75" customHeight="1">
      <c r="A724" s="7"/>
      <c r="B724" s="29"/>
      <c r="C724" s="30"/>
      <c r="D724" s="30"/>
      <c r="E724" s="30"/>
      <c r="F724" s="30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2.75" customHeight="1">
      <c r="A725" s="7"/>
      <c r="B725" s="29"/>
      <c r="C725" s="30"/>
      <c r="D725" s="30"/>
      <c r="E725" s="30"/>
      <c r="F725" s="30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2.75" customHeight="1">
      <c r="A726" s="7"/>
      <c r="B726" s="29"/>
      <c r="C726" s="30"/>
      <c r="D726" s="30"/>
      <c r="E726" s="30"/>
      <c r="F726" s="30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2.75" customHeight="1">
      <c r="A727" s="7"/>
      <c r="B727" s="29"/>
      <c r="C727" s="30"/>
      <c r="D727" s="30"/>
      <c r="E727" s="30"/>
      <c r="F727" s="30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2.75" customHeight="1">
      <c r="A728" s="7"/>
      <c r="B728" s="29"/>
      <c r="C728" s="30"/>
      <c r="D728" s="30"/>
      <c r="E728" s="30"/>
      <c r="F728" s="30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2.75" customHeight="1">
      <c r="A729" s="7"/>
      <c r="B729" s="29"/>
      <c r="C729" s="30"/>
      <c r="D729" s="30"/>
      <c r="E729" s="30"/>
      <c r="F729" s="30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2.75" customHeight="1">
      <c r="A730" s="7"/>
      <c r="B730" s="29"/>
      <c r="C730" s="30"/>
      <c r="D730" s="30"/>
      <c r="E730" s="30"/>
      <c r="F730" s="30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2.75" customHeight="1">
      <c r="A731" s="7"/>
      <c r="B731" s="29"/>
      <c r="C731" s="30"/>
      <c r="D731" s="30"/>
      <c r="E731" s="30"/>
      <c r="F731" s="30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2.75" customHeight="1">
      <c r="A732" s="7"/>
      <c r="B732" s="29"/>
      <c r="C732" s="30"/>
      <c r="D732" s="30"/>
      <c r="E732" s="30"/>
      <c r="F732" s="30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2.75" customHeight="1">
      <c r="A733" s="7"/>
      <c r="B733" s="29"/>
      <c r="C733" s="30"/>
      <c r="D733" s="30"/>
      <c r="E733" s="30"/>
      <c r="F733" s="30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2.75" customHeight="1">
      <c r="A734" s="7"/>
      <c r="B734" s="29"/>
      <c r="C734" s="30"/>
      <c r="D734" s="30"/>
      <c r="E734" s="30"/>
      <c r="F734" s="30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2.75" customHeight="1">
      <c r="A735" s="7"/>
      <c r="B735" s="29"/>
      <c r="C735" s="30"/>
      <c r="D735" s="30"/>
      <c r="E735" s="30"/>
      <c r="F735" s="30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2.75" customHeight="1">
      <c r="A736" s="7"/>
      <c r="B736" s="29"/>
      <c r="C736" s="30"/>
      <c r="D736" s="30"/>
      <c r="E736" s="30"/>
      <c r="F736" s="30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2.75" customHeight="1">
      <c r="A737" s="7"/>
      <c r="B737" s="29"/>
      <c r="C737" s="30"/>
      <c r="D737" s="30"/>
      <c r="E737" s="30"/>
      <c r="F737" s="30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2.75" customHeight="1">
      <c r="A738" s="7"/>
      <c r="B738" s="29"/>
      <c r="C738" s="30"/>
      <c r="D738" s="30"/>
      <c r="E738" s="30"/>
      <c r="F738" s="30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2.75" customHeight="1">
      <c r="A739" s="7"/>
      <c r="B739" s="29"/>
      <c r="C739" s="30"/>
      <c r="D739" s="30"/>
      <c r="E739" s="30"/>
      <c r="F739" s="30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2.75" customHeight="1">
      <c r="A740" s="7"/>
      <c r="B740" s="29"/>
      <c r="C740" s="30"/>
      <c r="D740" s="30"/>
      <c r="E740" s="30"/>
      <c r="F740" s="30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2.75" customHeight="1">
      <c r="A741" s="7"/>
      <c r="B741" s="29"/>
      <c r="C741" s="30"/>
      <c r="D741" s="30"/>
      <c r="E741" s="30"/>
      <c r="F741" s="30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2.75" customHeight="1">
      <c r="A742" s="7"/>
      <c r="B742" s="29"/>
      <c r="C742" s="30"/>
      <c r="D742" s="30"/>
      <c r="E742" s="30"/>
      <c r="F742" s="30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2.75" customHeight="1">
      <c r="A743" s="7"/>
      <c r="B743" s="29"/>
      <c r="C743" s="30"/>
      <c r="D743" s="30"/>
      <c r="E743" s="30"/>
      <c r="F743" s="30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2.75" customHeight="1">
      <c r="A744" s="7"/>
      <c r="B744" s="29"/>
      <c r="C744" s="30"/>
      <c r="D744" s="30"/>
      <c r="E744" s="30"/>
      <c r="F744" s="30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2.75" customHeight="1">
      <c r="A745" s="7"/>
      <c r="B745" s="29"/>
      <c r="C745" s="30"/>
      <c r="D745" s="30"/>
      <c r="E745" s="30"/>
      <c r="F745" s="30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2.75" customHeight="1">
      <c r="A746" s="7"/>
      <c r="B746" s="29"/>
      <c r="C746" s="30"/>
      <c r="D746" s="30"/>
      <c r="E746" s="30"/>
      <c r="F746" s="30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2.75" customHeight="1">
      <c r="A747" s="7"/>
      <c r="B747" s="29"/>
      <c r="C747" s="30"/>
      <c r="D747" s="30"/>
      <c r="E747" s="30"/>
      <c r="F747" s="30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2.75" customHeight="1">
      <c r="A748" s="7"/>
      <c r="B748" s="29"/>
      <c r="C748" s="30"/>
      <c r="D748" s="30"/>
      <c r="E748" s="30"/>
      <c r="F748" s="30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2.75" customHeight="1">
      <c r="A749" s="7"/>
      <c r="B749" s="29"/>
      <c r="C749" s="30"/>
      <c r="D749" s="30"/>
      <c r="E749" s="30"/>
      <c r="F749" s="30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2.75" customHeight="1">
      <c r="A750" s="7"/>
      <c r="B750" s="29"/>
      <c r="C750" s="30"/>
      <c r="D750" s="30"/>
      <c r="E750" s="30"/>
      <c r="F750" s="30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2.75" customHeight="1">
      <c r="A751" s="7"/>
      <c r="B751" s="29"/>
      <c r="C751" s="30"/>
      <c r="D751" s="30"/>
      <c r="E751" s="30"/>
      <c r="F751" s="30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2.75" customHeight="1">
      <c r="A752" s="7"/>
      <c r="B752" s="29"/>
      <c r="C752" s="30"/>
      <c r="D752" s="30"/>
      <c r="E752" s="30"/>
      <c r="F752" s="30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2.75" customHeight="1">
      <c r="A753" s="7"/>
      <c r="B753" s="29"/>
      <c r="C753" s="30"/>
      <c r="D753" s="30"/>
      <c r="E753" s="30"/>
      <c r="F753" s="30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2.75" customHeight="1">
      <c r="A754" s="7"/>
      <c r="B754" s="29"/>
      <c r="C754" s="30"/>
      <c r="D754" s="30"/>
      <c r="E754" s="30"/>
      <c r="F754" s="30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2.75" customHeight="1">
      <c r="A755" s="7"/>
      <c r="B755" s="29"/>
      <c r="C755" s="30"/>
      <c r="D755" s="30"/>
      <c r="E755" s="30"/>
      <c r="F755" s="30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2.75" customHeight="1">
      <c r="A756" s="7"/>
      <c r="B756" s="29"/>
      <c r="C756" s="30"/>
      <c r="D756" s="30"/>
      <c r="E756" s="30"/>
      <c r="F756" s="30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2.75" customHeight="1">
      <c r="A757" s="7"/>
      <c r="B757" s="29"/>
      <c r="C757" s="30"/>
      <c r="D757" s="30"/>
      <c r="E757" s="30"/>
      <c r="F757" s="30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2.75" customHeight="1">
      <c r="A758" s="7"/>
      <c r="B758" s="29"/>
      <c r="C758" s="30"/>
      <c r="D758" s="30"/>
      <c r="E758" s="30"/>
      <c r="F758" s="30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2.75" customHeight="1">
      <c r="A759" s="7"/>
      <c r="B759" s="29"/>
      <c r="C759" s="30"/>
      <c r="D759" s="30"/>
      <c r="E759" s="30"/>
      <c r="F759" s="30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2.75" customHeight="1">
      <c r="A760" s="7"/>
      <c r="B760" s="29"/>
      <c r="C760" s="30"/>
      <c r="D760" s="30"/>
      <c r="E760" s="30"/>
      <c r="F760" s="30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2.75" customHeight="1">
      <c r="A761" s="7"/>
      <c r="B761" s="29"/>
      <c r="C761" s="30"/>
      <c r="D761" s="30"/>
      <c r="E761" s="30"/>
      <c r="F761" s="30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2.75" customHeight="1">
      <c r="A762" s="7"/>
      <c r="B762" s="29"/>
      <c r="C762" s="30"/>
      <c r="D762" s="30"/>
      <c r="E762" s="30"/>
      <c r="F762" s="30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2.75" customHeight="1">
      <c r="A763" s="7"/>
      <c r="B763" s="29"/>
      <c r="C763" s="30"/>
      <c r="D763" s="30"/>
      <c r="E763" s="30"/>
      <c r="F763" s="30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2.75" customHeight="1">
      <c r="A764" s="7"/>
      <c r="B764" s="29"/>
      <c r="C764" s="30"/>
      <c r="D764" s="30"/>
      <c r="E764" s="30"/>
      <c r="F764" s="30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2.75" customHeight="1">
      <c r="A765" s="7"/>
      <c r="B765" s="29"/>
      <c r="C765" s="30"/>
      <c r="D765" s="30"/>
      <c r="E765" s="30"/>
      <c r="F765" s="30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2.75" customHeight="1">
      <c r="A766" s="7"/>
      <c r="B766" s="29"/>
      <c r="C766" s="30"/>
      <c r="D766" s="30"/>
      <c r="E766" s="30"/>
      <c r="F766" s="30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2.75" customHeight="1">
      <c r="A767" s="7"/>
      <c r="B767" s="29"/>
      <c r="C767" s="30"/>
      <c r="D767" s="30"/>
      <c r="E767" s="30"/>
      <c r="F767" s="30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2.75" customHeight="1">
      <c r="A768" s="7"/>
      <c r="B768" s="29"/>
      <c r="C768" s="30"/>
      <c r="D768" s="30"/>
      <c r="E768" s="30"/>
      <c r="F768" s="30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2.75" customHeight="1">
      <c r="A769" s="7"/>
      <c r="B769" s="29"/>
      <c r="C769" s="30"/>
      <c r="D769" s="30"/>
      <c r="E769" s="30"/>
      <c r="F769" s="30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2.75" customHeight="1">
      <c r="A770" s="7"/>
      <c r="B770" s="29"/>
      <c r="C770" s="30"/>
      <c r="D770" s="30"/>
      <c r="E770" s="30"/>
      <c r="F770" s="30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2.75" customHeight="1">
      <c r="A771" s="7"/>
      <c r="B771" s="29"/>
      <c r="C771" s="30"/>
      <c r="D771" s="30"/>
      <c r="E771" s="30"/>
      <c r="F771" s="30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2.75" customHeight="1">
      <c r="A772" s="7"/>
      <c r="B772" s="29"/>
      <c r="C772" s="30"/>
      <c r="D772" s="30"/>
      <c r="E772" s="30"/>
      <c r="F772" s="30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2.75" customHeight="1">
      <c r="A773" s="7"/>
      <c r="B773" s="29"/>
      <c r="C773" s="30"/>
      <c r="D773" s="30"/>
      <c r="E773" s="30"/>
      <c r="F773" s="30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2.75" customHeight="1">
      <c r="A774" s="7"/>
      <c r="B774" s="29"/>
      <c r="C774" s="30"/>
      <c r="D774" s="30"/>
      <c r="E774" s="30"/>
      <c r="F774" s="30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2.75" customHeight="1">
      <c r="A775" s="7"/>
      <c r="B775" s="29"/>
      <c r="C775" s="30"/>
      <c r="D775" s="30"/>
      <c r="E775" s="30"/>
      <c r="F775" s="30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2.75" customHeight="1">
      <c r="A776" s="7"/>
      <c r="B776" s="29"/>
      <c r="C776" s="30"/>
      <c r="D776" s="30"/>
      <c r="E776" s="30"/>
      <c r="F776" s="30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2.75" customHeight="1">
      <c r="A777" s="7"/>
      <c r="B777" s="29"/>
      <c r="C777" s="30"/>
      <c r="D777" s="30"/>
      <c r="E777" s="30"/>
      <c r="F777" s="30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2.75" customHeight="1">
      <c r="A778" s="7"/>
      <c r="B778" s="29"/>
      <c r="C778" s="30"/>
      <c r="D778" s="30"/>
      <c r="E778" s="30"/>
      <c r="F778" s="30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2.75" customHeight="1">
      <c r="A779" s="7"/>
      <c r="B779" s="29"/>
      <c r="C779" s="30"/>
      <c r="D779" s="30"/>
      <c r="E779" s="30"/>
      <c r="F779" s="30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2.75" customHeight="1">
      <c r="A780" s="7"/>
      <c r="B780" s="29"/>
      <c r="C780" s="30"/>
      <c r="D780" s="30"/>
      <c r="E780" s="30"/>
      <c r="F780" s="30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2.75" customHeight="1">
      <c r="A781" s="7"/>
      <c r="B781" s="29"/>
      <c r="C781" s="30"/>
      <c r="D781" s="30"/>
      <c r="E781" s="30"/>
      <c r="F781" s="30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2.75" customHeight="1">
      <c r="A782" s="7"/>
      <c r="B782" s="29"/>
      <c r="C782" s="30"/>
      <c r="D782" s="30"/>
      <c r="E782" s="30"/>
      <c r="F782" s="30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2.75" customHeight="1">
      <c r="A783" s="7"/>
      <c r="B783" s="29"/>
      <c r="C783" s="30"/>
      <c r="D783" s="30"/>
      <c r="E783" s="30"/>
      <c r="F783" s="30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2.75" customHeight="1">
      <c r="A784" s="7"/>
      <c r="B784" s="29"/>
      <c r="C784" s="30"/>
      <c r="D784" s="30"/>
      <c r="E784" s="30"/>
      <c r="F784" s="30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2.75" customHeight="1">
      <c r="A785" s="7"/>
      <c r="B785" s="29"/>
      <c r="C785" s="30"/>
      <c r="D785" s="30"/>
      <c r="E785" s="30"/>
      <c r="F785" s="30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2.75" customHeight="1">
      <c r="A786" s="7"/>
      <c r="B786" s="29"/>
      <c r="C786" s="30"/>
      <c r="D786" s="30"/>
      <c r="E786" s="30"/>
      <c r="F786" s="30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2.75" customHeight="1">
      <c r="A787" s="7"/>
      <c r="B787" s="29"/>
      <c r="C787" s="30"/>
      <c r="D787" s="30"/>
      <c r="E787" s="30"/>
      <c r="F787" s="30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2.75" customHeight="1">
      <c r="A788" s="7"/>
      <c r="B788" s="29"/>
      <c r="C788" s="30"/>
      <c r="D788" s="30"/>
      <c r="E788" s="30"/>
      <c r="F788" s="30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2.75" customHeight="1">
      <c r="A789" s="7"/>
      <c r="B789" s="29"/>
      <c r="C789" s="30"/>
      <c r="D789" s="30"/>
      <c r="E789" s="30"/>
      <c r="F789" s="30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2.75" customHeight="1">
      <c r="A790" s="7"/>
      <c r="B790" s="29"/>
      <c r="C790" s="30"/>
      <c r="D790" s="30"/>
      <c r="E790" s="30"/>
      <c r="F790" s="30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2.75" customHeight="1">
      <c r="A791" s="7"/>
      <c r="B791" s="29"/>
      <c r="C791" s="30"/>
      <c r="D791" s="30"/>
      <c r="E791" s="30"/>
      <c r="F791" s="30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2.75" customHeight="1">
      <c r="A792" s="7"/>
      <c r="B792" s="29"/>
      <c r="C792" s="30"/>
      <c r="D792" s="30"/>
      <c r="E792" s="30"/>
      <c r="F792" s="30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2.75" customHeight="1">
      <c r="A793" s="7"/>
      <c r="B793" s="29"/>
      <c r="C793" s="30"/>
      <c r="D793" s="30"/>
      <c r="E793" s="30"/>
      <c r="F793" s="30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2.75" customHeight="1">
      <c r="A794" s="7"/>
      <c r="B794" s="29"/>
      <c r="C794" s="30"/>
      <c r="D794" s="30"/>
      <c r="E794" s="30"/>
      <c r="F794" s="30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2.75" customHeight="1">
      <c r="A795" s="7"/>
      <c r="B795" s="29"/>
      <c r="C795" s="30"/>
      <c r="D795" s="30"/>
      <c r="E795" s="30"/>
      <c r="F795" s="30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2.75" customHeight="1">
      <c r="A796" s="7"/>
      <c r="B796" s="29"/>
      <c r="C796" s="30"/>
      <c r="D796" s="30"/>
      <c r="E796" s="30"/>
      <c r="F796" s="30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2.75" customHeight="1">
      <c r="A797" s="7"/>
      <c r="B797" s="29"/>
      <c r="C797" s="30"/>
      <c r="D797" s="30"/>
      <c r="E797" s="30"/>
      <c r="F797" s="30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2.75" customHeight="1">
      <c r="A798" s="7"/>
      <c r="B798" s="29"/>
      <c r="C798" s="30"/>
      <c r="D798" s="30"/>
      <c r="E798" s="30"/>
      <c r="F798" s="30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2.75" customHeight="1">
      <c r="A799" s="7"/>
      <c r="B799" s="29"/>
      <c r="C799" s="30"/>
      <c r="D799" s="30"/>
      <c r="E799" s="30"/>
      <c r="F799" s="30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2.75" customHeight="1">
      <c r="A800" s="7"/>
      <c r="B800" s="29"/>
      <c r="C800" s="30"/>
      <c r="D800" s="30"/>
      <c r="E800" s="30"/>
      <c r="F800" s="30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2.75" customHeight="1">
      <c r="A801" s="7"/>
      <c r="B801" s="29"/>
      <c r="C801" s="30"/>
      <c r="D801" s="30"/>
      <c r="E801" s="30"/>
      <c r="F801" s="30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2.75" customHeight="1">
      <c r="A802" s="7"/>
      <c r="B802" s="29"/>
      <c r="C802" s="30"/>
      <c r="D802" s="30"/>
      <c r="E802" s="30"/>
      <c r="F802" s="30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2.75" customHeight="1">
      <c r="A803" s="7"/>
      <c r="B803" s="29"/>
      <c r="C803" s="30"/>
      <c r="D803" s="30"/>
      <c r="E803" s="30"/>
      <c r="F803" s="30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2.75" customHeight="1">
      <c r="A804" s="7"/>
      <c r="B804" s="29"/>
      <c r="C804" s="30"/>
      <c r="D804" s="30"/>
      <c r="E804" s="30"/>
      <c r="F804" s="30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2.75" customHeight="1">
      <c r="A805" s="7"/>
      <c r="B805" s="29"/>
      <c r="C805" s="30"/>
      <c r="D805" s="30"/>
      <c r="E805" s="30"/>
      <c r="F805" s="30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2.75" customHeight="1">
      <c r="A806" s="7"/>
      <c r="B806" s="29"/>
      <c r="C806" s="30"/>
      <c r="D806" s="30"/>
      <c r="E806" s="30"/>
      <c r="F806" s="30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2.75" customHeight="1">
      <c r="A807" s="7"/>
      <c r="B807" s="29"/>
      <c r="C807" s="30"/>
      <c r="D807" s="30"/>
      <c r="E807" s="30"/>
      <c r="F807" s="30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2.75" customHeight="1">
      <c r="A808" s="7"/>
      <c r="B808" s="29"/>
      <c r="C808" s="30"/>
      <c r="D808" s="30"/>
      <c r="E808" s="30"/>
      <c r="F808" s="30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2.75" customHeight="1">
      <c r="A809" s="7"/>
      <c r="B809" s="29"/>
      <c r="C809" s="30"/>
      <c r="D809" s="30"/>
      <c r="E809" s="30"/>
      <c r="F809" s="30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2.75" customHeight="1">
      <c r="A810" s="7"/>
      <c r="B810" s="29"/>
      <c r="C810" s="30"/>
      <c r="D810" s="30"/>
      <c r="E810" s="30"/>
      <c r="F810" s="30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2.75" customHeight="1">
      <c r="A811" s="7"/>
      <c r="B811" s="29"/>
      <c r="C811" s="30"/>
      <c r="D811" s="30"/>
      <c r="E811" s="30"/>
      <c r="F811" s="30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2.75" customHeight="1">
      <c r="A812" s="7"/>
      <c r="B812" s="29"/>
      <c r="C812" s="30"/>
      <c r="D812" s="30"/>
      <c r="E812" s="30"/>
      <c r="F812" s="30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2.75" customHeight="1">
      <c r="A813" s="7"/>
      <c r="B813" s="29"/>
      <c r="C813" s="30"/>
      <c r="D813" s="30"/>
      <c r="E813" s="30"/>
      <c r="F813" s="30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2.75" customHeight="1">
      <c r="A814" s="7"/>
      <c r="B814" s="29"/>
      <c r="C814" s="30"/>
      <c r="D814" s="30"/>
      <c r="E814" s="30"/>
      <c r="F814" s="30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2.75" customHeight="1">
      <c r="A815" s="7"/>
      <c r="B815" s="29"/>
      <c r="C815" s="30"/>
      <c r="D815" s="30"/>
      <c r="E815" s="30"/>
      <c r="F815" s="30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2.75" customHeight="1">
      <c r="A816" s="7"/>
      <c r="B816" s="29"/>
      <c r="C816" s="30"/>
      <c r="D816" s="30"/>
      <c r="E816" s="30"/>
      <c r="F816" s="30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2.75" customHeight="1">
      <c r="A817" s="7"/>
      <c r="B817" s="29"/>
      <c r="C817" s="30"/>
      <c r="D817" s="30"/>
      <c r="E817" s="30"/>
      <c r="F817" s="30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2.75" customHeight="1">
      <c r="A818" s="7"/>
      <c r="B818" s="29"/>
      <c r="C818" s="30"/>
      <c r="D818" s="30"/>
      <c r="E818" s="30"/>
      <c r="F818" s="30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2.75" customHeight="1">
      <c r="A819" s="7"/>
      <c r="B819" s="29"/>
      <c r="C819" s="30"/>
      <c r="D819" s="30"/>
      <c r="E819" s="30"/>
      <c r="F819" s="30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2.75" customHeight="1">
      <c r="A820" s="7"/>
      <c r="B820" s="29"/>
      <c r="C820" s="30"/>
      <c r="D820" s="30"/>
      <c r="E820" s="30"/>
      <c r="F820" s="30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2.75" customHeight="1">
      <c r="A821" s="7"/>
      <c r="B821" s="29"/>
      <c r="C821" s="30"/>
      <c r="D821" s="30"/>
      <c r="E821" s="30"/>
      <c r="F821" s="30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2.75" customHeight="1">
      <c r="A822" s="7"/>
      <c r="B822" s="29"/>
      <c r="C822" s="30"/>
      <c r="D822" s="30"/>
      <c r="E822" s="30"/>
      <c r="F822" s="30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2.75" customHeight="1">
      <c r="A823" s="7"/>
      <c r="B823" s="29"/>
      <c r="C823" s="30"/>
      <c r="D823" s="30"/>
      <c r="E823" s="30"/>
      <c r="F823" s="30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2.75" customHeight="1">
      <c r="A824" s="7"/>
      <c r="B824" s="29"/>
      <c r="C824" s="30"/>
      <c r="D824" s="30"/>
      <c r="E824" s="30"/>
      <c r="F824" s="30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2.75" customHeight="1">
      <c r="A825" s="7"/>
      <c r="B825" s="29"/>
      <c r="C825" s="30"/>
      <c r="D825" s="30"/>
      <c r="E825" s="30"/>
      <c r="F825" s="30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2.75" customHeight="1">
      <c r="A826" s="7"/>
      <c r="B826" s="29"/>
      <c r="C826" s="30"/>
      <c r="D826" s="30"/>
      <c r="E826" s="30"/>
      <c r="F826" s="30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2.75" customHeight="1">
      <c r="A827" s="7"/>
      <c r="B827" s="29"/>
      <c r="C827" s="30"/>
      <c r="D827" s="30"/>
      <c r="E827" s="30"/>
      <c r="F827" s="30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2.75" customHeight="1">
      <c r="A828" s="7"/>
      <c r="B828" s="29"/>
      <c r="C828" s="30"/>
      <c r="D828" s="30"/>
      <c r="E828" s="30"/>
      <c r="F828" s="30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2.75" customHeight="1">
      <c r="A829" s="7"/>
      <c r="B829" s="29"/>
      <c r="C829" s="30"/>
      <c r="D829" s="30"/>
      <c r="E829" s="30"/>
      <c r="F829" s="30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2.75" customHeight="1">
      <c r="A830" s="7"/>
      <c r="B830" s="29"/>
      <c r="C830" s="30"/>
      <c r="D830" s="30"/>
      <c r="E830" s="30"/>
      <c r="F830" s="30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2.75" customHeight="1">
      <c r="A831" s="7"/>
      <c r="B831" s="29"/>
      <c r="C831" s="30"/>
      <c r="D831" s="30"/>
      <c r="E831" s="30"/>
      <c r="F831" s="30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2.75" customHeight="1">
      <c r="A832" s="7"/>
      <c r="B832" s="29"/>
      <c r="C832" s="30"/>
      <c r="D832" s="30"/>
      <c r="E832" s="30"/>
      <c r="F832" s="30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2.75" customHeight="1">
      <c r="A833" s="7"/>
      <c r="B833" s="29"/>
      <c r="C833" s="30"/>
      <c r="D833" s="30"/>
      <c r="E833" s="30"/>
      <c r="F833" s="30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2.75" customHeight="1">
      <c r="A834" s="7"/>
      <c r="B834" s="29"/>
      <c r="C834" s="30"/>
      <c r="D834" s="30"/>
      <c r="E834" s="30"/>
      <c r="F834" s="30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2.75" customHeight="1">
      <c r="A835" s="7"/>
      <c r="B835" s="29"/>
      <c r="C835" s="30"/>
      <c r="D835" s="30"/>
      <c r="E835" s="30"/>
      <c r="F835" s="30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2.75" customHeight="1">
      <c r="A836" s="7"/>
      <c r="B836" s="29"/>
      <c r="C836" s="30"/>
      <c r="D836" s="30"/>
      <c r="E836" s="30"/>
      <c r="F836" s="30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2.75" customHeight="1">
      <c r="A837" s="7"/>
      <c r="B837" s="29"/>
      <c r="C837" s="30"/>
      <c r="D837" s="30"/>
      <c r="E837" s="30"/>
      <c r="F837" s="30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2.75" customHeight="1">
      <c r="A838" s="7"/>
      <c r="B838" s="29"/>
      <c r="C838" s="30"/>
      <c r="D838" s="30"/>
      <c r="E838" s="30"/>
      <c r="F838" s="30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2.75" customHeight="1">
      <c r="A839" s="7"/>
      <c r="B839" s="29"/>
      <c r="C839" s="30"/>
      <c r="D839" s="30"/>
      <c r="E839" s="30"/>
      <c r="F839" s="30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2.75" customHeight="1">
      <c r="A840" s="7"/>
      <c r="B840" s="29"/>
      <c r="C840" s="30"/>
      <c r="D840" s="30"/>
      <c r="E840" s="30"/>
      <c r="F840" s="30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2.75" customHeight="1">
      <c r="A841" s="7"/>
      <c r="B841" s="29"/>
      <c r="C841" s="30"/>
      <c r="D841" s="30"/>
      <c r="E841" s="30"/>
      <c r="F841" s="30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2.75" customHeight="1">
      <c r="A842" s="7"/>
      <c r="B842" s="29"/>
      <c r="C842" s="30"/>
      <c r="D842" s="30"/>
      <c r="E842" s="30"/>
      <c r="F842" s="30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2.75" customHeight="1">
      <c r="A843" s="7"/>
      <c r="B843" s="29"/>
      <c r="C843" s="30"/>
      <c r="D843" s="30"/>
      <c r="E843" s="30"/>
      <c r="F843" s="30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2.75" customHeight="1">
      <c r="A844" s="7"/>
      <c r="B844" s="29"/>
      <c r="C844" s="30"/>
      <c r="D844" s="30"/>
      <c r="E844" s="30"/>
      <c r="F844" s="30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2.75" customHeight="1">
      <c r="A845" s="7"/>
      <c r="B845" s="29"/>
      <c r="C845" s="30"/>
      <c r="D845" s="30"/>
      <c r="E845" s="30"/>
      <c r="F845" s="30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2.75" customHeight="1">
      <c r="A846" s="7"/>
      <c r="B846" s="29"/>
      <c r="C846" s="30"/>
      <c r="D846" s="30"/>
      <c r="E846" s="30"/>
      <c r="F846" s="30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2.75" customHeight="1">
      <c r="A847" s="7"/>
      <c r="B847" s="29"/>
      <c r="C847" s="30"/>
      <c r="D847" s="30"/>
      <c r="E847" s="30"/>
      <c r="F847" s="30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2.75" customHeight="1">
      <c r="A848" s="7"/>
      <c r="B848" s="29"/>
      <c r="C848" s="30"/>
      <c r="D848" s="30"/>
      <c r="E848" s="30"/>
      <c r="F848" s="30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2.75" customHeight="1">
      <c r="A849" s="7"/>
      <c r="B849" s="29"/>
      <c r="C849" s="30"/>
      <c r="D849" s="30"/>
      <c r="E849" s="30"/>
      <c r="F849" s="30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2.75" customHeight="1">
      <c r="A850" s="7"/>
      <c r="B850" s="29"/>
      <c r="C850" s="30"/>
      <c r="D850" s="30"/>
      <c r="E850" s="30"/>
      <c r="F850" s="30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2.75" customHeight="1">
      <c r="A851" s="7"/>
      <c r="B851" s="29"/>
      <c r="C851" s="30"/>
      <c r="D851" s="30"/>
      <c r="E851" s="30"/>
      <c r="F851" s="30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2.75" customHeight="1">
      <c r="A852" s="7"/>
      <c r="B852" s="29"/>
      <c r="C852" s="30"/>
      <c r="D852" s="30"/>
      <c r="E852" s="30"/>
      <c r="F852" s="30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2.75" customHeight="1">
      <c r="A853" s="7"/>
      <c r="B853" s="29"/>
      <c r="C853" s="30"/>
      <c r="D853" s="30"/>
      <c r="E853" s="30"/>
      <c r="F853" s="30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2.75" customHeight="1">
      <c r="A854" s="7"/>
      <c r="B854" s="29"/>
      <c r="C854" s="30"/>
      <c r="D854" s="30"/>
      <c r="E854" s="30"/>
      <c r="F854" s="30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2.75" customHeight="1">
      <c r="A855" s="7"/>
      <c r="B855" s="29"/>
      <c r="C855" s="30"/>
      <c r="D855" s="30"/>
      <c r="E855" s="30"/>
      <c r="F855" s="30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2.75" customHeight="1">
      <c r="A856" s="7"/>
      <c r="B856" s="29"/>
      <c r="C856" s="30"/>
      <c r="D856" s="30"/>
      <c r="E856" s="30"/>
      <c r="F856" s="30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2.75" customHeight="1">
      <c r="A857" s="7"/>
      <c r="B857" s="29"/>
      <c r="C857" s="30"/>
      <c r="D857" s="30"/>
      <c r="E857" s="30"/>
      <c r="F857" s="30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2.75" customHeight="1">
      <c r="A858" s="7"/>
      <c r="B858" s="29"/>
      <c r="C858" s="30"/>
      <c r="D858" s="30"/>
      <c r="E858" s="30"/>
      <c r="F858" s="30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2.75" customHeight="1">
      <c r="A859" s="7"/>
      <c r="B859" s="29"/>
      <c r="C859" s="30"/>
      <c r="D859" s="30"/>
      <c r="E859" s="30"/>
      <c r="F859" s="30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2.75" customHeight="1">
      <c r="A860" s="7"/>
      <c r="B860" s="29"/>
      <c r="C860" s="30"/>
      <c r="D860" s="30"/>
      <c r="E860" s="30"/>
      <c r="F860" s="30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2.75" customHeight="1">
      <c r="A861" s="7"/>
      <c r="B861" s="29"/>
      <c r="C861" s="30"/>
      <c r="D861" s="30"/>
      <c r="E861" s="30"/>
      <c r="F861" s="30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2.75" customHeight="1">
      <c r="A862" s="7"/>
      <c r="B862" s="29"/>
      <c r="C862" s="30"/>
      <c r="D862" s="30"/>
      <c r="E862" s="30"/>
      <c r="F862" s="30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2.75" customHeight="1">
      <c r="A863" s="7"/>
      <c r="B863" s="29"/>
      <c r="C863" s="30"/>
      <c r="D863" s="30"/>
      <c r="E863" s="30"/>
      <c r="F863" s="30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2.75" customHeight="1">
      <c r="A864" s="7"/>
      <c r="B864" s="29"/>
      <c r="C864" s="30"/>
      <c r="D864" s="30"/>
      <c r="E864" s="30"/>
      <c r="F864" s="30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2.75" customHeight="1">
      <c r="A865" s="7"/>
      <c r="B865" s="29"/>
      <c r="C865" s="30"/>
      <c r="D865" s="30"/>
      <c r="E865" s="30"/>
      <c r="F865" s="30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2.75" customHeight="1">
      <c r="A866" s="7"/>
      <c r="B866" s="29"/>
      <c r="C866" s="30"/>
      <c r="D866" s="30"/>
      <c r="E866" s="30"/>
      <c r="F866" s="30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2.75" customHeight="1">
      <c r="A867" s="7"/>
      <c r="B867" s="29"/>
      <c r="C867" s="30"/>
      <c r="D867" s="30"/>
      <c r="E867" s="30"/>
      <c r="F867" s="30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2.75" customHeight="1">
      <c r="A868" s="7"/>
      <c r="B868" s="29"/>
      <c r="C868" s="30"/>
      <c r="D868" s="30"/>
      <c r="E868" s="30"/>
      <c r="F868" s="30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2.75" customHeight="1">
      <c r="A869" s="7"/>
      <c r="B869" s="29"/>
      <c r="C869" s="30"/>
      <c r="D869" s="30"/>
      <c r="E869" s="30"/>
      <c r="F869" s="30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2.75" customHeight="1">
      <c r="A870" s="7"/>
      <c r="B870" s="29"/>
      <c r="C870" s="30"/>
      <c r="D870" s="30"/>
      <c r="E870" s="30"/>
      <c r="F870" s="30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2.75" customHeight="1">
      <c r="A871" s="7"/>
      <c r="B871" s="29"/>
      <c r="C871" s="30"/>
      <c r="D871" s="30"/>
      <c r="E871" s="30"/>
      <c r="F871" s="30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2.75" customHeight="1">
      <c r="A872" s="7"/>
      <c r="B872" s="29"/>
      <c r="C872" s="30"/>
      <c r="D872" s="30"/>
      <c r="E872" s="30"/>
      <c r="F872" s="30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2.75" customHeight="1">
      <c r="A873" s="7"/>
      <c r="B873" s="29"/>
      <c r="C873" s="30"/>
      <c r="D873" s="30"/>
      <c r="E873" s="30"/>
      <c r="F873" s="30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2.75" customHeight="1">
      <c r="A874" s="7"/>
      <c r="B874" s="29"/>
      <c r="C874" s="30"/>
      <c r="D874" s="30"/>
      <c r="E874" s="30"/>
      <c r="F874" s="30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2.75" customHeight="1">
      <c r="A875" s="7"/>
      <c r="B875" s="29"/>
      <c r="C875" s="30"/>
      <c r="D875" s="30"/>
      <c r="E875" s="30"/>
      <c r="F875" s="30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2.75" customHeight="1">
      <c r="A876" s="7"/>
      <c r="B876" s="29"/>
      <c r="C876" s="30"/>
      <c r="D876" s="30"/>
      <c r="E876" s="30"/>
      <c r="F876" s="30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2.75" customHeight="1">
      <c r="A877" s="7"/>
      <c r="B877" s="29"/>
      <c r="C877" s="30"/>
      <c r="D877" s="30"/>
      <c r="E877" s="30"/>
      <c r="F877" s="30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2.75" customHeight="1">
      <c r="A878" s="7"/>
      <c r="B878" s="29"/>
      <c r="C878" s="30"/>
      <c r="D878" s="30"/>
      <c r="E878" s="30"/>
      <c r="F878" s="30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2.75" customHeight="1">
      <c r="A879" s="7"/>
      <c r="B879" s="29"/>
      <c r="C879" s="30"/>
      <c r="D879" s="30"/>
      <c r="E879" s="30"/>
      <c r="F879" s="30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2.75" customHeight="1">
      <c r="A880" s="7"/>
      <c r="B880" s="29"/>
      <c r="C880" s="30"/>
      <c r="D880" s="30"/>
      <c r="E880" s="30"/>
      <c r="F880" s="30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2.75" customHeight="1">
      <c r="A881" s="7"/>
      <c r="B881" s="29"/>
      <c r="C881" s="30"/>
      <c r="D881" s="30"/>
      <c r="E881" s="30"/>
      <c r="F881" s="30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2.75" customHeight="1">
      <c r="A882" s="7"/>
      <c r="B882" s="29"/>
      <c r="C882" s="30"/>
      <c r="D882" s="30"/>
      <c r="E882" s="30"/>
      <c r="F882" s="30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2.75" customHeight="1">
      <c r="A883" s="7"/>
      <c r="B883" s="29"/>
      <c r="C883" s="30"/>
      <c r="D883" s="30"/>
      <c r="E883" s="30"/>
      <c r="F883" s="30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2.75" customHeight="1">
      <c r="A884" s="7"/>
      <c r="B884" s="29"/>
      <c r="C884" s="30"/>
      <c r="D884" s="30"/>
      <c r="E884" s="30"/>
      <c r="F884" s="30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2.75" customHeight="1">
      <c r="A885" s="7"/>
      <c r="B885" s="29"/>
      <c r="C885" s="30"/>
      <c r="D885" s="30"/>
      <c r="E885" s="30"/>
      <c r="F885" s="30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2.75" customHeight="1">
      <c r="A886" s="7"/>
      <c r="B886" s="29"/>
      <c r="C886" s="30"/>
      <c r="D886" s="30"/>
      <c r="E886" s="30"/>
      <c r="F886" s="30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2.75" customHeight="1">
      <c r="A887" s="7"/>
      <c r="B887" s="29"/>
      <c r="C887" s="30"/>
      <c r="D887" s="30"/>
      <c r="E887" s="30"/>
      <c r="F887" s="30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2.75" customHeight="1">
      <c r="A888" s="7"/>
      <c r="B888" s="29"/>
      <c r="C888" s="30"/>
      <c r="D888" s="30"/>
      <c r="E888" s="30"/>
      <c r="F888" s="30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2.75" customHeight="1">
      <c r="A889" s="7"/>
      <c r="B889" s="29"/>
      <c r="C889" s="30"/>
      <c r="D889" s="30"/>
      <c r="E889" s="30"/>
      <c r="F889" s="30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2.75" customHeight="1">
      <c r="A890" s="7"/>
      <c r="B890" s="29"/>
      <c r="C890" s="30"/>
      <c r="D890" s="30"/>
      <c r="E890" s="30"/>
      <c r="F890" s="30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2.75" customHeight="1">
      <c r="A891" s="7"/>
      <c r="B891" s="29"/>
      <c r="C891" s="30"/>
      <c r="D891" s="30"/>
      <c r="E891" s="30"/>
      <c r="F891" s="30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2.75" customHeight="1">
      <c r="A892" s="7"/>
      <c r="B892" s="29"/>
      <c r="C892" s="30"/>
      <c r="D892" s="30"/>
      <c r="E892" s="30"/>
      <c r="F892" s="30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2.75" customHeight="1">
      <c r="A893" s="7"/>
      <c r="B893" s="29"/>
      <c r="C893" s="30"/>
      <c r="D893" s="30"/>
      <c r="E893" s="30"/>
      <c r="F893" s="30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2.75" customHeight="1">
      <c r="A894" s="7"/>
      <c r="B894" s="29"/>
      <c r="C894" s="30"/>
      <c r="D894" s="30"/>
      <c r="E894" s="30"/>
      <c r="F894" s="30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2.75" customHeight="1">
      <c r="A895" s="7"/>
      <c r="B895" s="29"/>
      <c r="C895" s="30"/>
      <c r="D895" s="30"/>
      <c r="E895" s="30"/>
      <c r="F895" s="30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2.75" customHeight="1">
      <c r="A896" s="7"/>
      <c r="B896" s="29"/>
      <c r="C896" s="30"/>
      <c r="D896" s="30"/>
      <c r="E896" s="30"/>
      <c r="F896" s="30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2.75" customHeight="1">
      <c r="A897" s="7"/>
      <c r="B897" s="29"/>
      <c r="C897" s="30"/>
      <c r="D897" s="30"/>
      <c r="E897" s="30"/>
      <c r="F897" s="30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2.75" customHeight="1">
      <c r="A898" s="7"/>
      <c r="B898" s="29"/>
      <c r="C898" s="30"/>
      <c r="D898" s="30"/>
      <c r="E898" s="30"/>
      <c r="F898" s="30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2.75" customHeight="1">
      <c r="A899" s="7"/>
      <c r="B899" s="29"/>
      <c r="C899" s="30"/>
      <c r="D899" s="30"/>
      <c r="E899" s="30"/>
      <c r="F899" s="30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2.75" customHeight="1">
      <c r="A900" s="7"/>
      <c r="B900" s="29"/>
      <c r="C900" s="30"/>
      <c r="D900" s="30"/>
      <c r="E900" s="30"/>
      <c r="F900" s="30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2.75" customHeight="1">
      <c r="A901" s="7"/>
      <c r="B901" s="29"/>
      <c r="C901" s="30"/>
      <c r="D901" s="30"/>
      <c r="E901" s="30"/>
      <c r="F901" s="30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2.75" customHeight="1">
      <c r="A902" s="7"/>
      <c r="B902" s="29"/>
      <c r="C902" s="30"/>
      <c r="D902" s="30"/>
      <c r="E902" s="30"/>
      <c r="F902" s="30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2.75" customHeight="1">
      <c r="A903" s="7"/>
      <c r="B903" s="29"/>
      <c r="C903" s="30"/>
      <c r="D903" s="30"/>
      <c r="E903" s="30"/>
      <c r="F903" s="30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2.75" customHeight="1">
      <c r="A904" s="7"/>
      <c r="B904" s="29"/>
      <c r="C904" s="30"/>
      <c r="D904" s="30"/>
      <c r="E904" s="30"/>
      <c r="F904" s="30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2.75" customHeight="1">
      <c r="A905" s="7"/>
      <c r="B905" s="29"/>
      <c r="C905" s="30"/>
      <c r="D905" s="30"/>
      <c r="E905" s="30"/>
      <c r="F905" s="30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2.75" customHeight="1">
      <c r="A906" s="7"/>
      <c r="B906" s="29"/>
      <c r="C906" s="30"/>
      <c r="D906" s="30"/>
      <c r="E906" s="30"/>
      <c r="F906" s="30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2.75" customHeight="1">
      <c r="A907" s="7"/>
      <c r="B907" s="29"/>
      <c r="C907" s="30"/>
      <c r="D907" s="30"/>
      <c r="E907" s="30"/>
      <c r="F907" s="30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2.75" customHeight="1">
      <c r="A908" s="7"/>
      <c r="B908" s="29"/>
      <c r="C908" s="30"/>
      <c r="D908" s="30"/>
      <c r="E908" s="30"/>
      <c r="F908" s="30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2.75" customHeight="1">
      <c r="A909" s="7"/>
      <c r="B909" s="29"/>
      <c r="C909" s="30"/>
      <c r="D909" s="30"/>
      <c r="E909" s="30"/>
      <c r="F909" s="30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2.75" customHeight="1">
      <c r="A910" s="7"/>
      <c r="B910" s="29"/>
      <c r="C910" s="30"/>
      <c r="D910" s="30"/>
      <c r="E910" s="30"/>
      <c r="F910" s="30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2.75" customHeight="1">
      <c r="A911" s="7"/>
      <c r="B911" s="29"/>
      <c r="C911" s="30"/>
      <c r="D911" s="30"/>
      <c r="E911" s="30"/>
      <c r="F911" s="30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2.75" customHeight="1">
      <c r="A912" s="7"/>
      <c r="B912" s="29"/>
      <c r="C912" s="30"/>
      <c r="D912" s="30"/>
      <c r="E912" s="30"/>
      <c r="F912" s="30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2.75" customHeight="1">
      <c r="A913" s="7"/>
      <c r="B913" s="29"/>
      <c r="C913" s="30"/>
      <c r="D913" s="30"/>
      <c r="E913" s="30"/>
      <c r="F913" s="30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2.75" customHeight="1">
      <c r="A914" s="7"/>
      <c r="B914" s="29"/>
      <c r="C914" s="30"/>
      <c r="D914" s="30"/>
      <c r="E914" s="30"/>
      <c r="F914" s="30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2.75" customHeight="1">
      <c r="A915" s="7"/>
      <c r="B915" s="29"/>
      <c r="C915" s="30"/>
      <c r="D915" s="30"/>
      <c r="E915" s="30"/>
      <c r="F915" s="30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2.75" customHeight="1">
      <c r="A916" s="7"/>
      <c r="B916" s="29"/>
      <c r="C916" s="30"/>
      <c r="D916" s="30"/>
      <c r="E916" s="30"/>
      <c r="F916" s="30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2.75" customHeight="1">
      <c r="A917" s="7"/>
      <c r="B917" s="29"/>
      <c r="C917" s="30"/>
      <c r="D917" s="30"/>
      <c r="E917" s="30"/>
      <c r="F917" s="30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2.75" customHeight="1">
      <c r="A918" s="7"/>
      <c r="B918" s="29"/>
      <c r="C918" s="30"/>
      <c r="D918" s="30"/>
      <c r="E918" s="30"/>
      <c r="F918" s="30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2.75" customHeight="1">
      <c r="A919" s="7"/>
      <c r="B919" s="29"/>
      <c r="C919" s="30"/>
      <c r="D919" s="30"/>
      <c r="E919" s="30"/>
      <c r="F919" s="30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2.75" customHeight="1">
      <c r="A920" s="7"/>
      <c r="B920" s="29"/>
      <c r="C920" s="30"/>
      <c r="D920" s="30"/>
      <c r="E920" s="30"/>
      <c r="F920" s="30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2.75" customHeight="1">
      <c r="A921" s="7"/>
      <c r="B921" s="29"/>
      <c r="C921" s="30"/>
      <c r="D921" s="30"/>
      <c r="E921" s="30"/>
      <c r="F921" s="30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2.75" customHeight="1">
      <c r="A922" s="7"/>
      <c r="B922" s="29"/>
      <c r="C922" s="30"/>
      <c r="D922" s="30"/>
      <c r="E922" s="30"/>
      <c r="F922" s="30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2.75" customHeight="1">
      <c r="A923" s="7"/>
      <c r="B923" s="29"/>
      <c r="C923" s="30"/>
      <c r="D923" s="30"/>
      <c r="E923" s="30"/>
      <c r="F923" s="30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2.75" customHeight="1">
      <c r="A924" s="7"/>
      <c r="B924" s="29"/>
      <c r="C924" s="30"/>
      <c r="D924" s="30"/>
      <c r="E924" s="30"/>
      <c r="F924" s="30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2.75" customHeight="1">
      <c r="A925" s="7"/>
      <c r="B925" s="29"/>
      <c r="C925" s="30"/>
      <c r="D925" s="30"/>
      <c r="E925" s="30"/>
      <c r="F925" s="30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2.75" customHeight="1">
      <c r="A926" s="7"/>
      <c r="B926" s="29"/>
      <c r="C926" s="30"/>
      <c r="D926" s="30"/>
      <c r="E926" s="30"/>
      <c r="F926" s="30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2.75" customHeight="1">
      <c r="A927" s="7"/>
      <c r="B927" s="29"/>
      <c r="C927" s="30"/>
      <c r="D927" s="30"/>
      <c r="E927" s="30"/>
      <c r="F927" s="30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2.75" customHeight="1">
      <c r="A928" s="7"/>
      <c r="B928" s="29"/>
      <c r="C928" s="30"/>
      <c r="D928" s="30"/>
      <c r="E928" s="30"/>
      <c r="F928" s="30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2.75" customHeight="1">
      <c r="A929" s="7"/>
      <c r="B929" s="29"/>
      <c r="C929" s="30"/>
      <c r="D929" s="30"/>
      <c r="E929" s="30"/>
      <c r="F929" s="30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2.75" customHeight="1">
      <c r="A930" s="7"/>
      <c r="B930" s="29"/>
      <c r="C930" s="30"/>
      <c r="D930" s="30"/>
      <c r="E930" s="30"/>
      <c r="F930" s="30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2.75" customHeight="1">
      <c r="A931" s="7"/>
      <c r="B931" s="29"/>
      <c r="C931" s="30"/>
      <c r="D931" s="30"/>
      <c r="E931" s="30"/>
      <c r="F931" s="30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2.75" customHeight="1">
      <c r="A932" s="7"/>
      <c r="B932" s="29"/>
      <c r="C932" s="30"/>
      <c r="D932" s="30"/>
      <c r="E932" s="30"/>
      <c r="F932" s="30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2.75" customHeight="1">
      <c r="A933" s="7"/>
      <c r="B933" s="29"/>
      <c r="C933" s="30"/>
      <c r="D933" s="30"/>
      <c r="E933" s="30"/>
      <c r="F933" s="30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2.75" customHeight="1">
      <c r="A934" s="7"/>
      <c r="B934" s="29"/>
      <c r="C934" s="30"/>
      <c r="D934" s="30"/>
      <c r="E934" s="30"/>
      <c r="F934" s="30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2.75" customHeight="1">
      <c r="A935" s="7"/>
      <c r="B935" s="29"/>
      <c r="C935" s="30"/>
      <c r="D935" s="30"/>
      <c r="E935" s="30"/>
      <c r="F935" s="30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2.75" customHeight="1">
      <c r="A936" s="7"/>
      <c r="B936" s="29"/>
      <c r="C936" s="30"/>
      <c r="D936" s="30"/>
      <c r="E936" s="30"/>
      <c r="F936" s="30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2.75" customHeight="1">
      <c r="A937" s="7"/>
      <c r="B937" s="29"/>
      <c r="C937" s="30"/>
      <c r="D937" s="30"/>
      <c r="E937" s="30"/>
      <c r="F937" s="30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2.75" customHeight="1">
      <c r="A938" s="7"/>
      <c r="B938" s="29"/>
      <c r="C938" s="30"/>
      <c r="D938" s="30"/>
      <c r="E938" s="30"/>
      <c r="F938" s="30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2.75" customHeight="1">
      <c r="A939" s="7"/>
      <c r="B939" s="29"/>
      <c r="C939" s="30"/>
      <c r="D939" s="30"/>
      <c r="E939" s="30"/>
      <c r="F939" s="30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2.75" customHeight="1">
      <c r="A940" s="7"/>
      <c r="B940" s="29"/>
      <c r="C940" s="30"/>
      <c r="D940" s="30"/>
      <c r="E940" s="30"/>
      <c r="F940" s="30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2.75" customHeight="1">
      <c r="A941" s="7"/>
      <c r="B941" s="29"/>
      <c r="C941" s="30"/>
      <c r="D941" s="30"/>
      <c r="E941" s="30"/>
      <c r="F941" s="30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2.75" customHeight="1">
      <c r="A942" s="7"/>
      <c r="B942" s="29"/>
      <c r="C942" s="30"/>
      <c r="D942" s="30"/>
      <c r="E942" s="30"/>
      <c r="F942" s="30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2.75" customHeight="1">
      <c r="A943" s="7"/>
      <c r="B943" s="29"/>
      <c r="C943" s="30"/>
      <c r="D943" s="30"/>
      <c r="E943" s="30"/>
      <c r="F943" s="30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2.75" customHeight="1">
      <c r="A944" s="7"/>
      <c r="B944" s="29"/>
      <c r="C944" s="30"/>
      <c r="D944" s="30"/>
      <c r="E944" s="30"/>
      <c r="F944" s="30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2.75" customHeight="1">
      <c r="A945" s="7"/>
      <c r="B945" s="29"/>
      <c r="C945" s="30"/>
      <c r="D945" s="30"/>
      <c r="E945" s="30"/>
      <c r="F945" s="30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2.75" customHeight="1">
      <c r="A946" s="7"/>
      <c r="B946" s="29"/>
      <c r="C946" s="30"/>
      <c r="D946" s="30"/>
      <c r="E946" s="30"/>
      <c r="F946" s="30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2.75" customHeight="1">
      <c r="A947" s="7"/>
      <c r="B947" s="29"/>
      <c r="C947" s="30"/>
      <c r="D947" s="30"/>
      <c r="E947" s="30"/>
      <c r="F947" s="30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2.75" customHeight="1">
      <c r="A948" s="7"/>
      <c r="B948" s="29"/>
      <c r="C948" s="30"/>
      <c r="D948" s="30"/>
      <c r="E948" s="30"/>
      <c r="F948" s="30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2.75" customHeight="1">
      <c r="A949" s="7"/>
      <c r="B949" s="29"/>
      <c r="C949" s="30"/>
      <c r="D949" s="30"/>
      <c r="E949" s="30"/>
      <c r="F949" s="30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2.75" customHeight="1">
      <c r="A950" s="7"/>
      <c r="B950" s="29"/>
      <c r="C950" s="30"/>
      <c r="D950" s="30"/>
      <c r="E950" s="30"/>
      <c r="F950" s="30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2.75" customHeight="1">
      <c r="A951" s="7"/>
      <c r="B951" s="29"/>
      <c r="C951" s="30"/>
      <c r="D951" s="30"/>
      <c r="E951" s="30"/>
      <c r="F951" s="30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2.75" customHeight="1">
      <c r="A952" s="7"/>
      <c r="B952" s="29"/>
      <c r="C952" s="30"/>
      <c r="D952" s="30"/>
      <c r="E952" s="30"/>
      <c r="F952" s="30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2.75" customHeight="1">
      <c r="A953" s="7"/>
      <c r="B953" s="29"/>
      <c r="C953" s="30"/>
      <c r="D953" s="30"/>
      <c r="E953" s="30"/>
      <c r="F953" s="30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2.75" customHeight="1">
      <c r="A954" s="7"/>
      <c r="B954" s="29"/>
      <c r="C954" s="30"/>
      <c r="D954" s="30"/>
      <c r="E954" s="30"/>
      <c r="F954" s="30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2.75" customHeight="1">
      <c r="A955" s="7"/>
      <c r="B955" s="29"/>
      <c r="C955" s="30"/>
      <c r="D955" s="30"/>
      <c r="E955" s="30"/>
      <c r="F955" s="30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2.75" customHeight="1">
      <c r="A956" s="7"/>
      <c r="B956" s="29"/>
      <c r="C956" s="30"/>
      <c r="D956" s="30"/>
      <c r="E956" s="30"/>
      <c r="F956" s="30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2.75" customHeight="1">
      <c r="A957" s="7"/>
      <c r="B957" s="29"/>
      <c r="C957" s="30"/>
      <c r="D957" s="30"/>
      <c r="E957" s="30"/>
      <c r="F957" s="30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2.75" customHeight="1">
      <c r="A958" s="7"/>
      <c r="B958" s="29"/>
      <c r="C958" s="30"/>
      <c r="D958" s="30"/>
      <c r="E958" s="30"/>
      <c r="F958" s="30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2.75" customHeight="1">
      <c r="A959" s="7"/>
      <c r="B959" s="29"/>
      <c r="C959" s="30"/>
      <c r="D959" s="30"/>
      <c r="E959" s="30"/>
      <c r="F959" s="30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2.75" customHeight="1">
      <c r="A960" s="7"/>
      <c r="B960" s="29"/>
      <c r="C960" s="30"/>
      <c r="D960" s="30"/>
      <c r="E960" s="30"/>
      <c r="F960" s="30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2.75" customHeight="1">
      <c r="A961" s="7"/>
      <c r="B961" s="29"/>
      <c r="C961" s="30"/>
      <c r="D961" s="30"/>
      <c r="E961" s="30"/>
      <c r="F961" s="30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2.75" customHeight="1">
      <c r="A962" s="7"/>
      <c r="B962" s="29"/>
      <c r="C962" s="30"/>
      <c r="D962" s="30"/>
      <c r="E962" s="30"/>
      <c r="F962" s="30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2.75" customHeight="1">
      <c r="A963" s="7"/>
      <c r="B963" s="29"/>
      <c r="C963" s="30"/>
      <c r="D963" s="30"/>
      <c r="E963" s="30"/>
      <c r="F963" s="30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2.75" customHeight="1">
      <c r="A964" s="7"/>
      <c r="B964" s="29"/>
      <c r="C964" s="30"/>
      <c r="D964" s="30"/>
      <c r="E964" s="30"/>
      <c r="F964" s="30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2.75" customHeight="1">
      <c r="A965" s="7"/>
      <c r="B965" s="29"/>
      <c r="C965" s="30"/>
      <c r="D965" s="30"/>
      <c r="E965" s="30"/>
      <c r="F965" s="30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2.75" customHeight="1">
      <c r="A966" s="7"/>
      <c r="B966" s="29"/>
      <c r="C966" s="30"/>
      <c r="D966" s="30"/>
      <c r="E966" s="30"/>
      <c r="F966" s="30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2.75" customHeight="1">
      <c r="A967" s="7"/>
      <c r="B967" s="29"/>
      <c r="C967" s="30"/>
      <c r="D967" s="30"/>
      <c r="E967" s="30"/>
      <c r="F967" s="30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2.75" customHeight="1">
      <c r="A968" s="7"/>
      <c r="B968" s="29"/>
      <c r="C968" s="30"/>
      <c r="D968" s="30"/>
      <c r="E968" s="30"/>
      <c r="F968" s="30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2.75" customHeight="1">
      <c r="A969" s="7"/>
      <c r="B969" s="29"/>
      <c r="C969" s="30"/>
      <c r="D969" s="30"/>
      <c r="E969" s="30"/>
      <c r="F969" s="30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2.75" customHeight="1">
      <c r="A970" s="7"/>
      <c r="B970" s="29"/>
      <c r="C970" s="30"/>
      <c r="D970" s="30"/>
      <c r="E970" s="30"/>
      <c r="F970" s="30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2.75" customHeight="1">
      <c r="A971" s="7"/>
      <c r="B971" s="29"/>
      <c r="C971" s="30"/>
      <c r="D971" s="30"/>
      <c r="E971" s="30"/>
      <c r="F971" s="30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2.75" customHeight="1">
      <c r="A972" s="7"/>
      <c r="B972" s="29"/>
      <c r="C972" s="30"/>
      <c r="D972" s="30"/>
      <c r="E972" s="30"/>
      <c r="F972" s="30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2.75" customHeight="1">
      <c r="A973" s="7"/>
      <c r="B973" s="29"/>
      <c r="C973" s="30"/>
      <c r="D973" s="30"/>
      <c r="E973" s="30"/>
      <c r="F973" s="30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2.75" customHeight="1">
      <c r="A974" s="7"/>
      <c r="B974" s="29"/>
      <c r="C974" s="30"/>
      <c r="D974" s="30"/>
      <c r="E974" s="30"/>
      <c r="F974" s="30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2.75" customHeight="1">
      <c r="A975" s="7"/>
      <c r="B975" s="29"/>
      <c r="C975" s="30"/>
      <c r="D975" s="30"/>
      <c r="E975" s="30"/>
      <c r="F975" s="30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2.75" customHeight="1">
      <c r="A976" s="7"/>
      <c r="B976" s="29"/>
      <c r="C976" s="30"/>
      <c r="D976" s="30"/>
      <c r="E976" s="30"/>
      <c r="F976" s="30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2.75" customHeight="1">
      <c r="A977" s="7"/>
      <c r="B977" s="29"/>
      <c r="C977" s="30"/>
      <c r="D977" s="30"/>
      <c r="E977" s="30"/>
      <c r="F977" s="30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2.75" customHeight="1">
      <c r="A978" s="7"/>
      <c r="B978" s="29"/>
      <c r="C978" s="30"/>
      <c r="D978" s="30"/>
      <c r="E978" s="30"/>
      <c r="F978" s="30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2.75" customHeight="1">
      <c r="A979" s="7"/>
      <c r="B979" s="29"/>
      <c r="C979" s="30"/>
      <c r="D979" s="30"/>
      <c r="E979" s="30"/>
      <c r="F979" s="30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2.75" customHeight="1">
      <c r="A980" s="7"/>
      <c r="B980" s="29"/>
      <c r="C980" s="30"/>
      <c r="D980" s="30"/>
      <c r="E980" s="30"/>
      <c r="F980" s="30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2.75" customHeight="1">
      <c r="A981" s="7"/>
      <c r="B981" s="29"/>
      <c r="C981" s="30"/>
      <c r="D981" s="30"/>
      <c r="E981" s="30"/>
      <c r="F981" s="30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2.75" customHeight="1">
      <c r="A982" s="7"/>
      <c r="B982" s="29"/>
      <c r="C982" s="30"/>
      <c r="D982" s="30"/>
      <c r="E982" s="30"/>
      <c r="F982" s="30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2.75" customHeight="1">
      <c r="A983" s="7"/>
      <c r="B983" s="29"/>
      <c r="C983" s="30"/>
      <c r="D983" s="30"/>
      <c r="E983" s="30"/>
      <c r="F983" s="30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2.75" customHeight="1">
      <c r="A984" s="7"/>
      <c r="B984" s="29"/>
      <c r="C984" s="30"/>
      <c r="D984" s="30"/>
      <c r="E984" s="30"/>
      <c r="F984" s="30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2.75" customHeight="1">
      <c r="A985" s="7"/>
      <c r="B985" s="29"/>
      <c r="C985" s="30"/>
      <c r="D985" s="30"/>
      <c r="E985" s="30"/>
      <c r="F985" s="30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2.75" customHeight="1">
      <c r="A986" s="7"/>
      <c r="B986" s="29"/>
      <c r="C986" s="30"/>
      <c r="D986" s="30"/>
      <c r="E986" s="30"/>
      <c r="F986" s="30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2.75" customHeight="1">
      <c r="A987" s="7"/>
      <c r="B987" s="29"/>
      <c r="C987" s="30"/>
      <c r="D987" s="30"/>
      <c r="E987" s="30"/>
      <c r="F987" s="30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2.75" customHeight="1">
      <c r="A988" s="7"/>
      <c r="B988" s="29"/>
      <c r="C988" s="30"/>
      <c r="D988" s="30"/>
      <c r="E988" s="30"/>
      <c r="F988" s="30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2.75" customHeight="1">
      <c r="A989" s="7"/>
      <c r="B989" s="29"/>
      <c r="C989" s="30"/>
      <c r="D989" s="30"/>
      <c r="E989" s="30"/>
      <c r="F989" s="30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2.75" customHeight="1">
      <c r="A990" s="7"/>
      <c r="B990" s="29"/>
      <c r="C990" s="30"/>
      <c r="D990" s="30"/>
      <c r="E990" s="30"/>
      <c r="F990" s="30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2.75" customHeight="1">
      <c r="A991" s="7"/>
      <c r="B991" s="29"/>
      <c r="C991" s="30"/>
      <c r="D991" s="30"/>
      <c r="E991" s="30"/>
      <c r="F991" s="30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2.75" customHeight="1">
      <c r="A992" s="7"/>
      <c r="B992" s="29"/>
      <c r="C992" s="30"/>
      <c r="D992" s="30"/>
      <c r="E992" s="30"/>
      <c r="F992" s="30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2.75" customHeight="1">
      <c r="A993" s="7"/>
      <c r="B993" s="29"/>
      <c r="C993" s="30"/>
      <c r="D993" s="30"/>
      <c r="E993" s="30"/>
      <c r="F993" s="30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2.75" customHeight="1">
      <c r="A994" s="7"/>
      <c r="B994" s="29"/>
      <c r="C994" s="30"/>
      <c r="D994" s="30"/>
      <c r="E994" s="30"/>
      <c r="F994" s="30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2.75" customHeight="1">
      <c r="A995" s="7"/>
      <c r="B995" s="29"/>
      <c r="C995" s="30"/>
      <c r="D995" s="30"/>
      <c r="E995" s="30"/>
      <c r="F995" s="30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2.75" customHeight="1">
      <c r="A996" s="7"/>
      <c r="B996" s="29"/>
      <c r="C996" s="30"/>
      <c r="D996" s="30"/>
      <c r="E996" s="30"/>
      <c r="F996" s="30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2.75" customHeight="1">
      <c r="A997" s="7"/>
      <c r="B997" s="29"/>
      <c r="C997" s="30"/>
      <c r="D997" s="30"/>
      <c r="E997" s="30"/>
      <c r="F997" s="30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2.75" customHeight="1">
      <c r="A998" s="7"/>
      <c r="B998" s="29"/>
      <c r="C998" s="30"/>
      <c r="D998" s="30"/>
      <c r="E998" s="30"/>
      <c r="F998" s="30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2.75" customHeight="1">
      <c r="A999" s="7"/>
      <c r="B999" s="29"/>
      <c r="C999" s="30"/>
      <c r="D999" s="30"/>
      <c r="E999" s="30"/>
      <c r="F999" s="30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2.75" customHeight="1">
      <c r="A1000" s="7"/>
      <c r="B1000" s="29"/>
      <c r="C1000" s="30"/>
      <c r="D1000" s="30"/>
      <c r="E1000" s="30"/>
      <c r="F1000" s="30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6">
    <mergeCell ref="B3:C3"/>
    <mergeCell ref="D3:F3"/>
    <mergeCell ref="B4:C4"/>
    <mergeCell ref="D4:F4"/>
    <mergeCell ref="B5:C5"/>
    <mergeCell ref="D5:F5"/>
  </mergeCells>
  <pageMargins left="0.7" right="0.7" top="0.75" bottom="0.75" header="0" footer="0"/>
  <pageSetup orientation="landscape" r:id="rId1"/>
  <headerFooter>
    <oddFooter>&amp;L 02ae-BM/PM/HDCV/FSOFT v2/0&amp;CInternal use&amp;R&amp;P/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Z1015"/>
  <sheetViews>
    <sheetView topLeftCell="A48" zoomScaleNormal="100" workbookViewId="0">
      <selection activeCell="A50" sqref="A50"/>
    </sheetView>
  </sheetViews>
  <sheetFormatPr defaultColWidth="14.44140625" defaultRowHeight="15" customHeight="1"/>
  <cols>
    <col min="1" max="1" width="25" customWidth="1"/>
    <col min="2" max="2" width="23" customWidth="1"/>
    <col min="3" max="3" width="29.33203125" customWidth="1"/>
    <col min="4" max="4" width="32.5546875" customWidth="1"/>
    <col min="5" max="5" width="29.33203125" customWidth="1"/>
    <col min="6" max="6" width="9" customWidth="1"/>
    <col min="7" max="7" width="12" customWidth="1"/>
    <col min="8" max="8" width="20.109375" customWidth="1"/>
    <col min="9" max="9" width="9.33203125" customWidth="1"/>
    <col min="10" max="10" width="8.109375" hidden="1" customWidth="1"/>
    <col min="11" max="26" width="11.44140625" customWidth="1"/>
  </cols>
  <sheetData>
    <row r="1" spans="1:26" ht="13.5" customHeight="1">
      <c r="A1" s="68"/>
      <c r="B1" s="69"/>
      <c r="C1" s="69"/>
      <c r="D1" s="69"/>
      <c r="E1" s="69"/>
      <c r="F1" s="34"/>
      <c r="G1" s="70"/>
      <c r="H1" s="34"/>
      <c r="I1" s="71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" customHeight="1">
      <c r="A2" s="73" t="s">
        <v>34</v>
      </c>
      <c r="B2" s="267" t="s">
        <v>98</v>
      </c>
      <c r="C2" s="251"/>
      <c r="D2" s="251"/>
      <c r="E2" s="251"/>
      <c r="F2" s="251"/>
      <c r="G2" s="251"/>
      <c r="H2" s="252"/>
      <c r="I2" s="71"/>
      <c r="J2" s="72" t="s">
        <v>35</v>
      </c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 ht="25.5" customHeight="1">
      <c r="A3" s="74" t="s">
        <v>36</v>
      </c>
      <c r="B3" s="268" t="s">
        <v>66</v>
      </c>
      <c r="C3" s="251"/>
      <c r="D3" s="251"/>
      <c r="E3" s="251"/>
      <c r="F3" s="251"/>
      <c r="G3" s="251"/>
      <c r="H3" s="252"/>
      <c r="I3" s="71"/>
      <c r="J3" s="72" t="s">
        <v>37</v>
      </c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8" customHeight="1">
      <c r="A4" s="73" t="s">
        <v>38</v>
      </c>
      <c r="B4" s="267" t="s">
        <v>97</v>
      </c>
      <c r="C4" s="251"/>
      <c r="D4" s="251"/>
      <c r="E4" s="251"/>
      <c r="F4" s="251"/>
      <c r="G4" s="251"/>
      <c r="H4" s="252"/>
      <c r="I4" s="71"/>
      <c r="J4" s="72" t="s">
        <v>39</v>
      </c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 ht="19.5" customHeight="1">
      <c r="A5" s="75" t="s">
        <v>35</v>
      </c>
      <c r="B5" s="76" t="s">
        <v>37</v>
      </c>
      <c r="C5" s="76" t="s">
        <v>40</v>
      </c>
      <c r="D5" s="76" t="s">
        <v>39</v>
      </c>
      <c r="E5" s="77" t="s">
        <v>41</v>
      </c>
      <c r="F5" s="269" t="s">
        <v>42</v>
      </c>
      <c r="G5" s="251"/>
      <c r="H5" s="252"/>
      <c r="I5" s="78"/>
      <c r="J5" s="72" t="s">
        <v>40</v>
      </c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5" customHeight="1">
      <c r="A6" s="79">
        <f>COUNTIF(F9:F1011,"Passed")</f>
        <v>5</v>
      </c>
      <c r="B6" s="80">
        <f>COUNTIF(F9:F1011,"Failed")</f>
        <v>9</v>
      </c>
      <c r="C6" s="80">
        <f>F6-E6-D6-B6-A6</f>
        <v>0</v>
      </c>
      <c r="D6" s="80">
        <f>COUNTIF(F$9:F$1011,"Blocked")</f>
        <v>0</v>
      </c>
      <c r="E6" s="81">
        <f>COUNTIF(F$9:F$1011,"Skipped")</f>
        <v>0</v>
      </c>
      <c r="F6" s="270">
        <f>COUNTA(A9:A1011)</f>
        <v>14</v>
      </c>
      <c r="G6" s="251"/>
      <c r="H6" s="252"/>
      <c r="I6" s="78"/>
      <c r="J6" s="72" t="s">
        <v>41</v>
      </c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5" customHeight="1">
      <c r="A7" s="72"/>
      <c r="B7" s="72"/>
      <c r="C7" s="72"/>
      <c r="D7" s="82"/>
      <c r="E7" s="82"/>
      <c r="F7" s="83"/>
      <c r="G7" s="83"/>
      <c r="H7" s="83"/>
      <c r="I7" s="78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25.5" customHeight="1">
      <c r="A8" s="84" t="s">
        <v>43</v>
      </c>
      <c r="B8" s="85" t="s">
        <v>44</v>
      </c>
      <c r="C8" s="86" t="s">
        <v>45</v>
      </c>
      <c r="D8" s="85" t="s">
        <v>46</v>
      </c>
      <c r="E8" s="86" t="s">
        <v>47</v>
      </c>
      <c r="F8" s="86" t="s">
        <v>48</v>
      </c>
      <c r="G8" s="86" t="s">
        <v>49</v>
      </c>
      <c r="H8" s="87" t="s">
        <v>30</v>
      </c>
      <c r="I8" s="88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72.599999999999994" customHeight="1">
      <c r="A9" s="166" t="s">
        <v>107</v>
      </c>
      <c r="B9" s="172" t="s">
        <v>99</v>
      </c>
      <c r="C9" s="173" t="s">
        <v>191</v>
      </c>
      <c r="D9" s="147" t="s">
        <v>123</v>
      </c>
      <c r="E9" s="169"/>
      <c r="F9" s="178" t="s">
        <v>35</v>
      </c>
      <c r="G9" s="180">
        <v>45672</v>
      </c>
      <c r="H9" s="182"/>
      <c r="I9" s="94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399999999999999" customHeight="1">
      <c r="A10" s="168"/>
      <c r="B10" s="184"/>
      <c r="C10" s="186" t="s">
        <v>192</v>
      </c>
      <c r="D10" s="300"/>
      <c r="E10" s="176"/>
      <c r="F10" s="192"/>
      <c r="G10" s="193"/>
      <c r="H10" s="179"/>
      <c r="I10" s="94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8.4" customHeight="1">
      <c r="A11" s="167"/>
      <c r="B11" s="170"/>
      <c r="C11" s="185" t="s">
        <v>190</v>
      </c>
      <c r="D11" s="301"/>
      <c r="E11" s="195"/>
      <c r="F11" s="194"/>
      <c r="G11" s="181"/>
      <c r="H11" s="183"/>
      <c r="I11" s="95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 ht="69" customHeight="1">
      <c r="A12" s="166" t="s">
        <v>106</v>
      </c>
      <c r="B12" s="169" t="s">
        <v>100</v>
      </c>
      <c r="C12" s="187" t="s">
        <v>195</v>
      </c>
      <c r="D12" s="187" t="s">
        <v>124</v>
      </c>
      <c r="E12" s="169"/>
      <c r="F12" s="178" t="s">
        <v>35</v>
      </c>
      <c r="G12" s="180">
        <v>45672</v>
      </c>
      <c r="H12" s="196"/>
      <c r="I12" s="94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8.600000000000001" customHeight="1">
      <c r="A13" s="168"/>
      <c r="B13" s="190"/>
      <c r="C13" s="202" t="s">
        <v>192</v>
      </c>
      <c r="D13" s="191"/>
      <c r="E13" s="190"/>
      <c r="F13" s="198"/>
      <c r="G13" s="199"/>
      <c r="H13" s="200"/>
      <c r="I13" s="9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05.2" customHeight="1">
      <c r="A14" s="167"/>
      <c r="B14" s="170"/>
      <c r="C14" s="185" t="s">
        <v>194</v>
      </c>
      <c r="D14" s="185"/>
      <c r="E14" s="170"/>
      <c r="F14" s="177"/>
      <c r="G14" s="181"/>
      <c r="H14" s="197"/>
      <c r="I14" s="95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 ht="88.2" customHeight="1">
      <c r="A15" s="166" t="s">
        <v>105</v>
      </c>
      <c r="B15" s="187" t="s">
        <v>101</v>
      </c>
      <c r="C15" s="187" t="s">
        <v>193</v>
      </c>
      <c r="D15" s="187" t="s">
        <v>125</v>
      </c>
      <c r="E15" s="169"/>
      <c r="F15" s="178" t="s">
        <v>37</v>
      </c>
      <c r="G15" s="180">
        <v>45672</v>
      </c>
      <c r="H15" s="182"/>
      <c r="I15" s="94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8.8" customHeight="1">
      <c r="A16" s="226"/>
      <c r="B16" s="242"/>
      <c r="C16" s="243" t="s">
        <v>192</v>
      </c>
      <c r="D16" s="244"/>
      <c r="E16" s="239"/>
      <c r="F16" s="220"/>
      <c r="G16" s="221"/>
      <c r="H16" s="222"/>
      <c r="I16" s="9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99.2" customHeight="1">
      <c r="A17" s="241"/>
      <c r="B17" s="209"/>
      <c r="C17" s="208" t="s">
        <v>203</v>
      </c>
      <c r="D17" s="208"/>
      <c r="E17" s="210"/>
      <c r="F17" s="233"/>
      <c r="G17" s="234"/>
      <c r="H17" s="231"/>
      <c r="I17" s="228"/>
      <c r="J17" s="7"/>
      <c r="K17" s="22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79.2" customHeight="1">
      <c r="A18" s="226" t="s">
        <v>109</v>
      </c>
      <c r="B18" s="218" t="s">
        <v>102</v>
      </c>
      <c r="C18" s="212" t="s">
        <v>195</v>
      </c>
      <c r="D18" s="240" t="s">
        <v>139</v>
      </c>
      <c r="E18" s="219"/>
      <c r="F18" s="220" t="s">
        <v>37</v>
      </c>
      <c r="G18" s="180">
        <v>45672</v>
      </c>
      <c r="H18" s="222"/>
      <c r="I18" s="9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5.8" customHeight="1">
      <c r="A19" s="168"/>
      <c r="B19" s="191"/>
      <c r="C19" s="201" t="s">
        <v>192</v>
      </c>
      <c r="D19" s="191"/>
      <c r="E19" s="189"/>
      <c r="F19" s="198"/>
      <c r="G19" s="193"/>
      <c r="H19" s="179"/>
      <c r="I19" s="9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7.19999999999999" customHeight="1">
      <c r="A20" s="167"/>
      <c r="B20" s="299"/>
      <c r="C20" s="207" t="s">
        <v>196</v>
      </c>
      <c r="D20" s="173"/>
      <c r="E20" s="204"/>
      <c r="F20" s="177"/>
      <c r="G20" s="181"/>
      <c r="H20" s="183"/>
      <c r="I20" s="9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83.4" customHeight="1">
      <c r="A21" s="166" t="s">
        <v>108</v>
      </c>
      <c r="B21" s="187" t="s">
        <v>103</v>
      </c>
      <c r="C21" s="187" t="s">
        <v>193</v>
      </c>
      <c r="D21" s="217" t="s">
        <v>140</v>
      </c>
      <c r="E21" s="169"/>
      <c r="F21" s="178" t="s">
        <v>37</v>
      </c>
      <c r="G21" s="180">
        <v>45672</v>
      </c>
      <c r="H21" s="235"/>
      <c r="I21" s="9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7.799999999999997" customHeight="1">
      <c r="A22" s="226"/>
      <c r="B22" s="237"/>
      <c r="C22" s="238" t="s">
        <v>192</v>
      </c>
      <c r="D22" s="237"/>
      <c r="E22" s="239"/>
      <c r="F22" s="220"/>
      <c r="G22" s="221"/>
      <c r="H22" s="236"/>
      <c r="I22" s="9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62.6" customHeight="1">
      <c r="A23" s="167"/>
      <c r="B23" s="217"/>
      <c r="C23" s="185" t="s">
        <v>202</v>
      </c>
      <c r="D23" s="217"/>
      <c r="E23" s="170"/>
      <c r="F23" s="220"/>
      <c r="G23" s="181"/>
      <c r="H23" s="236"/>
      <c r="I23" s="9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93.6" customHeight="1">
      <c r="A24" s="166" t="s">
        <v>110</v>
      </c>
      <c r="B24" s="187" t="s">
        <v>104</v>
      </c>
      <c r="C24" s="187" t="s">
        <v>193</v>
      </c>
      <c r="D24" s="187" t="s">
        <v>309</v>
      </c>
      <c r="E24" s="169"/>
      <c r="F24" s="178" t="s">
        <v>37</v>
      </c>
      <c r="G24" s="180">
        <v>45672</v>
      </c>
      <c r="H24" s="182"/>
      <c r="I24" s="9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3" customHeight="1">
      <c r="A25" s="229"/>
      <c r="B25" s="223"/>
      <c r="C25" s="224" t="s">
        <v>192</v>
      </c>
      <c r="D25" s="223"/>
      <c r="E25" s="225"/>
      <c r="F25" s="220"/>
      <c r="G25" s="221"/>
      <c r="H25" s="222"/>
      <c r="I25" s="9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67.4" customHeight="1">
      <c r="A26" s="167"/>
      <c r="B26" s="185"/>
      <c r="C26" s="185" t="s">
        <v>199</v>
      </c>
      <c r="D26" s="217"/>
      <c r="E26" s="219"/>
      <c r="F26" s="220"/>
      <c r="G26" s="181"/>
      <c r="H26" s="183"/>
      <c r="I26" s="9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00.2" customHeight="1">
      <c r="A27" s="166" t="s">
        <v>112</v>
      </c>
      <c r="B27" s="187" t="s">
        <v>111</v>
      </c>
      <c r="C27" s="187" t="s">
        <v>193</v>
      </c>
      <c r="D27" s="187" t="s">
        <v>141</v>
      </c>
      <c r="E27" s="169"/>
      <c r="F27" s="178" t="s">
        <v>37</v>
      </c>
      <c r="G27" s="180">
        <v>45672</v>
      </c>
      <c r="H27" s="182"/>
      <c r="I27" s="9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24" customHeight="1">
      <c r="A28" s="168"/>
      <c r="B28" s="174"/>
      <c r="C28" s="186" t="s">
        <v>192</v>
      </c>
      <c r="D28" s="174"/>
      <c r="E28" s="176"/>
      <c r="F28" s="232"/>
      <c r="G28" s="193"/>
      <c r="H28" s="179"/>
      <c r="I28" s="97"/>
      <c r="J28" s="7"/>
      <c r="K28" s="22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7.80000000000001" customHeight="1">
      <c r="A29" s="168"/>
      <c r="B29" s="209"/>
      <c r="C29" s="209" t="s">
        <v>201</v>
      </c>
      <c r="D29" s="209"/>
      <c r="E29" s="210"/>
      <c r="F29" s="233"/>
      <c r="G29" s="234"/>
      <c r="H29" s="230"/>
      <c r="I29" s="97"/>
      <c r="J29" s="7"/>
      <c r="K29" s="22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76.8" customHeight="1">
      <c r="A30" s="211" t="s">
        <v>114</v>
      </c>
      <c r="B30" s="213" t="s">
        <v>113</v>
      </c>
      <c r="C30" s="212" t="s">
        <v>191</v>
      </c>
      <c r="D30" s="212" t="s">
        <v>140</v>
      </c>
      <c r="E30" s="214"/>
      <c r="F30" s="216" t="s">
        <v>37</v>
      </c>
      <c r="G30" s="180">
        <v>45672</v>
      </c>
      <c r="H30" s="215"/>
      <c r="I30" s="228"/>
      <c r="J30" s="7"/>
      <c r="K30" s="22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21.6" customHeight="1">
      <c r="A31" s="168"/>
      <c r="B31" s="189"/>
      <c r="C31" s="201" t="s">
        <v>192</v>
      </c>
      <c r="D31" s="191"/>
      <c r="E31" s="188"/>
      <c r="F31" s="198"/>
      <c r="G31" s="193"/>
      <c r="H31" s="198"/>
      <c r="I31" s="228"/>
      <c r="J31" s="7"/>
      <c r="K31" s="22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91.4" customHeight="1">
      <c r="A32" s="168"/>
      <c r="B32" s="205"/>
      <c r="C32" s="206" t="s">
        <v>198</v>
      </c>
      <c r="D32" s="206"/>
      <c r="E32" s="171"/>
      <c r="F32" s="198"/>
      <c r="G32" s="199"/>
      <c r="H32" s="198"/>
      <c r="I32" s="228"/>
      <c r="J32" s="227"/>
      <c r="K32" s="22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82.8">
      <c r="A33" s="166" t="s">
        <v>283</v>
      </c>
      <c r="B33" s="187" t="s">
        <v>284</v>
      </c>
      <c r="C33" s="187" t="s">
        <v>193</v>
      </c>
      <c r="D33" s="187" t="s">
        <v>308</v>
      </c>
      <c r="E33" s="169"/>
      <c r="F33" s="178" t="s">
        <v>37</v>
      </c>
      <c r="G33" s="180">
        <v>45672</v>
      </c>
      <c r="H33" s="302"/>
      <c r="I33" s="228"/>
      <c r="J33" s="227"/>
      <c r="K33" s="22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36.6" customHeight="1">
      <c r="A34" s="168"/>
      <c r="B34" s="174"/>
      <c r="C34" s="186" t="s">
        <v>192</v>
      </c>
      <c r="D34" s="174"/>
      <c r="E34" s="176"/>
      <c r="F34" s="232"/>
      <c r="G34" s="193"/>
      <c r="H34" s="227"/>
      <c r="I34" s="97"/>
      <c r="J34" s="7"/>
      <c r="K34" s="22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89.6" customHeight="1">
      <c r="A35" s="168"/>
      <c r="B35" s="173"/>
      <c r="C35" s="173" t="s">
        <v>295</v>
      </c>
      <c r="D35" s="173"/>
      <c r="E35" s="205"/>
      <c r="F35" s="232"/>
      <c r="G35" s="193"/>
      <c r="H35" s="227"/>
      <c r="I35" s="97"/>
      <c r="J35" s="7"/>
      <c r="K35" s="22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86.4" customHeight="1">
      <c r="A36" s="211" t="s">
        <v>285</v>
      </c>
      <c r="B36" s="212" t="s">
        <v>286</v>
      </c>
      <c r="C36" s="212" t="s">
        <v>191</v>
      </c>
      <c r="D36" s="187" t="s">
        <v>302</v>
      </c>
      <c r="E36" s="214"/>
      <c r="F36" s="216" t="s">
        <v>35</v>
      </c>
      <c r="G36" s="180">
        <v>45672</v>
      </c>
      <c r="H36" s="303"/>
      <c r="I36" s="97"/>
      <c r="J36" s="7"/>
      <c r="K36" s="22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27.6" customHeight="1">
      <c r="A37" s="168"/>
      <c r="B37" s="189"/>
      <c r="C37" s="201" t="s">
        <v>192</v>
      </c>
      <c r="D37" s="191"/>
      <c r="E37" s="188"/>
      <c r="F37" s="198"/>
      <c r="G37" s="193"/>
      <c r="H37" s="227"/>
      <c r="I37" s="9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86" customHeight="1">
      <c r="A38" s="168"/>
      <c r="B38" s="205"/>
      <c r="C38" s="206" t="s">
        <v>296</v>
      </c>
      <c r="D38" s="206"/>
      <c r="E38" s="171"/>
      <c r="F38" s="198"/>
      <c r="G38" s="193"/>
      <c r="H38" s="227"/>
      <c r="I38" s="9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82.8">
      <c r="A39" s="166" t="s">
        <v>287</v>
      </c>
      <c r="B39" s="187" t="s">
        <v>288</v>
      </c>
      <c r="C39" s="187" t="s">
        <v>193</v>
      </c>
      <c r="D39" s="187" t="s">
        <v>308</v>
      </c>
      <c r="E39" s="169"/>
      <c r="F39" s="298" t="s">
        <v>37</v>
      </c>
      <c r="G39" s="180">
        <v>45672</v>
      </c>
      <c r="H39" s="303"/>
      <c r="I39" s="9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2.75" customHeight="1">
      <c r="A40" s="168"/>
      <c r="B40" s="174"/>
      <c r="C40" s="186" t="s">
        <v>192</v>
      </c>
      <c r="D40" s="174"/>
      <c r="E40" s="176"/>
      <c r="F40" s="232"/>
      <c r="G40" s="193"/>
      <c r="H40" s="227"/>
      <c r="I40" s="9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209.4" customHeight="1">
      <c r="A41" s="168"/>
      <c r="B41" s="173"/>
      <c r="C41" s="173" t="s">
        <v>297</v>
      </c>
      <c r="D41" s="173"/>
      <c r="E41" s="205"/>
      <c r="F41" s="232"/>
      <c r="G41" s="193"/>
      <c r="H41" s="227"/>
      <c r="I41" s="9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82.8">
      <c r="A42" s="211" t="s">
        <v>289</v>
      </c>
      <c r="B42" s="212" t="s">
        <v>290</v>
      </c>
      <c r="C42" s="212" t="s">
        <v>191</v>
      </c>
      <c r="D42" s="212" t="s">
        <v>291</v>
      </c>
      <c r="E42" s="214"/>
      <c r="F42" s="216" t="s">
        <v>35</v>
      </c>
      <c r="G42" s="180">
        <v>45672</v>
      </c>
      <c r="H42" s="227"/>
      <c r="I42" s="9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4.4">
      <c r="A43" s="168"/>
      <c r="B43" s="189"/>
      <c r="C43" s="201" t="s">
        <v>192</v>
      </c>
      <c r="D43" s="191"/>
      <c r="E43" s="188"/>
      <c r="F43" s="198"/>
      <c r="G43" s="193"/>
      <c r="H43" s="227"/>
      <c r="I43" s="9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228.6" customHeight="1">
      <c r="A44" s="168"/>
      <c r="B44" s="205"/>
      <c r="C44" s="206" t="s">
        <v>298</v>
      </c>
      <c r="D44" s="206"/>
      <c r="E44" s="171"/>
      <c r="F44" s="198"/>
      <c r="G44" s="193"/>
      <c r="H44" s="227"/>
      <c r="I44" s="9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73.8" customHeight="1">
      <c r="A45" s="166" t="s">
        <v>292</v>
      </c>
      <c r="B45" s="187" t="s">
        <v>293</v>
      </c>
      <c r="C45" s="187" t="s">
        <v>193</v>
      </c>
      <c r="D45" s="187" t="s">
        <v>305</v>
      </c>
      <c r="E45" s="169"/>
      <c r="F45" s="178" t="s">
        <v>35</v>
      </c>
      <c r="G45" s="180">
        <v>45672</v>
      </c>
      <c r="H45" s="227"/>
      <c r="I45" s="9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29.4" customHeight="1">
      <c r="A46" s="168"/>
      <c r="B46" s="174"/>
      <c r="C46" s="186" t="s">
        <v>192</v>
      </c>
      <c r="D46" s="174"/>
      <c r="E46" s="176"/>
      <c r="F46" s="232"/>
      <c r="G46" s="193"/>
      <c r="H46" s="227"/>
      <c r="I46" s="9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229.2" customHeight="1">
      <c r="A47" s="168"/>
      <c r="B47" s="173"/>
      <c r="C47" s="173" t="s">
        <v>299</v>
      </c>
      <c r="D47" s="173"/>
      <c r="E47" s="205"/>
      <c r="F47" s="232"/>
      <c r="G47" s="193"/>
      <c r="H47" s="227"/>
      <c r="I47" s="9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79.2" customHeight="1">
      <c r="A48" s="211" t="s">
        <v>300</v>
      </c>
      <c r="B48" s="212" t="s">
        <v>294</v>
      </c>
      <c r="C48" s="212" t="s">
        <v>191</v>
      </c>
      <c r="D48" s="187" t="s">
        <v>310</v>
      </c>
      <c r="E48" s="214"/>
      <c r="F48" s="216" t="s">
        <v>37</v>
      </c>
      <c r="G48" s="180">
        <v>45672</v>
      </c>
      <c r="H48" s="227"/>
      <c r="I48" s="9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59.4" customHeight="1">
      <c r="A49" s="168"/>
      <c r="B49" s="189"/>
      <c r="C49" s="201" t="s">
        <v>192</v>
      </c>
      <c r="D49" s="191"/>
      <c r="E49" s="188"/>
      <c r="F49" s="198"/>
      <c r="G49" s="193"/>
      <c r="H49" s="227"/>
      <c r="I49" s="9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93.8" customHeight="1">
      <c r="A50" s="168"/>
      <c r="B50" s="205"/>
      <c r="C50" s="206" t="s">
        <v>301</v>
      </c>
      <c r="D50" s="206"/>
      <c r="E50" s="171"/>
      <c r="F50" s="198"/>
      <c r="G50" s="193"/>
      <c r="H50" s="227"/>
      <c r="I50" s="9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2.75" customHeight="1">
      <c r="A51" s="7"/>
      <c r="B51" s="7"/>
      <c r="C51" s="7"/>
      <c r="D51" s="7"/>
      <c r="E51" s="7"/>
      <c r="F51" s="7"/>
      <c r="G51" s="296"/>
      <c r="H51" s="227"/>
      <c r="I51" s="9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2.75" customHeight="1">
      <c r="A52" s="7"/>
      <c r="B52" s="7"/>
      <c r="C52" s="7"/>
      <c r="D52" s="7"/>
      <c r="E52" s="7"/>
      <c r="F52" s="7"/>
      <c r="G52" s="7"/>
      <c r="H52" s="7"/>
      <c r="I52" s="9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2.75" customHeight="1">
      <c r="A53" s="7"/>
      <c r="B53" s="7"/>
      <c r="C53" s="7"/>
      <c r="D53" s="7"/>
      <c r="E53" s="7"/>
      <c r="F53" s="7"/>
      <c r="G53" s="7"/>
      <c r="H53" s="7"/>
      <c r="I53" s="9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2.75" customHeight="1">
      <c r="A54" s="7"/>
      <c r="B54" s="7"/>
      <c r="C54" s="7"/>
      <c r="D54" s="7"/>
      <c r="E54" s="7"/>
      <c r="F54" s="7"/>
      <c r="G54" s="7"/>
      <c r="H54" s="7"/>
      <c r="I54" s="9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2.75" customHeight="1">
      <c r="A55" s="7"/>
      <c r="B55" s="7"/>
      <c r="C55" s="7"/>
      <c r="D55" s="7"/>
      <c r="E55" s="7"/>
      <c r="F55" s="7"/>
      <c r="G55" s="7"/>
      <c r="H55" s="7"/>
      <c r="I55" s="9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2.75" customHeight="1">
      <c r="A56" s="7"/>
      <c r="B56" s="7"/>
      <c r="C56" s="7"/>
      <c r="D56" s="7"/>
      <c r="E56" s="7"/>
      <c r="F56" s="7"/>
      <c r="G56" s="7"/>
      <c r="H56" s="7"/>
      <c r="I56" s="9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2.75" customHeight="1">
      <c r="A57" s="7"/>
      <c r="B57" s="7"/>
      <c r="C57" s="7"/>
      <c r="D57" s="7"/>
      <c r="E57" s="7"/>
      <c r="F57" s="7"/>
      <c r="G57" s="7"/>
      <c r="H57" s="7"/>
      <c r="I57" s="9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2.75" customHeight="1">
      <c r="A58" s="7"/>
      <c r="B58" s="7"/>
      <c r="C58" s="7"/>
      <c r="D58" s="7"/>
      <c r="E58" s="7"/>
      <c r="F58" s="7"/>
      <c r="G58" s="7"/>
      <c r="H58" s="7"/>
      <c r="I58" s="9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2.75" customHeight="1">
      <c r="A59" s="7"/>
      <c r="B59" s="7"/>
      <c r="C59" s="7"/>
      <c r="D59" s="7"/>
      <c r="E59" s="7"/>
      <c r="F59" s="7"/>
      <c r="G59" s="7"/>
      <c r="H59" s="7"/>
      <c r="I59" s="9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2.75" customHeight="1">
      <c r="A60" s="7"/>
      <c r="B60" s="7"/>
      <c r="C60" s="7"/>
      <c r="D60" s="7"/>
      <c r="E60" s="7"/>
      <c r="F60" s="7"/>
      <c r="G60" s="7"/>
      <c r="H60" s="7"/>
      <c r="I60" s="9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2.75" customHeight="1">
      <c r="A61" s="7"/>
      <c r="B61" s="7"/>
      <c r="C61" s="7"/>
      <c r="D61" s="7"/>
      <c r="E61" s="7"/>
      <c r="F61" s="7"/>
      <c r="G61" s="7"/>
      <c r="H61" s="7"/>
      <c r="I61" s="9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2.75" customHeight="1">
      <c r="A62" s="7"/>
      <c r="B62" s="7"/>
      <c r="C62" s="7"/>
      <c r="D62" s="7"/>
      <c r="E62" s="7"/>
      <c r="F62" s="7"/>
      <c r="G62" s="7"/>
      <c r="H62" s="7"/>
      <c r="I62" s="9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2.75" customHeight="1">
      <c r="A63" s="7"/>
      <c r="B63" s="7"/>
      <c r="C63" s="7"/>
      <c r="D63" s="7"/>
      <c r="E63" s="7"/>
      <c r="F63" s="7"/>
      <c r="G63" s="7"/>
      <c r="H63" s="7"/>
      <c r="I63" s="9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2.75" customHeight="1">
      <c r="A64" s="7"/>
      <c r="B64" s="7"/>
      <c r="C64" s="7"/>
      <c r="D64" s="7"/>
      <c r="E64" s="7"/>
      <c r="F64" s="7"/>
      <c r="G64" s="7"/>
      <c r="H64" s="7"/>
      <c r="I64" s="9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2.75" customHeight="1">
      <c r="A65" s="7"/>
      <c r="B65" s="7"/>
      <c r="C65" s="7"/>
      <c r="D65" s="7"/>
      <c r="E65" s="7"/>
      <c r="F65" s="7"/>
      <c r="G65" s="7"/>
      <c r="H65" s="7"/>
      <c r="I65" s="9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2.75" customHeight="1">
      <c r="A66" s="7"/>
      <c r="B66" s="7"/>
      <c r="C66" s="7"/>
      <c r="D66" s="7"/>
      <c r="E66" s="7"/>
      <c r="F66" s="7"/>
      <c r="G66" s="7"/>
      <c r="H66" s="7"/>
      <c r="I66" s="9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2.75" customHeight="1">
      <c r="A67" s="7"/>
      <c r="B67" s="7"/>
      <c r="C67" s="7"/>
      <c r="D67" s="7"/>
      <c r="E67" s="7"/>
      <c r="F67" s="7"/>
      <c r="G67" s="7"/>
      <c r="H67" s="7"/>
      <c r="I67" s="9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2.75" customHeight="1">
      <c r="A68" s="7"/>
      <c r="B68" s="7"/>
      <c r="C68" s="7"/>
      <c r="D68" s="7"/>
      <c r="E68" s="7"/>
      <c r="F68" s="7"/>
      <c r="G68" s="7"/>
      <c r="H68" s="7"/>
      <c r="I68" s="9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2.75" customHeight="1">
      <c r="A69" s="7"/>
      <c r="B69" s="7"/>
      <c r="C69" s="7"/>
      <c r="D69" s="7"/>
      <c r="E69" s="7"/>
      <c r="F69" s="7"/>
      <c r="G69" s="7"/>
      <c r="H69" s="7"/>
      <c r="I69" s="9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2.75" customHeight="1">
      <c r="A70" s="7"/>
      <c r="B70" s="7"/>
      <c r="C70" s="7"/>
      <c r="D70" s="7"/>
      <c r="E70" s="7"/>
      <c r="F70" s="7"/>
      <c r="G70" s="7"/>
      <c r="H70" s="7"/>
      <c r="I70" s="9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2.75" customHeight="1">
      <c r="A71" s="7"/>
      <c r="B71" s="7"/>
      <c r="C71" s="7"/>
      <c r="D71" s="7"/>
      <c r="E71" s="7"/>
      <c r="F71" s="7"/>
      <c r="G71" s="7"/>
      <c r="H71" s="7"/>
      <c r="I71" s="9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2.75" customHeight="1">
      <c r="A72" s="7"/>
      <c r="B72" s="7"/>
      <c r="C72" s="7"/>
      <c r="D72" s="7"/>
      <c r="E72" s="7"/>
      <c r="F72" s="7"/>
      <c r="G72" s="7"/>
      <c r="H72" s="7"/>
      <c r="I72" s="9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2.75" customHeight="1">
      <c r="A73" s="7"/>
      <c r="B73" s="7"/>
      <c r="C73" s="7"/>
      <c r="D73" s="7"/>
      <c r="E73" s="7"/>
      <c r="F73" s="7"/>
      <c r="G73" s="7"/>
      <c r="H73" s="7"/>
      <c r="I73" s="9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2.75" customHeight="1">
      <c r="A74" s="7"/>
      <c r="B74" s="7"/>
      <c r="C74" s="7"/>
      <c r="D74" s="7"/>
      <c r="E74" s="7"/>
      <c r="F74" s="7"/>
      <c r="G74" s="7"/>
      <c r="H74" s="7"/>
      <c r="I74" s="9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2.75" customHeight="1">
      <c r="A75" s="7"/>
      <c r="B75" s="7"/>
      <c r="C75" s="7"/>
      <c r="D75" s="7"/>
      <c r="E75" s="7"/>
      <c r="F75" s="7"/>
      <c r="G75" s="7"/>
      <c r="H75" s="7"/>
      <c r="I75" s="9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2.75" customHeight="1">
      <c r="A76" s="7"/>
      <c r="B76" s="7"/>
      <c r="C76" s="7"/>
      <c r="D76" s="7"/>
      <c r="E76" s="7"/>
      <c r="F76" s="7"/>
      <c r="G76" s="7"/>
      <c r="H76" s="7"/>
      <c r="I76" s="9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2.75" customHeight="1">
      <c r="A77" s="7"/>
      <c r="B77" s="7"/>
      <c r="C77" s="7"/>
      <c r="D77" s="7"/>
      <c r="E77" s="7"/>
      <c r="F77" s="7"/>
      <c r="G77" s="7"/>
      <c r="H77" s="7"/>
      <c r="I77" s="9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2.75" customHeight="1">
      <c r="A78" s="7"/>
      <c r="B78" s="7"/>
      <c r="C78" s="7"/>
      <c r="D78" s="7"/>
      <c r="E78" s="7"/>
      <c r="F78" s="7"/>
      <c r="G78" s="7"/>
      <c r="H78" s="7"/>
      <c r="I78" s="9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2.75" customHeight="1">
      <c r="A79" s="7"/>
      <c r="B79" s="7"/>
      <c r="C79" s="7"/>
      <c r="D79" s="7"/>
      <c r="E79" s="7"/>
      <c r="F79" s="7"/>
      <c r="G79" s="7"/>
      <c r="H79" s="7"/>
      <c r="I79" s="9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2.75" customHeight="1">
      <c r="A80" s="7"/>
      <c r="B80" s="7"/>
      <c r="C80" s="7"/>
      <c r="D80" s="7"/>
      <c r="E80" s="7"/>
      <c r="F80" s="7"/>
      <c r="G80" s="7"/>
      <c r="H80" s="7"/>
      <c r="I80" s="9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2.75" customHeight="1">
      <c r="A81" s="7"/>
      <c r="B81" s="7"/>
      <c r="C81" s="7"/>
      <c r="D81" s="7"/>
      <c r="E81" s="7"/>
      <c r="F81" s="7"/>
      <c r="G81" s="7"/>
      <c r="H81" s="7"/>
      <c r="I81" s="9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2.75" customHeight="1">
      <c r="A82" s="7"/>
      <c r="B82" s="7"/>
      <c r="C82" s="7"/>
      <c r="D82" s="7"/>
      <c r="E82" s="7"/>
      <c r="F82" s="7"/>
      <c r="G82" s="7"/>
      <c r="H82" s="7"/>
      <c r="I82" s="9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2.75" customHeight="1">
      <c r="A83" s="7"/>
      <c r="B83" s="7"/>
      <c r="C83" s="7"/>
      <c r="D83" s="7"/>
      <c r="E83" s="7"/>
      <c r="F83" s="7"/>
      <c r="G83" s="7"/>
      <c r="H83" s="7"/>
      <c r="I83" s="9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2.75" customHeight="1">
      <c r="A84" s="7"/>
      <c r="B84" s="7"/>
      <c r="C84" s="7"/>
      <c r="D84" s="7"/>
      <c r="E84" s="7"/>
      <c r="F84" s="7"/>
      <c r="G84" s="7"/>
      <c r="H84" s="7"/>
      <c r="I84" s="9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2.75" customHeight="1">
      <c r="A85" s="7"/>
      <c r="B85" s="7"/>
      <c r="C85" s="7"/>
      <c r="D85" s="7"/>
      <c r="E85" s="7"/>
      <c r="F85" s="7"/>
      <c r="G85" s="7"/>
      <c r="H85" s="7"/>
      <c r="I85" s="9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2.75" customHeight="1">
      <c r="A86" s="7"/>
      <c r="B86" s="7"/>
      <c r="C86" s="7"/>
      <c r="D86" s="7"/>
      <c r="E86" s="7"/>
      <c r="F86" s="7"/>
      <c r="G86" s="7"/>
      <c r="H86" s="7"/>
      <c r="I86" s="9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2.75" customHeight="1">
      <c r="A87" s="7"/>
      <c r="B87" s="7"/>
      <c r="C87" s="7"/>
      <c r="D87" s="7"/>
      <c r="E87" s="7"/>
      <c r="F87" s="7"/>
      <c r="G87" s="7"/>
      <c r="H87" s="7"/>
      <c r="I87" s="9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2.75" customHeight="1">
      <c r="A88" s="7"/>
      <c r="B88" s="7"/>
      <c r="C88" s="7"/>
      <c r="D88" s="7"/>
      <c r="E88" s="7"/>
      <c r="F88" s="7"/>
      <c r="G88" s="7"/>
      <c r="H88" s="7"/>
      <c r="I88" s="9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2.75" customHeight="1">
      <c r="A89" s="7"/>
      <c r="B89" s="7"/>
      <c r="C89" s="7"/>
      <c r="D89" s="7"/>
      <c r="E89" s="7"/>
      <c r="F89" s="7"/>
      <c r="G89" s="7"/>
      <c r="H89" s="7"/>
      <c r="I89" s="9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2.75" customHeight="1">
      <c r="A90" s="7"/>
      <c r="B90" s="7"/>
      <c r="C90" s="7"/>
      <c r="D90" s="7"/>
      <c r="E90" s="7"/>
      <c r="F90" s="7"/>
      <c r="G90" s="7"/>
      <c r="H90" s="7"/>
      <c r="I90" s="9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2.75" customHeight="1">
      <c r="A91" s="7"/>
      <c r="B91" s="7"/>
      <c r="C91" s="7"/>
      <c r="D91" s="7"/>
      <c r="E91" s="7"/>
      <c r="F91" s="7"/>
      <c r="G91" s="7"/>
      <c r="H91" s="7"/>
      <c r="I91" s="9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2.75" customHeight="1">
      <c r="A92" s="7"/>
      <c r="B92" s="7"/>
      <c r="C92" s="7"/>
      <c r="D92" s="7"/>
      <c r="E92" s="7"/>
      <c r="F92" s="7"/>
      <c r="G92" s="7"/>
      <c r="H92" s="7"/>
      <c r="I92" s="9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2.75" customHeight="1">
      <c r="A93" s="7"/>
      <c r="B93" s="7"/>
      <c r="C93" s="7"/>
      <c r="D93" s="7"/>
      <c r="E93" s="7"/>
      <c r="F93" s="7"/>
      <c r="G93" s="7"/>
      <c r="H93" s="7"/>
      <c r="I93" s="9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2.75" customHeight="1">
      <c r="A94" s="7"/>
      <c r="B94" s="7"/>
      <c r="C94" s="7"/>
      <c r="D94" s="7"/>
      <c r="E94" s="7"/>
      <c r="F94" s="7"/>
      <c r="G94" s="7"/>
      <c r="H94" s="7"/>
      <c r="I94" s="9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2.75" customHeight="1">
      <c r="A95" s="7"/>
      <c r="B95" s="7"/>
      <c r="C95" s="7"/>
      <c r="D95" s="7"/>
      <c r="E95" s="7"/>
      <c r="F95" s="7"/>
      <c r="G95" s="7"/>
      <c r="H95" s="7"/>
      <c r="I95" s="9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2.75" customHeight="1">
      <c r="A96" s="7"/>
      <c r="B96" s="7"/>
      <c r="C96" s="7"/>
      <c r="D96" s="7"/>
      <c r="E96" s="7"/>
      <c r="F96" s="7"/>
      <c r="G96" s="7"/>
      <c r="H96" s="7"/>
      <c r="I96" s="9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2.75" customHeight="1">
      <c r="A97" s="7"/>
      <c r="B97" s="7"/>
      <c r="C97" s="7"/>
      <c r="D97" s="7"/>
      <c r="E97" s="7"/>
      <c r="F97" s="7"/>
      <c r="G97" s="7"/>
      <c r="H97" s="7"/>
      <c r="I97" s="9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2.75" customHeight="1">
      <c r="A98" s="7"/>
      <c r="B98" s="7"/>
      <c r="C98" s="7"/>
      <c r="D98" s="7"/>
      <c r="E98" s="7"/>
      <c r="F98" s="7"/>
      <c r="G98" s="7"/>
      <c r="H98" s="7"/>
      <c r="I98" s="9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2.75" customHeight="1">
      <c r="A99" s="7"/>
      <c r="B99" s="7"/>
      <c r="C99" s="7"/>
      <c r="D99" s="7"/>
      <c r="E99" s="7"/>
      <c r="F99" s="7"/>
      <c r="G99" s="7"/>
      <c r="H99" s="7"/>
      <c r="I99" s="9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2.75" customHeight="1">
      <c r="A100" s="7"/>
      <c r="B100" s="7"/>
      <c r="C100" s="7"/>
      <c r="D100" s="7"/>
      <c r="E100" s="7"/>
      <c r="F100" s="7"/>
      <c r="G100" s="7"/>
      <c r="H100" s="7"/>
      <c r="I100" s="9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2.75" customHeight="1">
      <c r="A101" s="7"/>
      <c r="B101" s="7"/>
      <c r="C101" s="7"/>
      <c r="D101" s="7"/>
      <c r="E101" s="7"/>
      <c r="F101" s="7"/>
      <c r="G101" s="7"/>
      <c r="H101" s="7"/>
      <c r="I101" s="9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2.75" customHeight="1">
      <c r="A102" s="7"/>
      <c r="B102" s="7"/>
      <c r="C102" s="7"/>
      <c r="D102" s="7"/>
      <c r="E102" s="7"/>
      <c r="F102" s="7"/>
      <c r="G102" s="7"/>
      <c r="H102" s="7"/>
      <c r="I102" s="9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2.75" customHeight="1">
      <c r="A103" s="7"/>
      <c r="B103" s="7"/>
      <c r="C103" s="7"/>
      <c r="D103" s="7"/>
      <c r="E103" s="7"/>
      <c r="F103" s="7"/>
      <c r="G103" s="7"/>
      <c r="H103" s="7"/>
      <c r="I103" s="9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2.75" customHeight="1">
      <c r="A104" s="7"/>
      <c r="B104" s="7"/>
      <c r="C104" s="7"/>
      <c r="D104" s="7"/>
      <c r="E104" s="7"/>
      <c r="F104" s="7"/>
      <c r="G104" s="7"/>
      <c r="H104" s="7"/>
      <c r="I104" s="9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2.75" customHeight="1">
      <c r="A105" s="7"/>
      <c r="B105" s="7"/>
      <c r="C105" s="7"/>
      <c r="D105" s="7"/>
      <c r="E105" s="7"/>
      <c r="F105" s="7"/>
      <c r="G105" s="7"/>
      <c r="H105" s="7"/>
      <c r="I105" s="9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2.75" customHeight="1">
      <c r="A106" s="7"/>
      <c r="B106" s="7"/>
      <c r="C106" s="7"/>
      <c r="D106" s="7"/>
      <c r="E106" s="7"/>
      <c r="F106" s="7"/>
      <c r="G106" s="7"/>
      <c r="H106" s="7"/>
      <c r="I106" s="9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2.75" customHeight="1">
      <c r="A107" s="7"/>
      <c r="B107" s="7"/>
      <c r="C107" s="7"/>
      <c r="D107" s="7"/>
      <c r="E107" s="7"/>
      <c r="F107" s="7"/>
      <c r="G107" s="7"/>
      <c r="H107" s="7"/>
      <c r="I107" s="9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2.75" customHeight="1">
      <c r="A108" s="7"/>
      <c r="B108" s="7"/>
      <c r="C108" s="7"/>
      <c r="D108" s="7"/>
      <c r="E108" s="7"/>
      <c r="F108" s="7"/>
      <c r="G108" s="7"/>
      <c r="H108" s="7"/>
      <c r="I108" s="9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2.75" customHeight="1">
      <c r="A109" s="7"/>
      <c r="B109" s="7"/>
      <c r="C109" s="7"/>
      <c r="D109" s="7"/>
      <c r="E109" s="7"/>
      <c r="F109" s="7"/>
      <c r="G109" s="7"/>
      <c r="H109" s="7"/>
      <c r="I109" s="9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2.75" customHeight="1">
      <c r="A110" s="7"/>
      <c r="B110" s="7"/>
      <c r="C110" s="7"/>
      <c r="D110" s="7"/>
      <c r="E110" s="7"/>
      <c r="F110" s="7"/>
      <c r="G110" s="7"/>
      <c r="H110" s="7"/>
      <c r="I110" s="9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2.75" customHeight="1">
      <c r="A111" s="7"/>
      <c r="B111" s="7"/>
      <c r="C111" s="7"/>
      <c r="D111" s="7"/>
      <c r="E111" s="7"/>
      <c r="F111" s="7"/>
      <c r="G111" s="7"/>
      <c r="H111" s="7"/>
      <c r="I111" s="9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2.75" customHeight="1">
      <c r="A112" s="7"/>
      <c r="B112" s="7"/>
      <c r="C112" s="7"/>
      <c r="D112" s="7"/>
      <c r="E112" s="7"/>
      <c r="F112" s="7"/>
      <c r="G112" s="7"/>
      <c r="H112" s="7"/>
      <c r="I112" s="9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2.75" customHeight="1">
      <c r="A113" s="7"/>
      <c r="B113" s="7"/>
      <c r="C113" s="7"/>
      <c r="D113" s="7"/>
      <c r="E113" s="7"/>
      <c r="F113" s="7"/>
      <c r="G113" s="7"/>
      <c r="H113" s="7"/>
      <c r="I113" s="9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2.75" customHeight="1">
      <c r="A114" s="7"/>
      <c r="B114" s="7"/>
      <c r="C114" s="7"/>
      <c r="D114" s="7"/>
      <c r="E114" s="7"/>
      <c r="F114" s="7"/>
      <c r="G114" s="7"/>
      <c r="H114" s="7"/>
      <c r="I114" s="9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2.75" customHeight="1">
      <c r="A115" s="7"/>
      <c r="B115" s="7"/>
      <c r="C115" s="7"/>
      <c r="D115" s="7"/>
      <c r="E115" s="7"/>
      <c r="F115" s="7"/>
      <c r="G115" s="7"/>
      <c r="H115" s="7"/>
      <c r="I115" s="9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2.75" customHeight="1">
      <c r="A116" s="7"/>
      <c r="B116" s="7"/>
      <c r="C116" s="7"/>
      <c r="D116" s="7"/>
      <c r="E116" s="7"/>
      <c r="F116" s="7"/>
      <c r="G116" s="7"/>
      <c r="H116" s="7"/>
      <c r="I116" s="9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2.75" customHeight="1">
      <c r="A117" s="7"/>
      <c r="B117" s="7"/>
      <c r="C117" s="7"/>
      <c r="D117" s="7"/>
      <c r="E117" s="7"/>
      <c r="F117" s="7"/>
      <c r="G117" s="7"/>
      <c r="H117" s="7"/>
      <c r="I117" s="9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2.75" customHeight="1">
      <c r="A118" s="7"/>
      <c r="B118" s="7"/>
      <c r="C118" s="7"/>
      <c r="D118" s="7"/>
      <c r="E118" s="7"/>
      <c r="F118" s="7"/>
      <c r="G118" s="7"/>
      <c r="H118" s="7"/>
      <c r="I118" s="9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2.75" customHeight="1">
      <c r="A119" s="7"/>
      <c r="B119" s="7"/>
      <c r="C119" s="7"/>
      <c r="D119" s="7"/>
      <c r="E119" s="7"/>
      <c r="F119" s="7"/>
      <c r="G119" s="7"/>
      <c r="H119" s="7"/>
      <c r="I119" s="9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2.75" customHeight="1">
      <c r="A120" s="7"/>
      <c r="B120" s="7"/>
      <c r="C120" s="7"/>
      <c r="D120" s="7"/>
      <c r="E120" s="7"/>
      <c r="F120" s="7"/>
      <c r="G120" s="7"/>
      <c r="H120" s="7"/>
      <c r="I120" s="9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2.75" customHeight="1">
      <c r="A121" s="7"/>
      <c r="B121" s="7"/>
      <c r="C121" s="7"/>
      <c r="D121" s="7"/>
      <c r="E121" s="7"/>
      <c r="F121" s="7"/>
      <c r="G121" s="7"/>
      <c r="H121" s="7"/>
      <c r="I121" s="9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2.75" customHeight="1">
      <c r="A122" s="7"/>
      <c r="B122" s="7"/>
      <c r="C122" s="7"/>
      <c r="D122" s="7"/>
      <c r="E122" s="7"/>
      <c r="F122" s="7"/>
      <c r="G122" s="7"/>
      <c r="H122" s="7"/>
      <c r="I122" s="9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2.75" customHeight="1">
      <c r="A123" s="7"/>
      <c r="B123" s="7"/>
      <c r="C123" s="7"/>
      <c r="D123" s="7"/>
      <c r="E123" s="7"/>
      <c r="F123" s="7"/>
      <c r="G123" s="7"/>
      <c r="H123" s="7"/>
      <c r="I123" s="9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2.75" customHeight="1">
      <c r="A124" s="7"/>
      <c r="B124" s="7"/>
      <c r="C124" s="7"/>
      <c r="D124" s="7"/>
      <c r="E124" s="7"/>
      <c r="F124" s="7"/>
      <c r="G124" s="7"/>
      <c r="H124" s="7"/>
      <c r="I124" s="9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2.75" customHeight="1">
      <c r="A125" s="7"/>
      <c r="B125" s="7"/>
      <c r="C125" s="7"/>
      <c r="D125" s="7"/>
      <c r="E125" s="7"/>
      <c r="F125" s="7"/>
      <c r="G125" s="7"/>
      <c r="H125" s="7"/>
      <c r="I125" s="9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2.75" customHeight="1">
      <c r="A126" s="7"/>
      <c r="B126" s="7"/>
      <c r="C126" s="7"/>
      <c r="D126" s="7"/>
      <c r="E126" s="7"/>
      <c r="F126" s="7"/>
      <c r="G126" s="7"/>
      <c r="H126" s="7"/>
      <c r="I126" s="9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2.75" customHeight="1">
      <c r="A127" s="7"/>
      <c r="B127" s="7"/>
      <c r="C127" s="7"/>
      <c r="D127" s="7"/>
      <c r="E127" s="7"/>
      <c r="F127" s="7"/>
      <c r="G127" s="7"/>
      <c r="H127" s="7"/>
      <c r="I127" s="9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2.75" customHeight="1">
      <c r="A128" s="7"/>
      <c r="B128" s="7"/>
      <c r="C128" s="7"/>
      <c r="D128" s="7"/>
      <c r="E128" s="7"/>
      <c r="F128" s="7"/>
      <c r="G128" s="7"/>
      <c r="H128" s="7"/>
      <c r="I128" s="9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2.75" customHeight="1">
      <c r="A129" s="7"/>
      <c r="B129" s="7"/>
      <c r="C129" s="7"/>
      <c r="D129" s="7"/>
      <c r="E129" s="7"/>
      <c r="F129" s="7"/>
      <c r="G129" s="7"/>
      <c r="H129" s="7"/>
      <c r="I129" s="9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2.75" customHeight="1">
      <c r="A130" s="7"/>
      <c r="B130" s="7"/>
      <c r="C130" s="7"/>
      <c r="D130" s="7"/>
      <c r="E130" s="7"/>
      <c r="F130" s="7"/>
      <c r="G130" s="7"/>
      <c r="H130" s="7"/>
      <c r="I130" s="9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2.75" customHeight="1">
      <c r="A131" s="7"/>
      <c r="B131" s="7"/>
      <c r="C131" s="7"/>
      <c r="D131" s="7"/>
      <c r="E131" s="7"/>
      <c r="F131" s="7"/>
      <c r="G131" s="7"/>
      <c r="H131" s="7"/>
      <c r="I131" s="9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2.75" customHeight="1">
      <c r="A132" s="7"/>
      <c r="B132" s="7"/>
      <c r="C132" s="7"/>
      <c r="D132" s="7"/>
      <c r="E132" s="7"/>
      <c r="F132" s="7"/>
      <c r="G132" s="7"/>
      <c r="H132" s="7"/>
      <c r="I132" s="9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2.75" customHeight="1">
      <c r="A133" s="7"/>
      <c r="B133" s="7"/>
      <c r="C133" s="7"/>
      <c r="D133" s="7"/>
      <c r="E133" s="7"/>
      <c r="F133" s="7"/>
      <c r="G133" s="7"/>
      <c r="H133" s="7"/>
      <c r="I133" s="9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2.75" customHeight="1">
      <c r="A134" s="7"/>
      <c r="B134" s="7"/>
      <c r="C134" s="7"/>
      <c r="D134" s="7"/>
      <c r="E134" s="7"/>
      <c r="F134" s="7"/>
      <c r="G134" s="7"/>
      <c r="H134" s="7"/>
      <c r="I134" s="9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2.75" customHeight="1">
      <c r="A135" s="7"/>
      <c r="B135" s="7"/>
      <c r="C135" s="7"/>
      <c r="D135" s="7"/>
      <c r="E135" s="7"/>
      <c r="F135" s="7"/>
      <c r="G135" s="7"/>
      <c r="H135" s="7"/>
      <c r="I135" s="9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2.75" customHeight="1">
      <c r="A136" s="7"/>
      <c r="B136" s="7"/>
      <c r="C136" s="7"/>
      <c r="D136" s="7"/>
      <c r="E136" s="7"/>
      <c r="F136" s="7"/>
      <c r="G136" s="7"/>
      <c r="H136" s="7"/>
      <c r="I136" s="9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2.75" customHeight="1">
      <c r="A137" s="7"/>
      <c r="B137" s="7"/>
      <c r="C137" s="7"/>
      <c r="D137" s="7"/>
      <c r="E137" s="7"/>
      <c r="F137" s="7"/>
      <c r="G137" s="7"/>
      <c r="H137" s="7"/>
      <c r="I137" s="9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2.75" customHeight="1">
      <c r="A138" s="7"/>
      <c r="B138" s="7"/>
      <c r="C138" s="7"/>
      <c r="D138" s="7"/>
      <c r="E138" s="7"/>
      <c r="F138" s="7"/>
      <c r="G138" s="7"/>
      <c r="H138" s="7"/>
      <c r="I138" s="9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2.75" customHeight="1">
      <c r="A139" s="7"/>
      <c r="B139" s="7"/>
      <c r="C139" s="7"/>
      <c r="D139" s="7"/>
      <c r="E139" s="7"/>
      <c r="F139" s="7"/>
      <c r="G139" s="7"/>
      <c r="H139" s="7"/>
      <c r="I139" s="9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2.75" customHeight="1">
      <c r="A140" s="7"/>
      <c r="B140" s="7"/>
      <c r="C140" s="7"/>
      <c r="D140" s="7"/>
      <c r="E140" s="7"/>
      <c r="F140" s="7"/>
      <c r="G140" s="7"/>
      <c r="H140" s="7"/>
      <c r="I140" s="9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2.75" customHeight="1">
      <c r="A141" s="7"/>
      <c r="B141" s="7"/>
      <c r="C141" s="7"/>
      <c r="D141" s="7"/>
      <c r="E141" s="7"/>
      <c r="F141" s="7"/>
      <c r="G141" s="7"/>
      <c r="H141" s="7"/>
      <c r="I141" s="9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2.75" customHeight="1">
      <c r="A142" s="7"/>
      <c r="B142" s="7"/>
      <c r="C142" s="7"/>
      <c r="D142" s="7"/>
      <c r="E142" s="7"/>
      <c r="F142" s="7"/>
      <c r="G142" s="7"/>
      <c r="H142" s="7"/>
      <c r="I142" s="9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2.75" customHeight="1">
      <c r="A143" s="7"/>
      <c r="B143" s="7"/>
      <c r="C143" s="7"/>
      <c r="D143" s="7"/>
      <c r="E143" s="7"/>
      <c r="F143" s="7"/>
      <c r="G143" s="7"/>
      <c r="H143" s="7"/>
      <c r="I143" s="9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2.75" customHeight="1">
      <c r="A144" s="7"/>
      <c r="B144" s="7"/>
      <c r="C144" s="7"/>
      <c r="D144" s="7"/>
      <c r="E144" s="7"/>
      <c r="F144" s="7"/>
      <c r="G144" s="7"/>
      <c r="H144" s="7"/>
      <c r="I144" s="9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2.75" customHeight="1">
      <c r="A145" s="7"/>
      <c r="B145" s="7"/>
      <c r="C145" s="7"/>
      <c r="D145" s="7"/>
      <c r="E145" s="7"/>
      <c r="F145" s="7"/>
      <c r="G145" s="7"/>
      <c r="H145" s="7"/>
      <c r="I145" s="9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2.75" customHeight="1">
      <c r="A146" s="7"/>
      <c r="B146" s="7"/>
      <c r="C146" s="7"/>
      <c r="D146" s="7"/>
      <c r="E146" s="7"/>
      <c r="F146" s="7"/>
      <c r="G146" s="7"/>
      <c r="H146" s="7"/>
      <c r="I146" s="9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2.75" customHeight="1">
      <c r="A147" s="7"/>
      <c r="B147" s="7"/>
      <c r="C147" s="7"/>
      <c r="D147" s="7"/>
      <c r="E147" s="7"/>
      <c r="F147" s="7"/>
      <c r="G147" s="7"/>
      <c r="H147" s="7"/>
      <c r="I147" s="9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2.75" customHeight="1">
      <c r="A148" s="7"/>
      <c r="B148" s="7"/>
      <c r="C148" s="7"/>
      <c r="D148" s="7"/>
      <c r="E148" s="7"/>
      <c r="F148" s="7"/>
      <c r="G148" s="7"/>
      <c r="H148" s="7"/>
      <c r="I148" s="9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2.75" customHeight="1">
      <c r="A149" s="7"/>
      <c r="B149" s="7"/>
      <c r="C149" s="7"/>
      <c r="D149" s="7"/>
      <c r="E149" s="7"/>
      <c r="F149" s="7"/>
      <c r="G149" s="7"/>
      <c r="H149" s="7"/>
      <c r="I149" s="9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2.75" customHeight="1">
      <c r="A150" s="7"/>
      <c r="B150" s="7"/>
      <c r="C150" s="7"/>
      <c r="D150" s="7"/>
      <c r="E150" s="7"/>
      <c r="F150" s="7"/>
      <c r="G150" s="7"/>
      <c r="H150" s="7"/>
      <c r="I150" s="9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2.75" customHeight="1">
      <c r="A151" s="7"/>
      <c r="B151" s="7"/>
      <c r="C151" s="7"/>
      <c r="D151" s="7"/>
      <c r="E151" s="7"/>
      <c r="F151" s="7"/>
      <c r="G151" s="7"/>
      <c r="H151" s="7"/>
      <c r="I151" s="9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2.75" customHeight="1">
      <c r="A152" s="7"/>
      <c r="B152" s="7"/>
      <c r="C152" s="7"/>
      <c r="D152" s="7"/>
      <c r="E152" s="7"/>
      <c r="F152" s="7"/>
      <c r="G152" s="7"/>
      <c r="H152" s="7"/>
      <c r="I152" s="9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2.75" customHeight="1">
      <c r="A153" s="7"/>
      <c r="B153" s="7"/>
      <c r="C153" s="7"/>
      <c r="D153" s="7"/>
      <c r="E153" s="7"/>
      <c r="F153" s="7"/>
      <c r="G153" s="7"/>
      <c r="H153" s="7"/>
      <c r="I153" s="9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2.75" customHeight="1">
      <c r="A154" s="7"/>
      <c r="B154" s="7"/>
      <c r="C154" s="7"/>
      <c r="D154" s="7"/>
      <c r="E154" s="7"/>
      <c r="F154" s="7"/>
      <c r="G154" s="7"/>
      <c r="H154" s="7"/>
      <c r="I154" s="9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2.75" customHeight="1">
      <c r="A155" s="7"/>
      <c r="B155" s="7"/>
      <c r="C155" s="7"/>
      <c r="D155" s="7"/>
      <c r="E155" s="7"/>
      <c r="F155" s="7"/>
      <c r="G155" s="7"/>
      <c r="H155" s="7"/>
      <c r="I155" s="9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2.75" customHeight="1">
      <c r="A156" s="7"/>
      <c r="B156" s="7"/>
      <c r="C156" s="7"/>
      <c r="D156" s="7"/>
      <c r="E156" s="7"/>
      <c r="F156" s="7"/>
      <c r="G156" s="7"/>
      <c r="H156" s="7"/>
      <c r="I156" s="9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2.75" customHeight="1">
      <c r="A157" s="7"/>
      <c r="B157" s="7"/>
      <c r="C157" s="7"/>
      <c r="D157" s="7"/>
      <c r="E157" s="7"/>
      <c r="F157" s="7"/>
      <c r="G157" s="7"/>
      <c r="H157" s="7"/>
      <c r="I157" s="9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2.75" customHeight="1">
      <c r="A158" s="7"/>
      <c r="B158" s="7"/>
      <c r="C158" s="7"/>
      <c r="D158" s="7"/>
      <c r="E158" s="7"/>
      <c r="F158" s="7"/>
      <c r="G158" s="7"/>
      <c r="H158" s="7"/>
      <c r="I158" s="9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2.75" customHeight="1">
      <c r="A159" s="7"/>
      <c r="B159" s="7"/>
      <c r="C159" s="7"/>
      <c r="D159" s="7"/>
      <c r="E159" s="7"/>
      <c r="F159" s="7"/>
      <c r="G159" s="7"/>
      <c r="H159" s="7"/>
      <c r="I159" s="9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2.75" customHeight="1">
      <c r="A160" s="7"/>
      <c r="B160" s="7"/>
      <c r="C160" s="7"/>
      <c r="D160" s="7"/>
      <c r="E160" s="7"/>
      <c r="F160" s="7"/>
      <c r="G160" s="7"/>
      <c r="H160" s="7"/>
      <c r="I160" s="9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2.75" customHeight="1">
      <c r="A161" s="7"/>
      <c r="B161" s="7"/>
      <c r="C161" s="7"/>
      <c r="D161" s="7"/>
      <c r="E161" s="7"/>
      <c r="F161" s="7"/>
      <c r="G161" s="7"/>
      <c r="H161" s="7"/>
      <c r="I161" s="9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2.75" customHeight="1">
      <c r="A162" s="7"/>
      <c r="B162" s="7"/>
      <c r="C162" s="7"/>
      <c r="D162" s="7"/>
      <c r="E162" s="7"/>
      <c r="F162" s="7"/>
      <c r="G162" s="7"/>
      <c r="H162" s="7"/>
      <c r="I162" s="9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2.75" customHeight="1">
      <c r="A163" s="7"/>
      <c r="B163" s="7"/>
      <c r="C163" s="7"/>
      <c r="D163" s="7"/>
      <c r="E163" s="7"/>
      <c r="F163" s="7"/>
      <c r="G163" s="7"/>
      <c r="H163" s="7"/>
      <c r="I163" s="9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2.75" customHeight="1">
      <c r="A164" s="7"/>
      <c r="B164" s="7"/>
      <c r="C164" s="7"/>
      <c r="D164" s="7"/>
      <c r="E164" s="7"/>
      <c r="F164" s="7"/>
      <c r="G164" s="7"/>
      <c r="H164" s="7"/>
      <c r="I164" s="9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2.75" customHeight="1">
      <c r="A165" s="7"/>
      <c r="B165" s="7"/>
      <c r="C165" s="7"/>
      <c r="D165" s="7"/>
      <c r="E165" s="7"/>
      <c r="F165" s="7"/>
      <c r="G165" s="7"/>
      <c r="H165" s="7"/>
      <c r="I165" s="9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2.75" customHeight="1">
      <c r="A166" s="7"/>
      <c r="B166" s="7"/>
      <c r="C166" s="7"/>
      <c r="D166" s="7"/>
      <c r="E166" s="7"/>
      <c r="F166" s="7"/>
      <c r="G166" s="7"/>
      <c r="H166" s="7"/>
      <c r="I166" s="9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2.75" customHeight="1">
      <c r="A167" s="7"/>
      <c r="B167" s="7"/>
      <c r="C167" s="7"/>
      <c r="D167" s="7"/>
      <c r="E167" s="7"/>
      <c r="F167" s="7"/>
      <c r="G167" s="7"/>
      <c r="H167" s="7"/>
      <c r="I167" s="9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2.75" customHeight="1">
      <c r="A168" s="7"/>
      <c r="B168" s="7"/>
      <c r="C168" s="7"/>
      <c r="D168" s="7"/>
      <c r="E168" s="7"/>
      <c r="F168" s="7"/>
      <c r="G168" s="7"/>
      <c r="H168" s="7"/>
      <c r="I168" s="9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2.75" customHeight="1">
      <c r="A169" s="7"/>
      <c r="B169" s="7"/>
      <c r="C169" s="7"/>
      <c r="D169" s="7"/>
      <c r="E169" s="7"/>
      <c r="F169" s="7"/>
      <c r="G169" s="7"/>
      <c r="H169" s="7"/>
      <c r="I169" s="9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2.75" customHeight="1">
      <c r="A170" s="7"/>
      <c r="B170" s="7"/>
      <c r="C170" s="7"/>
      <c r="D170" s="7"/>
      <c r="E170" s="7"/>
      <c r="F170" s="7"/>
      <c r="G170" s="7"/>
      <c r="H170" s="7"/>
      <c r="I170" s="9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2.75" customHeight="1">
      <c r="A171" s="7"/>
      <c r="B171" s="7"/>
      <c r="C171" s="7"/>
      <c r="D171" s="7"/>
      <c r="E171" s="7"/>
      <c r="F171" s="7"/>
      <c r="G171" s="7"/>
      <c r="H171" s="7"/>
      <c r="I171" s="9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2.75" customHeight="1">
      <c r="A172" s="7"/>
      <c r="B172" s="7"/>
      <c r="C172" s="7"/>
      <c r="D172" s="7"/>
      <c r="E172" s="7"/>
      <c r="F172" s="7"/>
      <c r="G172" s="7"/>
      <c r="H172" s="7"/>
      <c r="I172" s="9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2.75" customHeight="1">
      <c r="A173" s="7"/>
      <c r="B173" s="7"/>
      <c r="C173" s="7"/>
      <c r="D173" s="7"/>
      <c r="E173" s="7"/>
      <c r="F173" s="7"/>
      <c r="G173" s="7"/>
      <c r="H173" s="7"/>
      <c r="I173" s="9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2.75" customHeight="1">
      <c r="A174" s="7"/>
      <c r="B174" s="7"/>
      <c r="C174" s="7"/>
      <c r="D174" s="7"/>
      <c r="E174" s="7"/>
      <c r="F174" s="7"/>
      <c r="G174" s="7"/>
      <c r="H174" s="7"/>
      <c r="I174" s="9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2.75" customHeight="1">
      <c r="A175" s="7"/>
      <c r="B175" s="7"/>
      <c r="C175" s="7"/>
      <c r="D175" s="7"/>
      <c r="E175" s="7"/>
      <c r="F175" s="7"/>
      <c r="G175" s="7"/>
      <c r="H175" s="7"/>
      <c r="I175" s="9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2.75" customHeight="1">
      <c r="A176" s="7"/>
      <c r="B176" s="7"/>
      <c r="C176" s="7"/>
      <c r="D176" s="7"/>
      <c r="E176" s="7"/>
      <c r="F176" s="7"/>
      <c r="G176" s="7"/>
      <c r="H176" s="7"/>
      <c r="I176" s="9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2.75" customHeight="1">
      <c r="A177" s="7"/>
      <c r="B177" s="7"/>
      <c r="C177" s="7"/>
      <c r="D177" s="7"/>
      <c r="E177" s="7"/>
      <c r="F177" s="7"/>
      <c r="G177" s="7"/>
      <c r="H177" s="7"/>
      <c r="I177" s="9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2.75" customHeight="1">
      <c r="A178" s="7"/>
      <c r="B178" s="7"/>
      <c r="C178" s="7"/>
      <c r="D178" s="7"/>
      <c r="E178" s="7"/>
      <c r="F178" s="7"/>
      <c r="G178" s="7"/>
      <c r="H178" s="7"/>
      <c r="I178" s="9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2.75" customHeight="1">
      <c r="A179" s="7"/>
      <c r="B179" s="7"/>
      <c r="C179" s="7"/>
      <c r="D179" s="7"/>
      <c r="E179" s="7"/>
      <c r="F179" s="7"/>
      <c r="G179" s="7"/>
      <c r="H179" s="7"/>
      <c r="I179" s="9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2.75" customHeight="1">
      <c r="A180" s="7"/>
      <c r="B180" s="7"/>
      <c r="C180" s="7"/>
      <c r="D180" s="7"/>
      <c r="E180" s="7"/>
      <c r="F180" s="7"/>
      <c r="G180" s="7"/>
      <c r="H180" s="7"/>
      <c r="I180" s="9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2.75" customHeight="1">
      <c r="A181" s="7"/>
      <c r="B181" s="7"/>
      <c r="C181" s="7"/>
      <c r="D181" s="7"/>
      <c r="E181" s="7"/>
      <c r="F181" s="7"/>
      <c r="G181" s="7"/>
      <c r="H181" s="7"/>
      <c r="I181" s="9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2.75" customHeight="1">
      <c r="A182" s="7"/>
      <c r="B182" s="7"/>
      <c r="C182" s="7"/>
      <c r="D182" s="7"/>
      <c r="E182" s="7"/>
      <c r="F182" s="7"/>
      <c r="G182" s="7"/>
      <c r="H182" s="7"/>
      <c r="I182" s="9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2.75" customHeight="1">
      <c r="A183" s="7"/>
      <c r="B183" s="7"/>
      <c r="C183" s="7"/>
      <c r="D183" s="7"/>
      <c r="E183" s="7"/>
      <c r="F183" s="7"/>
      <c r="G183" s="7"/>
      <c r="H183" s="7"/>
      <c r="I183" s="9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2.75" customHeight="1">
      <c r="A184" s="7"/>
      <c r="B184" s="7"/>
      <c r="C184" s="7"/>
      <c r="D184" s="7"/>
      <c r="E184" s="7"/>
      <c r="F184" s="7"/>
      <c r="G184" s="7"/>
      <c r="H184" s="7"/>
      <c r="I184" s="9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2.75" customHeight="1">
      <c r="A185" s="7"/>
      <c r="B185" s="7"/>
      <c r="C185" s="7"/>
      <c r="D185" s="7"/>
      <c r="E185" s="7"/>
      <c r="F185" s="7"/>
      <c r="G185" s="7"/>
      <c r="H185" s="7"/>
      <c r="I185" s="9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2.75" customHeight="1">
      <c r="A186" s="7"/>
      <c r="B186" s="7"/>
      <c r="C186" s="7"/>
      <c r="D186" s="7"/>
      <c r="E186" s="7"/>
      <c r="F186" s="7"/>
      <c r="G186" s="7"/>
      <c r="H186" s="7"/>
      <c r="I186" s="9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2.75" customHeight="1">
      <c r="A187" s="7"/>
      <c r="B187" s="7"/>
      <c r="C187" s="7"/>
      <c r="D187" s="7"/>
      <c r="E187" s="7"/>
      <c r="F187" s="7"/>
      <c r="G187" s="7"/>
      <c r="H187" s="7"/>
      <c r="I187" s="9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2.75" customHeight="1">
      <c r="A188" s="7"/>
      <c r="B188" s="7"/>
      <c r="C188" s="7"/>
      <c r="D188" s="7"/>
      <c r="E188" s="7"/>
      <c r="F188" s="7"/>
      <c r="G188" s="7"/>
      <c r="H188" s="7"/>
      <c r="I188" s="9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2.75" customHeight="1">
      <c r="A189" s="7"/>
      <c r="B189" s="7"/>
      <c r="C189" s="7"/>
      <c r="D189" s="7"/>
      <c r="E189" s="7"/>
      <c r="F189" s="7"/>
      <c r="G189" s="7"/>
      <c r="H189" s="7"/>
      <c r="I189" s="9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2.75" customHeight="1">
      <c r="A190" s="7"/>
      <c r="B190" s="7"/>
      <c r="C190" s="7"/>
      <c r="D190" s="7"/>
      <c r="E190" s="7"/>
      <c r="F190" s="7"/>
      <c r="G190" s="7"/>
      <c r="H190" s="7"/>
      <c r="I190" s="9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2.75" customHeight="1">
      <c r="A191" s="7"/>
      <c r="B191" s="7"/>
      <c r="C191" s="7"/>
      <c r="D191" s="7"/>
      <c r="E191" s="7"/>
      <c r="F191" s="7"/>
      <c r="G191" s="7"/>
      <c r="H191" s="7"/>
      <c r="I191" s="9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2.75" customHeight="1">
      <c r="A192" s="7"/>
      <c r="B192" s="7"/>
      <c r="C192" s="7"/>
      <c r="D192" s="7"/>
      <c r="E192" s="7"/>
      <c r="F192" s="7"/>
      <c r="G192" s="7"/>
      <c r="H192" s="7"/>
      <c r="I192" s="9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2.75" customHeight="1">
      <c r="A193" s="7"/>
      <c r="B193" s="7"/>
      <c r="C193" s="7"/>
      <c r="D193" s="7"/>
      <c r="E193" s="7"/>
      <c r="F193" s="7"/>
      <c r="G193" s="7"/>
      <c r="H193" s="7"/>
      <c r="I193" s="9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2.75" customHeight="1">
      <c r="A194" s="7"/>
      <c r="B194" s="7"/>
      <c r="C194" s="7"/>
      <c r="D194" s="7"/>
      <c r="E194" s="7"/>
      <c r="F194" s="7"/>
      <c r="G194" s="7"/>
      <c r="H194" s="7"/>
      <c r="I194" s="9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2.75" customHeight="1">
      <c r="A195" s="7"/>
      <c r="B195" s="7"/>
      <c r="C195" s="7"/>
      <c r="D195" s="7"/>
      <c r="E195" s="7"/>
      <c r="F195" s="7"/>
      <c r="G195" s="7"/>
      <c r="H195" s="7"/>
      <c r="I195" s="9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2.75" customHeight="1">
      <c r="A196" s="7"/>
      <c r="B196" s="7"/>
      <c r="C196" s="7"/>
      <c r="D196" s="7"/>
      <c r="E196" s="7"/>
      <c r="F196" s="7"/>
      <c r="G196" s="7"/>
      <c r="H196" s="7"/>
      <c r="I196" s="9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2.75" customHeight="1">
      <c r="A197" s="7"/>
      <c r="B197" s="7"/>
      <c r="C197" s="7"/>
      <c r="D197" s="7"/>
      <c r="E197" s="7"/>
      <c r="F197" s="7"/>
      <c r="G197" s="7"/>
      <c r="H197" s="7"/>
      <c r="I197" s="9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2.75" customHeight="1">
      <c r="A198" s="7"/>
      <c r="B198" s="7"/>
      <c r="C198" s="7"/>
      <c r="D198" s="7"/>
      <c r="E198" s="7"/>
      <c r="F198" s="7"/>
      <c r="G198" s="7"/>
      <c r="H198" s="7"/>
      <c r="I198" s="9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2.75" customHeight="1">
      <c r="A199" s="7"/>
      <c r="B199" s="7"/>
      <c r="C199" s="7"/>
      <c r="D199" s="7"/>
      <c r="E199" s="7"/>
      <c r="F199" s="7"/>
      <c r="G199" s="7"/>
      <c r="H199" s="7"/>
      <c r="I199" s="9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2.75" customHeight="1">
      <c r="A200" s="7"/>
      <c r="B200" s="7"/>
      <c r="C200" s="7"/>
      <c r="D200" s="7"/>
      <c r="E200" s="7"/>
      <c r="F200" s="7"/>
      <c r="G200" s="7"/>
      <c r="H200" s="7"/>
      <c r="I200" s="9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2.75" customHeight="1">
      <c r="A201" s="7"/>
      <c r="B201" s="7"/>
      <c r="C201" s="7"/>
      <c r="D201" s="7"/>
      <c r="E201" s="7"/>
      <c r="F201" s="7"/>
      <c r="G201" s="7"/>
      <c r="H201" s="7"/>
      <c r="I201" s="9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2.75" customHeight="1">
      <c r="A202" s="7"/>
      <c r="B202" s="7"/>
      <c r="C202" s="7"/>
      <c r="D202" s="7"/>
      <c r="E202" s="7"/>
      <c r="F202" s="7"/>
      <c r="G202" s="7"/>
      <c r="H202" s="7"/>
      <c r="I202" s="9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2.75" customHeight="1">
      <c r="A203" s="7"/>
      <c r="B203" s="7"/>
      <c r="C203" s="7"/>
      <c r="D203" s="7"/>
      <c r="E203" s="7"/>
      <c r="F203" s="7"/>
      <c r="G203" s="7"/>
      <c r="H203" s="7"/>
      <c r="I203" s="9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2.75" customHeight="1">
      <c r="A204" s="7"/>
      <c r="B204" s="7"/>
      <c r="C204" s="7"/>
      <c r="D204" s="7"/>
      <c r="E204" s="7"/>
      <c r="F204" s="7"/>
      <c r="G204" s="7"/>
      <c r="H204" s="7"/>
      <c r="I204" s="9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2.75" customHeight="1">
      <c r="A205" s="7"/>
      <c r="B205" s="7"/>
      <c r="C205" s="7"/>
      <c r="D205" s="7"/>
      <c r="E205" s="7"/>
      <c r="F205" s="7"/>
      <c r="G205" s="7"/>
      <c r="H205" s="7"/>
      <c r="I205" s="9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2.75" customHeight="1">
      <c r="A206" s="7"/>
      <c r="B206" s="7"/>
      <c r="C206" s="7"/>
      <c r="D206" s="7"/>
      <c r="E206" s="7"/>
      <c r="F206" s="7"/>
      <c r="G206" s="7"/>
      <c r="H206" s="7"/>
      <c r="I206" s="9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2.75" customHeight="1">
      <c r="A207" s="7"/>
      <c r="B207" s="7"/>
      <c r="C207" s="7"/>
      <c r="D207" s="7"/>
      <c r="E207" s="7"/>
      <c r="F207" s="7"/>
      <c r="G207" s="7"/>
      <c r="H207" s="7"/>
      <c r="I207" s="9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2.75" customHeight="1">
      <c r="A208" s="7"/>
      <c r="B208" s="7"/>
      <c r="C208" s="7"/>
      <c r="D208" s="7"/>
      <c r="E208" s="7"/>
      <c r="F208" s="7"/>
      <c r="G208" s="7"/>
      <c r="H208" s="7"/>
      <c r="I208" s="9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2.75" customHeight="1">
      <c r="A209" s="7"/>
      <c r="B209" s="7"/>
      <c r="C209" s="7"/>
      <c r="D209" s="7"/>
      <c r="E209" s="7"/>
      <c r="F209" s="7"/>
      <c r="G209" s="7"/>
      <c r="H209" s="7"/>
      <c r="I209" s="9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2.75" customHeight="1">
      <c r="A210" s="7"/>
      <c r="B210" s="7"/>
      <c r="C210" s="7"/>
      <c r="D210" s="7"/>
      <c r="E210" s="7"/>
      <c r="F210" s="7"/>
      <c r="G210" s="7"/>
      <c r="H210" s="7"/>
      <c r="I210" s="9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2.75" customHeight="1">
      <c r="A211" s="7"/>
      <c r="B211" s="7"/>
      <c r="C211" s="7"/>
      <c r="D211" s="7"/>
      <c r="E211" s="7"/>
      <c r="F211" s="7"/>
      <c r="G211" s="7"/>
      <c r="H211" s="7"/>
      <c r="I211" s="9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2.75" customHeight="1">
      <c r="A212" s="7"/>
      <c r="B212" s="7"/>
      <c r="C212" s="7"/>
      <c r="D212" s="7"/>
      <c r="E212" s="7"/>
      <c r="F212" s="7"/>
      <c r="G212" s="7"/>
      <c r="H212" s="7"/>
      <c r="I212" s="9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2.75" customHeight="1">
      <c r="A213" s="7"/>
      <c r="B213" s="7"/>
      <c r="C213" s="7"/>
      <c r="D213" s="7"/>
      <c r="E213" s="7"/>
      <c r="F213" s="7"/>
      <c r="G213" s="7"/>
      <c r="H213" s="7"/>
      <c r="I213" s="9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2.75" customHeight="1">
      <c r="A214" s="7"/>
      <c r="B214" s="7"/>
      <c r="C214" s="7"/>
      <c r="D214" s="7"/>
      <c r="E214" s="7"/>
      <c r="F214" s="7"/>
      <c r="G214" s="7"/>
      <c r="H214" s="7"/>
      <c r="I214" s="9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2.75" customHeight="1">
      <c r="A215" s="7"/>
      <c r="B215" s="7"/>
      <c r="C215" s="7"/>
      <c r="D215" s="7"/>
      <c r="E215" s="7"/>
      <c r="F215" s="7"/>
      <c r="G215" s="7"/>
      <c r="H215" s="7"/>
      <c r="I215" s="9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2.75" customHeight="1">
      <c r="A216" s="7"/>
      <c r="B216" s="7"/>
      <c r="C216" s="7"/>
      <c r="D216" s="7"/>
      <c r="E216" s="7"/>
      <c r="F216" s="7"/>
      <c r="G216" s="7"/>
      <c r="H216" s="7"/>
      <c r="I216" s="9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2.75" customHeight="1">
      <c r="A217" s="7"/>
      <c r="B217" s="7"/>
      <c r="C217" s="7"/>
      <c r="D217" s="7"/>
      <c r="E217" s="7"/>
      <c r="F217" s="7"/>
      <c r="G217" s="7"/>
      <c r="H217" s="7"/>
      <c r="I217" s="9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2.75" customHeight="1">
      <c r="A218" s="7"/>
      <c r="B218" s="7"/>
      <c r="C218" s="7"/>
      <c r="D218" s="7"/>
      <c r="E218" s="7"/>
      <c r="F218" s="7"/>
      <c r="G218" s="7"/>
      <c r="H218" s="7"/>
      <c r="I218" s="9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2.75" customHeight="1">
      <c r="A219" s="7"/>
      <c r="B219" s="7"/>
      <c r="C219" s="7"/>
      <c r="D219" s="7"/>
      <c r="E219" s="7"/>
      <c r="F219" s="7"/>
      <c r="G219" s="7"/>
      <c r="H219" s="7"/>
      <c r="I219" s="9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2.75" customHeight="1">
      <c r="A220" s="7"/>
      <c r="B220" s="7"/>
      <c r="C220" s="7"/>
      <c r="D220" s="7"/>
      <c r="E220" s="7"/>
      <c r="F220" s="7"/>
      <c r="G220" s="7"/>
      <c r="H220" s="7"/>
      <c r="I220" s="9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2.75" customHeight="1">
      <c r="A221" s="7"/>
      <c r="B221" s="7"/>
      <c r="C221" s="7"/>
      <c r="D221" s="7"/>
      <c r="E221" s="7"/>
      <c r="F221" s="7"/>
      <c r="G221" s="7"/>
      <c r="H221" s="7"/>
      <c r="I221" s="9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2.75" customHeight="1">
      <c r="A222" s="7"/>
      <c r="B222" s="7"/>
      <c r="C222" s="7"/>
      <c r="D222" s="7"/>
      <c r="E222" s="7"/>
      <c r="F222" s="7"/>
      <c r="G222" s="7"/>
      <c r="H222" s="7"/>
      <c r="I222" s="9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2.75" customHeight="1">
      <c r="A223" s="7"/>
      <c r="B223" s="7"/>
      <c r="C223" s="7"/>
      <c r="D223" s="7"/>
      <c r="E223" s="7"/>
      <c r="F223" s="7"/>
      <c r="G223" s="7"/>
      <c r="H223" s="7"/>
      <c r="I223" s="9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2.75" customHeight="1">
      <c r="A224" s="7"/>
      <c r="B224" s="7"/>
      <c r="C224" s="7"/>
      <c r="D224" s="7"/>
      <c r="E224" s="7"/>
      <c r="F224" s="7"/>
      <c r="G224" s="7"/>
      <c r="H224" s="7"/>
      <c r="I224" s="9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2.75" customHeight="1">
      <c r="A225" s="7"/>
      <c r="B225" s="7"/>
      <c r="C225" s="7"/>
      <c r="D225" s="7"/>
      <c r="E225" s="7"/>
      <c r="F225" s="7"/>
      <c r="G225" s="7"/>
      <c r="H225" s="7"/>
      <c r="I225" s="9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2.75" customHeight="1">
      <c r="A226" s="7"/>
      <c r="B226" s="7"/>
      <c r="C226" s="7"/>
      <c r="D226" s="7"/>
      <c r="E226" s="7"/>
      <c r="F226" s="7"/>
      <c r="G226" s="7"/>
      <c r="H226" s="7"/>
      <c r="I226" s="9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2.75" customHeight="1">
      <c r="A227" s="7"/>
      <c r="B227" s="7"/>
      <c r="C227" s="7"/>
      <c r="D227" s="7"/>
      <c r="E227" s="7"/>
      <c r="F227" s="7"/>
      <c r="G227" s="7"/>
      <c r="H227" s="7"/>
      <c r="I227" s="9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2.75" customHeight="1">
      <c r="A228" s="7"/>
      <c r="B228" s="7"/>
      <c r="C228" s="7"/>
      <c r="D228" s="7"/>
      <c r="E228" s="7"/>
      <c r="F228" s="7"/>
      <c r="G228" s="7"/>
      <c r="H228" s="7"/>
      <c r="I228" s="9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2.75" customHeight="1">
      <c r="A229" s="7"/>
      <c r="B229" s="7"/>
      <c r="C229" s="7"/>
      <c r="D229" s="7"/>
      <c r="E229" s="7"/>
      <c r="F229" s="7"/>
      <c r="G229" s="7"/>
      <c r="H229" s="7"/>
      <c r="I229" s="9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2.75" customHeight="1">
      <c r="A230" s="7"/>
      <c r="B230" s="7"/>
      <c r="C230" s="7"/>
      <c r="D230" s="7"/>
      <c r="E230" s="7"/>
      <c r="F230" s="7"/>
      <c r="G230" s="7"/>
      <c r="H230" s="7"/>
      <c r="I230" s="9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2.75" customHeight="1">
      <c r="A231" s="7"/>
      <c r="B231" s="7"/>
      <c r="C231" s="7"/>
      <c r="D231" s="7"/>
      <c r="E231" s="7"/>
      <c r="F231" s="7"/>
      <c r="G231" s="7"/>
      <c r="H231" s="7"/>
      <c r="I231" s="9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2.75" customHeight="1">
      <c r="A232" s="7"/>
      <c r="B232" s="7"/>
      <c r="C232" s="7"/>
      <c r="D232" s="7"/>
      <c r="E232" s="7"/>
      <c r="F232" s="7"/>
      <c r="G232" s="7"/>
      <c r="H232" s="7"/>
      <c r="I232" s="9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2.75" customHeight="1">
      <c r="A233" s="7"/>
      <c r="B233" s="7"/>
      <c r="C233" s="7"/>
      <c r="D233" s="7"/>
      <c r="E233" s="7"/>
      <c r="F233" s="7"/>
      <c r="G233" s="7"/>
      <c r="H233" s="7"/>
      <c r="I233" s="9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2.75" customHeight="1">
      <c r="A234" s="7"/>
      <c r="B234" s="7"/>
      <c r="C234" s="7"/>
      <c r="D234" s="7"/>
      <c r="E234" s="7"/>
      <c r="F234" s="7"/>
      <c r="G234" s="7"/>
      <c r="H234" s="7"/>
      <c r="I234" s="9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2.75" customHeight="1">
      <c r="A235" s="7"/>
      <c r="B235" s="7"/>
      <c r="C235" s="7"/>
      <c r="D235" s="7"/>
      <c r="E235" s="7"/>
      <c r="F235" s="7"/>
      <c r="G235" s="7"/>
      <c r="H235" s="7"/>
      <c r="I235" s="9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2.75" customHeight="1">
      <c r="A236" s="7"/>
      <c r="B236" s="7"/>
      <c r="C236" s="7"/>
      <c r="D236" s="7"/>
      <c r="E236" s="7"/>
      <c r="F236" s="7"/>
      <c r="G236" s="7"/>
      <c r="H236" s="7"/>
      <c r="I236" s="9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2.75" customHeight="1">
      <c r="A237" s="7"/>
      <c r="B237" s="7"/>
      <c r="C237" s="7"/>
      <c r="D237" s="7"/>
      <c r="E237" s="7"/>
      <c r="F237" s="7"/>
      <c r="G237" s="7"/>
      <c r="H237" s="7"/>
      <c r="I237" s="9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2.75" customHeight="1">
      <c r="A238" s="7"/>
      <c r="B238" s="7"/>
      <c r="C238" s="7"/>
      <c r="D238" s="7"/>
      <c r="E238" s="7"/>
      <c r="F238" s="7"/>
      <c r="G238" s="7"/>
      <c r="H238" s="7"/>
      <c r="I238" s="9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2.75" customHeight="1">
      <c r="A239" s="7"/>
      <c r="B239" s="7"/>
      <c r="C239" s="7"/>
      <c r="D239" s="7"/>
      <c r="E239" s="7"/>
      <c r="F239" s="7"/>
      <c r="G239" s="7"/>
      <c r="H239" s="7"/>
      <c r="I239" s="9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2.75" customHeight="1">
      <c r="A240" s="7"/>
      <c r="B240" s="7"/>
      <c r="C240" s="7"/>
      <c r="D240" s="7"/>
      <c r="E240" s="7"/>
      <c r="F240" s="7"/>
      <c r="G240" s="7"/>
      <c r="H240" s="7"/>
      <c r="I240" s="9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2.75" customHeight="1">
      <c r="A241" s="7"/>
      <c r="B241" s="7"/>
      <c r="C241" s="7"/>
      <c r="D241" s="7"/>
      <c r="E241" s="7"/>
      <c r="F241" s="7"/>
      <c r="G241" s="7"/>
      <c r="H241" s="7"/>
      <c r="I241" s="9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2.75" customHeight="1">
      <c r="A242" s="7"/>
      <c r="B242" s="7"/>
      <c r="C242" s="7"/>
      <c r="D242" s="7"/>
      <c r="E242" s="7"/>
      <c r="F242" s="7"/>
      <c r="G242" s="7"/>
      <c r="H242" s="7"/>
      <c r="I242" s="9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2.75" customHeight="1">
      <c r="A243" s="7"/>
      <c r="B243" s="7"/>
      <c r="C243" s="7"/>
      <c r="D243" s="7"/>
      <c r="E243" s="7"/>
      <c r="F243" s="7"/>
      <c r="G243" s="7"/>
      <c r="H243" s="7"/>
      <c r="I243" s="9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2.75" customHeight="1">
      <c r="A244" s="7"/>
      <c r="B244" s="7"/>
      <c r="C244" s="7"/>
      <c r="D244" s="7"/>
      <c r="E244" s="7"/>
      <c r="F244" s="7"/>
      <c r="G244" s="7"/>
      <c r="H244" s="7"/>
      <c r="I244" s="9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2.75" customHeight="1">
      <c r="A245" s="7"/>
      <c r="B245" s="7"/>
      <c r="C245" s="7"/>
      <c r="D245" s="7"/>
      <c r="E245" s="7"/>
      <c r="F245" s="7"/>
      <c r="G245" s="7"/>
      <c r="H245" s="7"/>
      <c r="I245" s="9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2.75" customHeight="1">
      <c r="A246" s="7"/>
      <c r="B246" s="7"/>
      <c r="C246" s="7"/>
      <c r="D246" s="7"/>
      <c r="E246" s="7"/>
      <c r="F246" s="7"/>
      <c r="G246" s="7"/>
      <c r="H246" s="7"/>
      <c r="I246" s="9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2.75" customHeight="1">
      <c r="A247" s="7"/>
      <c r="B247" s="7"/>
      <c r="C247" s="7"/>
      <c r="D247" s="7"/>
      <c r="E247" s="7"/>
      <c r="F247" s="7"/>
      <c r="G247" s="7"/>
      <c r="H247" s="7"/>
      <c r="I247" s="9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2.75" customHeight="1">
      <c r="A248" s="7"/>
      <c r="B248" s="7"/>
      <c r="C248" s="7"/>
      <c r="D248" s="7"/>
      <c r="E248" s="7"/>
      <c r="F248" s="7"/>
      <c r="G248" s="7"/>
      <c r="H248" s="7"/>
      <c r="I248" s="9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2.75" customHeight="1">
      <c r="A249" s="7"/>
      <c r="B249" s="7"/>
      <c r="C249" s="7"/>
      <c r="D249" s="7"/>
      <c r="E249" s="7"/>
      <c r="F249" s="7"/>
      <c r="G249" s="7"/>
      <c r="H249" s="7"/>
      <c r="I249" s="9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2.75" customHeight="1">
      <c r="A250" s="7"/>
      <c r="B250" s="7"/>
      <c r="C250" s="7"/>
      <c r="D250" s="7"/>
      <c r="E250" s="7"/>
      <c r="F250" s="7"/>
      <c r="G250" s="7"/>
      <c r="H250" s="7"/>
      <c r="I250" s="9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2.75" customHeight="1">
      <c r="A251" s="7"/>
      <c r="B251" s="7"/>
      <c r="C251" s="7"/>
      <c r="D251" s="7"/>
      <c r="E251" s="7"/>
      <c r="F251" s="7"/>
      <c r="G251" s="7"/>
      <c r="H251" s="7"/>
      <c r="I251" s="9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2.75" customHeight="1">
      <c r="A252" s="7"/>
      <c r="B252" s="7"/>
      <c r="C252" s="7"/>
      <c r="D252" s="7"/>
      <c r="E252" s="7"/>
      <c r="F252" s="7"/>
      <c r="G252" s="7"/>
      <c r="H252" s="7"/>
      <c r="I252" s="9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2.75" customHeight="1">
      <c r="A253" s="7"/>
      <c r="B253" s="7"/>
      <c r="C253" s="7"/>
      <c r="D253" s="7"/>
      <c r="E253" s="7"/>
      <c r="F253" s="7"/>
      <c r="G253" s="7"/>
      <c r="H253" s="7"/>
      <c r="I253" s="9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2.75" customHeight="1">
      <c r="A254" s="7"/>
      <c r="B254" s="7"/>
      <c r="C254" s="7"/>
      <c r="D254" s="7"/>
      <c r="E254" s="7"/>
      <c r="F254" s="7"/>
      <c r="G254" s="7"/>
      <c r="H254" s="7"/>
      <c r="I254" s="9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2.75" customHeight="1">
      <c r="A255" s="7"/>
      <c r="B255" s="7"/>
      <c r="C255" s="7"/>
      <c r="D255" s="7"/>
      <c r="E255" s="7"/>
      <c r="F255" s="7"/>
      <c r="G255" s="7"/>
      <c r="H255" s="7"/>
      <c r="I255" s="9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2.75" customHeight="1">
      <c r="A256" s="7"/>
      <c r="B256" s="7"/>
      <c r="C256" s="7"/>
      <c r="D256" s="7"/>
      <c r="E256" s="7"/>
      <c r="F256" s="7"/>
      <c r="G256" s="7"/>
      <c r="H256" s="7"/>
      <c r="I256" s="9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2.75" customHeight="1">
      <c r="A257" s="7"/>
      <c r="B257" s="7"/>
      <c r="C257" s="7"/>
      <c r="D257" s="7"/>
      <c r="E257" s="7"/>
      <c r="F257" s="7"/>
      <c r="G257" s="7"/>
      <c r="H257" s="7"/>
      <c r="I257" s="9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2.75" customHeight="1">
      <c r="A258" s="7"/>
      <c r="B258" s="7"/>
      <c r="C258" s="7"/>
      <c r="D258" s="7"/>
      <c r="E258" s="7"/>
      <c r="F258" s="7"/>
      <c r="G258" s="7"/>
      <c r="H258" s="7"/>
      <c r="I258" s="9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2.75" customHeight="1">
      <c r="A259" s="7"/>
      <c r="B259" s="7"/>
      <c r="C259" s="7"/>
      <c r="D259" s="7"/>
      <c r="E259" s="7"/>
      <c r="F259" s="7"/>
      <c r="G259" s="7"/>
      <c r="H259" s="7"/>
      <c r="I259" s="9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2.75" customHeight="1">
      <c r="A260" s="7"/>
      <c r="B260" s="7"/>
      <c r="C260" s="7"/>
      <c r="D260" s="7"/>
      <c r="E260" s="7"/>
      <c r="F260" s="7"/>
      <c r="G260" s="7"/>
      <c r="H260" s="7"/>
      <c r="I260" s="9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2.75" customHeight="1">
      <c r="A261" s="7"/>
      <c r="B261" s="7"/>
      <c r="C261" s="7"/>
      <c r="D261" s="7"/>
      <c r="E261" s="7"/>
      <c r="F261" s="7"/>
      <c r="G261" s="7"/>
      <c r="H261" s="7"/>
      <c r="I261" s="9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2.75" customHeight="1">
      <c r="A262" s="7"/>
      <c r="B262" s="7"/>
      <c r="C262" s="7"/>
      <c r="D262" s="7"/>
      <c r="E262" s="7"/>
      <c r="F262" s="7"/>
      <c r="G262" s="7"/>
      <c r="H262" s="7"/>
      <c r="I262" s="9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2.75" customHeight="1">
      <c r="A263" s="7"/>
      <c r="B263" s="7"/>
      <c r="C263" s="7"/>
      <c r="D263" s="7"/>
      <c r="E263" s="7"/>
      <c r="F263" s="7"/>
      <c r="G263" s="7"/>
      <c r="H263" s="7"/>
      <c r="I263" s="9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2.75" customHeight="1">
      <c r="A264" s="7"/>
      <c r="B264" s="7"/>
      <c r="C264" s="7"/>
      <c r="D264" s="7"/>
      <c r="E264" s="7"/>
      <c r="F264" s="7"/>
      <c r="G264" s="7"/>
      <c r="H264" s="7"/>
      <c r="I264" s="9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2.75" customHeight="1">
      <c r="A265" s="7"/>
      <c r="B265" s="7"/>
      <c r="C265" s="7"/>
      <c r="D265" s="7"/>
      <c r="E265" s="7"/>
      <c r="F265" s="7"/>
      <c r="G265" s="7"/>
      <c r="H265" s="7"/>
      <c r="I265" s="9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2.75" customHeight="1">
      <c r="A266" s="7"/>
      <c r="B266" s="7"/>
      <c r="C266" s="7"/>
      <c r="D266" s="7"/>
      <c r="E266" s="7"/>
      <c r="F266" s="7"/>
      <c r="G266" s="7"/>
      <c r="H266" s="7"/>
      <c r="I266" s="9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2.75" customHeight="1">
      <c r="A267" s="7"/>
      <c r="B267" s="7"/>
      <c r="C267" s="7"/>
      <c r="D267" s="7"/>
      <c r="E267" s="7"/>
      <c r="F267" s="7"/>
      <c r="G267" s="7"/>
      <c r="H267" s="7"/>
      <c r="I267" s="9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2.75" customHeight="1">
      <c r="A268" s="7"/>
      <c r="B268" s="7"/>
      <c r="C268" s="7"/>
      <c r="D268" s="7"/>
      <c r="E268" s="7"/>
      <c r="F268" s="7"/>
      <c r="G268" s="7"/>
      <c r="H268" s="7"/>
      <c r="I268" s="9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2.75" customHeight="1">
      <c r="A269" s="7"/>
      <c r="B269" s="7"/>
      <c r="C269" s="7"/>
      <c r="D269" s="7"/>
      <c r="E269" s="7"/>
      <c r="F269" s="7"/>
      <c r="G269" s="7"/>
      <c r="H269" s="7"/>
      <c r="I269" s="9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2.75" customHeight="1">
      <c r="A270" s="7"/>
      <c r="B270" s="7"/>
      <c r="C270" s="7"/>
      <c r="D270" s="7"/>
      <c r="E270" s="7"/>
      <c r="F270" s="7"/>
      <c r="G270" s="7"/>
      <c r="H270" s="7"/>
      <c r="I270" s="9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2.75" customHeight="1">
      <c r="A271" s="7"/>
      <c r="B271" s="7"/>
      <c r="C271" s="7"/>
      <c r="D271" s="7"/>
      <c r="E271" s="7"/>
      <c r="F271" s="7"/>
      <c r="G271" s="7"/>
      <c r="H271" s="7"/>
      <c r="I271" s="9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2.75" customHeight="1">
      <c r="A272" s="7"/>
      <c r="B272" s="7"/>
      <c r="C272" s="7"/>
      <c r="D272" s="7"/>
      <c r="E272" s="7"/>
      <c r="F272" s="7"/>
      <c r="G272" s="7"/>
      <c r="H272" s="7"/>
      <c r="I272" s="9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2.75" customHeight="1">
      <c r="A273" s="7"/>
      <c r="B273" s="7"/>
      <c r="C273" s="7"/>
      <c r="D273" s="7"/>
      <c r="E273" s="7"/>
      <c r="F273" s="7"/>
      <c r="G273" s="7"/>
      <c r="H273" s="7"/>
      <c r="I273" s="9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2.75" customHeight="1">
      <c r="A274" s="7"/>
      <c r="B274" s="7"/>
      <c r="C274" s="7"/>
      <c r="D274" s="7"/>
      <c r="E274" s="7"/>
      <c r="F274" s="7"/>
      <c r="G274" s="7"/>
      <c r="H274" s="7"/>
      <c r="I274" s="9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2.75" customHeight="1">
      <c r="A275" s="7"/>
      <c r="B275" s="7"/>
      <c r="C275" s="7"/>
      <c r="D275" s="7"/>
      <c r="E275" s="7"/>
      <c r="F275" s="7"/>
      <c r="G275" s="7"/>
      <c r="H275" s="7"/>
      <c r="I275" s="9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2.75" customHeight="1">
      <c r="A276" s="7"/>
      <c r="B276" s="7"/>
      <c r="C276" s="7"/>
      <c r="D276" s="7"/>
      <c r="E276" s="7"/>
      <c r="F276" s="7"/>
      <c r="G276" s="7"/>
      <c r="H276" s="7"/>
      <c r="I276" s="9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2.75" customHeight="1">
      <c r="A277" s="7"/>
      <c r="B277" s="7"/>
      <c r="C277" s="7"/>
      <c r="D277" s="7"/>
      <c r="E277" s="7"/>
      <c r="F277" s="7"/>
      <c r="G277" s="7"/>
      <c r="H277" s="7"/>
      <c r="I277" s="9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2.75" customHeight="1">
      <c r="A278" s="7"/>
      <c r="B278" s="7"/>
      <c r="C278" s="7"/>
      <c r="D278" s="7"/>
      <c r="E278" s="7"/>
      <c r="F278" s="7"/>
      <c r="G278" s="7"/>
      <c r="H278" s="7"/>
      <c r="I278" s="9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2.75" customHeight="1">
      <c r="A279" s="7"/>
      <c r="B279" s="7"/>
      <c r="C279" s="7"/>
      <c r="D279" s="7"/>
      <c r="E279" s="7"/>
      <c r="F279" s="7"/>
      <c r="G279" s="7"/>
      <c r="H279" s="7"/>
      <c r="I279" s="9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2.75" customHeight="1">
      <c r="A280" s="7"/>
      <c r="B280" s="7"/>
      <c r="C280" s="7"/>
      <c r="D280" s="7"/>
      <c r="E280" s="7"/>
      <c r="F280" s="7"/>
      <c r="G280" s="7"/>
      <c r="H280" s="7"/>
      <c r="I280" s="9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2.75" customHeight="1">
      <c r="A281" s="7"/>
      <c r="B281" s="7"/>
      <c r="C281" s="7"/>
      <c r="D281" s="7"/>
      <c r="E281" s="7"/>
      <c r="F281" s="7"/>
      <c r="G281" s="7"/>
      <c r="H281" s="7"/>
      <c r="I281" s="9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2.75" customHeight="1">
      <c r="A282" s="7"/>
      <c r="B282" s="7"/>
      <c r="C282" s="7"/>
      <c r="D282" s="7"/>
      <c r="E282" s="7"/>
      <c r="F282" s="7"/>
      <c r="G282" s="7"/>
      <c r="H282" s="7"/>
      <c r="I282" s="9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2.75" customHeight="1">
      <c r="A283" s="7"/>
      <c r="B283" s="7"/>
      <c r="C283" s="7"/>
      <c r="D283" s="7"/>
      <c r="E283" s="7"/>
      <c r="F283" s="7"/>
      <c r="G283" s="7"/>
      <c r="H283" s="7"/>
      <c r="I283" s="9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2.75" customHeight="1">
      <c r="A284" s="7"/>
      <c r="B284" s="7"/>
      <c r="C284" s="7"/>
      <c r="D284" s="7"/>
      <c r="E284" s="7"/>
      <c r="F284" s="7"/>
      <c r="G284" s="7"/>
      <c r="H284" s="7"/>
      <c r="I284" s="9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2.75" customHeight="1">
      <c r="A285" s="7"/>
      <c r="B285" s="7"/>
      <c r="C285" s="7"/>
      <c r="D285" s="7"/>
      <c r="E285" s="7"/>
      <c r="F285" s="7"/>
      <c r="G285" s="7"/>
      <c r="H285" s="7"/>
      <c r="I285" s="9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2.75" customHeight="1">
      <c r="A286" s="7"/>
      <c r="B286" s="7"/>
      <c r="C286" s="7"/>
      <c r="D286" s="7"/>
      <c r="E286" s="7"/>
      <c r="F286" s="7"/>
      <c r="G286" s="7"/>
      <c r="H286" s="7"/>
      <c r="I286" s="9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2.75" customHeight="1">
      <c r="A287" s="7"/>
      <c r="B287" s="7"/>
      <c r="C287" s="7"/>
      <c r="D287" s="7"/>
      <c r="E287" s="7"/>
      <c r="F287" s="7"/>
      <c r="G287" s="7"/>
      <c r="H287" s="7"/>
      <c r="I287" s="9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2.75" customHeight="1">
      <c r="A288" s="7"/>
      <c r="B288" s="7"/>
      <c r="C288" s="7"/>
      <c r="D288" s="7"/>
      <c r="E288" s="7"/>
      <c r="F288" s="7"/>
      <c r="G288" s="7"/>
      <c r="H288" s="7"/>
      <c r="I288" s="9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2.75" customHeight="1">
      <c r="A289" s="7"/>
      <c r="B289" s="7"/>
      <c r="C289" s="7"/>
      <c r="D289" s="7"/>
      <c r="E289" s="7"/>
      <c r="F289" s="7"/>
      <c r="G289" s="7"/>
      <c r="H289" s="7"/>
      <c r="I289" s="9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2.75" customHeight="1">
      <c r="A290" s="7"/>
      <c r="B290" s="7"/>
      <c r="C290" s="7"/>
      <c r="D290" s="7"/>
      <c r="E290" s="7"/>
      <c r="F290" s="7"/>
      <c r="G290" s="7"/>
      <c r="H290" s="7"/>
      <c r="I290" s="9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2.75" customHeight="1">
      <c r="A291" s="7"/>
      <c r="B291" s="7"/>
      <c r="C291" s="7"/>
      <c r="D291" s="7"/>
      <c r="E291" s="7"/>
      <c r="F291" s="7"/>
      <c r="G291" s="7"/>
      <c r="H291" s="7"/>
      <c r="I291" s="9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2.75" customHeight="1">
      <c r="A292" s="7"/>
      <c r="B292" s="7"/>
      <c r="C292" s="7"/>
      <c r="D292" s="7"/>
      <c r="E292" s="7"/>
      <c r="F292" s="7"/>
      <c r="G292" s="7"/>
      <c r="H292" s="7"/>
      <c r="I292" s="9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2.75" customHeight="1">
      <c r="A293" s="7"/>
      <c r="B293" s="7"/>
      <c r="C293" s="7"/>
      <c r="D293" s="7"/>
      <c r="E293" s="7"/>
      <c r="F293" s="7"/>
      <c r="G293" s="7"/>
      <c r="H293" s="7"/>
      <c r="I293" s="9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2.75" customHeight="1">
      <c r="A294" s="7"/>
      <c r="B294" s="7"/>
      <c r="C294" s="7"/>
      <c r="D294" s="7"/>
      <c r="E294" s="7"/>
      <c r="F294" s="7"/>
      <c r="G294" s="7"/>
      <c r="H294" s="7"/>
      <c r="I294" s="9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2.75" customHeight="1">
      <c r="A295" s="7"/>
      <c r="B295" s="7"/>
      <c r="C295" s="7"/>
      <c r="D295" s="7"/>
      <c r="E295" s="7"/>
      <c r="F295" s="7"/>
      <c r="G295" s="7"/>
      <c r="H295" s="7"/>
      <c r="I295" s="9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2.75" customHeight="1">
      <c r="A296" s="7"/>
      <c r="B296" s="7"/>
      <c r="C296" s="7"/>
      <c r="D296" s="7"/>
      <c r="E296" s="7"/>
      <c r="F296" s="7"/>
      <c r="G296" s="7"/>
      <c r="H296" s="7"/>
      <c r="I296" s="9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2.75" customHeight="1">
      <c r="A297" s="7"/>
      <c r="B297" s="7"/>
      <c r="C297" s="7"/>
      <c r="D297" s="7"/>
      <c r="E297" s="7"/>
      <c r="F297" s="7"/>
      <c r="G297" s="7"/>
      <c r="H297" s="7"/>
      <c r="I297" s="9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2.75" customHeight="1">
      <c r="A298" s="7"/>
      <c r="B298" s="7"/>
      <c r="C298" s="7"/>
      <c r="D298" s="7"/>
      <c r="E298" s="7"/>
      <c r="F298" s="7"/>
      <c r="G298" s="7"/>
      <c r="H298" s="7"/>
      <c r="I298" s="9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2.75" customHeight="1">
      <c r="A299" s="7"/>
      <c r="B299" s="7"/>
      <c r="C299" s="7"/>
      <c r="D299" s="7"/>
      <c r="E299" s="7"/>
      <c r="F299" s="7"/>
      <c r="G299" s="7"/>
      <c r="H299" s="7"/>
      <c r="I299" s="9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2.75" customHeight="1">
      <c r="A300" s="7"/>
      <c r="B300" s="7"/>
      <c r="C300" s="7"/>
      <c r="D300" s="7"/>
      <c r="E300" s="7"/>
      <c r="F300" s="7"/>
      <c r="G300" s="7"/>
      <c r="H300" s="7"/>
      <c r="I300" s="9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2.75" customHeight="1">
      <c r="A301" s="7"/>
      <c r="B301" s="7"/>
      <c r="C301" s="7"/>
      <c r="D301" s="7"/>
      <c r="E301" s="7"/>
      <c r="F301" s="7"/>
      <c r="G301" s="7"/>
      <c r="H301" s="7"/>
      <c r="I301" s="9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2.75" customHeight="1">
      <c r="A302" s="7"/>
      <c r="B302" s="7"/>
      <c r="C302" s="7"/>
      <c r="D302" s="7"/>
      <c r="E302" s="7"/>
      <c r="F302" s="7"/>
      <c r="G302" s="7"/>
      <c r="H302" s="7"/>
      <c r="I302" s="9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2.75" customHeight="1">
      <c r="A303" s="7"/>
      <c r="B303" s="7"/>
      <c r="C303" s="7"/>
      <c r="D303" s="7"/>
      <c r="E303" s="7"/>
      <c r="F303" s="7"/>
      <c r="G303" s="7"/>
      <c r="H303" s="7"/>
      <c r="I303" s="9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2.75" customHeight="1">
      <c r="A304" s="7"/>
      <c r="B304" s="7"/>
      <c r="C304" s="7"/>
      <c r="D304" s="7"/>
      <c r="E304" s="7"/>
      <c r="F304" s="7"/>
      <c r="G304" s="7"/>
      <c r="H304" s="7"/>
      <c r="I304" s="9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2.75" customHeight="1">
      <c r="A305" s="7"/>
      <c r="B305" s="7"/>
      <c r="C305" s="7"/>
      <c r="D305" s="7"/>
      <c r="E305" s="7"/>
      <c r="F305" s="7"/>
      <c r="G305" s="7"/>
      <c r="H305" s="7"/>
      <c r="I305" s="9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2.75" customHeight="1">
      <c r="A306" s="7"/>
      <c r="B306" s="7"/>
      <c r="C306" s="7"/>
      <c r="D306" s="7"/>
      <c r="E306" s="7"/>
      <c r="F306" s="7"/>
      <c r="G306" s="7"/>
      <c r="H306" s="7"/>
      <c r="I306" s="9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2.75" customHeight="1">
      <c r="A307" s="7"/>
      <c r="B307" s="7"/>
      <c r="C307" s="7"/>
      <c r="D307" s="7"/>
      <c r="E307" s="7"/>
      <c r="F307" s="7"/>
      <c r="G307" s="7"/>
      <c r="H307" s="7"/>
      <c r="I307" s="9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2.75" customHeight="1">
      <c r="A308" s="7"/>
      <c r="B308" s="7"/>
      <c r="C308" s="7"/>
      <c r="D308" s="7"/>
      <c r="E308" s="7"/>
      <c r="F308" s="7"/>
      <c r="G308" s="7"/>
      <c r="H308" s="7"/>
      <c r="I308" s="9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2.75" customHeight="1">
      <c r="A309" s="7"/>
      <c r="B309" s="7"/>
      <c r="C309" s="7"/>
      <c r="D309" s="7"/>
      <c r="E309" s="7"/>
      <c r="F309" s="7"/>
      <c r="G309" s="7"/>
      <c r="H309" s="7"/>
      <c r="I309" s="9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2.75" customHeight="1">
      <c r="A310" s="7"/>
      <c r="B310" s="7"/>
      <c r="C310" s="7"/>
      <c r="D310" s="7"/>
      <c r="E310" s="7"/>
      <c r="F310" s="7"/>
      <c r="G310" s="7"/>
      <c r="H310" s="7"/>
      <c r="I310" s="9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2.75" customHeight="1">
      <c r="A311" s="7"/>
      <c r="B311" s="7"/>
      <c r="C311" s="7"/>
      <c r="D311" s="7"/>
      <c r="E311" s="7"/>
      <c r="F311" s="7"/>
      <c r="G311" s="7"/>
      <c r="H311" s="7"/>
      <c r="I311" s="9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2.75" customHeight="1">
      <c r="A312" s="7"/>
      <c r="B312" s="7"/>
      <c r="C312" s="7"/>
      <c r="D312" s="7"/>
      <c r="E312" s="7"/>
      <c r="F312" s="7"/>
      <c r="G312" s="7"/>
      <c r="H312" s="7"/>
      <c r="I312" s="9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2.75" customHeight="1">
      <c r="A313" s="7"/>
      <c r="B313" s="7"/>
      <c r="C313" s="7"/>
      <c r="D313" s="7"/>
      <c r="E313" s="7"/>
      <c r="F313" s="7"/>
      <c r="G313" s="7"/>
      <c r="H313" s="7"/>
      <c r="I313" s="9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2.75" customHeight="1">
      <c r="A314" s="7"/>
      <c r="B314" s="7"/>
      <c r="C314" s="7"/>
      <c r="D314" s="7"/>
      <c r="E314" s="7"/>
      <c r="F314" s="7"/>
      <c r="G314" s="7"/>
      <c r="H314" s="7"/>
      <c r="I314" s="9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2.75" customHeight="1">
      <c r="A315" s="7"/>
      <c r="B315" s="7"/>
      <c r="C315" s="7"/>
      <c r="D315" s="7"/>
      <c r="E315" s="7"/>
      <c r="F315" s="7"/>
      <c r="G315" s="7"/>
      <c r="H315" s="7"/>
      <c r="I315" s="9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2.75" customHeight="1">
      <c r="A316" s="7"/>
      <c r="B316" s="7"/>
      <c r="C316" s="7"/>
      <c r="D316" s="7"/>
      <c r="E316" s="7"/>
      <c r="F316" s="7"/>
      <c r="G316" s="7"/>
      <c r="H316" s="7"/>
      <c r="I316" s="9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2.75" customHeight="1">
      <c r="A317" s="7"/>
      <c r="B317" s="7"/>
      <c r="C317" s="7"/>
      <c r="D317" s="7"/>
      <c r="E317" s="7"/>
      <c r="F317" s="7"/>
      <c r="G317" s="7"/>
      <c r="H317" s="7"/>
      <c r="I317" s="9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2.75" customHeight="1">
      <c r="A318" s="7"/>
      <c r="B318" s="7"/>
      <c r="C318" s="7"/>
      <c r="D318" s="7"/>
      <c r="E318" s="7"/>
      <c r="F318" s="7"/>
      <c r="G318" s="7"/>
      <c r="H318" s="7"/>
      <c r="I318" s="9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2.75" customHeight="1">
      <c r="A319" s="7"/>
      <c r="B319" s="7"/>
      <c r="C319" s="7"/>
      <c r="D319" s="7"/>
      <c r="E319" s="7"/>
      <c r="F319" s="7"/>
      <c r="G319" s="7"/>
      <c r="H319" s="7"/>
      <c r="I319" s="9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2.75" customHeight="1">
      <c r="A320" s="7"/>
      <c r="B320" s="7"/>
      <c r="C320" s="7"/>
      <c r="D320" s="7"/>
      <c r="E320" s="7"/>
      <c r="F320" s="7"/>
      <c r="G320" s="7"/>
      <c r="H320" s="7"/>
      <c r="I320" s="9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2.75" customHeight="1">
      <c r="A321" s="7"/>
      <c r="B321" s="7"/>
      <c r="C321" s="7"/>
      <c r="D321" s="7"/>
      <c r="E321" s="7"/>
      <c r="F321" s="7"/>
      <c r="G321" s="7"/>
      <c r="H321" s="7"/>
      <c r="I321" s="9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2.75" customHeight="1">
      <c r="A322" s="7"/>
      <c r="B322" s="7"/>
      <c r="C322" s="7"/>
      <c r="D322" s="7"/>
      <c r="E322" s="7"/>
      <c r="F322" s="7"/>
      <c r="G322" s="7"/>
      <c r="H322" s="7"/>
      <c r="I322" s="9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2.75" customHeight="1">
      <c r="A323" s="7"/>
      <c r="B323" s="7"/>
      <c r="C323" s="7"/>
      <c r="D323" s="7"/>
      <c r="E323" s="7"/>
      <c r="F323" s="7"/>
      <c r="G323" s="7"/>
      <c r="H323" s="7"/>
      <c r="I323" s="9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2.75" customHeight="1">
      <c r="A324" s="7"/>
      <c r="B324" s="7"/>
      <c r="C324" s="7"/>
      <c r="D324" s="7"/>
      <c r="E324" s="7"/>
      <c r="F324" s="7"/>
      <c r="G324" s="7"/>
      <c r="H324" s="7"/>
      <c r="I324" s="9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2.75" customHeight="1">
      <c r="A325" s="7"/>
      <c r="B325" s="7"/>
      <c r="C325" s="7"/>
      <c r="D325" s="7"/>
      <c r="E325" s="7"/>
      <c r="F325" s="7"/>
      <c r="G325" s="7"/>
      <c r="H325" s="7"/>
      <c r="I325" s="9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2.75" customHeight="1">
      <c r="A326" s="7"/>
      <c r="B326" s="7"/>
      <c r="C326" s="7"/>
      <c r="D326" s="7"/>
      <c r="E326" s="7"/>
      <c r="F326" s="7"/>
      <c r="G326" s="7"/>
      <c r="H326" s="7"/>
      <c r="I326" s="9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2.75" customHeight="1">
      <c r="A327" s="7"/>
      <c r="B327" s="7"/>
      <c r="C327" s="7"/>
      <c r="D327" s="7"/>
      <c r="E327" s="7"/>
      <c r="F327" s="7"/>
      <c r="G327" s="7"/>
      <c r="H327" s="7"/>
      <c r="I327" s="9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2.75" customHeight="1">
      <c r="A328" s="7"/>
      <c r="B328" s="7"/>
      <c r="C328" s="7"/>
      <c r="D328" s="7"/>
      <c r="E328" s="7"/>
      <c r="F328" s="7"/>
      <c r="G328" s="7"/>
      <c r="H328" s="7"/>
      <c r="I328" s="9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2.75" customHeight="1">
      <c r="A329" s="7"/>
      <c r="B329" s="7"/>
      <c r="C329" s="7"/>
      <c r="D329" s="7"/>
      <c r="E329" s="7"/>
      <c r="F329" s="7"/>
      <c r="G329" s="7"/>
      <c r="H329" s="7"/>
      <c r="I329" s="9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2.75" customHeight="1">
      <c r="A330" s="7"/>
      <c r="B330" s="7"/>
      <c r="C330" s="7"/>
      <c r="D330" s="7"/>
      <c r="E330" s="7"/>
      <c r="F330" s="7"/>
      <c r="G330" s="7"/>
      <c r="H330" s="7"/>
      <c r="I330" s="9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2.75" customHeight="1">
      <c r="A331" s="7"/>
      <c r="B331" s="7"/>
      <c r="C331" s="7"/>
      <c r="D331" s="7"/>
      <c r="E331" s="7"/>
      <c r="F331" s="7"/>
      <c r="G331" s="7"/>
      <c r="H331" s="7"/>
      <c r="I331" s="9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2.75" customHeight="1">
      <c r="A332" s="7"/>
      <c r="B332" s="7"/>
      <c r="C332" s="7"/>
      <c r="D332" s="7"/>
      <c r="E332" s="7"/>
      <c r="F332" s="7"/>
      <c r="G332" s="7"/>
      <c r="H332" s="7"/>
      <c r="I332" s="9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2.75" customHeight="1">
      <c r="A333" s="7"/>
      <c r="B333" s="7"/>
      <c r="C333" s="7"/>
      <c r="D333" s="7"/>
      <c r="E333" s="7"/>
      <c r="F333" s="7"/>
      <c r="G333" s="7"/>
      <c r="H333" s="7"/>
      <c r="I333" s="9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2.75" customHeight="1">
      <c r="A334" s="7"/>
      <c r="B334" s="7"/>
      <c r="C334" s="7"/>
      <c r="D334" s="7"/>
      <c r="E334" s="7"/>
      <c r="F334" s="7"/>
      <c r="G334" s="7"/>
      <c r="H334" s="7"/>
      <c r="I334" s="9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2.75" customHeight="1">
      <c r="A335" s="7"/>
      <c r="B335" s="7"/>
      <c r="C335" s="7"/>
      <c r="D335" s="7"/>
      <c r="E335" s="7"/>
      <c r="F335" s="7"/>
      <c r="G335" s="7"/>
      <c r="H335" s="7"/>
      <c r="I335" s="9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2.75" customHeight="1">
      <c r="A336" s="7"/>
      <c r="B336" s="7"/>
      <c r="C336" s="7"/>
      <c r="D336" s="7"/>
      <c r="E336" s="7"/>
      <c r="F336" s="7"/>
      <c r="G336" s="7"/>
      <c r="H336" s="7"/>
      <c r="I336" s="9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2.75" customHeight="1">
      <c r="A337" s="7"/>
      <c r="B337" s="7"/>
      <c r="C337" s="7"/>
      <c r="D337" s="7"/>
      <c r="E337" s="7"/>
      <c r="F337" s="7"/>
      <c r="G337" s="7"/>
      <c r="H337" s="7"/>
      <c r="I337" s="9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2.75" customHeight="1">
      <c r="A338" s="7"/>
      <c r="B338" s="7"/>
      <c r="C338" s="7"/>
      <c r="D338" s="7"/>
      <c r="E338" s="7"/>
      <c r="F338" s="7"/>
      <c r="G338" s="7"/>
      <c r="H338" s="7"/>
      <c r="I338" s="9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2.75" customHeight="1">
      <c r="A339" s="7"/>
      <c r="B339" s="7"/>
      <c r="C339" s="7"/>
      <c r="D339" s="7"/>
      <c r="E339" s="7"/>
      <c r="F339" s="7"/>
      <c r="G339" s="7"/>
      <c r="H339" s="7"/>
      <c r="I339" s="9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2.75" customHeight="1">
      <c r="A340" s="7"/>
      <c r="B340" s="7"/>
      <c r="C340" s="7"/>
      <c r="D340" s="7"/>
      <c r="E340" s="7"/>
      <c r="F340" s="7"/>
      <c r="G340" s="7"/>
      <c r="H340" s="7"/>
      <c r="I340" s="9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2.75" customHeight="1">
      <c r="A341" s="7"/>
      <c r="B341" s="7"/>
      <c r="C341" s="7"/>
      <c r="D341" s="7"/>
      <c r="E341" s="7"/>
      <c r="F341" s="7"/>
      <c r="G341" s="7"/>
      <c r="H341" s="7"/>
      <c r="I341" s="9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2.75" customHeight="1">
      <c r="A342" s="7"/>
      <c r="B342" s="7"/>
      <c r="C342" s="7"/>
      <c r="D342" s="7"/>
      <c r="E342" s="7"/>
      <c r="F342" s="7"/>
      <c r="G342" s="7"/>
      <c r="H342" s="7"/>
      <c r="I342" s="9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2.75" customHeight="1">
      <c r="A343" s="7"/>
      <c r="B343" s="7"/>
      <c r="C343" s="7"/>
      <c r="D343" s="7"/>
      <c r="E343" s="7"/>
      <c r="F343" s="7"/>
      <c r="G343" s="7"/>
      <c r="H343" s="7"/>
      <c r="I343" s="9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2.75" customHeight="1">
      <c r="A344" s="7"/>
      <c r="B344" s="7"/>
      <c r="C344" s="7"/>
      <c r="D344" s="7"/>
      <c r="E344" s="7"/>
      <c r="F344" s="7"/>
      <c r="G344" s="7"/>
      <c r="H344" s="7"/>
      <c r="I344" s="9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2.75" customHeight="1">
      <c r="A345" s="7"/>
      <c r="B345" s="7"/>
      <c r="C345" s="7"/>
      <c r="D345" s="7"/>
      <c r="E345" s="7"/>
      <c r="F345" s="7"/>
      <c r="G345" s="7"/>
      <c r="H345" s="7"/>
      <c r="I345" s="9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2.75" customHeight="1">
      <c r="A346" s="7"/>
      <c r="B346" s="7"/>
      <c r="C346" s="7"/>
      <c r="D346" s="7"/>
      <c r="E346" s="7"/>
      <c r="F346" s="7"/>
      <c r="G346" s="7"/>
      <c r="H346" s="7"/>
      <c r="I346" s="9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2.75" customHeight="1">
      <c r="A347" s="7"/>
      <c r="B347" s="7"/>
      <c r="C347" s="7"/>
      <c r="D347" s="7"/>
      <c r="E347" s="7"/>
      <c r="F347" s="7"/>
      <c r="G347" s="7"/>
      <c r="H347" s="7"/>
      <c r="I347" s="9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2.75" customHeight="1">
      <c r="A348" s="7"/>
      <c r="B348" s="7"/>
      <c r="C348" s="7"/>
      <c r="D348" s="7"/>
      <c r="E348" s="7"/>
      <c r="F348" s="7"/>
      <c r="G348" s="7"/>
      <c r="H348" s="7"/>
      <c r="I348" s="9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2.75" customHeight="1">
      <c r="A349" s="7"/>
      <c r="B349" s="7"/>
      <c r="C349" s="7"/>
      <c r="D349" s="7"/>
      <c r="E349" s="7"/>
      <c r="F349" s="7"/>
      <c r="G349" s="7"/>
      <c r="H349" s="7"/>
      <c r="I349" s="9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2.75" customHeight="1">
      <c r="A350" s="7"/>
      <c r="B350" s="7"/>
      <c r="C350" s="7"/>
      <c r="D350" s="7"/>
      <c r="E350" s="7"/>
      <c r="F350" s="7"/>
      <c r="G350" s="7"/>
      <c r="H350" s="7"/>
      <c r="I350" s="9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2.75" customHeight="1">
      <c r="A351" s="7"/>
      <c r="B351" s="7"/>
      <c r="C351" s="7"/>
      <c r="D351" s="7"/>
      <c r="E351" s="7"/>
      <c r="F351" s="7"/>
      <c r="G351" s="7"/>
      <c r="H351" s="7"/>
      <c r="I351" s="9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2.75" customHeight="1">
      <c r="A352" s="7"/>
      <c r="B352" s="7"/>
      <c r="C352" s="7"/>
      <c r="D352" s="7"/>
      <c r="E352" s="7"/>
      <c r="F352" s="7"/>
      <c r="G352" s="7"/>
      <c r="H352" s="7"/>
      <c r="I352" s="9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2.75" customHeight="1">
      <c r="A353" s="7"/>
      <c r="B353" s="7"/>
      <c r="C353" s="7"/>
      <c r="D353" s="7"/>
      <c r="E353" s="7"/>
      <c r="F353" s="7"/>
      <c r="G353" s="7"/>
      <c r="H353" s="7"/>
      <c r="I353" s="9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2.75" customHeight="1">
      <c r="A354" s="7"/>
      <c r="B354" s="7"/>
      <c r="C354" s="7"/>
      <c r="D354" s="7"/>
      <c r="E354" s="7"/>
      <c r="F354" s="7"/>
      <c r="G354" s="7"/>
      <c r="H354" s="7"/>
      <c r="I354" s="9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2.75" customHeight="1">
      <c r="A355" s="7"/>
      <c r="B355" s="7"/>
      <c r="C355" s="7"/>
      <c r="D355" s="7"/>
      <c r="E355" s="7"/>
      <c r="F355" s="7"/>
      <c r="G355" s="7"/>
      <c r="H355" s="7"/>
      <c r="I355" s="9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2.75" customHeight="1">
      <c r="A356" s="7"/>
      <c r="B356" s="7"/>
      <c r="C356" s="7"/>
      <c r="D356" s="7"/>
      <c r="E356" s="7"/>
      <c r="F356" s="7"/>
      <c r="G356" s="7"/>
      <c r="H356" s="7"/>
      <c r="I356" s="9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2.75" customHeight="1">
      <c r="A357" s="7"/>
      <c r="B357" s="7"/>
      <c r="C357" s="7"/>
      <c r="D357" s="7"/>
      <c r="E357" s="7"/>
      <c r="F357" s="7"/>
      <c r="G357" s="7"/>
      <c r="H357" s="7"/>
      <c r="I357" s="9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2.75" customHeight="1">
      <c r="A358" s="7"/>
      <c r="B358" s="7"/>
      <c r="C358" s="7"/>
      <c r="D358" s="7"/>
      <c r="E358" s="7"/>
      <c r="F358" s="7"/>
      <c r="G358" s="7"/>
      <c r="H358" s="7"/>
      <c r="I358" s="9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2.75" customHeight="1">
      <c r="A359" s="7"/>
      <c r="B359" s="7"/>
      <c r="C359" s="7"/>
      <c r="D359" s="7"/>
      <c r="E359" s="7"/>
      <c r="F359" s="7"/>
      <c r="G359" s="7"/>
      <c r="H359" s="7"/>
      <c r="I359" s="9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2.75" customHeight="1">
      <c r="A360" s="7"/>
      <c r="B360" s="7"/>
      <c r="C360" s="7"/>
      <c r="D360" s="7"/>
      <c r="E360" s="7"/>
      <c r="F360" s="7"/>
      <c r="G360" s="7"/>
      <c r="H360" s="7"/>
      <c r="I360" s="9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2.75" customHeight="1">
      <c r="A361" s="7"/>
      <c r="B361" s="7"/>
      <c r="C361" s="7"/>
      <c r="D361" s="7"/>
      <c r="E361" s="7"/>
      <c r="F361" s="7"/>
      <c r="G361" s="7"/>
      <c r="H361" s="7"/>
      <c r="I361" s="9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2.75" customHeight="1">
      <c r="A362" s="7"/>
      <c r="B362" s="7"/>
      <c r="C362" s="7"/>
      <c r="D362" s="7"/>
      <c r="E362" s="7"/>
      <c r="F362" s="7"/>
      <c r="G362" s="7"/>
      <c r="H362" s="7"/>
      <c r="I362" s="9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2.75" customHeight="1">
      <c r="A363" s="7"/>
      <c r="B363" s="7"/>
      <c r="C363" s="7"/>
      <c r="D363" s="7"/>
      <c r="E363" s="7"/>
      <c r="F363" s="7"/>
      <c r="G363" s="7"/>
      <c r="H363" s="7"/>
      <c r="I363" s="9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2.75" customHeight="1">
      <c r="A364" s="7"/>
      <c r="B364" s="7"/>
      <c r="C364" s="7"/>
      <c r="D364" s="7"/>
      <c r="E364" s="7"/>
      <c r="F364" s="7"/>
      <c r="G364" s="7"/>
      <c r="H364" s="7"/>
      <c r="I364" s="9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2.75" customHeight="1">
      <c r="A365" s="7"/>
      <c r="B365" s="7"/>
      <c r="C365" s="7"/>
      <c r="D365" s="7"/>
      <c r="E365" s="7"/>
      <c r="F365" s="7"/>
      <c r="G365" s="7"/>
      <c r="H365" s="7"/>
      <c r="I365" s="9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2.75" customHeight="1">
      <c r="A366" s="7"/>
      <c r="B366" s="7"/>
      <c r="C366" s="7"/>
      <c r="D366" s="7"/>
      <c r="E366" s="7"/>
      <c r="F366" s="7"/>
      <c r="G366" s="7"/>
      <c r="H366" s="7"/>
      <c r="I366" s="9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2.75" customHeight="1">
      <c r="A367" s="7"/>
      <c r="B367" s="7"/>
      <c r="C367" s="7"/>
      <c r="D367" s="7"/>
      <c r="E367" s="7"/>
      <c r="F367" s="7"/>
      <c r="G367" s="7"/>
      <c r="H367" s="7"/>
      <c r="I367" s="9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2.75" customHeight="1">
      <c r="A368" s="7"/>
      <c r="B368" s="7"/>
      <c r="C368" s="7"/>
      <c r="D368" s="7"/>
      <c r="E368" s="7"/>
      <c r="F368" s="7"/>
      <c r="G368" s="7"/>
      <c r="H368" s="7"/>
      <c r="I368" s="9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2.75" customHeight="1">
      <c r="A369" s="7"/>
      <c r="B369" s="7"/>
      <c r="C369" s="7"/>
      <c r="D369" s="7"/>
      <c r="E369" s="7"/>
      <c r="F369" s="7"/>
      <c r="G369" s="7"/>
      <c r="H369" s="7"/>
      <c r="I369" s="9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2.75" customHeight="1">
      <c r="A370" s="7"/>
      <c r="B370" s="7"/>
      <c r="C370" s="7"/>
      <c r="D370" s="7"/>
      <c r="E370" s="7"/>
      <c r="F370" s="7"/>
      <c r="G370" s="7"/>
      <c r="H370" s="7"/>
      <c r="I370" s="9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2.75" customHeight="1">
      <c r="A371" s="7"/>
      <c r="B371" s="7"/>
      <c r="C371" s="7"/>
      <c r="D371" s="7"/>
      <c r="E371" s="7"/>
      <c r="F371" s="7"/>
      <c r="G371" s="7"/>
      <c r="H371" s="7"/>
      <c r="I371" s="9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2.75" customHeight="1">
      <c r="A372" s="7"/>
      <c r="B372" s="7"/>
      <c r="C372" s="7"/>
      <c r="D372" s="7"/>
      <c r="E372" s="7"/>
      <c r="F372" s="7"/>
      <c r="G372" s="7"/>
      <c r="H372" s="7"/>
      <c r="I372" s="9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2.75" customHeight="1">
      <c r="A373" s="7"/>
      <c r="B373" s="7"/>
      <c r="C373" s="7"/>
      <c r="D373" s="7"/>
      <c r="E373" s="7"/>
      <c r="F373" s="7"/>
      <c r="G373" s="7"/>
      <c r="H373" s="7"/>
      <c r="I373" s="9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2.75" customHeight="1">
      <c r="A374" s="7"/>
      <c r="B374" s="7"/>
      <c r="C374" s="7"/>
      <c r="D374" s="7"/>
      <c r="E374" s="7"/>
      <c r="F374" s="7"/>
      <c r="G374" s="7"/>
      <c r="H374" s="7"/>
      <c r="I374" s="9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2.75" customHeight="1">
      <c r="A375" s="7"/>
      <c r="B375" s="7"/>
      <c r="C375" s="7"/>
      <c r="D375" s="7"/>
      <c r="E375" s="7"/>
      <c r="F375" s="7"/>
      <c r="G375" s="7"/>
      <c r="H375" s="7"/>
      <c r="I375" s="9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2.75" customHeight="1">
      <c r="A376" s="7"/>
      <c r="B376" s="7"/>
      <c r="C376" s="7"/>
      <c r="D376" s="7"/>
      <c r="E376" s="7"/>
      <c r="F376" s="7"/>
      <c r="G376" s="7"/>
      <c r="H376" s="7"/>
      <c r="I376" s="9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2.75" customHeight="1">
      <c r="A377" s="7"/>
      <c r="B377" s="7"/>
      <c r="C377" s="7"/>
      <c r="D377" s="7"/>
      <c r="E377" s="7"/>
      <c r="F377" s="7"/>
      <c r="G377" s="7"/>
      <c r="H377" s="7"/>
      <c r="I377" s="9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2.75" customHeight="1">
      <c r="A378" s="7"/>
      <c r="B378" s="7"/>
      <c r="C378" s="7"/>
      <c r="D378" s="7"/>
      <c r="E378" s="7"/>
      <c r="F378" s="7"/>
      <c r="G378" s="7"/>
      <c r="H378" s="7"/>
      <c r="I378" s="9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2.75" customHeight="1">
      <c r="A379" s="7"/>
      <c r="B379" s="7"/>
      <c r="C379" s="7"/>
      <c r="D379" s="7"/>
      <c r="E379" s="7"/>
      <c r="F379" s="7"/>
      <c r="G379" s="7"/>
      <c r="H379" s="7"/>
      <c r="I379" s="9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2.75" customHeight="1">
      <c r="A380" s="7"/>
      <c r="B380" s="7"/>
      <c r="C380" s="7"/>
      <c r="D380" s="7"/>
      <c r="E380" s="7"/>
      <c r="F380" s="7"/>
      <c r="G380" s="7"/>
      <c r="H380" s="7"/>
      <c r="I380" s="9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2.75" customHeight="1">
      <c r="A381" s="7"/>
      <c r="B381" s="7"/>
      <c r="C381" s="7"/>
      <c r="D381" s="7"/>
      <c r="E381" s="7"/>
      <c r="F381" s="7"/>
      <c r="G381" s="7"/>
      <c r="H381" s="7"/>
      <c r="I381" s="9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2.75" customHeight="1">
      <c r="A382" s="7"/>
      <c r="B382" s="7"/>
      <c r="C382" s="7"/>
      <c r="D382" s="7"/>
      <c r="E382" s="7"/>
      <c r="F382" s="7"/>
      <c r="G382" s="7"/>
      <c r="H382" s="7"/>
      <c r="I382" s="9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2.75" customHeight="1">
      <c r="A383" s="7"/>
      <c r="B383" s="7"/>
      <c r="C383" s="7"/>
      <c r="D383" s="7"/>
      <c r="E383" s="7"/>
      <c r="F383" s="7"/>
      <c r="G383" s="7"/>
      <c r="H383" s="7"/>
      <c r="I383" s="9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2.75" customHeight="1">
      <c r="A384" s="7"/>
      <c r="B384" s="7"/>
      <c r="C384" s="7"/>
      <c r="D384" s="7"/>
      <c r="E384" s="7"/>
      <c r="F384" s="7"/>
      <c r="G384" s="7"/>
      <c r="H384" s="7"/>
      <c r="I384" s="9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2.75" customHeight="1">
      <c r="A385" s="7"/>
      <c r="B385" s="7"/>
      <c r="C385" s="7"/>
      <c r="D385" s="7"/>
      <c r="E385" s="7"/>
      <c r="F385" s="7"/>
      <c r="G385" s="7"/>
      <c r="H385" s="7"/>
      <c r="I385" s="9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2.75" customHeight="1">
      <c r="A386" s="7"/>
      <c r="B386" s="7"/>
      <c r="C386" s="7"/>
      <c r="D386" s="7"/>
      <c r="E386" s="7"/>
      <c r="F386" s="7"/>
      <c r="G386" s="7"/>
      <c r="H386" s="7"/>
      <c r="I386" s="9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2.75" customHeight="1">
      <c r="A387" s="7"/>
      <c r="B387" s="7"/>
      <c r="C387" s="7"/>
      <c r="D387" s="7"/>
      <c r="E387" s="7"/>
      <c r="F387" s="7"/>
      <c r="G387" s="7"/>
      <c r="H387" s="7"/>
      <c r="I387" s="9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2.75" customHeight="1">
      <c r="A388" s="7"/>
      <c r="B388" s="7"/>
      <c r="C388" s="7"/>
      <c r="D388" s="7"/>
      <c r="E388" s="7"/>
      <c r="F388" s="7"/>
      <c r="G388" s="7"/>
      <c r="H388" s="7"/>
      <c r="I388" s="9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2.75" customHeight="1">
      <c r="A389" s="7"/>
      <c r="B389" s="7"/>
      <c r="C389" s="7"/>
      <c r="D389" s="7"/>
      <c r="E389" s="7"/>
      <c r="F389" s="7"/>
      <c r="G389" s="7"/>
      <c r="H389" s="7"/>
      <c r="I389" s="9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2.75" customHeight="1">
      <c r="A390" s="7"/>
      <c r="B390" s="7"/>
      <c r="C390" s="7"/>
      <c r="D390" s="7"/>
      <c r="E390" s="7"/>
      <c r="F390" s="7"/>
      <c r="G390" s="7"/>
      <c r="H390" s="7"/>
      <c r="I390" s="9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2.75" customHeight="1">
      <c r="A391" s="7"/>
      <c r="B391" s="7"/>
      <c r="C391" s="7"/>
      <c r="D391" s="7"/>
      <c r="E391" s="7"/>
      <c r="F391" s="7"/>
      <c r="G391" s="7"/>
      <c r="H391" s="7"/>
      <c r="I391" s="9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2.75" customHeight="1">
      <c r="A392" s="7"/>
      <c r="B392" s="7"/>
      <c r="C392" s="7"/>
      <c r="D392" s="7"/>
      <c r="E392" s="7"/>
      <c r="F392" s="7"/>
      <c r="G392" s="7"/>
      <c r="H392" s="7"/>
      <c r="I392" s="9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2.75" customHeight="1">
      <c r="A393" s="7"/>
      <c r="B393" s="7"/>
      <c r="C393" s="7"/>
      <c r="D393" s="7"/>
      <c r="E393" s="7"/>
      <c r="F393" s="7"/>
      <c r="G393" s="7"/>
      <c r="H393" s="7"/>
      <c r="I393" s="9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2.75" customHeight="1">
      <c r="A394" s="7"/>
      <c r="B394" s="7"/>
      <c r="C394" s="7"/>
      <c r="D394" s="7"/>
      <c r="E394" s="7"/>
      <c r="F394" s="7"/>
      <c r="G394" s="7"/>
      <c r="H394" s="7"/>
      <c r="I394" s="9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2.75" customHeight="1">
      <c r="A395" s="7"/>
      <c r="B395" s="7"/>
      <c r="C395" s="7"/>
      <c r="D395" s="7"/>
      <c r="E395" s="7"/>
      <c r="F395" s="7"/>
      <c r="G395" s="7"/>
      <c r="H395" s="7"/>
      <c r="I395" s="9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2.75" customHeight="1">
      <c r="A396" s="7"/>
      <c r="B396" s="7"/>
      <c r="C396" s="7"/>
      <c r="D396" s="7"/>
      <c r="E396" s="7"/>
      <c r="F396" s="7"/>
      <c r="G396" s="7"/>
      <c r="H396" s="7"/>
      <c r="I396" s="9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2.75" customHeight="1">
      <c r="A397" s="7"/>
      <c r="B397" s="7"/>
      <c r="C397" s="7"/>
      <c r="D397" s="7"/>
      <c r="E397" s="7"/>
      <c r="F397" s="7"/>
      <c r="G397" s="7"/>
      <c r="H397" s="7"/>
      <c r="I397" s="9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2.75" customHeight="1">
      <c r="A398" s="7"/>
      <c r="B398" s="7"/>
      <c r="C398" s="7"/>
      <c r="D398" s="7"/>
      <c r="E398" s="7"/>
      <c r="F398" s="7"/>
      <c r="G398" s="7"/>
      <c r="H398" s="7"/>
      <c r="I398" s="9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2.75" customHeight="1">
      <c r="A399" s="7"/>
      <c r="B399" s="7"/>
      <c r="C399" s="7"/>
      <c r="D399" s="7"/>
      <c r="E399" s="7"/>
      <c r="F399" s="7"/>
      <c r="G399" s="7"/>
      <c r="H399" s="7"/>
      <c r="I399" s="9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2.75" customHeight="1">
      <c r="A400" s="7"/>
      <c r="B400" s="7"/>
      <c r="C400" s="7"/>
      <c r="D400" s="7"/>
      <c r="E400" s="7"/>
      <c r="F400" s="7"/>
      <c r="G400" s="7"/>
      <c r="H400" s="7"/>
      <c r="I400" s="9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2.75" customHeight="1">
      <c r="A401" s="7"/>
      <c r="B401" s="7"/>
      <c r="C401" s="7"/>
      <c r="D401" s="7"/>
      <c r="E401" s="7"/>
      <c r="F401" s="7"/>
      <c r="G401" s="7"/>
      <c r="H401" s="7"/>
      <c r="I401" s="9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2.75" customHeight="1">
      <c r="A402" s="7"/>
      <c r="B402" s="7"/>
      <c r="C402" s="7"/>
      <c r="D402" s="7"/>
      <c r="E402" s="7"/>
      <c r="F402" s="7"/>
      <c r="G402" s="7"/>
      <c r="H402" s="7"/>
      <c r="I402" s="9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2.75" customHeight="1">
      <c r="A403" s="7"/>
      <c r="B403" s="7"/>
      <c r="C403" s="7"/>
      <c r="D403" s="7"/>
      <c r="E403" s="7"/>
      <c r="F403" s="7"/>
      <c r="G403" s="7"/>
      <c r="H403" s="7"/>
      <c r="I403" s="9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2.75" customHeight="1">
      <c r="A404" s="7"/>
      <c r="B404" s="7"/>
      <c r="C404" s="7"/>
      <c r="D404" s="7"/>
      <c r="E404" s="7"/>
      <c r="F404" s="7"/>
      <c r="G404" s="7"/>
      <c r="H404" s="7"/>
      <c r="I404" s="9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2.75" customHeight="1">
      <c r="A405" s="7"/>
      <c r="B405" s="7"/>
      <c r="C405" s="7"/>
      <c r="D405" s="7"/>
      <c r="E405" s="7"/>
      <c r="F405" s="7"/>
      <c r="G405" s="7"/>
      <c r="H405" s="7"/>
      <c r="I405" s="9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2.75" customHeight="1">
      <c r="A406" s="7"/>
      <c r="B406" s="7"/>
      <c r="C406" s="7"/>
      <c r="D406" s="7"/>
      <c r="E406" s="7"/>
      <c r="F406" s="7"/>
      <c r="G406" s="7"/>
      <c r="H406" s="7"/>
      <c r="I406" s="9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2.75" customHeight="1">
      <c r="A407" s="7"/>
      <c r="B407" s="7"/>
      <c r="C407" s="7"/>
      <c r="D407" s="7"/>
      <c r="E407" s="7"/>
      <c r="F407" s="7"/>
      <c r="G407" s="7"/>
      <c r="H407" s="7"/>
      <c r="I407" s="9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2.75" customHeight="1">
      <c r="A408" s="7"/>
      <c r="B408" s="7"/>
      <c r="C408" s="7"/>
      <c r="D408" s="7"/>
      <c r="E408" s="7"/>
      <c r="F408" s="7"/>
      <c r="G408" s="7"/>
      <c r="H408" s="7"/>
      <c r="I408" s="9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2.75" customHeight="1">
      <c r="A409" s="7"/>
      <c r="B409" s="7"/>
      <c r="C409" s="7"/>
      <c r="D409" s="7"/>
      <c r="E409" s="7"/>
      <c r="F409" s="7"/>
      <c r="G409" s="7"/>
      <c r="H409" s="7"/>
      <c r="I409" s="9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2.75" customHeight="1">
      <c r="A410" s="7"/>
      <c r="B410" s="7"/>
      <c r="C410" s="7"/>
      <c r="D410" s="7"/>
      <c r="E410" s="7"/>
      <c r="F410" s="7"/>
      <c r="G410" s="7"/>
      <c r="H410" s="7"/>
      <c r="I410" s="9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2.75" customHeight="1">
      <c r="A411" s="7"/>
      <c r="B411" s="7"/>
      <c r="C411" s="7"/>
      <c r="D411" s="7"/>
      <c r="E411" s="7"/>
      <c r="F411" s="7"/>
      <c r="G411" s="7"/>
      <c r="H411" s="7"/>
      <c r="I411" s="9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2.75" customHeight="1">
      <c r="A412" s="7"/>
      <c r="B412" s="7"/>
      <c r="C412" s="7"/>
      <c r="D412" s="7"/>
      <c r="E412" s="7"/>
      <c r="F412" s="7"/>
      <c r="G412" s="7"/>
      <c r="H412" s="7"/>
      <c r="I412" s="9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2.75" customHeight="1">
      <c r="A413" s="7"/>
      <c r="B413" s="7"/>
      <c r="C413" s="7"/>
      <c r="D413" s="7"/>
      <c r="E413" s="7"/>
      <c r="F413" s="7"/>
      <c r="G413" s="7"/>
      <c r="H413" s="7"/>
      <c r="I413" s="9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2.75" customHeight="1">
      <c r="A414" s="7"/>
      <c r="B414" s="7"/>
      <c r="C414" s="7"/>
      <c r="D414" s="7"/>
      <c r="E414" s="7"/>
      <c r="F414" s="7"/>
      <c r="G414" s="7"/>
      <c r="H414" s="7"/>
      <c r="I414" s="9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2.75" customHeight="1">
      <c r="A415" s="7"/>
      <c r="B415" s="7"/>
      <c r="C415" s="7"/>
      <c r="D415" s="7"/>
      <c r="E415" s="7"/>
      <c r="F415" s="7"/>
      <c r="G415" s="7"/>
      <c r="H415" s="7"/>
      <c r="I415" s="9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2.75" customHeight="1">
      <c r="A416" s="7"/>
      <c r="B416" s="7"/>
      <c r="C416" s="7"/>
      <c r="D416" s="7"/>
      <c r="E416" s="7"/>
      <c r="F416" s="7"/>
      <c r="G416" s="7"/>
      <c r="H416" s="7"/>
      <c r="I416" s="9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2.75" customHeight="1">
      <c r="A417" s="7"/>
      <c r="B417" s="7"/>
      <c r="C417" s="7"/>
      <c r="D417" s="7"/>
      <c r="E417" s="7"/>
      <c r="F417" s="7"/>
      <c r="G417" s="7"/>
      <c r="H417" s="7"/>
      <c r="I417" s="9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2.75" customHeight="1">
      <c r="A418" s="7"/>
      <c r="B418" s="7"/>
      <c r="C418" s="7"/>
      <c r="D418" s="7"/>
      <c r="E418" s="7"/>
      <c r="F418" s="7"/>
      <c r="G418" s="7"/>
      <c r="H418" s="7"/>
      <c r="I418" s="9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2.75" customHeight="1">
      <c r="A419" s="7"/>
      <c r="B419" s="7"/>
      <c r="C419" s="7"/>
      <c r="D419" s="7"/>
      <c r="E419" s="7"/>
      <c r="F419" s="7"/>
      <c r="G419" s="7"/>
      <c r="H419" s="7"/>
      <c r="I419" s="9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2.75" customHeight="1">
      <c r="A420" s="7"/>
      <c r="B420" s="7"/>
      <c r="C420" s="7"/>
      <c r="D420" s="7"/>
      <c r="E420" s="7"/>
      <c r="F420" s="7"/>
      <c r="G420" s="7"/>
      <c r="H420" s="7"/>
      <c r="I420" s="9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2.75" customHeight="1">
      <c r="A421" s="7"/>
      <c r="B421" s="7"/>
      <c r="C421" s="7"/>
      <c r="D421" s="7"/>
      <c r="E421" s="7"/>
      <c r="F421" s="7"/>
      <c r="G421" s="7"/>
      <c r="H421" s="7"/>
      <c r="I421" s="9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2.75" customHeight="1">
      <c r="A422" s="7"/>
      <c r="B422" s="7"/>
      <c r="C422" s="7"/>
      <c r="D422" s="7"/>
      <c r="E422" s="7"/>
      <c r="F422" s="7"/>
      <c r="G422" s="7"/>
      <c r="H422" s="7"/>
      <c r="I422" s="9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2.75" customHeight="1">
      <c r="A423" s="7"/>
      <c r="B423" s="7"/>
      <c r="C423" s="7"/>
      <c r="D423" s="7"/>
      <c r="E423" s="7"/>
      <c r="F423" s="7"/>
      <c r="G423" s="7"/>
      <c r="H423" s="7"/>
      <c r="I423" s="9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2.75" customHeight="1">
      <c r="A424" s="7"/>
      <c r="B424" s="7"/>
      <c r="C424" s="7"/>
      <c r="D424" s="7"/>
      <c r="E424" s="7"/>
      <c r="F424" s="7"/>
      <c r="G424" s="7"/>
      <c r="H424" s="7"/>
      <c r="I424" s="9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2.75" customHeight="1">
      <c r="A425" s="7"/>
      <c r="B425" s="7"/>
      <c r="C425" s="7"/>
      <c r="D425" s="7"/>
      <c r="E425" s="7"/>
      <c r="F425" s="7"/>
      <c r="G425" s="7"/>
      <c r="H425" s="7"/>
      <c r="I425" s="9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2.75" customHeight="1">
      <c r="A426" s="7"/>
      <c r="B426" s="7"/>
      <c r="C426" s="7"/>
      <c r="D426" s="7"/>
      <c r="E426" s="7"/>
      <c r="F426" s="7"/>
      <c r="G426" s="7"/>
      <c r="H426" s="7"/>
      <c r="I426" s="9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2.75" customHeight="1">
      <c r="A427" s="7"/>
      <c r="B427" s="7"/>
      <c r="C427" s="7"/>
      <c r="D427" s="7"/>
      <c r="E427" s="7"/>
      <c r="F427" s="7"/>
      <c r="G427" s="7"/>
      <c r="H427" s="7"/>
      <c r="I427" s="9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2.75" customHeight="1">
      <c r="A428" s="7"/>
      <c r="B428" s="7"/>
      <c r="C428" s="7"/>
      <c r="D428" s="7"/>
      <c r="E428" s="7"/>
      <c r="F428" s="7"/>
      <c r="G428" s="7"/>
      <c r="H428" s="7"/>
      <c r="I428" s="9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2.75" customHeight="1">
      <c r="A429" s="7"/>
      <c r="B429" s="7"/>
      <c r="C429" s="7"/>
      <c r="D429" s="7"/>
      <c r="E429" s="7"/>
      <c r="F429" s="7"/>
      <c r="G429" s="7"/>
      <c r="H429" s="7"/>
      <c r="I429" s="9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2.75" customHeight="1">
      <c r="A430" s="7"/>
      <c r="B430" s="7"/>
      <c r="C430" s="7"/>
      <c r="D430" s="7"/>
      <c r="E430" s="7"/>
      <c r="F430" s="7"/>
      <c r="G430" s="7"/>
      <c r="H430" s="7"/>
      <c r="I430" s="9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2.75" customHeight="1">
      <c r="A431" s="7"/>
      <c r="B431" s="7"/>
      <c r="C431" s="7"/>
      <c r="D431" s="7"/>
      <c r="E431" s="7"/>
      <c r="F431" s="7"/>
      <c r="G431" s="7"/>
      <c r="H431" s="7"/>
      <c r="I431" s="9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2.75" customHeight="1">
      <c r="A432" s="7"/>
      <c r="B432" s="7"/>
      <c r="C432" s="7"/>
      <c r="D432" s="7"/>
      <c r="E432" s="7"/>
      <c r="F432" s="7"/>
      <c r="G432" s="7"/>
      <c r="H432" s="7"/>
      <c r="I432" s="9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2.75" customHeight="1">
      <c r="A433" s="7"/>
      <c r="B433" s="7"/>
      <c r="C433" s="7"/>
      <c r="D433" s="7"/>
      <c r="E433" s="7"/>
      <c r="F433" s="7"/>
      <c r="G433" s="7"/>
      <c r="H433" s="7"/>
      <c r="I433" s="9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2.75" customHeight="1">
      <c r="A434" s="7"/>
      <c r="B434" s="7"/>
      <c r="C434" s="7"/>
      <c r="D434" s="7"/>
      <c r="E434" s="7"/>
      <c r="F434" s="7"/>
      <c r="G434" s="7"/>
      <c r="H434" s="7"/>
      <c r="I434" s="9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2.75" customHeight="1">
      <c r="A435" s="7"/>
      <c r="B435" s="7"/>
      <c r="C435" s="7"/>
      <c r="D435" s="7"/>
      <c r="E435" s="7"/>
      <c r="F435" s="7"/>
      <c r="G435" s="7"/>
      <c r="H435" s="7"/>
      <c r="I435" s="9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2.75" customHeight="1">
      <c r="A436" s="7"/>
      <c r="B436" s="7"/>
      <c r="C436" s="7"/>
      <c r="D436" s="7"/>
      <c r="E436" s="7"/>
      <c r="F436" s="7"/>
      <c r="G436" s="7"/>
      <c r="H436" s="7"/>
      <c r="I436" s="9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2.75" customHeight="1">
      <c r="A437" s="7"/>
      <c r="B437" s="7"/>
      <c r="C437" s="7"/>
      <c r="D437" s="7"/>
      <c r="E437" s="7"/>
      <c r="F437" s="7"/>
      <c r="G437" s="7"/>
      <c r="H437" s="7"/>
      <c r="I437" s="9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2.75" customHeight="1">
      <c r="A438" s="7"/>
      <c r="B438" s="7"/>
      <c r="C438" s="7"/>
      <c r="D438" s="7"/>
      <c r="E438" s="7"/>
      <c r="F438" s="7"/>
      <c r="G438" s="7"/>
      <c r="H438" s="7"/>
      <c r="I438" s="9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2.75" customHeight="1">
      <c r="A439" s="7"/>
      <c r="B439" s="7"/>
      <c r="C439" s="7"/>
      <c r="D439" s="7"/>
      <c r="E439" s="7"/>
      <c r="F439" s="7"/>
      <c r="G439" s="7"/>
      <c r="H439" s="7"/>
      <c r="I439" s="9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2.75" customHeight="1">
      <c r="A440" s="7"/>
      <c r="B440" s="7"/>
      <c r="C440" s="7"/>
      <c r="D440" s="7"/>
      <c r="E440" s="7"/>
      <c r="F440" s="7"/>
      <c r="G440" s="7"/>
      <c r="H440" s="7"/>
      <c r="I440" s="9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2.75" customHeight="1">
      <c r="A441" s="7"/>
      <c r="B441" s="7"/>
      <c r="C441" s="7"/>
      <c r="D441" s="7"/>
      <c r="E441" s="7"/>
      <c r="F441" s="7"/>
      <c r="G441" s="7"/>
      <c r="H441" s="7"/>
      <c r="I441" s="9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2.75" customHeight="1">
      <c r="A442" s="7"/>
      <c r="B442" s="7"/>
      <c r="C442" s="7"/>
      <c r="D442" s="7"/>
      <c r="E442" s="7"/>
      <c r="F442" s="7"/>
      <c r="G442" s="7"/>
      <c r="H442" s="7"/>
      <c r="I442" s="9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2.75" customHeight="1">
      <c r="A443" s="7"/>
      <c r="B443" s="7"/>
      <c r="C443" s="7"/>
      <c r="D443" s="7"/>
      <c r="E443" s="7"/>
      <c r="F443" s="7"/>
      <c r="G443" s="7"/>
      <c r="H443" s="7"/>
      <c r="I443" s="9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2.75" customHeight="1">
      <c r="A444" s="7"/>
      <c r="B444" s="7"/>
      <c r="C444" s="7"/>
      <c r="D444" s="7"/>
      <c r="E444" s="7"/>
      <c r="F444" s="7"/>
      <c r="G444" s="7"/>
      <c r="H444" s="7"/>
      <c r="I444" s="9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2.75" customHeight="1">
      <c r="A445" s="7"/>
      <c r="B445" s="7"/>
      <c r="C445" s="7"/>
      <c r="D445" s="7"/>
      <c r="E445" s="7"/>
      <c r="F445" s="7"/>
      <c r="G445" s="7"/>
      <c r="H445" s="7"/>
      <c r="I445" s="9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2.75" customHeight="1">
      <c r="A446" s="7"/>
      <c r="B446" s="7"/>
      <c r="C446" s="7"/>
      <c r="D446" s="7"/>
      <c r="E446" s="7"/>
      <c r="F446" s="7"/>
      <c r="G446" s="7"/>
      <c r="H446" s="7"/>
      <c r="I446" s="9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2.75" customHeight="1">
      <c r="A447" s="7"/>
      <c r="B447" s="7"/>
      <c r="C447" s="7"/>
      <c r="D447" s="7"/>
      <c r="E447" s="7"/>
      <c r="F447" s="7"/>
      <c r="G447" s="7"/>
      <c r="H447" s="7"/>
      <c r="I447" s="9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2.75" customHeight="1">
      <c r="A448" s="7"/>
      <c r="B448" s="7"/>
      <c r="C448" s="7"/>
      <c r="D448" s="7"/>
      <c r="E448" s="7"/>
      <c r="F448" s="7"/>
      <c r="G448" s="7"/>
      <c r="H448" s="7"/>
      <c r="I448" s="9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2.75" customHeight="1">
      <c r="A449" s="7"/>
      <c r="B449" s="7"/>
      <c r="C449" s="7"/>
      <c r="D449" s="7"/>
      <c r="E449" s="7"/>
      <c r="F449" s="7"/>
      <c r="G449" s="7"/>
      <c r="H449" s="7"/>
      <c r="I449" s="9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2.75" customHeight="1">
      <c r="A450" s="7"/>
      <c r="B450" s="7"/>
      <c r="C450" s="7"/>
      <c r="D450" s="7"/>
      <c r="E450" s="7"/>
      <c r="F450" s="7"/>
      <c r="G450" s="7"/>
      <c r="H450" s="7"/>
      <c r="I450" s="9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2.75" customHeight="1">
      <c r="A451" s="7"/>
      <c r="B451" s="7"/>
      <c r="C451" s="7"/>
      <c r="D451" s="7"/>
      <c r="E451" s="7"/>
      <c r="F451" s="7"/>
      <c r="G451" s="7"/>
      <c r="H451" s="7"/>
      <c r="I451" s="9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2.75" customHeight="1">
      <c r="A452" s="7"/>
      <c r="B452" s="7"/>
      <c r="C452" s="7"/>
      <c r="D452" s="7"/>
      <c r="E452" s="7"/>
      <c r="F452" s="7"/>
      <c r="G452" s="7"/>
      <c r="H452" s="7"/>
      <c r="I452" s="9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2.75" customHeight="1">
      <c r="A453" s="7"/>
      <c r="B453" s="7"/>
      <c r="C453" s="7"/>
      <c r="D453" s="7"/>
      <c r="E453" s="7"/>
      <c r="F453" s="7"/>
      <c r="G453" s="7"/>
      <c r="H453" s="7"/>
      <c r="I453" s="9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2.75" customHeight="1">
      <c r="A454" s="7"/>
      <c r="B454" s="7"/>
      <c r="C454" s="7"/>
      <c r="D454" s="7"/>
      <c r="E454" s="7"/>
      <c r="F454" s="7"/>
      <c r="G454" s="7"/>
      <c r="H454" s="7"/>
      <c r="I454" s="9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2.75" customHeight="1">
      <c r="A455" s="7"/>
      <c r="B455" s="7"/>
      <c r="C455" s="7"/>
      <c r="D455" s="7"/>
      <c r="E455" s="7"/>
      <c r="F455" s="7"/>
      <c r="G455" s="7"/>
      <c r="H455" s="7"/>
      <c r="I455" s="9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2.75" customHeight="1">
      <c r="A456" s="7"/>
      <c r="B456" s="7"/>
      <c r="C456" s="7"/>
      <c r="D456" s="7"/>
      <c r="E456" s="7"/>
      <c r="F456" s="7"/>
      <c r="G456" s="7"/>
      <c r="H456" s="7"/>
      <c r="I456" s="9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2.75" customHeight="1">
      <c r="A457" s="7"/>
      <c r="B457" s="7"/>
      <c r="C457" s="7"/>
      <c r="D457" s="7"/>
      <c r="E457" s="7"/>
      <c r="F457" s="7"/>
      <c r="G457" s="7"/>
      <c r="H457" s="7"/>
      <c r="I457" s="9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2.75" customHeight="1">
      <c r="A458" s="7"/>
      <c r="B458" s="7"/>
      <c r="C458" s="7"/>
      <c r="D458" s="7"/>
      <c r="E458" s="7"/>
      <c r="F458" s="7"/>
      <c r="G458" s="7"/>
      <c r="H458" s="7"/>
      <c r="I458" s="9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2.75" customHeight="1">
      <c r="A459" s="7"/>
      <c r="B459" s="7"/>
      <c r="C459" s="7"/>
      <c r="D459" s="7"/>
      <c r="E459" s="7"/>
      <c r="F459" s="7"/>
      <c r="G459" s="7"/>
      <c r="H459" s="7"/>
      <c r="I459" s="9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2.75" customHeight="1">
      <c r="A460" s="7"/>
      <c r="B460" s="7"/>
      <c r="C460" s="7"/>
      <c r="D460" s="7"/>
      <c r="E460" s="7"/>
      <c r="F460" s="7"/>
      <c r="G460" s="7"/>
      <c r="H460" s="7"/>
      <c r="I460" s="9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2.75" customHeight="1">
      <c r="A461" s="7"/>
      <c r="B461" s="7"/>
      <c r="C461" s="7"/>
      <c r="D461" s="7"/>
      <c r="E461" s="7"/>
      <c r="F461" s="7"/>
      <c r="G461" s="7"/>
      <c r="H461" s="7"/>
      <c r="I461" s="9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2.75" customHeight="1">
      <c r="A462" s="7"/>
      <c r="B462" s="7"/>
      <c r="C462" s="7"/>
      <c r="D462" s="7"/>
      <c r="E462" s="7"/>
      <c r="F462" s="7"/>
      <c r="G462" s="7"/>
      <c r="H462" s="7"/>
      <c r="I462" s="9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2.75" customHeight="1">
      <c r="A463" s="7"/>
      <c r="B463" s="7"/>
      <c r="C463" s="7"/>
      <c r="D463" s="7"/>
      <c r="E463" s="7"/>
      <c r="F463" s="7"/>
      <c r="G463" s="7"/>
      <c r="H463" s="7"/>
      <c r="I463" s="9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2.75" customHeight="1">
      <c r="A464" s="7"/>
      <c r="B464" s="7"/>
      <c r="C464" s="7"/>
      <c r="D464" s="7"/>
      <c r="E464" s="7"/>
      <c r="F464" s="7"/>
      <c r="G464" s="7"/>
      <c r="H464" s="7"/>
      <c r="I464" s="9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2.75" customHeight="1">
      <c r="A465" s="7"/>
      <c r="B465" s="7"/>
      <c r="C465" s="7"/>
      <c r="D465" s="7"/>
      <c r="E465" s="7"/>
      <c r="F465" s="7"/>
      <c r="G465" s="7"/>
      <c r="H465" s="7"/>
      <c r="I465" s="9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2.75" customHeight="1">
      <c r="A466" s="7"/>
      <c r="B466" s="7"/>
      <c r="C466" s="7"/>
      <c r="D466" s="7"/>
      <c r="E466" s="7"/>
      <c r="F466" s="7"/>
      <c r="G466" s="7"/>
      <c r="H466" s="7"/>
      <c r="I466" s="9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2.75" customHeight="1">
      <c r="A467" s="7"/>
      <c r="B467" s="7"/>
      <c r="C467" s="7"/>
      <c r="D467" s="7"/>
      <c r="E467" s="7"/>
      <c r="F467" s="7"/>
      <c r="G467" s="7"/>
      <c r="H467" s="7"/>
      <c r="I467" s="9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2.75" customHeight="1">
      <c r="A468" s="7"/>
      <c r="B468" s="7"/>
      <c r="C468" s="7"/>
      <c r="D468" s="7"/>
      <c r="E468" s="7"/>
      <c r="F468" s="7"/>
      <c r="G468" s="7"/>
      <c r="H468" s="7"/>
      <c r="I468" s="9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2.75" customHeight="1">
      <c r="A469" s="7"/>
      <c r="B469" s="7"/>
      <c r="C469" s="7"/>
      <c r="D469" s="7"/>
      <c r="E469" s="7"/>
      <c r="F469" s="7"/>
      <c r="G469" s="7"/>
      <c r="H469" s="7"/>
      <c r="I469" s="9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2.75" customHeight="1">
      <c r="A470" s="7"/>
      <c r="B470" s="7"/>
      <c r="C470" s="7"/>
      <c r="D470" s="7"/>
      <c r="E470" s="7"/>
      <c r="F470" s="7"/>
      <c r="G470" s="7"/>
      <c r="H470" s="7"/>
      <c r="I470" s="9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2.75" customHeight="1">
      <c r="A471" s="7"/>
      <c r="B471" s="7"/>
      <c r="C471" s="7"/>
      <c r="D471" s="7"/>
      <c r="E471" s="7"/>
      <c r="F471" s="7"/>
      <c r="G471" s="7"/>
      <c r="H471" s="7"/>
      <c r="I471" s="9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2.75" customHeight="1">
      <c r="A472" s="7"/>
      <c r="B472" s="7"/>
      <c r="C472" s="7"/>
      <c r="D472" s="7"/>
      <c r="E472" s="7"/>
      <c r="F472" s="7"/>
      <c r="G472" s="7"/>
      <c r="H472" s="7"/>
      <c r="I472" s="9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2.75" customHeight="1">
      <c r="A473" s="7"/>
      <c r="B473" s="7"/>
      <c r="C473" s="7"/>
      <c r="D473" s="7"/>
      <c r="E473" s="7"/>
      <c r="F473" s="7"/>
      <c r="G473" s="7"/>
      <c r="H473" s="7"/>
      <c r="I473" s="9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2.75" customHeight="1">
      <c r="A474" s="7"/>
      <c r="B474" s="7"/>
      <c r="C474" s="7"/>
      <c r="D474" s="7"/>
      <c r="E474" s="7"/>
      <c r="F474" s="7"/>
      <c r="G474" s="7"/>
      <c r="H474" s="7"/>
      <c r="I474" s="9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2.75" customHeight="1">
      <c r="A475" s="7"/>
      <c r="B475" s="7"/>
      <c r="C475" s="7"/>
      <c r="D475" s="7"/>
      <c r="E475" s="7"/>
      <c r="F475" s="7"/>
      <c r="G475" s="7"/>
      <c r="H475" s="7"/>
      <c r="I475" s="9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2.75" customHeight="1">
      <c r="A476" s="7"/>
      <c r="B476" s="7"/>
      <c r="C476" s="7"/>
      <c r="D476" s="7"/>
      <c r="E476" s="7"/>
      <c r="F476" s="7"/>
      <c r="G476" s="7"/>
      <c r="H476" s="7"/>
      <c r="I476" s="9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2.75" customHeight="1">
      <c r="A477" s="7"/>
      <c r="B477" s="7"/>
      <c r="C477" s="7"/>
      <c r="D477" s="7"/>
      <c r="E477" s="7"/>
      <c r="F477" s="7"/>
      <c r="G477" s="7"/>
      <c r="H477" s="7"/>
      <c r="I477" s="9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2.75" customHeight="1">
      <c r="A478" s="7"/>
      <c r="B478" s="7"/>
      <c r="C478" s="7"/>
      <c r="D478" s="7"/>
      <c r="E478" s="7"/>
      <c r="F478" s="7"/>
      <c r="G478" s="7"/>
      <c r="H478" s="7"/>
      <c r="I478" s="9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2.75" customHeight="1">
      <c r="A479" s="7"/>
      <c r="B479" s="7"/>
      <c r="C479" s="7"/>
      <c r="D479" s="7"/>
      <c r="E479" s="7"/>
      <c r="F479" s="7"/>
      <c r="G479" s="7"/>
      <c r="H479" s="7"/>
      <c r="I479" s="9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2.75" customHeight="1">
      <c r="A480" s="7"/>
      <c r="B480" s="7"/>
      <c r="C480" s="7"/>
      <c r="D480" s="7"/>
      <c r="E480" s="7"/>
      <c r="F480" s="7"/>
      <c r="G480" s="7"/>
      <c r="H480" s="7"/>
      <c r="I480" s="9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2.75" customHeight="1">
      <c r="A481" s="7"/>
      <c r="B481" s="7"/>
      <c r="C481" s="7"/>
      <c r="D481" s="7"/>
      <c r="E481" s="7"/>
      <c r="F481" s="7"/>
      <c r="G481" s="7"/>
      <c r="H481" s="7"/>
      <c r="I481" s="9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2.75" customHeight="1">
      <c r="A482" s="7"/>
      <c r="B482" s="7"/>
      <c r="C482" s="7"/>
      <c r="D482" s="7"/>
      <c r="E482" s="7"/>
      <c r="F482" s="7"/>
      <c r="G482" s="7"/>
      <c r="H482" s="7"/>
      <c r="I482" s="9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2.75" customHeight="1">
      <c r="A483" s="7"/>
      <c r="B483" s="7"/>
      <c r="C483" s="7"/>
      <c r="D483" s="7"/>
      <c r="E483" s="7"/>
      <c r="F483" s="7"/>
      <c r="G483" s="7"/>
      <c r="H483" s="7"/>
      <c r="I483" s="9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2.75" customHeight="1">
      <c r="A484" s="7"/>
      <c r="B484" s="7"/>
      <c r="C484" s="7"/>
      <c r="D484" s="7"/>
      <c r="E484" s="7"/>
      <c r="F484" s="7"/>
      <c r="G484" s="7"/>
      <c r="H484" s="7"/>
      <c r="I484" s="9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2.75" customHeight="1">
      <c r="A485" s="7"/>
      <c r="B485" s="7"/>
      <c r="C485" s="7"/>
      <c r="D485" s="7"/>
      <c r="E485" s="7"/>
      <c r="F485" s="7"/>
      <c r="G485" s="7"/>
      <c r="H485" s="7"/>
      <c r="I485" s="9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2.75" customHeight="1">
      <c r="A486" s="7"/>
      <c r="B486" s="7"/>
      <c r="C486" s="7"/>
      <c r="D486" s="7"/>
      <c r="E486" s="7"/>
      <c r="F486" s="7"/>
      <c r="G486" s="7"/>
      <c r="H486" s="7"/>
      <c r="I486" s="9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2.75" customHeight="1">
      <c r="A487" s="7"/>
      <c r="B487" s="7"/>
      <c r="C487" s="7"/>
      <c r="D487" s="7"/>
      <c r="E487" s="7"/>
      <c r="F487" s="7"/>
      <c r="G487" s="7"/>
      <c r="H487" s="7"/>
      <c r="I487" s="9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2.75" customHeight="1">
      <c r="A488" s="7"/>
      <c r="B488" s="7"/>
      <c r="C488" s="7"/>
      <c r="D488" s="7"/>
      <c r="E488" s="7"/>
      <c r="F488" s="7"/>
      <c r="G488" s="7"/>
      <c r="H488" s="7"/>
      <c r="I488" s="9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2.75" customHeight="1">
      <c r="A489" s="7"/>
      <c r="B489" s="7"/>
      <c r="C489" s="7"/>
      <c r="D489" s="7"/>
      <c r="E489" s="7"/>
      <c r="F489" s="7"/>
      <c r="G489" s="7"/>
      <c r="H489" s="7"/>
      <c r="I489" s="9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2.75" customHeight="1">
      <c r="A490" s="7"/>
      <c r="B490" s="7"/>
      <c r="C490" s="7"/>
      <c r="D490" s="7"/>
      <c r="E490" s="7"/>
      <c r="F490" s="7"/>
      <c r="G490" s="7"/>
      <c r="H490" s="7"/>
      <c r="I490" s="9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2.75" customHeight="1">
      <c r="A491" s="7"/>
      <c r="B491" s="7"/>
      <c r="C491" s="7"/>
      <c r="D491" s="7"/>
      <c r="E491" s="7"/>
      <c r="F491" s="7"/>
      <c r="G491" s="7"/>
      <c r="H491" s="7"/>
      <c r="I491" s="9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2.75" customHeight="1">
      <c r="A492" s="7"/>
      <c r="B492" s="7"/>
      <c r="C492" s="7"/>
      <c r="D492" s="7"/>
      <c r="E492" s="7"/>
      <c r="F492" s="7"/>
      <c r="G492" s="7"/>
      <c r="H492" s="7"/>
      <c r="I492" s="9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2.75" customHeight="1">
      <c r="A493" s="7"/>
      <c r="B493" s="7"/>
      <c r="C493" s="7"/>
      <c r="D493" s="7"/>
      <c r="E493" s="7"/>
      <c r="F493" s="7"/>
      <c r="G493" s="7"/>
      <c r="H493" s="7"/>
      <c r="I493" s="9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2.75" customHeight="1">
      <c r="A494" s="7"/>
      <c r="B494" s="7"/>
      <c r="C494" s="7"/>
      <c r="D494" s="7"/>
      <c r="E494" s="7"/>
      <c r="F494" s="7"/>
      <c r="G494" s="7"/>
      <c r="H494" s="7"/>
      <c r="I494" s="9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2.75" customHeight="1">
      <c r="A495" s="7"/>
      <c r="B495" s="7"/>
      <c r="C495" s="7"/>
      <c r="D495" s="7"/>
      <c r="E495" s="7"/>
      <c r="F495" s="7"/>
      <c r="G495" s="7"/>
      <c r="H495" s="7"/>
      <c r="I495" s="9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2.75" customHeight="1">
      <c r="A496" s="7"/>
      <c r="B496" s="7"/>
      <c r="C496" s="7"/>
      <c r="D496" s="7"/>
      <c r="E496" s="7"/>
      <c r="F496" s="7"/>
      <c r="G496" s="7"/>
      <c r="H496" s="7"/>
      <c r="I496" s="9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2.75" customHeight="1">
      <c r="A497" s="7"/>
      <c r="B497" s="7"/>
      <c r="C497" s="7"/>
      <c r="D497" s="7"/>
      <c r="E497" s="7"/>
      <c r="F497" s="7"/>
      <c r="G497" s="7"/>
      <c r="H497" s="7"/>
      <c r="I497" s="9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2.75" customHeight="1">
      <c r="A498" s="7"/>
      <c r="B498" s="7"/>
      <c r="C498" s="7"/>
      <c r="D498" s="7"/>
      <c r="E498" s="7"/>
      <c r="F498" s="7"/>
      <c r="G498" s="7"/>
      <c r="H498" s="7"/>
      <c r="I498" s="9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2.75" customHeight="1">
      <c r="A499" s="7"/>
      <c r="B499" s="7"/>
      <c r="C499" s="7"/>
      <c r="D499" s="7"/>
      <c r="E499" s="7"/>
      <c r="F499" s="7"/>
      <c r="G499" s="7"/>
      <c r="H499" s="7"/>
      <c r="I499" s="9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2.75" customHeight="1">
      <c r="A500" s="7"/>
      <c r="B500" s="7"/>
      <c r="C500" s="7"/>
      <c r="D500" s="7"/>
      <c r="E500" s="7"/>
      <c r="F500" s="7"/>
      <c r="G500" s="7"/>
      <c r="H500" s="7"/>
      <c r="I500" s="9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2.75" customHeight="1">
      <c r="A501" s="7"/>
      <c r="B501" s="7"/>
      <c r="C501" s="7"/>
      <c r="D501" s="7"/>
      <c r="E501" s="7"/>
      <c r="F501" s="7"/>
      <c r="G501" s="7"/>
      <c r="H501" s="7"/>
      <c r="I501" s="9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2.75" customHeight="1">
      <c r="A502" s="7"/>
      <c r="B502" s="7"/>
      <c r="C502" s="7"/>
      <c r="D502" s="7"/>
      <c r="E502" s="7"/>
      <c r="F502" s="7"/>
      <c r="G502" s="7"/>
      <c r="H502" s="7"/>
      <c r="I502" s="9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2.75" customHeight="1">
      <c r="A503" s="7"/>
      <c r="B503" s="7"/>
      <c r="C503" s="7"/>
      <c r="D503" s="7"/>
      <c r="E503" s="7"/>
      <c r="F503" s="7"/>
      <c r="G503" s="7"/>
      <c r="H503" s="7"/>
      <c r="I503" s="9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2.75" customHeight="1">
      <c r="A504" s="7"/>
      <c r="B504" s="7"/>
      <c r="C504" s="7"/>
      <c r="D504" s="7"/>
      <c r="E504" s="7"/>
      <c r="F504" s="7"/>
      <c r="G504" s="7"/>
      <c r="H504" s="7"/>
      <c r="I504" s="9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2.75" customHeight="1">
      <c r="A505" s="7"/>
      <c r="B505" s="7"/>
      <c r="C505" s="7"/>
      <c r="D505" s="7"/>
      <c r="E505" s="7"/>
      <c r="F505" s="7"/>
      <c r="G505" s="7"/>
      <c r="H505" s="7"/>
      <c r="I505" s="9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2.75" customHeight="1">
      <c r="A506" s="7"/>
      <c r="B506" s="7"/>
      <c r="C506" s="7"/>
      <c r="D506" s="7"/>
      <c r="E506" s="7"/>
      <c r="F506" s="7"/>
      <c r="G506" s="7"/>
      <c r="H506" s="7"/>
      <c r="I506" s="9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2.75" customHeight="1">
      <c r="A507" s="7"/>
      <c r="B507" s="7"/>
      <c r="C507" s="7"/>
      <c r="D507" s="7"/>
      <c r="E507" s="7"/>
      <c r="F507" s="7"/>
      <c r="G507" s="7"/>
      <c r="H507" s="7"/>
      <c r="I507" s="9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2.75" customHeight="1">
      <c r="A508" s="7"/>
      <c r="B508" s="7"/>
      <c r="C508" s="7"/>
      <c r="D508" s="7"/>
      <c r="E508" s="7"/>
      <c r="F508" s="7"/>
      <c r="G508" s="7"/>
      <c r="H508" s="7"/>
      <c r="I508" s="9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2.75" customHeight="1">
      <c r="A509" s="7"/>
      <c r="B509" s="7"/>
      <c r="C509" s="7"/>
      <c r="D509" s="7"/>
      <c r="E509" s="7"/>
      <c r="F509" s="7"/>
      <c r="G509" s="7"/>
      <c r="H509" s="7"/>
      <c r="I509" s="9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2.75" customHeight="1">
      <c r="A510" s="7"/>
      <c r="B510" s="7"/>
      <c r="C510" s="7"/>
      <c r="D510" s="7"/>
      <c r="E510" s="7"/>
      <c r="F510" s="7"/>
      <c r="G510" s="7"/>
      <c r="H510" s="7"/>
      <c r="I510" s="9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2.75" customHeight="1">
      <c r="A511" s="7"/>
      <c r="B511" s="7"/>
      <c r="C511" s="7"/>
      <c r="D511" s="7"/>
      <c r="E511" s="7"/>
      <c r="F511" s="7"/>
      <c r="G511" s="7"/>
      <c r="H511" s="7"/>
      <c r="I511" s="9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2.75" customHeight="1">
      <c r="A512" s="7"/>
      <c r="B512" s="7"/>
      <c r="C512" s="7"/>
      <c r="D512" s="7"/>
      <c r="E512" s="7"/>
      <c r="F512" s="7"/>
      <c r="G512" s="7"/>
      <c r="H512" s="7"/>
      <c r="I512" s="9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2.75" customHeight="1">
      <c r="A513" s="7"/>
      <c r="B513" s="7"/>
      <c r="C513" s="7"/>
      <c r="D513" s="7"/>
      <c r="E513" s="7"/>
      <c r="F513" s="7"/>
      <c r="G513" s="7"/>
      <c r="H513" s="7"/>
      <c r="I513" s="9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2.75" customHeight="1">
      <c r="A514" s="7"/>
      <c r="B514" s="7"/>
      <c r="C514" s="7"/>
      <c r="D514" s="7"/>
      <c r="E514" s="7"/>
      <c r="F514" s="7"/>
      <c r="G514" s="7"/>
      <c r="H514" s="7"/>
      <c r="I514" s="9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2.75" customHeight="1">
      <c r="A515" s="7"/>
      <c r="B515" s="7"/>
      <c r="C515" s="7"/>
      <c r="D515" s="7"/>
      <c r="E515" s="7"/>
      <c r="F515" s="7"/>
      <c r="G515" s="7"/>
      <c r="H515" s="7"/>
      <c r="I515" s="9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2.75" customHeight="1">
      <c r="A516" s="7"/>
      <c r="B516" s="7"/>
      <c r="C516" s="7"/>
      <c r="D516" s="7"/>
      <c r="E516" s="7"/>
      <c r="F516" s="7"/>
      <c r="G516" s="7"/>
      <c r="H516" s="7"/>
      <c r="I516" s="9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2.75" customHeight="1">
      <c r="A517" s="7"/>
      <c r="B517" s="7"/>
      <c r="C517" s="7"/>
      <c r="D517" s="7"/>
      <c r="E517" s="7"/>
      <c r="F517" s="7"/>
      <c r="G517" s="7"/>
      <c r="H517" s="7"/>
      <c r="I517" s="9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2.75" customHeight="1">
      <c r="A518" s="7"/>
      <c r="B518" s="7"/>
      <c r="C518" s="7"/>
      <c r="D518" s="7"/>
      <c r="E518" s="7"/>
      <c r="F518" s="7"/>
      <c r="G518" s="7"/>
      <c r="H518" s="7"/>
      <c r="I518" s="9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2.75" customHeight="1">
      <c r="A519" s="7"/>
      <c r="B519" s="7"/>
      <c r="C519" s="7"/>
      <c r="D519" s="7"/>
      <c r="E519" s="7"/>
      <c r="F519" s="7"/>
      <c r="G519" s="7"/>
      <c r="H519" s="7"/>
      <c r="I519" s="9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2.75" customHeight="1">
      <c r="A520" s="7"/>
      <c r="B520" s="7"/>
      <c r="C520" s="7"/>
      <c r="D520" s="7"/>
      <c r="E520" s="7"/>
      <c r="F520" s="7"/>
      <c r="G520" s="7"/>
      <c r="H520" s="7"/>
      <c r="I520" s="9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2.75" customHeight="1">
      <c r="A521" s="7"/>
      <c r="B521" s="7"/>
      <c r="C521" s="7"/>
      <c r="D521" s="7"/>
      <c r="E521" s="7"/>
      <c r="F521" s="7"/>
      <c r="G521" s="7"/>
      <c r="H521" s="7"/>
      <c r="I521" s="9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2.75" customHeight="1">
      <c r="A522" s="7"/>
      <c r="B522" s="7"/>
      <c r="C522" s="7"/>
      <c r="D522" s="7"/>
      <c r="E522" s="7"/>
      <c r="F522" s="7"/>
      <c r="G522" s="7"/>
      <c r="H522" s="7"/>
      <c r="I522" s="9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2.75" customHeight="1">
      <c r="A523" s="7"/>
      <c r="B523" s="7"/>
      <c r="C523" s="7"/>
      <c r="D523" s="7"/>
      <c r="E523" s="7"/>
      <c r="F523" s="7"/>
      <c r="G523" s="7"/>
      <c r="H523" s="7"/>
      <c r="I523" s="9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2.75" customHeight="1">
      <c r="A524" s="7"/>
      <c r="B524" s="7"/>
      <c r="C524" s="7"/>
      <c r="D524" s="7"/>
      <c r="E524" s="7"/>
      <c r="F524" s="7"/>
      <c r="G524" s="7"/>
      <c r="H524" s="7"/>
      <c r="I524" s="9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2.75" customHeight="1">
      <c r="A525" s="7"/>
      <c r="B525" s="7"/>
      <c r="C525" s="7"/>
      <c r="D525" s="7"/>
      <c r="E525" s="7"/>
      <c r="F525" s="7"/>
      <c r="G525" s="7"/>
      <c r="H525" s="7"/>
      <c r="I525" s="9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2.75" customHeight="1">
      <c r="A526" s="7"/>
      <c r="B526" s="7"/>
      <c r="C526" s="7"/>
      <c r="D526" s="7"/>
      <c r="E526" s="7"/>
      <c r="F526" s="7"/>
      <c r="G526" s="7"/>
      <c r="H526" s="7"/>
      <c r="I526" s="9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2.75" customHeight="1">
      <c r="A527" s="7"/>
      <c r="B527" s="7"/>
      <c r="C527" s="7"/>
      <c r="D527" s="7"/>
      <c r="E527" s="7"/>
      <c r="F527" s="7"/>
      <c r="G527" s="7"/>
      <c r="H527" s="7"/>
      <c r="I527" s="9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2.75" customHeight="1">
      <c r="A528" s="7"/>
      <c r="B528" s="7"/>
      <c r="C528" s="7"/>
      <c r="D528" s="7"/>
      <c r="E528" s="7"/>
      <c r="F528" s="7"/>
      <c r="G528" s="7"/>
      <c r="H528" s="7"/>
      <c r="I528" s="9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2.75" customHeight="1">
      <c r="A529" s="7"/>
      <c r="B529" s="7"/>
      <c r="C529" s="7"/>
      <c r="D529" s="7"/>
      <c r="E529" s="7"/>
      <c r="F529" s="7"/>
      <c r="G529" s="7"/>
      <c r="H529" s="7"/>
      <c r="I529" s="9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2.75" customHeight="1">
      <c r="A530" s="7"/>
      <c r="B530" s="7"/>
      <c r="C530" s="7"/>
      <c r="D530" s="7"/>
      <c r="E530" s="7"/>
      <c r="F530" s="7"/>
      <c r="G530" s="7"/>
      <c r="H530" s="7"/>
      <c r="I530" s="9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2.75" customHeight="1">
      <c r="A531" s="7"/>
      <c r="B531" s="7"/>
      <c r="C531" s="7"/>
      <c r="D531" s="7"/>
      <c r="E531" s="7"/>
      <c r="F531" s="7"/>
      <c r="G531" s="7"/>
      <c r="H531" s="7"/>
      <c r="I531" s="9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2.75" customHeight="1">
      <c r="A532" s="7"/>
      <c r="B532" s="7"/>
      <c r="C532" s="7"/>
      <c r="D532" s="7"/>
      <c r="E532" s="7"/>
      <c r="F532" s="7"/>
      <c r="G532" s="7"/>
      <c r="H532" s="7"/>
      <c r="I532" s="9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2.75" customHeight="1">
      <c r="A533" s="7"/>
      <c r="B533" s="7"/>
      <c r="C533" s="7"/>
      <c r="D533" s="7"/>
      <c r="E533" s="7"/>
      <c r="F533" s="7"/>
      <c r="G533" s="7"/>
      <c r="H533" s="7"/>
      <c r="I533" s="9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2.75" customHeight="1">
      <c r="A534" s="7"/>
      <c r="B534" s="7"/>
      <c r="C534" s="7"/>
      <c r="D534" s="7"/>
      <c r="E534" s="7"/>
      <c r="F534" s="7"/>
      <c r="G534" s="7"/>
      <c r="H534" s="7"/>
      <c r="I534" s="9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2.75" customHeight="1">
      <c r="A535" s="7"/>
      <c r="B535" s="7"/>
      <c r="C535" s="7"/>
      <c r="D535" s="7"/>
      <c r="E535" s="7"/>
      <c r="F535" s="7"/>
      <c r="G535" s="7"/>
      <c r="H535" s="7"/>
      <c r="I535" s="9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2.75" customHeight="1">
      <c r="A536" s="7"/>
      <c r="B536" s="7"/>
      <c r="C536" s="7"/>
      <c r="D536" s="7"/>
      <c r="E536" s="7"/>
      <c r="F536" s="7"/>
      <c r="G536" s="7"/>
      <c r="H536" s="7"/>
      <c r="I536" s="9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2.75" customHeight="1">
      <c r="A537" s="7"/>
      <c r="B537" s="7"/>
      <c r="C537" s="7"/>
      <c r="D537" s="7"/>
      <c r="E537" s="7"/>
      <c r="F537" s="7"/>
      <c r="G537" s="7"/>
      <c r="H537" s="7"/>
      <c r="I537" s="9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2.75" customHeight="1">
      <c r="A538" s="7"/>
      <c r="B538" s="7"/>
      <c r="C538" s="7"/>
      <c r="D538" s="7"/>
      <c r="E538" s="7"/>
      <c r="F538" s="7"/>
      <c r="G538" s="7"/>
      <c r="H538" s="7"/>
      <c r="I538" s="9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2.75" customHeight="1">
      <c r="A539" s="7"/>
      <c r="B539" s="7"/>
      <c r="C539" s="7"/>
      <c r="D539" s="7"/>
      <c r="E539" s="7"/>
      <c r="F539" s="7"/>
      <c r="G539" s="7"/>
      <c r="H539" s="7"/>
      <c r="I539" s="9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2.75" customHeight="1">
      <c r="A540" s="7"/>
      <c r="B540" s="7"/>
      <c r="C540" s="7"/>
      <c r="D540" s="7"/>
      <c r="E540" s="7"/>
      <c r="F540" s="7"/>
      <c r="G540" s="7"/>
      <c r="H540" s="7"/>
      <c r="I540" s="9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2.75" customHeight="1">
      <c r="A541" s="7"/>
      <c r="B541" s="7"/>
      <c r="C541" s="7"/>
      <c r="D541" s="7"/>
      <c r="E541" s="7"/>
      <c r="F541" s="7"/>
      <c r="G541" s="7"/>
      <c r="H541" s="7"/>
      <c r="I541" s="9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2.75" customHeight="1">
      <c r="A542" s="7"/>
      <c r="B542" s="7"/>
      <c r="C542" s="7"/>
      <c r="D542" s="7"/>
      <c r="E542" s="7"/>
      <c r="F542" s="7"/>
      <c r="G542" s="7"/>
      <c r="H542" s="7"/>
      <c r="I542" s="9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2.75" customHeight="1">
      <c r="A543" s="7"/>
      <c r="B543" s="7"/>
      <c r="C543" s="7"/>
      <c r="D543" s="7"/>
      <c r="E543" s="7"/>
      <c r="F543" s="7"/>
      <c r="G543" s="7"/>
      <c r="H543" s="7"/>
      <c r="I543" s="9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2.75" customHeight="1">
      <c r="A544" s="7"/>
      <c r="B544" s="7"/>
      <c r="C544" s="7"/>
      <c r="D544" s="7"/>
      <c r="E544" s="7"/>
      <c r="F544" s="7"/>
      <c r="G544" s="7"/>
      <c r="H544" s="7"/>
      <c r="I544" s="9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2.75" customHeight="1">
      <c r="A545" s="7"/>
      <c r="B545" s="7"/>
      <c r="C545" s="7"/>
      <c r="D545" s="7"/>
      <c r="E545" s="7"/>
      <c r="F545" s="7"/>
      <c r="G545" s="7"/>
      <c r="H545" s="7"/>
      <c r="I545" s="9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2.75" customHeight="1">
      <c r="A546" s="7"/>
      <c r="B546" s="7"/>
      <c r="C546" s="7"/>
      <c r="D546" s="7"/>
      <c r="E546" s="7"/>
      <c r="F546" s="7"/>
      <c r="G546" s="7"/>
      <c r="H546" s="7"/>
      <c r="I546" s="9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2.75" customHeight="1">
      <c r="A547" s="7"/>
      <c r="B547" s="7"/>
      <c r="C547" s="7"/>
      <c r="D547" s="7"/>
      <c r="E547" s="7"/>
      <c r="F547" s="7"/>
      <c r="G547" s="7"/>
      <c r="H547" s="7"/>
      <c r="I547" s="9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2.75" customHeight="1">
      <c r="A548" s="7"/>
      <c r="B548" s="7"/>
      <c r="C548" s="7"/>
      <c r="D548" s="7"/>
      <c r="E548" s="7"/>
      <c r="F548" s="7"/>
      <c r="G548" s="7"/>
      <c r="H548" s="7"/>
      <c r="I548" s="9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2.75" customHeight="1">
      <c r="A549" s="7"/>
      <c r="B549" s="7"/>
      <c r="C549" s="7"/>
      <c r="D549" s="7"/>
      <c r="E549" s="7"/>
      <c r="F549" s="7"/>
      <c r="G549" s="7"/>
      <c r="H549" s="7"/>
      <c r="I549" s="9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2.75" customHeight="1">
      <c r="A550" s="7"/>
      <c r="B550" s="7"/>
      <c r="C550" s="7"/>
      <c r="D550" s="7"/>
      <c r="E550" s="7"/>
      <c r="F550" s="7"/>
      <c r="G550" s="7"/>
      <c r="H550" s="7"/>
      <c r="I550" s="9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2.75" customHeight="1">
      <c r="A551" s="7"/>
      <c r="B551" s="7"/>
      <c r="C551" s="7"/>
      <c r="D551" s="7"/>
      <c r="E551" s="7"/>
      <c r="F551" s="7"/>
      <c r="G551" s="7"/>
      <c r="H551" s="7"/>
      <c r="I551" s="9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2.75" customHeight="1">
      <c r="A552" s="7"/>
      <c r="B552" s="7"/>
      <c r="C552" s="7"/>
      <c r="D552" s="7"/>
      <c r="E552" s="7"/>
      <c r="F552" s="7"/>
      <c r="G552" s="7"/>
      <c r="H552" s="7"/>
      <c r="I552" s="9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2.75" customHeight="1">
      <c r="A553" s="7"/>
      <c r="B553" s="7"/>
      <c r="C553" s="7"/>
      <c r="D553" s="7"/>
      <c r="E553" s="7"/>
      <c r="F553" s="7"/>
      <c r="G553" s="7"/>
      <c r="H553" s="7"/>
      <c r="I553" s="9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2.75" customHeight="1">
      <c r="A554" s="7"/>
      <c r="B554" s="7"/>
      <c r="C554" s="7"/>
      <c r="D554" s="7"/>
      <c r="E554" s="7"/>
      <c r="F554" s="7"/>
      <c r="G554" s="7"/>
      <c r="H554" s="7"/>
      <c r="I554" s="9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2.75" customHeight="1">
      <c r="A555" s="7"/>
      <c r="B555" s="7"/>
      <c r="C555" s="7"/>
      <c r="D555" s="7"/>
      <c r="E555" s="7"/>
      <c r="F555" s="7"/>
      <c r="G555" s="7"/>
      <c r="H555" s="7"/>
      <c r="I555" s="9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2.75" customHeight="1">
      <c r="A556" s="7"/>
      <c r="B556" s="7"/>
      <c r="C556" s="7"/>
      <c r="D556" s="7"/>
      <c r="E556" s="7"/>
      <c r="F556" s="7"/>
      <c r="G556" s="7"/>
      <c r="H556" s="7"/>
      <c r="I556" s="9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2.75" customHeight="1">
      <c r="A557" s="7"/>
      <c r="B557" s="7"/>
      <c r="C557" s="7"/>
      <c r="D557" s="7"/>
      <c r="E557" s="7"/>
      <c r="F557" s="7"/>
      <c r="G557" s="7"/>
      <c r="H557" s="7"/>
      <c r="I557" s="9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2.75" customHeight="1">
      <c r="A558" s="7"/>
      <c r="B558" s="7"/>
      <c r="C558" s="7"/>
      <c r="D558" s="7"/>
      <c r="E558" s="7"/>
      <c r="F558" s="7"/>
      <c r="G558" s="7"/>
      <c r="H558" s="7"/>
      <c r="I558" s="9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2.75" customHeight="1">
      <c r="A559" s="7"/>
      <c r="B559" s="7"/>
      <c r="C559" s="7"/>
      <c r="D559" s="7"/>
      <c r="E559" s="7"/>
      <c r="F559" s="7"/>
      <c r="G559" s="7"/>
      <c r="H559" s="7"/>
      <c r="I559" s="9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2.75" customHeight="1">
      <c r="A560" s="7"/>
      <c r="B560" s="7"/>
      <c r="C560" s="7"/>
      <c r="D560" s="7"/>
      <c r="E560" s="7"/>
      <c r="F560" s="7"/>
      <c r="G560" s="7"/>
      <c r="H560" s="7"/>
      <c r="I560" s="9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2.75" customHeight="1">
      <c r="A561" s="7"/>
      <c r="B561" s="7"/>
      <c r="C561" s="7"/>
      <c r="D561" s="7"/>
      <c r="E561" s="7"/>
      <c r="F561" s="7"/>
      <c r="G561" s="7"/>
      <c r="H561" s="7"/>
      <c r="I561" s="9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2.75" customHeight="1">
      <c r="A562" s="7"/>
      <c r="B562" s="7"/>
      <c r="C562" s="7"/>
      <c r="D562" s="7"/>
      <c r="E562" s="7"/>
      <c r="F562" s="7"/>
      <c r="G562" s="7"/>
      <c r="H562" s="7"/>
      <c r="I562" s="9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2.75" customHeight="1">
      <c r="A563" s="7"/>
      <c r="B563" s="7"/>
      <c r="C563" s="7"/>
      <c r="D563" s="7"/>
      <c r="E563" s="7"/>
      <c r="F563" s="7"/>
      <c r="G563" s="7"/>
      <c r="H563" s="7"/>
      <c r="I563" s="9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2.75" customHeight="1">
      <c r="A564" s="7"/>
      <c r="B564" s="7"/>
      <c r="C564" s="7"/>
      <c r="D564" s="7"/>
      <c r="E564" s="7"/>
      <c r="F564" s="7"/>
      <c r="G564" s="7"/>
      <c r="H564" s="7"/>
      <c r="I564" s="9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2.75" customHeight="1">
      <c r="A565" s="7"/>
      <c r="B565" s="7"/>
      <c r="C565" s="7"/>
      <c r="D565" s="7"/>
      <c r="E565" s="7"/>
      <c r="F565" s="7"/>
      <c r="G565" s="7"/>
      <c r="H565" s="7"/>
      <c r="I565" s="9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2.75" customHeight="1">
      <c r="A566" s="7"/>
      <c r="B566" s="7"/>
      <c r="C566" s="7"/>
      <c r="D566" s="7"/>
      <c r="E566" s="7"/>
      <c r="F566" s="7"/>
      <c r="G566" s="7"/>
      <c r="H566" s="7"/>
      <c r="I566" s="9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2.75" customHeight="1">
      <c r="A567" s="7"/>
      <c r="B567" s="7"/>
      <c r="C567" s="7"/>
      <c r="D567" s="7"/>
      <c r="E567" s="7"/>
      <c r="F567" s="7"/>
      <c r="G567" s="7"/>
      <c r="H567" s="7"/>
      <c r="I567" s="9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2.75" customHeight="1">
      <c r="A568" s="7"/>
      <c r="B568" s="7"/>
      <c r="C568" s="7"/>
      <c r="D568" s="7"/>
      <c r="E568" s="7"/>
      <c r="F568" s="7"/>
      <c r="G568" s="7"/>
      <c r="H568" s="7"/>
      <c r="I568" s="9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2.75" customHeight="1">
      <c r="A569" s="7"/>
      <c r="B569" s="7"/>
      <c r="C569" s="7"/>
      <c r="D569" s="7"/>
      <c r="E569" s="7"/>
      <c r="F569" s="7"/>
      <c r="G569" s="7"/>
      <c r="H569" s="7"/>
      <c r="I569" s="9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2.75" customHeight="1">
      <c r="A570" s="7"/>
      <c r="B570" s="7"/>
      <c r="C570" s="7"/>
      <c r="D570" s="7"/>
      <c r="E570" s="7"/>
      <c r="F570" s="7"/>
      <c r="G570" s="7"/>
      <c r="H570" s="7"/>
      <c r="I570" s="9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2.75" customHeight="1">
      <c r="A571" s="7"/>
      <c r="B571" s="7"/>
      <c r="C571" s="7"/>
      <c r="D571" s="7"/>
      <c r="E571" s="7"/>
      <c r="F571" s="7"/>
      <c r="G571" s="7"/>
      <c r="H571" s="7"/>
      <c r="I571" s="9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2.75" customHeight="1">
      <c r="A572" s="7"/>
      <c r="B572" s="7"/>
      <c r="C572" s="7"/>
      <c r="D572" s="7"/>
      <c r="E572" s="7"/>
      <c r="F572" s="7"/>
      <c r="G572" s="7"/>
      <c r="H572" s="7"/>
      <c r="I572" s="9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2.75" customHeight="1">
      <c r="A573" s="7"/>
      <c r="B573" s="7"/>
      <c r="C573" s="7"/>
      <c r="D573" s="7"/>
      <c r="E573" s="7"/>
      <c r="F573" s="7"/>
      <c r="G573" s="7"/>
      <c r="H573" s="7"/>
      <c r="I573" s="9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2.75" customHeight="1">
      <c r="A574" s="7"/>
      <c r="B574" s="7"/>
      <c r="C574" s="7"/>
      <c r="D574" s="7"/>
      <c r="E574" s="7"/>
      <c r="F574" s="7"/>
      <c r="G574" s="7"/>
      <c r="H574" s="7"/>
      <c r="I574" s="9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2.75" customHeight="1">
      <c r="A575" s="7"/>
      <c r="B575" s="7"/>
      <c r="C575" s="7"/>
      <c r="D575" s="7"/>
      <c r="E575" s="7"/>
      <c r="F575" s="7"/>
      <c r="G575" s="7"/>
      <c r="H575" s="7"/>
      <c r="I575" s="9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2.75" customHeight="1">
      <c r="A576" s="7"/>
      <c r="B576" s="7"/>
      <c r="C576" s="7"/>
      <c r="D576" s="7"/>
      <c r="E576" s="7"/>
      <c r="F576" s="7"/>
      <c r="G576" s="7"/>
      <c r="H576" s="7"/>
      <c r="I576" s="9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2.75" customHeight="1">
      <c r="A577" s="7"/>
      <c r="B577" s="7"/>
      <c r="C577" s="7"/>
      <c r="D577" s="7"/>
      <c r="E577" s="7"/>
      <c r="F577" s="7"/>
      <c r="G577" s="7"/>
      <c r="H577" s="7"/>
      <c r="I577" s="9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2.75" customHeight="1">
      <c r="A578" s="7"/>
      <c r="B578" s="7"/>
      <c r="C578" s="7"/>
      <c r="D578" s="7"/>
      <c r="E578" s="7"/>
      <c r="F578" s="7"/>
      <c r="G578" s="7"/>
      <c r="H578" s="7"/>
      <c r="I578" s="9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2.75" customHeight="1">
      <c r="A579" s="7"/>
      <c r="B579" s="7"/>
      <c r="C579" s="7"/>
      <c r="D579" s="7"/>
      <c r="E579" s="7"/>
      <c r="F579" s="7"/>
      <c r="G579" s="7"/>
      <c r="H579" s="7"/>
      <c r="I579" s="9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2.75" customHeight="1">
      <c r="A580" s="7"/>
      <c r="B580" s="7"/>
      <c r="C580" s="7"/>
      <c r="D580" s="7"/>
      <c r="E580" s="7"/>
      <c r="F580" s="7"/>
      <c r="G580" s="7"/>
      <c r="H580" s="7"/>
      <c r="I580" s="9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2.75" customHeight="1">
      <c r="A581" s="7"/>
      <c r="B581" s="7"/>
      <c r="C581" s="7"/>
      <c r="D581" s="7"/>
      <c r="E581" s="7"/>
      <c r="F581" s="7"/>
      <c r="G581" s="7"/>
      <c r="H581" s="7"/>
      <c r="I581" s="9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2.75" customHeight="1">
      <c r="A582" s="7"/>
      <c r="B582" s="7"/>
      <c r="C582" s="7"/>
      <c r="D582" s="7"/>
      <c r="E582" s="7"/>
      <c r="F582" s="7"/>
      <c r="G582" s="7"/>
      <c r="H582" s="7"/>
      <c r="I582" s="9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2.75" customHeight="1">
      <c r="A583" s="7"/>
      <c r="B583" s="7"/>
      <c r="C583" s="7"/>
      <c r="D583" s="7"/>
      <c r="E583" s="7"/>
      <c r="F583" s="7"/>
      <c r="G583" s="7"/>
      <c r="H583" s="7"/>
      <c r="I583" s="9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2.75" customHeight="1">
      <c r="A584" s="7"/>
      <c r="B584" s="7"/>
      <c r="C584" s="7"/>
      <c r="D584" s="7"/>
      <c r="E584" s="7"/>
      <c r="F584" s="7"/>
      <c r="G584" s="7"/>
      <c r="H584" s="7"/>
      <c r="I584" s="9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2.75" customHeight="1">
      <c r="A585" s="7"/>
      <c r="B585" s="7"/>
      <c r="C585" s="7"/>
      <c r="D585" s="7"/>
      <c r="E585" s="7"/>
      <c r="F585" s="7"/>
      <c r="G585" s="7"/>
      <c r="H585" s="7"/>
      <c r="I585" s="9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2.75" customHeight="1">
      <c r="A586" s="7"/>
      <c r="B586" s="7"/>
      <c r="C586" s="7"/>
      <c r="D586" s="7"/>
      <c r="E586" s="7"/>
      <c r="F586" s="7"/>
      <c r="G586" s="7"/>
      <c r="H586" s="7"/>
      <c r="I586" s="9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2.75" customHeight="1">
      <c r="A587" s="7"/>
      <c r="B587" s="7"/>
      <c r="C587" s="7"/>
      <c r="D587" s="7"/>
      <c r="E587" s="7"/>
      <c r="F587" s="7"/>
      <c r="G587" s="7"/>
      <c r="H587" s="7"/>
      <c r="I587" s="9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2.75" customHeight="1">
      <c r="A588" s="7"/>
      <c r="B588" s="7"/>
      <c r="C588" s="7"/>
      <c r="D588" s="7"/>
      <c r="E588" s="7"/>
      <c r="F588" s="7"/>
      <c r="G588" s="7"/>
      <c r="H588" s="7"/>
      <c r="I588" s="9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2.75" customHeight="1">
      <c r="A589" s="7"/>
      <c r="B589" s="7"/>
      <c r="C589" s="7"/>
      <c r="D589" s="7"/>
      <c r="E589" s="7"/>
      <c r="F589" s="7"/>
      <c r="G589" s="7"/>
      <c r="H589" s="7"/>
      <c r="I589" s="9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2.75" customHeight="1">
      <c r="A590" s="7"/>
      <c r="B590" s="7"/>
      <c r="C590" s="7"/>
      <c r="D590" s="7"/>
      <c r="E590" s="7"/>
      <c r="F590" s="7"/>
      <c r="G590" s="7"/>
      <c r="H590" s="7"/>
      <c r="I590" s="9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2.75" customHeight="1">
      <c r="A591" s="7"/>
      <c r="B591" s="7"/>
      <c r="C591" s="7"/>
      <c r="D591" s="7"/>
      <c r="E591" s="7"/>
      <c r="F591" s="7"/>
      <c r="G591" s="7"/>
      <c r="H591" s="7"/>
      <c r="I591" s="9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2.75" customHeight="1">
      <c r="A592" s="7"/>
      <c r="B592" s="7"/>
      <c r="C592" s="7"/>
      <c r="D592" s="7"/>
      <c r="E592" s="7"/>
      <c r="F592" s="7"/>
      <c r="G592" s="7"/>
      <c r="H592" s="7"/>
      <c r="I592" s="9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2.75" customHeight="1">
      <c r="A593" s="7"/>
      <c r="B593" s="7"/>
      <c r="C593" s="7"/>
      <c r="D593" s="7"/>
      <c r="E593" s="7"/>
      <c r="F593" s="7"/>
      <c r="G593" s="7"/>
      <c r="H593" s="7"/>
      <c r="I593" s="9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2.75" customHeight="1">
      <c r="A594" s="7"/>
      <c r="B594" s="7"/>
      <c r="C594" s="7"/>
      <c r="D594" s="7"/>
      <c r="E594" s="7"/>
      <c r="F594" s="7"/>
      <c r="G594" s="7"/>
      <c r="H594" s="7"/>
      <c r="I594" s="9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2.75" customHeight="1">
      <c r="A595" s="7"/>
      <c r="B595" s="7"/>
      <c r="C595" s="7"/>
      <c r="D595" s="7"/>
      <c r="E595" s="7"/>
      <c r="F595" s="7"/>
      <c r="G595" s="7"/>
      <c r="H595" s="7"/>
      <c r="I595" s="9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2.75" customHeight="1">
      <c r="A596" s="7"/>
      <c r="B596" s="7"/>
      <c r="C596" s="7"/>
      <c r="D596" s="7"/>
      <c r="E596" s="7"/>
      <c r="F596" s="7"/>
      <c r="G596" s="7"/>
      <c r="H596" s="7"/>
      <c r="I596" s="9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2.75" customHeight="1">
      <c r="A597" s="7"/>
      <c r="B597" s="7"/>
      <c r="C597" s="7"/>
      <c r="D597" s="7"/>
      <c r="E597" s="7"/>
      <c r="F597" s="7"/>
      <c r="G597" s="7"/>
      <c r="H597" s="7"/>
      <c r="I597" s="9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2.75" customHeight="1">
      <c r="A598" s="7"/>
      <c r="B598" s="7"/>
      <c r="C598" s="7"/>
      <c r="D598" s="7"/>
      <c r="E598" s="7"/>
      <c r="F598" s="7"/>
      <c r="G598" s="7"/>
      <c r="H598" s="7"/>
      <c r="I598" s="9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2.75" customHeight="1">
      <c r="A599" s="7"/>
      <c r="B599" s="7"/>
      <c r="C599" s="7"/>
      <c r="D599" s="7"/>
      <c r="E599" s="7"/>
      <c r="F599" s="7"/>
      <c r="G599" s="7"/>
      <c r="H599" s="7"/>
      <c r="I599" s="9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2.75" customHeight="1">
      <c r="A600" s="7"/>
      <c r="B600" s="7"/>
      <c r="C600" s="7"/>
      <c r="D600" s="7"/>
      <c r="E600" s="7"/>
      <c r="F600" s="7"/>
      <c r="G600" s="7"/>
      <c r="H600" s="7"/>
      <c r="I600" s="9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2.75" customHeight="1">
      <c r="A601" s="7"/>
      <c r="B601" s="7"/>
      <c r="C601" s="7"/>
      <c r="D601" s="7"/>
      <c r="E601" s="7"/>
      <c r="F601" s="7"/>
      <c r="G601" s="7"/>
      <c r="H601" s="7"/>
      <c r="I601" s="9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2.75" customHeight="1">
      <c r="A602" s="7"/>
      <c r="B602" s="7"/>
      <c r="C602" s="7"/>
      <c r="D602" s="7"/>
      <c r="E602" s="7"/>
      <c r="F602" s="7"/>
      <c r="G602" s="7"/>
      <c r="H602" s="7"/>
      <c r="I602" s="9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2.75" customHeight="1">
      <c r="A603" s="7"/>
      <c r="B603" s="7"/>
      <c r="C603" s="7"/>
      <c r="D603" s="7"/>
      <c r="E603" s="7"/>
      <c r="F603" s="7"/>
      <c r="G603" s="7"/>
      <c r="H603" s="7"/>
      <c r="I603" s="9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2.75" customHeight="1">
      <c r="A604" s="7"/>
      <c r="B604" s="7"/>
      <c r="C604" s="7"/>
      <c r="D604" s="7"/>
      <c r="E604" s="7"/>
      <c r="F604" s="7"/>
      <c r="G604" s="7"/>
      <c r="H604" s="7"/>
      <c r="I604" s="9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2.75" customHeight="1">
      <c r="A605" s="7"/>
      <c r="B605" s="7"/>
      <c r="C605" s="7"/>
      <c r="D605" s="7"/>
      <c r="E605" s="7"/>
      <c r="F605" s="7"/>
      <c r="G605" s="7"/>
      <c r="H605" s="7"/>
      <c r="I605" s="9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2.75" customHeight="1">
      <c r="A606" s="7"/>
      <c r="B606" s="7"/>
      <c r="C606" s="7"/>
      <c r="D606" s="7"/>
      <c r="E606" s="7"/>
      <c r="F606" s="7"/>
      <c r="G606" s="7"/>
      <c r="H606" s="7"/>
      <c r="I606" s="9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2.75" customHeight="1">
      <c r="A607" s="7"/>
      <c r="B607" s="7"/>
      <c r="C607" s="7"/>
      <c r="D607" s="7"/>
      <c r="E607" s="7"/>
      <c r="F607" s="7"/>
      <c r="G607" s="7"/>
      <c r="H607" s="7"/>
      <c r="I607" s="9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2.75" customHeight="1">
      <c r="A608" s="7"/>
      <c r="B608" s="7"/>
      <c r="C608" s="7"/>
      <c r="D608" s="7"/>
      <c r="E608" s="7"/>
      <c r="F608" s="7"/>
      <c r="G608" s="7"/>
      <c r="H608" s="7"/>
      <c r="I608" s="9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2.75" customHeight="1">
      <c r="A609" s="7"/>
      <c r="B609" s="7"/>
      <c r="C609" s="7"/>
      <c r="D609" s="7"/>
      <c r="E609" s="7"/>
      <c r="F609" s="7"/>
      <c r="G609" s="7"/>
      <c r="H609" s="7"/>
      <c r="I609" s="9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2.75" customHeight="1">
      <c r="A610" s="7"/>
      <c r="B610" s="7"/>
      <c r="C610" s="7"/>
      <c r="D610" s="7"/>
      <c r="E610" s="7"/>
      <c r="F610" s="7"/>
      <c r="G610" s="7"/>
      <c r="H610" s="7"/>
      <c r="I610" s="9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2.75" customHeight="1">
      <c r="A611" s="7"/>
      <c r="B611" s="7"/>
      <c r="C611" s="7"/>
      <c r="D611" s="7"/>
      <c r="E611" s="7"/>
      <c r="F611" s="7"/>
      <c r="G611" s="7"/>
      <c r="H611" s="7"/>
      <c r="I611" s="9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2.75" customHeight="1">
      <c r="A612" s="7"/>
      <c r="B612" s="7"/>
      <c r="C612" s="7"/>
      <c r="D612" s="7"/>
      <c r="E612" s="7"/>
      <c r="F612" s="7"/>
      <c r="G612" s="7"/>
      <c r="H612" s="7"/>
      <c r="I612" s="9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2.75" customHeight="1">
      <c r="A613" s="7"/>
      <c r="B613" s="7"/>
      <c r="C613" s="7"/>
      <c r="D613" s="7"/>
      <c r="E613" s="7"/>
      <c r="F613" s="7"/>
      <c r="G613" s="7"/>
      <c r="H613" s="7"/>
      <c r="I613" s="9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2.75" customHeight="1">
      <c r="A614" s="7"/>
      <c r="B614" s="7"/>
      <c r="C614" s="7"/>
      <c r="D614" s="7"/>
      <c r="E614" s="7"/>
      <c r="F614" s="7"/>
      <c r="G614" s="7"/>
      <c r="H614" s="7"/>
      <c r="I614" s="9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2.75" customHeight="1">
      <c r="A615" s="7"/>
      <c r="B615" s="7"/>
      <c r="C615" s="7"/>
      <c r="D615" s="7"/>
      <c r="E615" s="7"/>
      <c r="F615" s="7"/>
      <c r="G615" s="7"/>
      <c r="H615" s="7"/>
      <c r="I615" s="9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2.75" customHeight="1">
      <c r="A616" s="7"/>
      <c r="B616" s="7"/>
      <c r="C616" s="7"/>
      <c r="D616" s="7"/>
      <c r="E616" s="7"/>
      <c r="F616" s="7"/>
      <c r="G616" s="7"/>
      <c r="H616" s="7"/>
      <c r="I616" s="9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2.75" customHeight="1">
      <c r="A617" s="7"/>
      <c r="B617" s="7"/>
      <c r="C617" s="7"/>
      <c r="D617" s="7"/>
      <c r="E617" s="7"/>
      <c r="F617" s="7"/>
      <c r="G617" s="7"/>
      <c r="H617" s="7"/>
      <c r="I617" s="9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2.75" customHeight="1">
      <c r="A618" s="7"/>
      <c r="B618" s="7"/>
      <c r="C618" s="7"/>
      <c r="D618" s="7"/>
      <c r="E618" s="7"/>
      <c r="F618" s="7"/>
      <c r="G618" s="7"/>
      <c r="H618" s="7"/>
      <c r="I618" s="9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2.75" customHeight="1">
      <c r="A619" s="7"/>
      <c r="B619" s="7"/>
      <c r="C619" s="7"/>
      <c r="D619" s="7"/>
      <c r="E619" s="7"/>
      <c r="F619" s="7"/>
      <c r="G619" s="7"/>
      <c r="H619" s="7"/>
      <c r="I619" s="9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2.75" customHeight="1">
      <c r="A620" s="7"/>
      <c r="B620" s="7"/>
      <c r="C620" s="7"/>
      <c r="D620" s="7"/>
      <c r="E620" s="7"/>
      <c r="F620" s="7"/>
      <c r="G620" s="7"/>
      <c r="H620" s="7"/>
      <c r="I620" s="9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2.75" customHeight="1">
      <c r="A621" s="7"/>
      <c r="B621" s="7"/>
      <c r="C621" s="7"/>
      <c r="D621" s="7"/>
      <c r="E621" s="7"/>
      <c r="F621" s="7"/>
      <c r="G621" s="7"/>
      <c r="H621" s="7"/>
      <c r="I621" s="9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2.75" customHeight="1">
      <c r="A622" s="7"/>
      <c r="B622" s="7"/>
      <c r="C622" s="7"/>
      <c r="D622" s="7"/>
      <c r="E622" s="7"/>
      <c r="F622" s="7"/>
      <c r="G622" s="7"/>
      <c r="H622" s="7"/>
      <c r="I622" s="9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2.75" customHeight="1">
      <c r="A623" s="7"/>
      <c r="B623" s="7"/>
      <c r="C623" s="7"/>
      <c r="D623" s="7"/>
      <c r="E623" s="7"/>
      <c r="F623" s="7"/>
      <c r="G623" s="7"/>
      <c r="H623" s="7"/>
      <c r="I623" s="9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2.75" customHeight="1">
      <c r="A624" s="7"/>
      <c r="B624" s="7"/>
      <c r="C624" s="7"/>
      <c r="D624" s="7"/>
      <c r="E624" s="7"/>
      <c r="F624" s="7"/>
      <c r="G624" s="7"/>
      <c r="H624" s="7"/>
      <c r="I624" s="9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2.75" customHeight="1">
      <c r="A625" s="7"/>
      <c r="B625" s="7"/>
      <c r="C625" s="7"/>
      <c r="D625" s="7"/>
      <c r="E625" s="7"/>
      <c r="F625" s="7"/>
      <c r="G625" s="7"/>
      <c r="H625" s="7"/>
      <c r="I625" s="9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2.75" customHeight="1">
      <c r="A626" s="7"/>
      <c r="B626" s="7"/>
      <c r="C626" s="7"/>
      <c r="D626" s="7"/>
      <c r="E626" s="7"/>
      <c r="F626" s="7"/>
      <c r="G626" s="7"/>
      <c r="H626" s="7"/>
      <c r="I626" s="9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2.75" customHeight="1">
      <c r="A627" s="7"/>
      <c r="B627" s="7"/>
      <c r="C627" s="7"/>
      <c r="D627" s="7"/>
      <c r="E627" s="7"/>
      <c r="F627" s="7"/>
      <c r="G627" s="7"/>
      <c r="H627" s="7"/>
      <c r="I627" s="9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2.75" customHeight="1">
      <c r="A628" s="7"/>
      <c r="B628" s="7"/>
      <c r="C628" s="7"/>
      <c r="D628" s="7"/>
      <c r="E628" s="7"/>
      <c r="F628" s="7"/>
      <c r="G628" s="7"/>
      <c r="H628" s="7"/>
      <c r="I628" s="9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2.75" customHeight="1">
      <c r="A629" s="7"/>
      <c r="B629" s="7"/>
      <c r="C629" s="7"/>
      <c r="D629" s="7"/>
      <c r="E629" s="7"/>
      <c r="F629" s="7"/>
      <c r="G629" s="7"/>
      <c r="H629" s="7"/>
      <c r="I629" s="9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2.75" customHeight="1">
      <c r="A630" s="7"/>
      <c r="B630" s="7"/>
      <c r="C630" s="7"/>
      <c r="D630" s="7"/>
      <c r="E630" s="7"/>
      <c r="F630" s="7"/>
      <c r="G630" s="7"/>
      <c r="H630" s="7"/>
      <c r="I630" s="9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2.75" customHeight="1">
      <c r="A631" s="7"/>
      <c r="B631" s="7"/>
      <c r="C631" s="7"/>
      <c r="D631" s="7"/>
      <c r="E631" s="7"/>
      <c r="F631" s="7"/>
      <c r="G631" s="7"/>
      <c r="H631" s="7"/>
      <c r="I631" s="9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2.75" customHeight="1">
      <c r="A632" s="7"/>
      <c r="B632" s="7"/>
      <c r="C632" s="7"/>
      <c r="D632" s="7"/>
      <c r="E632" s="7"/>
      <c r="F632" s="7"/>
      <c r="G632" s="7"/>
      <c r="H632" s="7"/>
      <c r="I632" s="9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2.75" customHeight="1">
      <c r="A633" s="7"/>
      <c r="B633" s="7"/>
      <c r="C633" s="7"/>
      <c r="D633" s="7"/>
      <c r="E633" s="7"/>
      <c r="F633" s="7"/>
      <c r="G633" s="7"/>
      <c r="H633" s="7"/>
      <c r="I633" s="9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2.75" customHeight="1">
      <c r="A634" s="7"/>
      <c r="B634" s="7"/>
      <c r="C634" s="7"/>
      <c r="D634" s="7"/>
      <c r="E634" s="7"/>
      <c r="F634" s="7"/>
      <c r="G634" s="7"/>
      <c r="H634" s="7"/>
      <c r="I634" s="9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2.75" customHeight="1">
      <c r="A635" s="7"/>
      <c r="B635" s="7"/>
      <c r="C635" s="7"/>
      <c r="D635" s="7"/>
      <c r="E635" s="7"/>
      <c r="F635" s="7"/>
      <c r="G635" s="7"/>
      <c r="H635" s="7"/>
      <c r="I635" s="9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2.75" customHeight="1">
      <c r="A636" s="7"/>
      <c r="B636" s="7"/>
      <c r="C636" s="7"/>
      <c r="D636" s="7"/>
      <c r="E636" s="7"/>
      <c r="F636" s="7"/>
      <c r="G636" s="7"/>
      <c r="H636" s="7"/>
      <c r="I636" s="9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2.75" customHeight="1">
      <c r="A637" s="7"/>
      <c r="B637" s="7"/>
      <c r="C637" s="7"/>
      <c r="D637" s="7"/>
      <c r="E637" s="7"/>
      <c r="F637" s="7"/>
      <c r="G637" s="7"/>
      <c r="H637" s="7"/>
      <c r="I637" s="9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2.75" customHeight="1">
      <c r="A638" s="7"/>
      <c r="B638" s="7"/>
      <c r="C638" s="7"/>
      <c r="D638" s="7"/>
      <c r="E638" s="7"/>
      <c r="F638" s="7"/>
      <c r="G638" s="7"/>
      <c r="H638" s="7"/>
      <c r="I638" s="9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2.75" customHeight="1">
      <c r="A639" s="7"/>
      <c r="B639" s="7"/>
      <c r="C639" s="7"/>
      <c r="D639" s="7"/>
      <c r="E639" s="7"/>
      <c r="F639" s="7"/>
      <c r="G639" s="7"/>
      <c r="H639" s="7"/>
      <c r="I639" s="9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2.75" customHeight="1">
      <c r="A640" s="7"/>
      <c r="B640" s="7"/>
      <c r="C640" s="7"/>
      <c r="D640" s="7"/>
      <c r="E640" s="7"/>
      <c r="F640" s="7"/>
      <c r="G640" s="7"/>
      <c r="H640" s="7"/>
      <c r="I640" s="9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2.75" customHeight="1">
      <c r="A641" s="7"/>
      <c r="B641" s="7"/>
      <c r="C641" s="7"/>
      <c r="D641" s="7"/>
      <c r="E641" s="7"/>
      <c r="F641" s="7"/>
      <c r="G641" s="7"/>
      <c r="H641" s="7"/>
      <c r="I641" s="9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2.75" customHeight="1">
      <c r="A642" s="7"/>
      <c r="B642" s="7"/>
      <c r="C642" s="7"/>
      <c r="D642" s="7"/>
      <c r="E642" s="7"/>
      <c r="F642" s="7"/>
      <c r="G642" s="7"/>
      <c r="H642" s="7"/>
      <c r="I642" s="9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2.75" customHeight="1">
      <c r="A643" s="7"/>
      <c r="B643" s="7"/>
      <c r="C643" s="7"/>
      <c r="D643" s="7"/>
      <c r="E643" s="7"/>
      <c r="F643" s="7"/>
      <c r="G643" s="7"/>
      <c r="H643" s="7"/>
      <c r="I643" s="9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2.75" customHeight="1">
      <c r="A644" s="7"/>
      <c r="B644" s="7"/>
      <c r="C644" s="7"/>
      <c r="D644" s="7"/>
      <c r="E644" s="7"/>
      <c r="F644" s="7"/>
      <c r="G644" s="7"/>
      <c r="H644" s="7"/>
      <c r="I644" s="9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2.75" customHeight="1">
      <c r="A645" s="7"/>
      <c r="B645" s="7"/>
      <c r="C645" s="7"/>
      <c r="D645" s="7"/>
      <c r="E645" s="7"/>
      <c r="F645" s="7"/>
      <c r="G645" s="7"/>
      <c r="H645" s="7"/>
      <c r="I645" s="9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2.75" customHeight="1">
      <c r="A646" s="7"/>
      <c r="B646" s="7"/>
      <c r="C646" s="7"/>
      <c r="D646" s="7"/>
      <c r="E646" s="7"/>
      <c r="F646" s="7"/>
      <c r="G646" s="7"/>
      <c r="H646" s="7"/>
      <c r="I646" s="9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2.75" customHeight="1">
      <c r="A647" s="7"/>
      <c r="B647" s="7"/>
      <c r="C647" s="7"/>
      <c r="D647" s="7"/>
      <c r="E647" s="7"/>
      <c r="F647" s="7"/>
      <c r="G647" s="7"/>
      <c r="H647" s="7"/>
      <c r="I647" s="9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2.75" customHeight="1">
      <c r="A648" s="7"/>
      <c r="B648" s="7"/>
      <c r="C648" s="7"/>
      <c r="D648" s="7"/>
      <c r="E648" s="7"/>
      <c r="F648" s="7"/>
      <c r="G648" s="7"/>
      <c r="H648" s="7"/>
      <c r="I648" s="9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2.75" customHeight="1">
      <c r="A649" s="7"/>
      <c r="B649" s="7"/>
      <c r="C649" s="7"/>
      <c r="D649" s="7"/>
      <c r="E649" s="7"/>
      <c r="F649" s="7"/>
      <c r="G649" s="7"/>
      <c r="H649" s="7"/>
      <c r="I649" s="9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2.75" customHeight="1">
      <c r="A650" s="7"/>
      <c r="B650" s="7"/>
      <c r="C650" s="7"/>
      <c r="D650" s="7"/>
      <c r="E650" s="7"/>
      <c r="F650" s="7"/>
      <c r="G650" s="7"/>
      <c r="H650" s="7"/>
      <c r="I650" s="9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2.75" customHeight="1">
      <c r="A651" s="7"/>
      <c r="B651" s="7"/>
      <c r="C651" s="7"/>
      <c r="D651" s="7"/>
      <c r="E651" s="7"/>
      <c r="F651" s="7"/>
      <c r="G651" s="7"/>
      <c r="H651" s="7"/>
      <c r="I651" s="9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2.75" customHeight="1">
      <c r="A652" s="7"/>
      <c r="B652" s="7"/>
      <c r="C652" s="7"/>
      <c r="D652" s="7"/>
      <c r="E652" s="7"/>
      <c r="F652" s="7"/>
      <c r="G652" s="7"/>
      <c r="H652" s="7"/>
      <c r="I652" s="9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2.75" customHeight="1">
      <c r="A653" s="7"/>
      <c r="B653" s="7"/>
      <c r="C653" s="7"/>
      <c r="D653" s="7"/>
      <c r="E653" s="7"/>
      <c r="F653" s="7"/>
      <c r="G653" s="7"/>
      <c r="H653" s="7"/>
      <c r="I653" s="9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2.75" customHeight="1">
      <c r="A654" s="7"/>
      <c r="B654" s="7"/>
      <c r="C654" s="7"/>
      <c r="D654" s="7"/>
      <c r="E654" s="7"/>
      <c r="F654" s="7"/>
      <c r="G654" s="7"/>
      <c r="H654" s="7"/>
      <c r="I654" s="9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2.75" customHeight="1">
      <c r="A655" s="7"/>
      <c r="B655" s="7"/>
      <c r="C655" s="7"/>
      <c r="D655" s="7"/>
      <c r="E655" s="7"/>
      <c r="F655" s="7"/>
      <c r="G655" s="7"/>
      <c r="H655" s="7"/>
      <c r="I655" s="9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2.75" customHeight="1">
      <c r="A656" s="7"/>
      <c r="B656" s="7"/>
      <c r="C656" s="7"/>
      <c r="D656" s="7"/>
      <c r="E656" s="7"/>
      <c r="F656" s="7"/>
      <c r="G656" s="7"/>
      <c r="H656" s="7"/>
      <c r="I656" s="9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2.75" customHeight="1">
      <c r="A657" s="7"/>
      <c r="B657" s="7"/>
      <c r="C657" s="7"/>
      <c r="D657" s="7"/>
      <c r="E657" s="7"/>
      <c r="F657" s="7"/>
      <c r="G657" s="7"/>
      <c r="H657" s="7"/>
      <c r="I657" s="9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2.75" customHeight="1">
      <c r="A658" s="7"/>
      <c r="B658" s="7"/>
      <c r="C658" s="7"/>
      <c r="D658" s="7"/>
      <c r="E658" s="7"/>
      <c r="F658" s="7"/>
      <c r="G658" s="7"/>
      <c r="H658" s="7"/>
      <c r="I658" s="9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2.75" customHeight="1">
      <c r="A659" s="7"/>
      <c r="B659" s="7"/>
      <c r="C659" s="7"/>
      <c r="D659" s="7"/>
      <c r="E659" s="7"/>
      <c r="F659" s="7"/>
      <c r="G659" s="7"/>
      <c r="H659" s="7"/>
      <c r="I659" s="9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2.75" customHeight="1">
      <c r="A660" s="7"/>
      <c r="B660" s="7"/>
      <c r="C660" s="7"/>
      <c r="D660" s="7"/>
      <c r="E660" s="7"/>
      <c r="F660" s="7"/>
      <c r="G660" s="7"/>
      <c r="H660" s="7"/>
      <c r="I660" s="9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2.75" customHeight="1">
      <c r="A661" s="7"/>
      <c r="B661" s="7"/>
      <c r="C661" s="7"/>
      <c r="D661" s="7"/>
      <c r="E661" s="7"/>
      <c r="F661" s="7"/>
      <c r="G661" s="7"/>
      <c r="H661" s="7"/>
      <c r="I661" s="9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2.75" customHeight="1">
      <c r="A662" s="7"/>
      <c r="B662" s="7"/>
      <c r="C662" s="7"/>
      <c r="D662" s="7"/>
      <c r="E662" s="7"/>
      <c r="F662" s="7"/>
      <c r="G662" s="7"/>
      <c r="H662" s="7"/>
      <c r="I662" s="9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2.75" customHeight="1">
      <c r="A663" s="7"/>
      <c r="B663" s="7"/>
      <c r="C663" s="7"/>
      <c r="D663" s="7"/>
      <c r="E663" s="7"/>
      <c r="F663" s="7"/>
      <c r="G663" s="7"/>
      <c r="H663" s="7"/>
      <c r="I663" s="9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2.75" customHeight="1">
      <c r="A664" s="7"/>
      <c r="B664" s="7"/>
      <c r="C664" s="7"/>
      <c r="D664" s="7"/>
      <c r="E664" s="7"/>
      <c r="F664" s="7"/>
      <c r="G664" s="7"/>
      <c r="H664" s="7"/>
      <c r="I664" s="9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2.75" customHeight="1">
      <c r="A665" s="7"/>
      <c r="B665" s="7"/>
      <c r="C665" s="7"/>
      <c r="D665" s="7"/>
      <c r="E665" s="7"/>
      <c r="F665" s="7"/>
      <c r="G665" s="7"/>
      <c r="H665" s="7"/>
      <c r="I665" s="9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2.75" customHeight="1">
      <c r="A666" s="7"/>
      <c r="B666" s="7"/>
      <c r="C666" s="7"/>
      <c r="D666" s="7"/>
      <c r="E666" s="7"/>
      <c r="F666" s="7"/>
      <c r="G666" s="7"/>
      <c r="H666" s="7"/>
      <c r="I666" s="9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2.75" customHeight="1">
      <c r="A667" s="7"/>
      <c r="B667" s="7"/>
      <c r="C667" s="7"/>
      <c r="D667" s="7"/>
      <c r="E667" s="7"/>
      <c r="F667" s="7"/>
      <c r="G667" s="7"/>
      <c r="H667" s="7"/>
      <c r="I667" s="9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2.75" customHeight="1">
      <c r="A668" s="7"/>
      <c r="B668" s="7"/>
      <c r="C668" s="7"/>
      <c r="D668" s="7"/>
      <c r="E668" s="7"/>
      <c r="F668" s="7"/>
      <c r="G668" s="7"/>
      <c r="H668" s="7"/>
      <c r="I668" s="9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2.75" customHeight="1">
      <c r="A669" s="7"/>
      <c r="B669" s="7"/>
      <c r="C669" s="7"/>
      <c r="D669" s="7"/>
      <c r="E669" s="7"/>
      <c r="F669" s="7"/>
      <c r="G669" s="7"/>
      <c r="H669" s="7"/>
      <c r="I669" s="9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2.75" customHeight="1">
      <c r="A670" s="7"/>
      <c r="B670" s="7"/>
      <c r="C670" s="7"/>
      <c r="D670" s="7"/>
      <c r="E670" s="7"/>
      <c r="F670" s="7"/>
      <c r="G670" s="7"/>
      <c r="H670" s="7"/>
      <c r="I670" s="9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2.75" customHeight="1">
      <c r="A671" s="7"/>
      <c r="B671" s="7"/>
      <c r="C671" s="7"/>
      <c r="D671" s="7"/>
      <c r="E671" s="7"/>
      <c r="F671" s="7"/>
      <c r="G671" s="7"/>
      <c r="H671" s="7"/>
      <c r="I671" s="9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2.75" customHeight="1">
      <c r="A672" s="7"/>
      <c r="B672" s="7"/>
      <c r="C672" s="7"/>
      <c r="D672" s="7"/>
      <c r="E672" s="7"/>
      <c r="F672" s="7"/>
      <c r="G672" s="7"/>
      <c r="H672" s="7"/>
      <c r="I672" s="9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2.75" customHeight="1">
      <c r="A673" s="7"/>
      <c r="B673" s="7"/>
      <c r="C673" s="7"/>
      <c r="D673" s="7"/>
      <c r="E673" s="7"/>
      <c r="F673" s="7"/>
      <c r="G673" s="7"/>
      <c r="H673" s="7"/>
      <c r="I673" s="9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2.75" customHeight="1">
      <c r="A674" s="7"/>
      <c r="B674" s="7"/>
      <c r="C674" s="7"/>
      <c r="D674" s="7"/>
      <c r="E674" s="7"/>
      <c r="F674" s="7"/>
      <c r="G674" s="7"/>
      <c r="H674" s="7"/>
      <c r="I674" s="9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2.75" customHeight="1">
      <c r="A675" s="7"/>
      <c r="B675" s="7"/>
      <c r="C675" s="7"/>
      <c r="D675" s="7"/>
      <c r="E675" s="7"/>
      <c r="F675" s="7"/>
      <c r="G675" s="7"/>
      <c r="H675" s="7"/>
      <c r="I675" s="9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2.75" customHeight="1">
      <c r="A676" s="7"/>
      <c r="B676" s="7"/>
      <c r="C676" s="7"/>
      <c r="D676" s="7"/>
      <c r="E676" s="7"/>
      <c r="F676" s="7"/>
      <c r="G676" s="7"/>
      <c r="H676" s="7"/>
      <c r="I676" s="9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2.75" customHeight="1">
      <c r="A677" s="7"/>
      <c r="B677" s="7"/>
      <c r="C677" s="7"/>
      <c r="D677" s="7"/>
      <c r="E677" s="7"/>
      <c r="F677" s="7"/>
      <c r="G677" s="7"/>
      <c r="H677" s="7"/>
      <c r="I677" s="9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2.75" customHeight="1">
      <c r="A678" s="7"/>
      <c r="B678" s="7"/>
      <c r="C678" s="7"/>
      <c r="D678" s="7"/>
      <c r="E678" s="7"/>
      <c r="F678" s="7"/>
      <c r="G678" s="7"/>
      <c r="H678" s="7"/>
      <c r="I678" s="9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2.75" customHeight="1">
      <c r="A679" s="7"/>
      <c r="B679" s="7"/>
      <c r="C679" s="7"/>
      <c r="D679" s="7"/>
      <c r="E679" s="7"/>
      <c r="F679" s="7"/>
      <c r="G679" s="7"/>
      <c r="H679" s="7"/>
      <c r="I679" s="9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2.75" customHeight="1">
      <c r="A680" s="7"/>
      <c r="B680" s="7"/>
      <c r="C680" s="7"/>
      <c r="D680" s="7"/>
      <c r="E680" s="7"/>
      <c r="F680" s="7"/>
      <c r="G680" s="7"/>
      <c r="H680" s="7"/>
      <c r="I680" s="9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2.75" customHeight="1">
      <c r="A681" s="7"/>
      <c r="B681" s="7"/>
      <c r="C681" s="7"/>
      <c r="D681" s="7"/>
      <c r="E681" s="7"/>
      <c r="F681" s="7"/>
      <c r="G681" s="7"/>
      <c r="H681" s="7"/>
      <c r="I681" s="9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2.75" customHeight="1">
      <c r="A682" s="7"/>
      <c r="B682" s="7"/>
      <c r="C682" s="7"/>
      <c r="D682" s="7"/>
      <c r="E682" s="7"/>
      <c r="F682" s="7"/>
      <c r="G682" s="7"/>
      <c r="H682" s="7"/>
      <c r="I682" s="9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2.75" customHeight="1">
      <c r="A683" s="7"/>
      <c r="B683" s="7"/>
      <c r="C683" s="7"/>
      <c r="D683" s="7"/>
      <c r="E683" s="7"/>
      <c r="F683" s="7"/>
      <c r="G683" s="7"/>
      <c r="H683" s="7"/>
      <c r="I683" s="9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2.75" customHeight="1">
      <c r="A684" s="7"/>
      <c r="B684" s="7"/>
      <c r="C684" s="7"/>
      <c r="D684" s="7"/>
      <c r="E684" s="7"/>
      <c r="F684" s="7"/>
      <c r="G684" s="7"/>
      <c r="H684" s="7"/>
      <c r="I684" s="9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2.75" customHeight="1">
      <c r="A685" s="7"/>
      <c r="B685" s="7"/>
      <c r="C685" s="7"/>
      <c r="D685" s="7"/>
      <c r="E685" s="7"/>
      <c r="F685" s="7"/>
      <c r="G685" s="7"/>
      <c r="H685" s="7"/>
      <c r="I685" s="9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2.75" customHeight="1">
      <c r="A686" s="7"/>
      <c r="B686" s="7"/>
      <c r="C686" s="7"/>
      <c r="D686" s="7"/>
      <c r="E686" s="7"/>
      <c r="F686" s="7"/>
      <c r="G686" s="7"/>
      <c r="H686" s="7"/>
      <c r="I686" s="9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2.75" customHeight="1">
      <c r="A687" s="7"/>
      <c r="B687" s="7"/>
      <c r="C687" s="7"/>
      <c r="D687" s="7"/>
      <c r="E687" s="7"/>
      <c r="F687" s="7"/>
      <c r="G687" s="7"/>
      <c r="H687" s="7"/>
      <c r="I687" s="9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2.75" customHeight="1">
      <c r="A688" s="7"/>
      <c r="B688" s="7"/>
      <c r="C688" s="7"/>
      <c r="D688" s="7"/>
      <c r="E688" s="7"/>
      <c r="F688" s="7"/>
      <c r="G688" s="7"/>
      <c r="H688" s="7"/>
      <c r="I688" s="9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2.75" customHeight="1">
      <c r="A689" s="7"/>
      <c r="B689" s="7"/>
      <c r="C689" s="7"/>
      <c r="D689" s="7"/>
      <c r="E689" s="7"/>
      <c r="F689" s="7"/>
      <c r="G689" s="7"/>
      <c r="H689" s="7"/>
      <c r="I689" s="9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2.75" customHeight="1">
      <c r="A690" s="7"/>
      <c r="B690" s="7"/>
      <c r="C690" s="7"/>
      <c r="D690" s="7"/>
      <c r="E690" s="7"/>
      <c r="F690" s="7"/>
      <c r="G690" s="7"/>
      <c r="H690" s="7"/>
      <c r="I690" s="9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2.75" customHeight="1">
      <c r="A691" s="7"/>
      <c r="B691" s="7"/>
      <c r="C691" s="7"/>
      <c r="D691" s="7"/>
      <c r="E691" s="7"/>
      <c r="F691" s="7"/>
      <c r="G691" s="7"/>
      <c r="H691" s="7"/>
      <c r="I691" s="9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2.75" customHeight="1">
      <c r="A692" s="7"/>
      <c r="B692" s="7"/>
      <c r="C692" s="7"/>
      <c r="D692" s="7"/>
      <c r="E692" s="7"/>
      <c r="F692" s="7"/>
      <c r="G692" s="7"/>
      <c r="H692" s="7"/>
      <c r="I692" s="9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2.75" customHeight="1">
      <c r="A693" s="7"/>
      <c r="B693" s="7"/>
      <c r="C693" s="7"/>
      <c r="D693" s="7"/>
      <c r="E693" s="7"/>
      <c r="F693" s="7"/>
      <c r="G693" s="7"/>
      <c r="H693" s="7"/>
      <c r="I693" s="9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2.75" customHeight="1">
      <c r="A694" s="7"/>
      <c r="B694" s="7"/>
      <c r="C694" s="7"/>
      <c r="D694" s="7"/>
      <c r="E694" s="7"/>
      <c r="F694" s="7"/>
      <c r="G694" s="7"/>
      <c r="H694" s="7"/>
      <c r="I694" s="9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2.75" customHeight="1">
      <c r="A695" s="7"/>
      <c r="B695" s="7"/>
      <c r="C695" s="7"/>
      <c r="D695" s="7"/>
      <c r="E695" s="7"/>
      <c r="F695" s="7"/>
      <c r="G695" s="7"/>
      <c r="H695" s="7"/>
      <c r="I695" s="9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2.75" customHeight="1">
      <c r="A696" s="7"/>
      <c r="B696" s="7"/>
      <c r="C696" s="7"/>
      <c r="D696" s="7"/>
      <c r="E696" s="7"/>
      <c r="F696" s="7"/>
      <c r="G696" s="7"/>
      <c r="H696" s="7"/>
      <c r="I696" s="9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2.75" customHeight="1">
      <c r="A697" s="7"/>
      <c r="B697" s="7"/>
      <c r="C697" s="7"/>
      <c r="D697" s="7"/>
      <c r="E697" s="7"/>
      <c r="F697" s="7"/>
      <c r="G697" s="7"/>
      <c r="H697" s="7"/>
      <c r="I697" s="9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2.75" customHeight="1">
      <c r="A698" s="7"/>
      <c r="B698" s="7"/>
      <c r="C698" s="7"/>
      <c r="D698" s="7"/>
      <c r="E698" s="7"/>
      <c r="F698" s="7"/>
      <c r="G698" s="7"/>
      <c r="H698" s="7"/>
      <c r="I698" s="9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2.75" customHeight="1">
      <c r="A699" s="7"/>
      <c r="B699" s="7"/>
      <c r="C699" s="7"/>
      <c r="D699" s="7"/>
      <c r="E699" s="7"/>
      <c r="F699" s="7"/>
      <c r="G699" s="7"/>
      <c r="H699" s="7"/>
      <c r="I699" s="9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2.75" customHeight="1">
      <c r="A700" s="7"/>
      <c r="B700" s="7"/>
      <c r="C700" s="7"/>
      <c r="D700" s="7"/>
      <c r="E700" s="7"/>
      <c r="F700" s="7"/>
      <c r="G700" s="7"/>
      <c r="H700" s="7"/>
      <c r="I700" s="9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2.75" customHeight="1">
      <c r="A701" s="7"/>
      <c r="B701" s="7"/>
      <c r="C701" s="7"/>
      <c r="D701" s="7"/>
      <c r="E701" s="7"/>
      <c r="F701" s="7"/>
      <c r="G701" s="7"/>
      <c r="H701" s="7"/>
      <c r="I701" s="9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2.75" customHeight="1">
      <c r="A702" s="7"/>
      <c r="B702" s="7"/>
      <c r="C702" s="7"/>
      <c r="D702" s="7"/>
      <c r="E702" s="7"/>
      <c r="F702" s="7"/>
      <c r="G702" s="7"/>
      <c r="H702" s="7"/>
      <c r="I702" s="9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2.75" customHeight="1">
      <c r="A703" s="7"/>
      <c r="B703" s="7"/>
      <c r="C703" s="7"/>
      <c r="D703" s="7"/>
      <c r="E703" s="7"/>
      <c r="F703" s="7"/>
      <c r="G703" s="7"/>
      <c r="H703" s="7"/>
      <c r="I703" s="9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2.75" customHeight="1">
      <c r="A704" s="7"/>
      <c r="B704" s="7"/>
      <c r="C704" s="7"/>
      <c r="D704" s="7"/>
      <c r="E704" s="7"/>
      <c r="F704" s="7"/>
      <c r="G704" s="7"/>
      <c r="H704" s="7"/>
      <c r="I704" s="9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2.75" customHeight="1">
      <c r="A705" s="7"/>
      <c r="B705" s="7"/>
      <c r="C705" s="7"/>
      <c r="D705" s="7"/>
      <c r="E705" s="7"/>
      <c r="F705" s="7"/>
      <c r="G705" s="7"/>
      <c r="H705" s="7"/>
      <c r="I705" s="9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2.75" customHeight="1">
      <c r="A706" s="7"/>
      <c r="B706" s="7"/>
      <c r="C706" s="7"/>
      <c r="D706" s="7"/>
      <c r="E706" s="7"/>
      <c r="F706" s="7"/>
      <c r="G706" s="7"/>
      <c r="H706" s="7"/>
      <c r="I706" s="9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2.75" customHeight="1">
      <c r="A707" s="7"/>
      <c r="B707" s="7"/>
      <c r="C707" s="7"/>
      <c r="D707" s="7"/>
      <c r="E707" s="7"/>
      <c r="F707" s="7"/>
      <c r="G707" s="7"/>
      <c r="H707" s="7"/>
      <c r="I707" s="9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2.75" customHeight="1">
      <c r="A708" s="7"/>
      <c r="B708" s="7"/>
      <c r="C708" s="7"/>
      <c r="D708" s="7"/>
      <c r="E708" s="7"/>
      <c r="F708" s="7"/>
      <c r="G708" s="7"/>
      <c r="H708" s="7"/>
      <c r="I708" s="9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2.75" customHeight="1">
      <c r="A709" s="7"/>
      <c r="B709" s="7"/>
      <c r="C709" s="7"/>
      <c r="D709" s="7"/>
      <c r="E709" s="7"/>
      <c r="F709" s="7"/>
      <c r="G709" s="7"/>
      <c r="H709" s="7"/>
      <c r="I709" s="9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2.75" customHeight="1">
      <c r="A710" s="7"/>
      <c r="B710" s="7"/>
      <c r="C710" s="7"/>
      <c r="D710" s="7"/>
      <c r="E710" s="7"/>
      <c r="F710" s="7"/>
      <c r="G710" s="7"/>
      <c r="H710" s="7"/>
      <c r="I710" s="9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2.75" customHeight="1">
      <c r="A711" s="7"/>
      <c r="B711" s="7"/>
      <c r="C711" s="7"/>
      <c r="D711" s="7"/>
      <c r="E711" s="7"/>
      <c r="F711" s="7"/>
      <c r="G711" s="7"/>
      <c r="H711" s="7"/>
      <c r="I711" s="9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2.75" customHeight="1">
      <c r="A712" s="7"/>
      <c r="B712" s="7"/>
      <c r="C712" s="7"/>
      <c r="D712" s="7"/>
      <c r="E712" s="7"/>
      <c r="F712" s="7"/>
      <c r="G712" s="7"/>
      <c r="H712" s="7"/>
      <c r="I712" s="9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2.75" customHeight="1">
      <c r="A713" s="7"/>
      <c r="B713" s="7"/>
      <c r="C713" s="7"/>
      <c r="D713" s="7"/>
      <c r="E713" s="7"/>
      <c r="F713" s="7"/>
      <c r="G713" s="7"/>
      <c r="H713" s="7"/>
      <c r="I713" s="9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2.75" customHeight="1">
      <c r="A714" s="7"/>
      <c r="B714" s="7"/>
      <c r="C714" s="7"/>
      <c r="D714" s="7"/>
      <c r="E714" s="7"/>
      <c r="F714" s="7"/>
      <c r="G714" s="7"/>
      <c r="H714" s="7"/>
      <c r="I714" s="9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2.75" customHeight="1">
      <c r="A715" s="7"/>
      <c r="B715" s="7"/>
      <c r="C715" s="7"/>
      <c r="D715" s="7"/>
      <c r="E715" s="7"/>
      <c r="F715" s="7"/>
      <c r="G715" s="7"/>
      <c r="H715" s="7"/>
      <c r="I715" s="9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2.75" customHeight="1">
      <c r="A716" s="7"/>
      <c r="B716" s="7"/>
      <c r="C716" s="7"/>
      <c r="D716" s="7"/>
      <c r="E716" s="7"/>
      <c r="F716" s="7"/>
      <c r="G716" s="7"/>
      <c r="H716" s="7"/>
      <c r="I716" s="9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2.75" customHeight="1">
      <c r="A717" s="7"/>
      <c r="B717" s="7"/>
      <c r="C717" s="7"/>
      <c r="D717" s="7"/>
      <c r="E717" s="7"/>
      <c r="F717" s="7"/>
      <c r="G717" s="7"/>
      <c r="H717" s="7"/>
      <c r="I717" s="9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2.75" customHeight="1">
      <c r="A718" s="7"/>
      <c r="B718" s="7"/>
      <c r="C718" s="7"/>
      <c r="D718" s="7"/>
      <c r="E718" s="7"/>
      <c r="F718" s="7"/>
      <c r="G718" s="7"/>
      <c r="H718" s="7"/>
      <c r="I718" s="9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2.75" customHeight="1">
      <c r="A719" s="7"/>
      <c r="B719" s="7"/>
      <c r="C719" s="7"/>
      <c r="D719" s="7"/>
      <c r="E719" s="7"/>
      <c r="F719" s="7"/>
      <c r="G719" s="7"/>
      <c r="H719" s="7"/>
      <c r="I719" s="9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2.75" customHeight="1">
      <c r="A720" s="7"/>
      <c r="B720" s="7"/>
      <c r="C720" s="7"/>
      <c r="D720" s="7"/>
      <c r="E720" s="7"/>
      <c r="F720" s="7"/>
      <c r="G720" s="7"/>
      <c r="H720" s="7"/>
      <c r="I720" s="9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2.75" customHeight="1">
      <c r="A721" s="7"/>
      <c r="B721" s="7"/>
      <c r="C721" s="7"/>
      <c r="D721" s="7"/>
      <c r="E721" s="7"/>
      <c r="F721" s="7"/>
      <c r="G721" s="7"/>
      <c r="H721" s="7"/>
      <c r="I721" s="9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2.75" customHeight="1">
      <c r="A722" s="7"/>
      <c r="B722" s="7"/>
      <c r="C722" s="7"/>
      <c r="D722" s="7"/>
      <c r="E722" s="7"/>
      <c r="F722" s="7"/>
      <c r="G722" s="7"/>
      <c r="H722" s="7"/>
      <c r="I722" s="9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2.75" customHeight="1">
      <c r="A723" s="7"/>
      <c r="B723" s="7"/>
      <c r="C723" s="7"/>
      <c r="D723" s="7"/>
      <c r="E723" s="7"/>
      <c r="F723" s="7"/>
      <c r="G723" s="7"/>
      <c r="H723" s="7"/>
      <c r="I723" s="9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2.75" customHeight="1">
      <c r="A724" s="7"/>
      <c r="B724" s="7"/>
      <c r="C724" s="7"/>
      <c r="D724" s="7"/>
      <c r="E724" s="7"/>
      <c r="F724" s="7"/>
      <c r="G724" s="7"/>
      <c r="H724" s="7"/>
      <c r="I724" s="9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2.75" customHeight="1">
      <c r="A725" s="7"/>
      <c r="B725" s="7"/>
      <c r="C725" s="7"/>
      <c r="D725" s="7"/>
      <c r="E725" s="7"/>
      <c r="F725" s="7"/>
      <c r="G725" s="7"/>
      <c r="H725" s="7"/>
      <c r="I725" s="9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2.75" customHeight="1">
      <c r="A726" s="7"/>
      <c r="B726" s="7"/>
      <c r="C726" s="7"/>
      <c r="D726" s="7"/>
      <c r="E726" s="7"/>
      <c r="F726" s="7"/>
      <c r="G726" s="7"/>
      <c r="H726" s="7"/>
      <c r="I726" s="9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2.75" customHeight="1">
      <c r="A727" s="7"/>
      <c r="B727" s="7"/>
      <c r="C727" s="7"/>
      <c r="D727" s="7"/>
      <c r="E727" s="7"/>
      <c r="F727" s="7"/>
      <c r="G727" s="7"/>
      <c r="H727" s="7"/>
      <c r="I727" s="9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2.75" customHeight="1">
      <c r="A728" s="7"/>
      <c r="B728" s="7"/>
      <c r="C728" s="7"/>
      <c r="D728" s="7"/>
      <c r="E728" s="7"/>
      <c r="F728" s="7"/>
      <c r="G728" s="7"/>
      <c r="H728" s="7"/>
      <c r="I728" s="9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2.75" customHeight="1">
      <c r="A729" s="7"/>
      <c r="B729" s="7"/>
      <c r="C729" s="7"/>
      <c r="D729" s="7"/>
      <c r="E729" s="7"/>
      <c r="F729" s="7"/>
      <c r="G729" s="7"/>
      <c r="H729" s="7"/>
      <c r="I729" s="9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2.75" customHeight="1">
      <c r="A730" s="7"/>
      <c r="B730" s="7"/>
      <c r="C730" s="7"/>
      <c r="D730" s="7"/>
      <c r="E730" s="7"/>
      <c r="F730" s="7"/>
      <c r="G730" s="7"/>
      <c r="H730" s="7"/>
      <c r="I730" s="9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2.75" customHeight="1">
      <c r="A731" s="7"/>
      <c r="B731" s="7"/>
      <c r="C731" s="7"/>
      <c r="D731" s="7"/>
      <c r="E731" s="7"/>
      <c r="F731" s="7"/>
      <c r="G731" s="7"/>
      <c r="H731" s="7"/>
      <c r="I731" s="9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2.75" customHeight="1">
      <c r="A732" s="7"/>
      <c r="B732" s="7"/>
      <c r="C732" s="7"/>
      <c r="D732" s="7"/>
      <c r="E732" s="7"/>
      <c r="F732" s="7"/>
      <c r="G732" s="7"/>
      <c r="H732" s="7"/>
      <c r="I732" s="9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2.75" customHeight="1">
      <c r="A733" s="7"/>
      <c r="B733" s="7"/>
      <c r="C733" s="7"/>
      <c r="D733" s="7"/>
      <c r="E733" s="7"/>
      <c r="F733" s="7"/>
      <c r="G733" s="7"/>
      <c r="H733" s="7"/>
      <c r="I733" s="9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2.75" customHeight="1">
      <c r="A734" s="7"/>
      <c r="B734" s="7"/>
      <c r="C734" s="7"/>
      <c r="D734" s="7"/>
      <c r="E734" s="7"/>
      <c r="F734" s="7"/>
      <c r="G734" s="7"/>
      <c r="H734" s="7"/>
      <c r="I734" s="9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2.75" customHeight="1">
      <c r="A735" s="7"/>
      <c r="B735" s="7"/>
      <c r="C735" s="7"/>
      <c r="D735" s="7"/>
      <c r="E735" s="7"/>
      <c r="F735" s="7"/>
      <c r="G735" s="7"/>
      <c r="H735" s="7"/>
      <c r="I735" s="9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2.75" customHeight="1">
      <c r="A736" s="7"/>
      <c r="B736" s="7"/>
      <c r="C736" s="7"/>
      <c r="D736" s="7"/>
      <c r="E736" s="7"/>
      <c r="F736" s="7"/>
      <c r="G736" s="7"/>
      <c r="H736" s="7"/>
      <c r="I736" s="9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2.75" customHeight="1">
      <c r="A737" s="7"/>
      <c r="B737" s="7"/>
      <c r="C737" s="7"/>
      <c r="D737" s="7"/>
      <c r="E737" s="7"/>
      <c r="F737" s="7"/>
      <c r="G737" s="7"/>
      <c r="H737" s="7"/>
      <c r="I737" s="9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2.75" customHeight="1">
      <c r="A738" s="7"/>
      <c r="B738" s="7"/>
      <c r="C738" s="7"/>
      <c r="D738" s="7"/>
      <c r="E738" s="7"/>
      <c r="F738" s="7"/>
      <c r="G738" s="7"/>
      <c r="H738" s="7"/>
      <c r="I738" s="9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2.75" customHeight="1">
      <c r="A739" s="7"/>
      <c r="B739" s="7"/>
      <c r="C739" s="7"/>
      <c r="D739" s="7"/>
      <c r="E739" s="7"/>
      <c r="F739" s="7"/>
      <c r="G739" s="7"/>
      <c r="H739" s="7"/>
      <c r="I739" s="9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2.75" customHeight="1">
      <c r="A740" s="7"/>
      <c r="B740" s="7"/>
      <c r="C740" s="7"/>
      <c r="D740" s="7"/>
      <c r="E740" s="7"/>
      <c r="F740" s="7"/>
      <c r="G740" s="7"/>
      <c r="H740" s="7"/>
      <c r="I740" s="9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2.75" customHeight="1">
      <c r="A741" s="7"/>
      <c r="B741" s="7"/>
      <c r="C741" s="7"/>
      <c r="D741" s="7"/>
      <c r="E741" s="7"/>
      <c r="F741" s="7"/>
      <c r="G741" s="7"/>
      <c r="H741" s="7"/>
      <c r="I741" s="9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2.75" customHeight="1">
      <c r="A742" s="7"/>
      <c r="B742" s="7"/>
      <c r="C742" s="7"/>
      <c r="D742" s="7"/>
      <c r="E742" s="7"/>
      <c r="F742" s="7"/>
      <c r="G742" s="7"/>
      <c r="H742" s="7"/>
      <c r="I742" s="9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2.75" customHeight="1">
      <c r="A743" s="7"/>
      <c r="B743" s="7"/>
      <c r="C743" s="7"/>
      <c r="D743" s="7"/>
      <c r="E743" s="7"/>
      <c r="F743" s="7"/>
      <c r="G743" s="7"/>
      <c r="H743" s="7"/>
      <c r="I743" s="9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2.75" customHeight="1">
      <c r="A744" s="7"/>
      <c r="B744" s="7"/>
      <c r="C744" s="7"/>
      <c r="D744" s="7"/>
      <c r="E744" s="7"/>
      <c r="F744" s="7"/>
      <c r="G744" s="7"/>
      <c r="H744" s="7"/>
      <c r="I744" s="9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2.75" customHeight="1">
      <c r="A745" s="7"/>
      <c r="B745" s="7"/>
      <c r="C745" s="7"/>
      <c r="D745" s="7"/>
      <c r="E745" s="7"/>
      <c r="F745" s="7"/>
      <c r="G745" s="7"/>
      <c r="H745" s="7"/>
      <c r="I745" s="9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2.75" customHeight="1">
      <c r="A746" s="7"/>
      <c r="B746" s="7"/>
      <c r="C746" s="7"/>
      <c r="D746" s="7"/>
      <c r="E746" s="7"/>
      <c r="F746" s="7"/>
      <c r="G746" s="7"/>
      <c r="H746" s="7"/>
      <c r="I746" s="9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2.75" customHeight="1">
      <c r="A747" s="7"/>
      <c r="B747" s="7"/>
      <c r="C747" s="7"/>
      <c r="D747" s="7"/>
      <c r="E747" s="7"/>
      <c r="F747" s="7"/>
      <c r="G747" s="7"/>
      <c r="H747" s="7"/>
      <c r="I747" s="9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2.75" customHeight="1">
      <c r="A748" s="7"/>
      <c r="B748" s="7"/>
      <c r="C748" s="7"/>
      <c r="D748" s="7"/>
      <c r="E748" s="7"/>
      <c r="F748" s="7"/>
      <c r="G748" s="7"/>
      <c r="H748" s="7"/>
      <c r="I748" s="9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2.75" customHeight="1">
      <c r="A749" s="7"/>
      <c r="B749" s="7"/>
      <c r="C749" s="7"/>
      <c r="D749" s="7"/>
      <c r="E749" s="7"/>
      <c r="F749" s="7"/>
      <c r="G749" s="7"/>
      <c r="H749" s="7"/>
      <c r="I749" s="9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2.75" customHeight="1">
      <c r="A750" s="7"/>
      <c r="B750" s="7"/>
      <c r="C750" s="7"/>
      <c r="D750" s="7"/>
      <c r="E750" s="7"/>
      <c r="F750" s="7"/>
      <c r="G750" s="7"/>
      <c r="H750" s="7"/>
      <c r="I750" s="9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2.75" customHeight="1">
      <c r="A751" s="7"/>
      <c r="B751" s="7"/>
      <c r="C751" s="7"/>
      <c r="D751" s="7"/>
      <c r="E751" s="7"/>
      <c r="F751" s="7"/>
      <c r="G751" s="7"/>
      <c r="H751" s="7"/>
      <c r="I751" s="9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2.75" customHeight="1">
      <c r="A752" s="7"/>
      <c r="B752" s="7"/>
      <c r="C752" s="7"/>
      <c r="D752" s="7"/>
      <c r="E752" s="7"/>
      <c r="F752" s="7"/>
      <c r="G752" s="7"/>
      <c r="H752" s="7"/>
      <c r="I752" s="9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2.75" customHeight="1">
      <c r="A753" s="7"/>
      <c r="B753" s="7"/>
      <c r="C753" s="7"/>
      <c r="D753" s="7"/>
      <c r="E753" s="7"/>
      <c r="F753" s="7"/>
      <c r="G753" s="7"/>
      <c r="H753" s="7"/>
      <c r="I753" s="9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2.75" customHeight="1">
      <c r="A754" s="7"/>
      <c r="B754" s="7"/>
      <c r="C754" s="7"/>
      <c r="D754" s="7"/>
      <c r="E754" s="7"/>
      <c r="F754" s="7"/>
      <c r="G754" s="7"/>
      <c r="H754" s="7"/>
      <c r="I754" s="9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2.75" customHeight="1">
      <c r="A755" s="7"/>
      <c r="B755" s="7"/>
      <c r="C755" s="7"/>
      <c r="D755" s="7"/>
      <c r="E755" s="7"/>
      <c r="F755" s="7"/>
      <c r="G755" s="7"/>
      <c r="H755" s="7"/>
      <c r="I755" s="9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2.75" customHeight="1">
      <c r="A756" s="7"/>
      <c r="B756" s="7"/>
      <c r="C756" s="7"/>
      <c r="D756" s="7"/>
      <c r="E756" s="7"/>
      <c r="F756" s="7"/>
      <c r="G756" s="7"/>
      <c r="H756" s="7"/>
      <c r="I756" s="9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2.75" customHeight="1">
      <c r="A757" s="7"/>
      <c r="B757" s="7"/>
      <c r="C757" s="7"/>
      <c r="D757" s="7"/>
      <c r="E757" s="7"/>
      <c r="F757" s="7"/>
      <c r="G757" s="7"/>
      <c r="H757" s="7"/>
      <c r="I757" s="9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2.75" customHeight="1">
      <c r="A758" s="7"/>
      <c r="B758" s="7"/>
      <c r="C758" s="7"/>
      <c r="D758" s="7"/>
      <c r="E758" s="7"/>
      <c r="F758" s="7"/>
      <c r="G758" s="7"/>
      <c r="H758" s="7"/>
      <c r="I758" s="9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2.75" customHeight="1">
      <c r="A759" s="7"/>
      <c r="B759" s="7"/>
      <c r="C759" s="7"/>
      <c r="D759" s="7"/>
      <c r="E759" s="7"/>
      <c r="F759" s="7"/>
      <c r="G759" s="7"/>
      <c r="H759" s="7"/>
      <c r="I759" s="9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2.75" customHeight="1">
      <c r="A760" s="7"/>
      <c r="B760" s="7"/>
      <c r="C760" s="7"/>
      <c r="D760" s="7"/>
      <c r="E760" s="7"/>
      <c r="F760" s="7"/>
      <c r="G760" s="7"/>
      <c r="H760" s="7"/>
      <c r="I760" s="9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2.75" customHeight="1">
      <c r="A761" s="7"/>
      <c r="B761" s="7"/>
      <c r="C761" s="7"/>
      <c r="D761" s="7"/>
      <c r="E761" s="7"/>
      <c r="F761" s="7"/>
      <c r="G761" s="7"/>
      <c r="H761" s="7"/>
      <c r="I761" s="9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2.75" customHeight="1">
      <c r="A762" s="7"/>
      <c r="B762" s="7"/>
      <c r="C762" s="7"/>
      <c r="D762" s="7"/>
      <c r="E762" s="7"/>
      <c r="F762" s="7"/>
      <c r="G762" s="7"/>
      <c r="H762" s="7"/>
      <c r="I762" s="9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2.75" customHeight="1">
      <c r="A763" s="7"/>
      <c r="B763" s="7"/>
      <c r="C763" s="7"/>
      <c r="D763" s="7"/>
      <c r="E763" s="7"/>
      <c r="F763" s="7"/>
      <c r="G763" s="7"/>
      <c r="H763" s="7"/>
      <c r="I763" s="9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2.75" customHeight="1">
      <c r="A764" s="7"/>
      <c r="B764" s="7"/>
      <c r="C764" s="7"/>
      <c r="D764" s="7"/>
      <c r="E764" s="7"/>
      <c r="F764" s="7"/>
      <c r="G764" s="7"/>
      <c r="H764" s="7"/>
      <c r="I764" s="9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2.75" customHeight="1">
      <c r="A765" s="7"/>
      <c r="B765" s="7"/>
      <c r="C765" s="7"/>
      <c r="D765" s="7"/>
      <c r="E765" s="7"/>
      <c r="F765" s="7"/>
      <c r="G765" s="7"/>
      <c r="H765" s="7"/>
      <c r="I765" s="9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2.75" customHeight="1">
      <c r="A766" s="7"/>
      <c r="B766" s="7"/>
      <c r="C766" s="7"/>
      <c r="D766" s="7"/>
      <c r="E766" s="7"/>
      <c r="F766" s="7"/>
      <c r="G766" s="7"/>
      <c r="H766" s="7"/>
      <c r="I766" s="9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2.75" customHeight="1">
      <c r="A767" s="7"/>
      <c r="B767" s="7"/>
      <c r="C767" s="7"/>
      <c r="D767" s="7"/>
      <c r="E767" s="7"/>
      <c r="F767" s="7"/>
      <c r="G767" s="7"/>
      <c r="H767" s="7"/>
      <c r="I767" s="9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2.75" customHeight="1">
      <c r="A768" s="7"/>
      <c r="B768" s="7"/>
      <c r="C768" s="7"/>
      <c r="D768" s="7"/>
      <c r="E768" s="7"/>
      <c r="F768" s="7"/>
      <c r="G768" s="7"/>
      <c r="H768" s="7"/>
      <c r="I768" s="9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2.75" customHeight="1">
      <c r="A769" s="7"/>
      <c r="B769" s="7"/>
      <c r="C769" s="7"/>
      <c r="D769" s="7"/>
      <c r="E769" s="7"/>
      <c r="F769" s="7"/>
      <c r="G769" s="7"/>
      <c r="H769" s="7"/>
      <c r="I769" s="9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2.75" customHeight="1">
      <c r="A770" s="7"/>
      <c r="B770" s="7"/>
      <c r="C770" s="7"/>
      <c r="D770" s="7"/>
      <c r="E770" s="7"/>
      <c r="F770" s="7"/>
      <c r="G770" s="7"/>
      <c r="H770" s="7"/>
      <c r="I770" s="9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2.75" customHeight="1">
      <c r="A771" s="7"/>
      <c r="B771" s="7"/>
      <c r="C771" s="7"/>
      <c r="D771" s="7"/>
      <c r="E771" s="7"/>
      <c r="F771" s="7"/>
      <c r="G771" s="7"/>
      <c r="H771" s="7"/>
      <c r="I771" s="9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2.75" customHeight="1">
      <c r="A772" s="7"/>
      <c r="B772" s="7"/>
      <c r="C772" s="7"/>
      <c r="D772" s="7"/>
      <c r="E772" s="7"/>
      <c r="F772" s="7"/>
      <c r="G772" s="7"/>
      <c r="H772" s="7"/>
      <c r="I772" s="9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2.75" customHeight="1">
      <c r="A773" s="7"/>
      <c r="B773" s="7"/>
      <c r="C773" s="7"/>
      <c r="D773" s="7"/>
      <c r="E773" s="7"/>
      <c r="F773" s="7"/>
      <c r="G773" s="7"/>
      <c r="H773" s="7"/>
      <c r="I773" s="9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2.75" customHeight="1">
      <c r="A774" s="7"/>
      <c r="B774" s="7"/>
      <c r="C774" s="7"/>
      <c r="D774" s="7"/>
      <c r="E774" s="7"/>
      <c r="F774" s="7"/>
      <c r="G774" s="7"/>
      <c r="H774" s="7"/>
      <c r="I774" s="9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2.75" customHeight="1">
      <c r="A775" s="7"/>
      <c r="B775" s="7"/>
      <c r="C775" s="7"/>
      <c r="D775" s="7"/>
      <c r="E775" s="7"/>
      <c r="F775" s="7"/>
      <c r="G775" s="7"/>
      <c r="H775" s="7"/>
      <c r="I775" s="9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2.75" customHeight="1">
      <c r="A776" s="7"/>
      <c r="B776" s="7"/>
      <c r="C776" s="7"/>
      <c r="D776" s="7"/>
      <c r="E776" s="7"/>
      <c r="F776" s="7"/>
      <c r="G776" s="7"/>
      <c r="H776" s="7"/>
      <c r="I776" s="9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2.75" customHeight="1">
      <c r="A777" s="7"/>
      <c r="B777" s="7"/>
      <c r="C777" s="7"/>
      <c r="D777" s="7"/>
      <c r="E777" s="7"/>
      <c r="F777" s="7"/>
      <c r="G777" s="7"/>
      <c r="H777" s="7"/>
      <c r="I777" s="9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2.75" customHeight="1">
      <c r="A778" s="7"/>
      <c r="B778" s="7"/>
      <c r="C778" s="7"/>
      <c r="D778" s="7"/>
      <c r="E778" s="7"/>
      <c r="F778" s="7"/>
      <c r="G778" s="7"/>
      <c r="H778" s="7"/>
      <c r="I778" s="9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2.75" customHeight="1">
      <c r="A779" s="7"/>
      <c r="B779" s="7"/>
      <c r="C779" s="7"/>
      <c r="D779" s="7"/>
      <c r="E779" s="7"/>
      <c r="F779" s="7"/>
      <c r="G779" s="7"/>
      <c r="H779" s="7"/>
      <c r="I779" s="9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2.75" customHeight="1">
      <c r="A780" s="7"/>
      <c r="B780" s="7"/>
      <c r="C780" s="7"/>
      <c r="D780" s="7"/>
      <c r="E780" s="7"/>
      <c r="F780" s="7"/>
      <c r="G780" s="7"/>
      <c r="H780" s="7"/>
      <c r="I780" s="9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2.75" customHeight="1">
      <c r="A781" s="7"/>
      <c r="B781" s="7"/>
      <c r="C781" s="7"/>
      <c r="D781" s="7"/>
      <c r="E781" s="7"/>
      <c r="F781" s="7"/>
      <c r="G781" s="7"/>
      <c r="H781" s="7"/>
      <c r="I781" s="9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2.75" customHeight="1">
      <c r="A782" s="7"/>
      <c r="B782" s="7"/>
      <c r="C782" s="7"/>
      <c r="D782" s="7"/>
      <c r="E782" s="7"/>
      <c r="F782" s="7"/>
      <c r="G782" s="7"/>
      <c r="H782" s="7"/>
      <c r="I782" s="9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2.75" customHeight="1">
      <c r="A783" s="7"/>
      <c r="B783" s="7"/>
      <c r="C783" s="7"/>
      <c r="D783" s="7"/>
      <c r="E783" s="7"/>
      <c r="F783" s="7"/>
      <c r="G783" s="7"/>
      <c r="H783" s="7"/>
      <c r="I783" s="9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2.75" customHeight="1">
      <c r="A784" s="7"/>
      <c r="B784" s="7"/>
      <c r="C784" s="7"/>
      <c r="D784" s="7"/>
      <c r="E784" s="7"/>
      <c r="F784" s="7"/>
      <c r="G784" s="7"/>
      <c r="H784" s="7"/>
      <c r="I784" s="9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2.75" customHeight="1">
      <c r="A785" s="7"/>
      <c r="B785" s="7"/>
      <c r="C785" s="7"/>
      <c r="D785" s="7"/>
      <c r="E785" s="7"/>
      <c r="F785" s="7"/>
      <c r="G785" s="7"/>
      <c r="H785" s="7"/>
      <c r="I785" s="9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2.75" customHeight="1">
      <c r="A786" s="7"/>
      <c r="B786" s="7"/>
      <c r="C786" s="7"/>
      <c r="D786" s="7"/>
      <c r="E786" s="7"/>
      <c r="F786" s="7"/>
      <c r="G786" s="7"/>
      <c r="H786" s="7"/>
      <c r="I786" s="9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2.75" customHeight="1">
      <c r="A787" s="7"/>
      <c r="B787" s="7"/>
      <c r="C787" s="7"/>
      <c r="D787" s="7"/>
      <c r="E787" s="7"/>
      <c r="F787" s="7"/>
      <c r="G787" s="7"/>
      <c r="H787" s="7"/>
      <c r="I787" s="9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2.75" customHeight="1">
      <c r="A788" s="7"/>
      <c r="B788" s="7"/>
      <c r="C788" s="7"/>
      <c r="D788" s="7"/>
      <c r="E788" s="7"/>
      <c r="F788" s="7"/>
      <c r="G788" s="7"/>
      <c r="H788" s="7"/>
      <c r="I788" s="9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2.75" customHeight="1">
      <c r="A789" s="7"/>
      <c r="B789" s="7"/>
      <c r="C789" s="7"/>
      <c r="D789" s="7"/>
      <c r="E789" s="7"/>
      <c r="F789" s="7"/>
      <c r="G789" s="7"/>
      <c r="H789" s="7"/>
      <c r="I789" s="9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2.75" customHeight="1">
      <c r="A790" s="7"/>
      <c r="B790" s="7"/>
      <c r="C790" s="7"/>
      <c r="D790" s="7"/>
      <c r="E790" s="7"/>
      <c r="F790" s="7"/>
      <c r="G790" s="7"/>
      <c r="H790" s="7"/>
      <c r="I790" s="9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2.75" customHeight="1">
      <c r="A791" s="7"/>
      <c r="B791" s="7"/>
      <c r="C791" s="7"/>
      <c r="D791" s="7"/>
      <c r="E791" s="7"/>
      <c r="F791" s="7"/>
      <c r="G791" s="7"/>
      <c r="H791" s="7"/>
      <c r="I791" s="9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2.75" customHeight="1">
      <c r="A792" s="7"/>
      <c r="B792" s="7"/>
      <c r="C792" s="7"/>
      <c r="D792" s="7"/>
      <c r="E792" s="7"/>
      <c r="F792" s="7"/>
      <c r="G792" s="7"/>
      <c r="H792" s="7"/>
      <c r="I792" s="9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2.75" customHeight="1">
      <c r="A793" s="7"/>
      <c r="B793" s="7"/>
      <c r="C793" s="7"/>
      <c r="D793" s="7"/>
      <c r="E793" s="7"/>
      <c r="F793" s="7"/>
      <c r="G793" s="7"/>
      <c r="H793" s="7"/>
      <c r="I793" s="9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2.75" customHeight="1">
      <c r="A794" s="7"/>
      <c r="B794" s="7"/>
      <c r="C794" s="7"/>
      <c r="D794" s="7"/>
      <c r="E794" s="7"/>
      <c r="F794" s="7"/>
      <c r="G794" s="7"/>
      <c r="H794" s="7"/>
      <c r="I794" s="9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2.75" customHeight="1">
      <c r="A795" s="7"/>
      <c r="B795" s="7"/>
      <c r="C795" s="7"/>
      <c r="D795" s="7"/>
      <c r="E795" s="7"/>
      <c r="F795" s="7"/>
      <c r="G795" s="7"/>
      <c r="H795" s="7"/>
      <c r="I795" s="9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2.75" customHeight="1">
      <c r="A796" s="7"/>
      <c r="B796" s="7"/>
      <c r="C796" s="7"/>
      <c r="D796" s="7"/>
      <c r="E796" s="7"/>
      <c r="F796" s="7"/>
      <c r="G796" s="7"/>
      <c r="H796" s="7"/>
      <c r="I796" s="9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2.75" customHeight="1">
      <c r="A797" s="7"/>
      <c r="B797" s="7"/>
      <c r="C797" s="7"/>
      <c r="D797" s="7"/>
      <c r="E797" s="7"/>
      <c r="F797" s="7"/>
      <c r="G797" s="7"/>
      <c r="H797" s="7"/>
      <c r="I797" s="9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2.75" customHeight="1">
      <c r="A798" s="7"/>
      <c r="B798" s="7"/>
      <c r="C798" s="7"/>
      <c r="D798" s="7"/>
      <c r="E798" s="7"/>
      <c r="F798" s="7"/>
      <c r="G798" s="7"/>
      <c r="H798" s="7"/>
      <c r="I798" s="9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2.75" customHeight="1">
      <c r="A799" s="7"/>
      <c r="B799" s="7"/>
      <c r="C799" s="7"/>
      <c r="D799" s="7"/>
      <c r="E799" s="7"/>
      <c r="F799" s="7"/>
      <c r="G799" s="7"/>
      <c r="H799" s="7"/>
      <c r="I799" s="9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2.75" customHeight="1">
      <c r="A800" s="7"/>
      <c r="B800" s="7"/>
      <c r="C800" s="7"/>
      <c r="D800" s="7"/>
      <c r="E800" s="7"/>
      <c r="F800" s="7"/>
      <c r="G800" s="7"/>
      <c r="H800" s="7"/>
      <c r="I800" s="9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2.75" customHeight="1">
      <c r="A801" s="7"/>
      <c r="B801" s="7"/>
      <c r="C801" s="7"/>
      <c r="D801" s="7"/>
      <c r="E801" s="7"/>
      <c r="F801" s="7"/>
      <c r="G801" s="7"/>
      <c r="H801" s="7"/>
      <c r="I801" s="9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2.75" customHeight="1">
      <c r="A802" s="7"/>
      <c r="B802" s="7"/>
      <c r="C802" s="7"/>
      <c r="D802" s="7"/>
      <c r="E802" s="7"/>
      <c r="F802" s="7"/>
      <c r="G802" s="7"/>
      <c r="H802" s="7"/>
      <c r="I802" s="9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2.75" customHeight="1">
      <c r="A803" s="7"/>
      <c r="B803" s="7"/>
      <c r="C803" s="7"/>
      <c r="D803" s="7"/>
      <c r="E803" s="7"/>
      <c r="F803" s="7"/>
      <c r="G803" s="7"/>
      <c r="H803" s="7"/>
      <c r="I803" s="9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2.75" customHeight="1">
      <c r="A804" s="7"/>
      <c r="B804" s="7"/>
      <c r="C804" s="7"/>
      <c r="D804" s="7"/>
      <c r="E804" s="7"/>
      <c r="F804" s="7"/>
      <c r="G804" s="7"/>
      <c r="H804" s="7"/>
      <c r="I804" s="9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2.75" customHeight="1">
      <c r="A805" s="7"/>
      <c r="B805" s="7"/>
      <c r="C805" s="7"/>
      <c r="D805" s="7"/>
      <c r="E805" s="7"/>
      <c r="F805" s="7"/>
      <c r="G805" s="7"/>
      <c r="H805" s="7"/>
      <c r="I805" s="9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2.75" customHeight="1">
      <c r="A806" s="7"/>
      <c r="B806" s="7"/>
      <c r="C806" s="7"/>
      <c r="D806" s="7"/>
      <c r="E806" s="7"/>
      <c r="F806" s="7"/>
      <c r="G806" s="7"/>
      <c r="H806" s="7"/>
      <c r="I806" s="9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2.75" customHeight="1">
      <c r="A807" s="7"/>
      <c r="B807" s="7"/>
      <c r="C807" s="7"/>
      <c r="D807" s="7"/>
      <c r="E807" s="7"/>
      <c r="F807" s="7"/>
      <c r="G807" s="7"/>
      <c r="H807" s="7"/>
      <c r="I807" s="9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2.75" customHeight="1">
      <c r="A808" s="7"/>
      <c r="B808" s="7"/>
      <c r="C808" s="7"/>
      <c r="D808" s="7"/>
      <c r="E808" s="7"/>
      <c r="F808" s="7"/>
      <c r="G808" s="7"/>
      <c r="H808" s="7"/>
      <c r="I808" s="9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2.75" customHeight="1">
      <c r="A809" s="7"/>
      <c r="B809" s="7"/>
      <c r="C809" s="7"/>
      <c r="D809" s="7"/>
      <c r="E809" s="7"/>
      <c r="F809" s="7"/>
      <c r="G809" s="7"/>
      <c r="H809" s="7"/>
      <c r="I809" s="9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2.75" customHeight="1">
      <c r="A810" s="7"/>
      <c r="B810" s="7"/>
      <c r="C810" s="7"/>
      <c r="D810" s="7"/>
      <c r="E810" s="7"/>
      <c r="F810" s="7"/>
      <c r="G810" s="7"/>
      <c r="H810" s="7"/>
      <c r="I810" s="9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2.75" customHeight="1">
      <c r="A811" s="7"/>
      <c r="B811" s="7"/>
      <c r="C811" s="7"/>
      <c r="D811" s="7"/>
      <c r="E811" s="7"/>
      <c r="F811" s="7"/>
      <c r="G811" s="7"/>
      <c r="H811" s="7"/>
      <c r="I811" s="9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2.75" customHeight="1">
      <c r="A812" s="7"/>
      <c r="B812" s="7"/>
      <c r="C812" s="7"/>
      <c r="D812" s="7"/>
      <c r="E812" s="7"/>
      <c r="F812" s="7"/>
      <c r="G812" s="7"/>
      <c r="H812" s="7"/>
      <c r="I812" s="9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2.75" customHeight="1">
      <c r="A813" s="7"/>
      <c r="B813" s="7"/>
      <c r="C813" s="7"/>
      <c r="D813" s="7"/>
      <c r="E813" s="7"/>
      <c r="F813" s="7"/>
      <c r="G813" s="7"/>
      <c r="H813" s="7"/>
      <c r="I813" s="9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2.75" customHeight="1">
      <c r="A814" s="7"/>
      <c r="B814" s="7"/>
      <c r="C814" s="7"/>
      <c r="D814" s="7"/>
      <c r="E814" s="7"/>
      <c r="F814" s="7"/>
      <c r="G814" s="7"/>
      <c r="H814" s="7"/>
      <c r="I814" s="9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2.75" customHeight="1">
      <c r="A815" s="7"/>
      <c r="B815" s="7"/>
      <c r="C815" s="7"/>
      <c r="D815" s="7"/>
      <c r="E815" s="7"/>
      <c r="F815" s="7"/>
      <c r="G815" s="7"/>
      <c r="H815" s="7"/>
      <c r="I815" s="9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2.75" customHeight="1">
      <c r="A816" s="7"/>
      <c r="B816" s="7"/>
      <c r="C816" s="7"/>
      <c r="D816" s="7"/>
      <c r="E816" s="7"/>
      <c r="F816" s="7"/>
      <c r="G816" s="7"/>
      <c r="H816" s="7"/>
      <c r="I816" s="9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2.75" customHeight="1">
      <c r="A817" s="7"/>
      <c r="B817" s="7"/>
      <c r="C817" s="7"/>
      <c r="D817" s="7"/>
      <c r="E817" s="7"/>
      <c r="F817" s="7"/>
      <c r="G817" s="7"/>
      <c r="H817" s="7"/>
      <c r="I817" s="9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2.75" customHeight="1">
      <c r="A818" s="7"/>
      <c r="B818" s="7"/>
      <c r="C818" s="7"/>
      <c r="D818" s="7"/>
      <c r="E818" s="7"/>
      <c r="F818" s="7"/>
      <c r="G818" s="7"/>
      <c r="H818" s="7"/>
      <c r="I818" s="9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2.75" customHeight="1">
      <c r="A819" s="7"/>
      <c r="B819" s="7"/>
      <c r="C819" s="7"/>
      <c r="D819" s="7"/>
      <c r="E819" s="7"/>
      <c r="F819" s="7"/>
      <c r="G819" s="7"/>
      <c r="H819" s="7"/>
      <c r="I819" s="9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2.75" customHeight="1">
      <c r="A820" s="7"/>
      <c r="B820" s="7"/>
      <c r="C820" s="7"/>
      <c r="D820" s="7"/>
      <c r="E820" s="7"/>
      <c r="F820" s="7"/>
      <c r="G820" s="7"/>
      <c r="H820" s="7"/>
      <c r="I820" s="9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2.75" customHeight="1">
      <c r="A821" s="7"/>
      <c r="B821" s="7"/>
      <c r="C821" s="7"/>
      <c r="D821" s="7"/>
      <c r="E821" s="7"/>
      <c r="F821" s="7"/>
      <c r="G821" s="7"/>
      <c r="H821" s="7"/>
      <c r="I821" s="9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2.75" customHeight="1">
      <c r="A822" s="7"/>
      <c r="B822" s="7"/>
      <c r="C822" s="7"/>
      <c r="D822" s="7"/>
      <c r="E822" s="7"/>
      <c r="F822" s="7"/>
      <c r="G822" s="7"/>
      <c r="H822" s="7"/>
      <c r="I822" s="9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2.75" customHeight="1">
      <c r="A823" s="7"/>
      <c r="B823" s="7"/>
      <c r="C823" s="7"/>
      <c r="D823" s="7"/>
      <c r="E823" s="7"/>
      <c r="F823" s="7"/>
      <c r="G823" s="7"/>
      <c r="H823" s="7"/>
      <c r="I823" s="9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2.75" customHeight="1">
      <c r="A824" s="7"/>
      <c r="B824" s="7"/>
      <c r="C824" s="7"/>
      <c r="D824" s="7"/>
      <c r="E824" s="7"/>
      <c r="F824" s="7"/>
      <c r="G824" s="7"/>
      <c r="H824" s="7"/>
      <c r="I824" s="9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2.75" customHeight="1">
      <c r="A825" s="7"/>
      <c r="B825" s="7"/>
      <c r="C825" s="7"/>
      <c r="D825" s="7"/>
      <c r="E825" s="7"/>
      <c r="F825" s="7"/>
      <c r="G825" s="7"/>
      <c r="H825" s="7"/>
      <c r="I825" s="9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2.75" customHeight="1">
      <c r="A826" s="7"/>
      <c r="B826" s="7"/>
      <c r="C826" s="7"/>
      <c r="D826" s="7"/>
      <c r="E826" s="7"/>
      <c r="F826" s="7"/>
      <c r="G826" s="7"/>
      <c r="H826" s="7"/>
      <c r="I826" s="9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2.75" customHeight="1">
      <c r="A827" s="7"/>
      <c r="B827" s="7"/>
      <c r="C827" s="7"/>
      <c r="D827" s="7"/>
      <c r="E827" s="7"/>
      <c r="F827" s="7"/>
      <c r="G827" s="7"/>
      <c r="H827" s="7"/>
      <c r="I827" s="9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2.75" customHeight="1">
      <c r="A828" s="7"/>
      <c r="B828" s="7"/>
      <c r="C828" s="7"/>
      <c r="D828" s="7"/>
      <c r="E828" s="7"/>
      <c r="F828" s="7"/>
      <c r="G828" s="7"/>
      <c r="H828" s="7"/>
      <c r="I828" s="9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2.75" customHeight="1">
      <c r="A829" s="7"/>
      <c r="B829" s="7"/>
      <c r="C829" s="7"/>
      <c r="D829" s="7"/>
      <c r="E829" s="7"/>
      <c r="F829" s="7"/>
      <c r="G829" s="7"/>
      <c r="H829" s="7"/>
      <c r="I829" s="9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2.75" customHeight="1">
      <c r="A830" s="7"/>
      <c r="B830" s="7"/>
      <c r="C830" s="7"/>
      <c r="D830" s="7"/>
      <c r="E830" s="7"/>
      <c r="F830" s="7"/>
      <c r="G830" s="7"/>
      <c r="H830" s="7"/>
      <c r="I830" s="9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2.75" customHeight="1">
      <c r="A831" s="7"/>
      <c r="B831" s="7"/>
      <c r="C831" s="7"/>
      <c r="D831" s="7"/>
      <c r="E831" s="7"/>
      <c r="F831" s="7"/>
      <c r="G831" s="7"/>
      <c r="H831" s="7"/>
      <c r="I831" s="9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2.75" customHeight="1">
      <c r="A832" s="7"/>
      <c r="B832" s="7"/>
      <c r="C832" s="7"/>
      <c r="D832" s="7"/>
      <c r="E832" s="7"/>
      <c r="F832" s="7"/>
      <c r="G832" s="7"/>
      <c r="H832" s="7"/>
      <c r="I832" s="9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2.75" customHeight="1">
      <c r="A833" s="7"/>
      <c r="B833" s="7"/>
      <c r="C833" s="7"/>
      <c r="D833" s="7"/>
      <c r="E833" s="7"/>
      <c r="F833" s="7"/>
      <c r="G833" s="7"/>
      <c r="H833" s="7"/>
      <c r="I833" s="9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2.75" customHeight="1">
      <c r="A834" s="7"/>
      <c r="B834" s="7"/>
      <c r="C834" s="7"/>
      <c r="D834" s="7"/>
      <c r="E834" s="7"/>
      <c r="F834" s="7"/>
      <c r="G834" s="7"/>
      <c r="H834" s="7"/>
      <c r="I834" s="9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2.75" customHeight="1">
      <c r="A835" s="7"/>
      <c r="B835" s="7"/>
      <c r="C835" s="7"/>
      <c r="D835" s="7"/>
      <c r="E835" s="7"/>
      <c r="F835" s="7"/>
      <c r="G835" s="7"/>
      <c r="H835" s="7"/>
      <c r="I835" s="9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2.75" customHeight="1">
      <c r="A836" s="7"/>
      <c r="B836" s="7"/>
      <c r="C836" s="7"/>
      <c r="D836" s="7"/>
      <c r="E836" s="7"/>
      <c r="F836" s="7"/>
      <c r="G836" s="7"/>
      <c r="H836" s="7"/>
      <c r="I836" s="9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2.75" customHeight="1">
      <c r="A837" s="7"/>
      <c r="B837" s="7"/>
      <c r="C837" s="7"/>
      <c r="D837" s="7"/>
      <c r="E837" s="7"/>
      <c r="F837" s="7"/>
      <c r="G837" s="7"/>
      <c r="H837" s="7"/>
      <c r="I837" s="9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2.75" customHeight="1">
      <c r="A838" s="7"/>
      <c r="B838" s="7"/>
      <c r="C838" s="7"/>
      <c r="D838" s="7"/>
      <c r="E838" s="7"/>
      <c r="F838" s="7"/>
      <c r="G838" s="7"/>
      <c r="H838" s="7"/>
      <c r="I838" s="9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2.75" customHeight="1">
      <c r="A839" s="7"/>
      <c r="B839" s="7"/>
      <c r="C839" s="7"/>
      <c r="D839" s="7"/>
      <c r="E839" s="7"/>
      <c r="F839" s="7"/>
      <c r="G839" s="7"/>
      <c r="H839" s="7"/>
      <c r="I839" s="9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2.75" customHeight="1">
      <c r="A840" s="7"/>
      <c r="B840" s="7"/>
      <c r="C840" s="7"/>
      <c r="D840" s="7"/>
      <c r="E840" s="7"/>
      <c r="F840" s="7"/>
      <c r="G840" s="7"/>
      <c r="H840" s="7"/>
      <c r="I840" s="9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2.75" customHeight="1">
      <c r="A841" s="7"/>
      <c r="B841" s="7"/>
      <c r="C841" s="7"/>
      <c r="D841" s="7"/>
      <c r="E841" s="7"/>
      <c r="F841" s="7"/>
      <c r="G841" s="7"/>
      <c r="H841" s="7"/>
      <c r="I841" s="9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2.75" customHeight="1">
      <c r="A842" s="7"/>
      <c r="B842" s="7"/>
      <c r="C842" s="7"/>
      <c r="D842" s="7"/>
      <c r="E842" s="7"/>
      <c r="F842" s="7"/>
      <c r="G842" s="7"/>
      <c r="H842" s="7"/>
      <c r="I842" s="9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2.75" customHeight="1">
      <c r="A843" s="7"/>
      <c r="B843" s="7"/>
      <c r="C843" s="7"/>
      <c r="D843" s="7"/>
      <c r="E843" s="7"/>
      <c r="F843" s="7"/>
      <c r="G843" s="7"/>
      <c r="H843" s="7"/>
      <c r="I843" s="9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2.75" customHeight="1">
      <c r="A844" s="7"/>
      <c r="B844" s="7"/>
      <c r="C844" s="7"/>
      <c r="D844" s="7"/>
      <c r="E844" s="7"/>
      <c r="F844" s="7"/>
      <c r="G844" s="7"/>
      <c r="H844" s="7"/>
      <c r="I844" s="9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2.75" customHeight="1">
      <c r="A845" s="7"/>
      <c r="B845" s="7"/>
      <c r="C845" s="7"/>
      <c r="D845" s="7"/>
      <c r="E845" s="7"/>
      <c r="F845" s="7"/>
      <c r="G845" s="7"/>
      <c r="H845" s="7"/>
      <c r="I845" s="9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2.75" customHeight="1">
      <c r="A846" s="7"/>
      <c r="B846" s="7"/>
      <c r="C846" s="7"/>
      <c r="D846" s="7"/>
      <c r="E846" s="7"/>
      <c r="F846" s="7"/>
      <c r="G846" s="7"/>
      <c r="H846" s="7"/>
      <c r="I846" s="9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2.75" customHeight="1">
      <c r="A847" s="7"/>
      <c r="B847" s="7"/>
      <c r="C847" s="7"/>
      <c r="D847" s="7"/>
      <c r="E847" s="7"/>
      <c r="F847" s="7"/>
      <c r="G847" s="7"/>
      <c r="H847" s="7"/>
      <c r="I847" s="9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2.75" customHeight="1">
      <c r="A848" s="7"/>
      <c r="B848" s="7"/>
      <c r="C848" s="7"/>
      <c r="D848" s="7"/>
      <c r="E848" s="7"/>
      <c r="F848" s="7"/>
      <c r="G848" s="7"/>
      <c r="H848" s="7"/>
      <c r="I848" s="9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2.75" customHeight="1">
      <c r="A849" s="7"/>
      <c r="B849" s="7"/>
      <c r="C849" s="7"/>
      <c r="D849" s="7"/>
      <c r="E849" s="7"/>
      <c r="F849" s="7"/>
      <c r="G849" s="7"/>
      <c r="H849" s="7"/>
      <c r="I849" s="9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2.75" customHeight="1">
      <c r="A850" s="7"/>
      <c r="B850" s="7"/>
      <c r="C850" s="7"/>
      <c r="D850" s="7"/>
      <c r="E850" s="7"/>
      <c r="F850" s="7"/>
      <c r="G850" s="7"/>
      <c r="H850" s="7"/>
      <c r="I850" s="9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2.75" customHeight="1">
      <c r="A851" s="7"/>
      <c r="B851" s="7"/>
      <c r="C851" s="7"/>
      <c r="D851" s="7"/>
      <c r="E851" s="7"/>
      <c r="F851" s="7"/>
      <c r="G851" s="7"/>
      <c r="H851" s="7"/>
      <c r="I851" s="9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2.75" customHeight="1">
      <c r="A852" s="7"/>
      <c r="B852" s="7"/>
      <c r="C852" s="7"/>
      <c r="D852" s="7"/>
      <c r="E852" s="7"/>
      <c r="F852" s="7"/>
      <c r="G852" s="7"/>
      <c r="H852" s="7"/>
      <c r="I852" s="9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2.75" customHeight="1">
      <c r="A853" s="7"/>
      <c r="B853" s="7"/>
      <c r="C853" s="7"/>
      <c r="D853" s="7"/>
      <c r="E853" s="7"/>
      <c r="F853" s="7"/>
      <c r="G853" s="7"/>
      <c r="H853" s="7"/>
      <c r="I853" s="9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2.75" customHeight="1">
      <c r="A854" s="7"/>
      <c r="B854" s="7"/>
      <c r="C854" s="7"/>
      <c r="D854" s="7"/>
      <c r="E854" s="7"/>
      <c r="F854" s="7"/>
      <c r="G854" s="7"/>
      <c r="H854" s="7"/>
      <c r="I854" s="9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2.75" customHeight="1">
      <c r="A855" s="7"/>
      <c r="B855" s="7"/>
      <c r="C855" s="7"/>
      <c r="D855" s="7"/>
      <c r="E855" s="7"/>
      <c r="F855" s="7"/>
      <c r="G855" s="7"/>
      <c r="H855" s="7"/>
      <c r="I855" s="9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2.75" customHeight="1">
      <c r="A856" s="7"/>
      <c r="B856" s="7"/>
      <c r="C856" s="7"/>
      <c r="D856" s="7"/>
      <c r="E856" s="7"/>
      <c r="F856" s="7"/>
      <c r="G856" s="7"/>
      <c r="H856" s="7"/>
      <c r="I856" s="9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2.75" customHeight="1">
      <c r="A857" s="7"/>
      <c r="B857" s="7"/>
      <c r="C857" s="7"/>
      <c r="D857" s="7"/>
      <c r="E857" s="7"/>
      <c r="F857" s="7"/>
      <c r="G857" s="7"/>
      <c r="H857" s="7"/>
      <c r="I857" s="9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2.75" customHeight="1">
      <c r="A858" s="7"/>
      <c r="B858" s="7"/>
      <c r="C858" s="7"/>
      <c r="D858" s="7"/>
      <c r="E858" s="7"/>
      <c r="F858" s="7"/>
      <c r="G858" s="7"/>
      <c r="H858" s="7"/>
      <c r="I858" s="9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2.75" customHeight="1">
      <c r="A859" s="7"/>
      <c r="B859" s="7"/>
      <c r="C859" s="7"/>
      <c r="D859" s="7"/>
      <c r="E859" s="7"/>
      <c r="F859" s="7"/>
      <c r="G859" s="7"/>
      <c r="H859" s="7"/>
      <c r="I859" s="9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2.75" customHeight="1">
      <c r="A860" s="7"/>
      <c r="B860" s="7"/>
      <c r="C860" s="7"/>
      <c r="D860" s="7"/>
      <c r="E860" s="7"/>
      <c r="F860" s="7"/>
      <c r="G860" s="7"/>
      <c r="H860" s="7"/>
      <c r="I860" s="9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2.75" customHeight="1">
      <c r="A861" s="7"/>
      <c r="B861" s="7"/>
      <c r="C861" s="7"/>
      <c r="D861" s="7"/>
      <c r="E861" s="7"/>
      <c r="F861" s="7"/>
      <c r="G861" s="7"/>
      <c r="H861" s="7"/>
      <c r="I861" s="9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2.75" customHeight="1">
      <c r="A862" s="7"/>
      <c r="B862" s="7"/>
      <c r="C862" s="7"/>
      <c r="D862" s="7"/>
      <c r="E862" s="7"/>
      <c r="F862" s="7"/>
      <c r="G862" s="7"/>
      <c r="H862" s="7"/>
      <c r="I862" s="9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2.75" customHeight="1">
      <c r="A863" s="7"/>
      <c r="B863" s="7"/>
      <c r="C863" s="7"/>
      <c r="D863" s="7"/>
      <c r="E863" s="7"/>
      <c r="F863" s="7"/>
      <c r="G863" s="7"/>
      <c r="H863" s="7"/>
      <c r="I863" s="9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2.75" customHeight="1">
      <c r="A864" s="7"/>
      <c r="B864" s="7"/>
      <c r="C864" s="7"/>
      <c r="D864" s="7"/>
      <c r="E864" s="7"/>
      <c r="F864" s="7"/>
      <c r="G864" s="7"/>
      <c r="H864" s="7"/>
      <c r="I864" s="9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2.75" customHeight="1">
      <c r="A865" s="7"/>
      <c r="B865" s="7"/>
      <c r="C865" s="7"/>
      <c r="D865" s="7"/>
      <c r="E865" s="7"/>
      <c r="F865" s="7"/>
      <c r="G865" s="7"/>
      <c r="H865" s="7"/>
      <c r="I865" s="9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2.75" customHeight="1">
      <c r="A866" s="7"/>
      <c r="B866" s="7"/>
      <c r="C866" s="7"/>
      <c r="D866" s="7"/>
      <c r="E866" s="7"/>
      <c r="F866" s="7"/>
      <c r="G866" s="7"/>
      <c r="H866" s="7"/>
      <c r="I866" s="9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2.75" customHeight="1">
      <c r="A867" s="7"/>
      <c r="B867" s="7"/>
      <c r="C867" s="7"/>
      <c r="D867" s="7"/>
      <c r="E867" s="7"/>
      <c r="F867" s="7"/>
      <c r="G867" s="7"/>
      <c r="H867" s="7"/>
      <c r="I867" s="9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2.75" customHeight="1">
      <c r="A868" s="7"/>
      <c r="B868" s="7"/>
      <c r="C868" s="7"/>
      <c r="D868" s="7"/>
      <c r="E868" s="7"/>
      <c r="F868" s="7"/>
      <c r="G868" s="7"/>
      <c r="H868" s="7"/>
      <c r="I868" s="9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2.75" customHeight="1">
      <c r="A869" s="7"/>
      <c r="B869" s="7"/>
      <c r="C869" s="7"/>
      <c r="D869" s="7"/>
      <c r="E869" s="7"/>
      <c r="F869" s="7"/>
      <c r="G869" s="7"/>
      <c r="H869" s="7"/>
      <c r="I869" s="9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2.75" customHeight="1">
      <c r="A870" s="7"/>
      <c r="B870" s="7"/>
      <c r="C870" s="7"/>
      <c r="D870" s="7"/>
      <c r="E870" s="7"/>
      <c r="F870" s="7"/>
      <c r="G870" s="7"/>
      <c r="H870" s="7"/>
      <c r="I870" s="9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2.75" customHeight="1">
      <c r="A871" s="7"/>
      <c r="B871" s="7"/>
      <c r="C871" s="7"/>
      <c r="D871" s="7"/>
      <c r="E871" s="7"/>
      <c r="F871" s="7"/>
      <c r="G871" s="7"/>
      <c r="H871" s="7"/>
      <c r="I871" s="9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2.75" customHeight="1">
      <c r="A872" s="7"/>
      <c r="B872" s="7"/>
      <c r="C872" s="7"/>
      <c r="D872" s="7"/>
      <c r="E872" s="7"/>
      <c r="F872" s="7"/>
      <c r="G872" s="7"/>
      <c r="H872" s="7"/>
      <c r="I872" s="9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2.75" customHeight="1">
      <c r="A873" s="7"/>
      <c r="B873" s="7"/>
      <c r="C873" s="7"/>
      <c r="D873" s="7"/>
      <c r="E873" s="7"/>
      <c r="F873" s="7"/>
      <c r="G873" s="7"/>
      <c r="H873" s="7"/>
      <c r="I873" s="9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2.75" customHeight="1">
      <c r="A874" s="7"/>
      <c r="B874" s="7"/>
      <c r="C874" s="7"/>
      <c r="D874" s="7"/>
      <c r="E874" s="7"/>
      <c r="F874" s="7"/>
      <c r="G874" s="7"/>
      <c r="H874" s="7"/>
      <c r="I874" s="9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2.75" customHeight="1">
      <c r="A875" s="7"/>
      <c r="B875" s="7"/>
      <c r="C875" s="7"/>
      <c r="D875" s="7"/>
      <c r="E875" s="7"/>
      <c r="F875" s="7"/>
      <c r="G875" s="7"/>
      <c r="H875" s="7"/>
      <c r="I875" s="9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2.75" customHeight="1">
      <c r="A876" s="7"/>
      <c r="B876" s="7"/>
      <c r="C876" s="7"/>
      <c r="D876" s="7"/>
      <c r="E876" s="7"/>
      <c r="F876" s="7"/>
      <c r="G876" s="7"/>
      <c r="H876" s="7"/>
      <c r="I876" s="9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2.75" customHeight="1">
      <c r="A877" s="7"/>
      <c r="B877" s="7"/>
      <c r="C877" s="7"/>
      <c r="D877" s="7"/>
      <c r="E877" s="7"/>
      <c r="F877" s="7"/>
      <c r="G877" s="7"/>
      <c r="H877" s="7"/>
      <c r="I877" s="9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2.75" customHeight="1">
      <c r="A878" s="7"/>
      <c r="B878" s="7"/>
      <c r="C878" s="7"/>
      <c r="D878" s="7"/>
      <c r="E878" s="7"/>
      <c r="F878" s="7"/>
      <c r="G878" s="7"/>
      <c r="H878" s="7"/>
      <c r="I878" s="9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2.75" customHeight="1">
      <c r="A879" s="7"/>
      <c r="B879" s="7"/>
      <c r="C879" s="7"/>
      <c r="D879" s="7"/>
      <c r="E879" s="7"/>
      <c r="F879" s="7"/>
      <c r="G879" s="7"/>
      <c r="H879" s="7"/>
      <c r="I879" s="9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2.75" customHeight="1">
      <c r="A880" s="7"/>
      <c r="B880" s="7"/>
      <c r="C880" s="7"/>
      <c r="D880" s="7"/>
      <c r="E880" s="7"/>
      <c r="F880" s="7"/>
      <c r="G880" s="7"/>
      <c r="H880" s="7"/>
      <c r="I880" s="9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2.75" customHeight="1">
      <c r="A881" s="7"/>
      <c r="B881" s="7"/>
      <c r="C881" s="7"/>
      <c r="D881" s="7"/>
      <c r="E881" s="7"/>
      <c r="F881" s="7"/>
      <c r="G881" s="7"/>
      <c r="H881" s="7"/>
      <c r="I881" s="9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2.75" customHeight="1">
      <c r="A882" s="7"/>
      <c r="B882" s="7"/>
      <c r="C882" s="7"/>
      <c r="D882" s="7"/>
      <c r="E882" s="7"/>
      <c r="F882" s="7"/>
      <c r="G882" s="7"/>
      <c r="H882" s="7"/>
      <c r="I882" s="9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2.75" customHeight="1">
      <c r="A883" s="7"/>
      <c r="B883" s="7"/>
      <c r="C883" s="7"/>
      <c r="D883" s="7"/>
      <c r="E883" s="7"/>
      <c r="F883" s="7"/>
      <c r="G883" s="7"/>
      <c r="H883" s="7"/>
      <c r="I883" s="9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2.75" customHeight="1">
      <c r="A884" s="7"/>
      <c r="B884" s="7"/>
      <c r="C884" s="7"/>
      <c r="D884" s="7"/>
      <c r="E884" s="7"/>
      <c r="F884" s="7"/>
      <c r="G884" s="7"/>
      <c r="H884" s="7"/>
      <c r="I884" s="9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2.75" customHeight="1">
      <c r="A885" s="7"/>
      <c r="B885" s="7"/>
      <c r="C885" s="7"/>
      <c r="D885" s="7"/>
      <c r="E885" s="7"/>
      <c r="F885" s="7"/>
      <c r="G885" s="7"/>
      <c r="H885" s="7"/>
      <c r="I885" s="9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2.75" customHeight="1">
      <c r="A886" s="7"/>
      <c r="B886" s="7"/>
      <c r="C886" s="7"/>
      <c r="D886" s="7"/>
      <c r="E886" s="7"/>
      <c r="F886" s="7"/>
      <c r="G886" s="7"/>
      <c r="H886" s="7"/>
      <c r="I886" s="9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2.75" customHeight="1">
      <c r="A887" s="7"/>
      <c r="B887" s="7"/>
      <c r="C887" s="7"/>
      <c r="D887" s="7"/>
      <c r="E887" s="7"/>
      <c r="F887" s="7"/>
      <c r="G887" s="7"/>
      <c r="H887" s="7"/>
      <c r="I887" s="9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2.75" customHeight="1">
      <c r="A888" s="7"/>
      <c r="B888" s="7"/>
      <c r="C888" s="7"/>
      <c r="D888" s="7"/>
      <c r="E888" s="7"/>
      <c r="F888" s="7"/>
      <c r="G888" s="7"/>
      <c r="H888" s="7"/>
      <c r="I888" s="9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2.75" customHeight="1">
      <c r="A889" s="7"/>
      <c r="B889" s="7"/>
      <c r="C889" s="7"/>
      <c r="D889" s="7"/>
      <c r="E889" s="7"/>
      <c r="F889" s="7"/>
      <c r="G889" s="7"/>
      <c r="H889" s="7"/>
      <c r="I889" s="9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2.75" customHeight="1">
      <c r="A890" s="7"/>
      <c r="B890" s="7"/>
      <c r="C890" s="7"/>
      <c r="D890" s="7"/>
      <c r="E890" s="7"/>
      <c r="F890" s="7"/>
      <c r="G890" s="7"/>
      <c r="H890" s="7"/>
      <c r="I890" s="9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2.75" customHeight="1">
      <c r="A891" s="7"/>
      <c r="B891" s="7"/>
      <c r="C891" s="7"/>
      <c r="D891" s="7"/>
      <c r="E891" s="7"/>
      <c r="F891" s="7"/>
      <c r="G891" s="7"/>
      <c r="H891" s="7"/>
      <c r="I891" s="9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2.75" customHeight="1">
      <c r="A892" s="7"/>
      <c r="B892" s="7"/>
      <c r="C892" s="7"/>
      <c r="D892" s="7"/>
      <c r="E892" s="7"/>
      <c r="F892" s="7"/>
      <c r="G892" s="7"/>
      <c r="H892" s="7"/>
      <c r="I892" s="9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2.75" customHeight="1">
      <c r="A893" s="7"/>
      <c r="B893" s="7"/>
      <c r="C893" s="7"/>
      <c r="D893" s="7"/>
      <c r="E893" s="7"/>
      <c r="F893" s="7"/>
      <c r="G893" s="7"/>
      <c r="H893" s="7"/>
      <c r="I893" s="9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2.75" customHeight="1">
      <c r="A894" s="7"/>
      <c r="B894" s="7"/>
      <c r="C894" s="7"/>
      <c r="D894" s="7"/>
      <c r="E894" s="7"/>
      <c r="F894" s="7"/>
      <c r="G894" s="7"/>
      <c r="H894" s="7"/>
      <c r="I894" s="9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2.75" customHeight="1">
      <c r="A895" s="7"/>
      <c r="B895" s="7"/>
      <c r="C895" s="7"/>
      <c r="D895" s="7"/>
      <c r="E895" s="7"/>
      <c r="F895" s="7"/>
      <c r="G895" s="7"/>
      <c r="H895" s="7"/>
      <c r="I895" s="9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2.75" customHeight="1">
      <c r="A896" s="7"/>
      <c r="B896" s="7"/>
      <c r="C896" s="7"/>
      <c r="D896" s="7"/>
      <c r="E896" s="7"/>
      <c r="F896" s="7"/>
      <c r="G896" s="7"/>
      <c r="H896" s="7"/>
      <c r="I896" s="9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2.75" customHeight="1">
      <c r="A897" s="7"/>
      <c r="B897" s="7"/>
      <c r="C897" s="7"/>
      <c r="D897" s="7"/>
      <c r="E897" s="7"/>
      <c r="F897" s="7"/>
      <c r="G897" s="7"/>
      <c r="H897" s="7"/>
      <c r="I897" s="9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2.75" customHeight="1">
      <c r="A898" s="7"/>
      <c r="B898" s="7"/>
      <c r="C898" s="7"/>
      <c r="D898" s="7"/>
      <c r="E898" s="7"/>
      <c r="F898" s="7"/>
      <c r="G898" s="7"/>
      <c r="H898" s="7"/>
      <c r="I898" s="9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2.75" customHeight="1">
      <c r="A899" s="7"/>
      <c r="B899" s="7"/>
      <c r="C899" s="7"/>
      <c r="D899" s="7"/>
      <c r="E899" s="7"/>
      <c r="F899" s="7"/>
      <c r="G899" s="7"/>
      <c r="H899" s="7"/>
      <c r="I899" s="9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2.75" customHeight="1">
      <c r="A900" s="7"/>
      <c r="B900" s="7"/>
      <c r="C900" s="7"/>
      <c r="D900" s="7"/>
      <c r="E900" s="7"/>
      <c r="F900" s="7"/>
      <c r="G900" s="7"/>
      <c r="H900" s="7"/>
      <c r="I900" s="9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2.75" customHeight="1">
      <c r="A901" s="7"/>
      <c r="B901" s="7"/>
      <c r="C901" s="7"/>
      <c r="D901" s="7"/>
      <c r="E901" s="7"/>
      <c r="F901" s="7"/>
      <c r="G901" s="7"/>
      <c r="H901" s="7"/>
      <c r="I901" s="9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2.75" customHeight="1">
      <c r="A902" s="7"/>
      <c r="B902" s="7"/>
      <c r="C902" s="7"/>
      <c r="D902" s="7"/>
      <c r="E902" s="7"/>
      <c r="F902" s="7"/>
      <c r="G902" s="7"/>
      <c r="H902" s="7"/>
      <c r="I902" s="9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2.75" customHeight="1">
      <c r="A903" s="7"/>
      <c r="B903" s="7"/>
      <c r="C903" s="7"/>
      <c r="D903" s="7"/>
      <c r="E903" s="7"/>
      <c r="F903" s="7"/>
      <c r="G903" s="7"/>
      <c r="H903" s="7"/>
      <c r="I903" s="9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2.75" customHeight="1">
      <c r="A904" s="7"/>
      <c r="B904" s="7"/>
      <c r="C904" s="7"/>
      <c r="D904" s="7"/>
      <c r="E904" s="7"/>
      <c r="F904" s="7"/>
      <c r="G904" s="7"/>
      <c r="H904" s="7"/>
      <c r="I904" s="9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2.75" customHeight="1">
      <c r="A905" s="7"/>
      <c r="B905" s="7"/>
      <c r="C905" s="7"/>
      <c r="D905" s="7"/>
      <c r="E905" s="7"/>
      <c r="F905" s="7"/>
      <c r="G905" s="7"/>
      <c r="H905" s="7"/>
      <c r="I905" s="9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2.75" customHeight="1">
      <c r="A906" s="7"/>
      <c r="B906" s="7"/>
      <c r="C906" s="7"/>
      <c r="D906" s="7"/>
      <c r="E906" s="7"/>
      <c r="F906" s="7"/>
      <c r="G906" s="7"/>
      <c r="H906" s="7"/>
      <c r="I906" s="9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2.75" customHeight="1">
      <c r="A907" s="7"/>
      <c r="B907" s="7"/>
      <c r="C907" s="7"/>
      <c r="D907" s="7"/>
      <c r="E907" s="7"/>
      <c r="F907" s="7"/>
      <c r="G907" s="7"/>
      <c r="H907" s="7"/>
      <c r="I907" s="9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2.75" customHeight="1">
      <c r="A908" s="7"/>
      <c r="B908" s="7"/>
      <c r="C908" s="7"/>
      <c r="D908" s="7"/>
      <c r="E908" s="7"/>
      <c r="F908" s="7"/>
      <c r="G908" s="7"/>
      <c r="H908" s="7"/>
      <c r="I908" s="9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2.75" customHeight="1">
      <c r="A909" s="7"/>
      <c r="B909" s="7"/>
      <c r="C909" s="7"/>
      <c r="D909" s="7"/>
      <c r="E909" s="7"/>
      <c r="F909" s="7"/>
      <c r="G909" s="7"/>
      <c r="H909" s="7"/>
      <c r="I909" s="9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2.75" customHeight="1">
      <c r="A910" s="7"/>
      <c r="B910" s="7"/>
      <c r="C910" s="7"/>
      <c r="D910" s="7"/>
      <c r="E910" s="7"/>
      <c r="F910" s="7"/>
      <c r="G910" s="7"/>
      <c r="H910" s="7"/>
      <c r="I910" s="9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2.75" customHeight="1">
      <c r="A911" s="7"/>
      <c r="B911" s="7"/>
      <c r="C911" s="7"/>
      <c r="D911" s="7"/>
      <c r="E911" s="7"/>
      <c r="F911" s="7"/>
      <c r="G911" s="7"/>
      <c r="H911" s="7"/>
      <c r="I911" s="9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2.75" customHeight="1">
      <c r="A912" s="7"/>
      <c r="B912" s="7"/>
      <c r="C912" s="7"/>
      <c r="D912" s="7"/>
      <c r="E912" s="7"/>
      <c r="F912" s="7"/>
      <c r="G912" s="7"/>
      <c r="H912" s="7"/>
      <c r="I912" s="9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2.75" customHeight="1">
      <c r="A913" s="7"/>
      <c r="B913" s="7"/>
      <c r="C913" s="7"/>
      <c r="D913" s="7"/>
      <c r="E913" s="7"/>
      <c r="F913" s="7"/>
      <c r="G913" s="7"/>
      <c r="H913" s="7"/>
      <c r="I913" s="9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2.75" customHeight="1">
      <c r="A914" s="7"/>
      <c r="B914" s="7"/>
      <c r="C914" s="7"/>
      <c r="D914" s="7"/>
      <c r="E914" s="7"/>
      <c r="F914" s="7"/>
      <c r="G914" s="7"/>
      <c r="H914" s="7"/>
      <c r="I914" s="9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2.75" customHeight="1">
      <c r="A915" s="7"/>
      <c r="B915" s="7"/>
      <c r="C915" s="7"/>
      <c r="D915" s="7"/>
      <c r="E915" s="7"/>
      <c r="F915" s="7"/>
      <c r="G915" s="7"/>
      <c r="H915" s="7"/>
      <c r="I915" s="9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2.75" customHeight="1">
      <c r="A916" s="7"/>
      <c r="B916" s="7"/>
      <c r="C916" s="7"/>
      <c r="D916" s="7"/>
      <c r="E916" s="7"/>
      <c r="F916" s="7"/>
      <c r="G916" s="7"/>
      <c r="H916" s="7"/>
      <c r="I916" s="9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2.75" customHeight="1">
      <c r="A917" s="7"/>
      <c r="B917" s="7"/>
      <c r="C917" s="7"/>
      <c r="D917" s="7"/>
      <c r="E917" s="7"/>
      <c r="F917" s="7"/>
      <c r="G917" s="7"/>
      <c r="H917" s="7"/>
      <c r="I917" s="9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2.75" customHeight="1">
      <c r="A918" s="7"/>
      <c r="B918" s="7"/>
      <c r="C918" s="7"/>
      <c r="D918" s="7"/>
      <c r="E918" s="7"/>
      <c r="F918" s="7"/>
      <c r="G918" s="7"/>
      <c r="H918" s="7"/>
      <c r="I918" s="9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2.75" customHeight="1">
      <c r="A919" s="7"/>
      <c r="B919" s="7"/>
      <c r="C919" s="7"/>
      <c r="D919" s="7"/>
      <c r="E919" s="7"/>
      <c r="F919" s="7"/>
      <c r="G919" s="7"/>
      <c r="H919" s="7"/>
      <c r="I919" s="9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2.75" customHeight="1">
      <c r="A920" s="7"/>
      <c r="B920" s="7"/>
      <c r="C920" s="7"/>
      <c r="D920" s="7"/>
      <c r="E920" s="7"/>
      <c r="F920" s="7"/>
      <c r="G920" s="7"/>
      <c r="H920" s="7"/>
      <c r="I920" s="9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2.75" customHeight="1">
      <c r="A921" s="7"/>
      <c r="B921" s="7"/>
      <c r="C921" s="7"/>
      <c r="D921" s="7"/>
      <c r="E921" s="7"/>
      <c r="F921" s="7"/>
      <c r="G921" s="7"/>
      <c r="H921" s="7"/>
      <c r="I921" s="9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2.75" customHeight="1">
      <c r="A922" s="7"/>
      <c r="B922" s="7"/>
      <c r="C922" s="7"/>
      <c r="D922" s="7"/>
      <c r="E922" s="7"/>
      <c r="F922" s="7"/>
      <c r="G922" s="7"/>
      <c r="H922" s="7"/>
      <c r="I922" s="9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2.75" customHeight="1">
      <c r="A923" s="7"/>
      <c r="B923" s="7"/>
      <c r="C923" s="7"/>
      <c r="D923" s="7"/>
      <c r="E923" s="7"/>
      <c r="F923" s="7"/>
      <c r="G923" s="7"/>
      <c r="H923" s="7"/>
      <c r="I923" s="9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2.75" customHeight="1">
      <c r="A924" s="7"/>
      <c r="B924" s="7"/>
      <c r="C924" s="7"/>
      <c r="D924" s="7"/>
      <c r="E924" s="7"/>
      <c r="F924" s="7"/>
      <c r="G924" s="7"/>
      <c r="H924" s="7"/>
      <c r="I924" s="9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2.75" customHeight="1">
      <c r="A925" s="7"/>
      <c r="B925" s="7"/>
      <c r="C925" s="7"/>
      <c r="D925" s="7"/>
      <c r="E925" s="7"/>
      <c r="F925" s="7"/>
      <c r="G925" s="7"/>
      <c r="H925" s="7"/>
      <c r="I925" s="9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2.75" customHeight="1">
      <c r="A926" s="7"/>
      <c r="B926" s="7"/>
      <c r="C926" s="7"/>
      <c r="D926" s="7"/>
      <c r="E926" s="7"/>
      <c r="F926" s="7"/>
      <c r="G926" s="7"/>
      <c r="H926" s="7"/>
      <c r="I926" s="9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2.75" customHeight="1">
      <c r="A927" s="7"/>
      <c r="B927" s="7"/>
      <c r="C927" s="7"/>
      <c r="D927" s="7"/>
      <c r="E927" s="7"/>
      <c r="F927" s="7"/>
      <c r="G927" s="7"/>
      <c r="H927" s="7"/>
      <c r="I927" s="9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2.75" customHeight="1">
      <c r="A928" s="7"/>
      <c r="B928" s="7"/>
      <c r="C928" s="7"/>
      <c r="D928" s="7"/>
      <c r="E928" s="7"/>
      <c r="F928" s="7"/>
      <c r="G928" s="7"/>
      <c r="H928" s="7"/>
      <c r="I928" s="9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2.75" customHeight="1">
      <c r="A929" s="7"/>
      <c r="B929" s="7"/>
      <c r="C929" s="7"/>
      <c r="D929" s="7"/>
      <c r="E929" s="7"/>
      <c r="F929" s="7"/>
      <c r="G929" s="7"/>
      <c r="H929" s="7"/>
      <c r="I929" s="9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2.75" customHeight="1">
      <c r="A930" s="7"/>
      <c r="B930" s="7"/>
      <c r="C930" s="7"/>
      <c r="D930" s="7"/>
      <c r="E930" s="7"/>
      <c r="F930" s="7"/>
      <c r="G930" s="7"/>
      <c r="H930" s="7"/>
      <c r="I930" s="9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2.75" customHeight="1">
      <c r="A931" s="7"/>
      <c r="B931" s="7"/>
      <c r="C931" s="7"/>
      <c r="D931" s="7"/>
      <c r="E931" s="7"/>
      <c r="F931" s="7"/>
      <c r="G931" s="7"/>
      <c r="H931" s="7"/>
      <c r="I931" s="9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2.75" customHeight="1">
      <c r="A932" s="7"/>
      <c r="B932" s="7"/>
      <c r="C932" s="7"/>
      <c r="D932" s="7"/>
      <c r="E932" s="7"/>
      <c r="F932" s="7"/>
      <c r="G932" s="7"/>
      <c r="H932" s="7"/>
      <c r="I932" s="9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2.75" customHeight="1">
      <c r="A933" s="7"/>
      <c r="B933" s="7"/>
      <c r="C933" s="7"/>
      <c r="D933" s="7"/>
      <c r="E933" s="7"/>
      <c r="F933" s="7"/>
      <c r="G933" s="7"/>
      <c r="H933" s="7"/>
      <c r="I933" s="9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2.75" customHeight="1">
      <c r="A934" s="7"/>
      <c r="B934" s="7"/>
      <c r="C934" s="7"/>
      <c r="D934" s="7"/>
      <c r="E934" s="7"/>
      <c r="F934" s="7"/>
      <c r="G934" s="7"/>
      <c r="H934" s="7"/>
      <c r="I934" s="9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2.75" customHeight="1">
      <c r="A935" s="7"/>
      <c r="B935" s="7"/>
      <c r="C935" s="7"/>
      <c r="D935" s="7"/>
      <c r="E935" s="7"/>
      <c r="F935" s="7"/>
      <c r="G935" s="7"/>
      <c r="H935" s="7"/>
      <c r="I935" s="9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2.75" customHeight="1">
      <c r="A936" s="7"/>
      <c r="B936" s="7"/>
      <c r="C936" s="7"/>
      <c r="D936" s="7"/>
      <c r="E936" s="7"/>
      <c r="F936" s="7"/>
      <c r="G936" s="7"/>
      <c r="H936" s="7"/>
      <c r="I936" s="9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2.75" customHeight="1">
      <c r="A937" s="7"/>
      <c r="B937" s="7"/>
      <c r="C937" s="7"/>
      <c r="D937" s="7"/>
      <c r="E937" s="7"/>
      <c r="F937" s="7"/>
      <c r="G937" s="7"/>
      <c r="H937" s="7"/>
      <c r="I937" s="9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2.75" customHeight="1">
      <c r="A938" s="7"/>
      <c r="B938" s="7"/>
      <c r="C938" s="7"/>
      <c r="D938" s="7"/>
      <c r="E938" s="7"/>
      <c r="F938" s="7"/>
      <c r="G938" s="7"/>
      <c r="H938" s="7"/>
      <c r="I938" s="9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2.75" customHeight="1">
      <c r="A939" s="7"/>
      <c r="B939" s="7"/>
      <c r="C939" s="7"/>
      <c r="D939" s="7"/>
      <c r="E939" s="7"/>
      <c r="F939" s="7"/>
      <c r="G939" s="7"/>
      <c r="H939" s="7"/>
      <c r="I939" s="9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2.75" customHeight="1">
      <c r="A940" s="7"/>
      <c r="B940" s="7"/>
      <c r="C940" s="7"/>
      <c r="D940" s="7"/>
      <c r="E940" s="7"/>
      <c r="F940" s="7"/>
      <c r="G940" s="7"/>
      <c r="H940" s="7"/>
      <c r="I940" s="9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2.75" customHeight="1">
      <c r="A941" s="7"/>
      <c r="B941" s="7"/>
      <c r="C941" s="7"/>
      <c r="D941" s="7"/>
      <c r="E941" s="7"/>
      <c r="F941" s="7"/>
      <c r="G941" s="7"/>
      <c r="H941" s="7"/>
      <c r="I941" s="9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2.75" customHeight="1">
      <c r="A942" s="7"/>
      <c r="B942" s="7"/>
      <c r="C942" s="7"/>
      <c r="D942" s="7"/>
      <c r="E942" s="7"/>
      <c r="F942" s="7"/>
      <c r="G942" s="7"/>
      <c r="H942" s="7"/>
      <c r="I942" s="9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2.75" customHeight="1">
      <c r="A943" s="7"/>
      <c r="B943" s="7"/>
      <c r="C943" s="7"/>
      <c r="D943" s="7"/>
      <c r="E943" s="7"/>
      <c r="F943" s="7"/>
      <c r="G943" s="7"/>
      <c r="H943" s="7"/>
      <c r="I943" s="9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2.75" customHeight="1">
      <c r="A944" s="7"/>
      <c r="B944" s="7"/>
      <c r="C944" s="7"/>
      <c r="D944" s="7"/>
      <c r="E944" s="7"/>
      <c r="F944" s="7"/>
      <c r="G944" s="7"/>
      <c r="H944" s="7"/>
      <c r="I944" s="9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2.75" customHeight="1">
      <c r="A945" s="7"/>
      <c r="B945" s="7"/>
      <c r="C945" s="7"/>
      <c r="D945" s="7"/>
      <c r="E945" s="7"/>
      <c r="F945" s="7"/>
      <c r="G945" s="7"/>
      <c r="H945" s="7"/>
      <c r="I945" s="9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2.75" customHeight="1">
      <c r="A946" s="7"/>
      <c r="B946" s="7"/>
      <c r="C946" s="7"/>
      <c r="D946" s="7"/>
      <c r="E946" s="7"/>
      <c r="F946" s="7"/>
      <c r="G946" s="7"/>
      <c r="H946" s="7"/>
      <c r="I946" s="9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2.75" customHeight="1">
      <c r="A947" s="7"/>
      <c r="B947" s="7"/>
      <c r="C947" s="7"/>
      <c r="D947" s="7"/>
      <c r="E947" s="7"/>
      <c r="F947" s="7"/>
      <c r="G947" s="7"/>
      <c r="H947" s="7"/>
      <c r="I947" s="9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2.75" customHeight="1">
      <c r="A948" s="7"/>
      <c r="B948" s="7"/>
      <c r="C948" s="7"/>
      <c r="D948" s="7"/>
      <c r="E948" s="7"/>
      <c r="F948" s="7"/>
      <c r="G948" s="7"/>
      <c r="H948" s="7"/>
      <c r="I948" s="9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2.75" customHeight="1">
      <c r="A949" s="7"/>
      <c r="B949" s="7"/>
      <c r="C949" s="7"/>
      <c r="D949" s="7"/>
      <c r="E949" s="7"/>
      <c r="F949" s="7"/>
      <c r="G949" s="7"/>
      <c r="H949" s="7"/>
      <c r="I949" s="9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2.75" customHeight="1">
      <c r="A950" s="7"/>
      <c r="B950" s="7"/>
      <c r="C950" s="7"/>
      <c r="D950" s="7"/>
      <c r="E950" s="7"/>
      <c r="F950" s="7"/>
      <c r="G950" s="7"/>
      <c r="H950" s="7"/>
      <c r="I950" s="9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2.75" customHeight="1">
      <c r="A951" s="7"/>
      <c r="B951" s="7"/>
      <c r="C951" s="7"/>
      <c r="D951" s="7"/>
      <c r="E951" s="7"/>
      <c r="F951" s="7"/>
      <c r="G951" s="7"/>
      <c r="H951" s="7"/>
      <c r="I951" s="9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2.75" customHeight="1">
      <c r="A952" s="7"/>
      <c r="B952" s="7"/>
      <c r="C952" s="7"/>
      <c r="D952" s="7"/>
      <c r="E952" s="7"/>
      <c r="F952" s="7"/>
      <c r="G952" s="7"/>
      <c r="H952" s="7"/>
      <c r="I952" s="9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2.75" customHeight="1">
      <c r="A953" s="7"/>
      <c r="B953" s="7"/>
      <c r="C953" s="7"/>
      <c r="D953" s="7"/>
      <c r="E953" s="7"/>
      <c r="F953" s="7"/>
      <c r="G953" s="7"/>
      <c r="H953" s="7"/>
      <c r="I953" s="9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2.75" customHeight="1">
      <c r="A954" s="7"/>
      <c r="B954" s="7"/>
      <c r="C954" s="7"/>
      <c r="D954" s="7"/>
      <c r="E954" s="7"/>
      <c r="F954" s="7"/>
      <c r="G954" s="7"/>
      <c r="H954" s="7"/>
      <c r="I954" s="9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2.75" customHeight="1">
      <c r="A955" s="7"/>
      <c r="B955" s="7"/>
      <c r="C955" s="7"/>
      <c r="D955" s="7"/>
      <c r="E955" s="7"/>
      <c r="F955" s="7"/>
      <c r="G955" s="7"/>
      <c r="H955" s="7"/>
      <c r="I955" s="9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2.75" customHeight="1">
      <c r="A956" s="7"/>
      <c r="B956" s="7"/>
      <c r="C956" s="7"/>
      <c r="D956" s="7"/>
      <c r="E956" s="7"/>
      <c r="F956" s="7"/>
      <c r="G956" s="7"/>
      <c r="H956" s="7"/>
      <c r="I956" s="9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2.75" customHeight="1">
      <c r="A957" s="7"/>
      <c r="B957" s="7"/>
      <c r="C957" s="7"/>
      <c r="D957" s="7"/>
      <c r="E957" s="7"/>
      <c r="F957" s="7"/>
      <c r="G957" s="7"/>
      <c r="H957" s="7"/>
      <c r="I957" s="9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2.75" customHeight="1">
      <c r="A958" s="7"/>
      <c r="B958" s="7"/>
      <c r="C958" s="7"/>
      <c r="D958" s="7"/>
      <c r="E958" s="7"/>
      <c r="F958" s="7"/>
      <c r="G958" s="7"/>
      <c r="H958" s="7"/>
      <c r="I958" s="9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2.75" customHeight="1">
      <c r="A959" s="7"/>
      <c r="B959" s="7"/>
      <c r="C959" s="7"/>
      <c r="D959" s="7"/>
      <c r="E959" s="7"/>
      <c r="F959" s="7"/>
      <c r="G959" s="7"/>
      <c r="H959" s="7"/>
      <c r="I959" s="9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2.75" customHeight="1">
      <c r="A960" s="7"/>
      <c r="B960" s="7"/>
      <c r="C960" s="7"/>
      <c r="D960" s="7"/>
      <c r="E960" s="7"/>
      <c r="F960" s="7"/>
      <c r="G960" s="7"/>
      <c r="H960" s="7"/>
      <c r="I960" s="9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2.75" customHeight="1">
      <c r="A961" s="7"/>
      <c r="B961" s="7"/>
      <c r="C961" s="7"/>
      <c r="D961" s="7"/>
      <c r="E961" s="7"/>
      <c r="F961" s="7"/>
      <c r="G961" s="7"/>
      <c r="H961" s="7"/>
      <c r="I961" s="9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2.75" customHeight="1">
      <c r="A962" s="7"/>
      <c r="B962" s="7"/>
      <c r="C962" s="7"/>
      <c r="D962" s="7"/>
      <c r="E962" s="7"/>
      <c r="F962" s="7"/>
      <c r="G962" s="7"/>
      <c r="H962" s="7"/>
      <c r="I962" s="9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2.75" customHeight="1">
      <c r="A963" s="7"/>
      <c r="B963" s="7"/>
      <c r="C963" s="7"/>
      <c r="D963" s="7"/>
      <c r="E963" s="7"/>
      <c r="F963" s="7"/>
      <c r="G963" s="7"/>
      <c r="H963" s="7"/>
      <c r="I963" s="9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2.75" customHeight="1">
      <c r="A964" s="7"/>
      <c r="B964" s="7"/>
      <c r="C964" s="7"/>
      <c r="D964" s="7"/>
      <c r="E964" s="7"/>
      <c r="F964" s="7"/>
      <c r="G964" s="7"/>
      <c r="H964" s="7"/>
      <c r="I964" s="9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2.75" customHeight="1">
      <c r="A965" s="7"/>
      <c r="B965" s="7"/>
      <c r="C965" s="7"/>
      <c r="D965" s="7"/>
      <c r="E965" s="7"/>
      <c r="F965" s="7"/>
      <c r="G965" s="7"/>
      <c r="H965" s="7"/>
      <c r="I965" s="9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2.75" customHeight="1">
      <c r="A966" s="7"/>
      <c r="B966" s="7"/>
      <c r="C966" s="7"/>
      <c r="D966" s="7"/>
      <c r="E966" s="7"/>
      <c r="F966" s="7"/>
      <c r="G966" s="7"/>
      <c r="H966" s="7"/>
      <c r="I966" s="9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2.75" customHeight="1">
      <c r="A967" s="7"/>
      <c r="B967" s="7"/>
      <c r="C967" s="7"/>
      <c r="D967" s="7"/>
      <c r="E967" s="7"/>
      <c r="F967" s="7"/>
      <c r="G967" s="7"/>
      <c r="H967" s="7"/>
      <c r="I967" s="9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2.75" customHeight="1">
      <c r="A968" s="7"/>
      <c r="B968" s="7"/>
      <c r="C968" s="7"/>
      <c r="D968" s="7"/>
      <c r="E968" s="7"/>
      <c r="F968" s="7"/>
      <c r="G968" s="7"/>
      <c r="H968" s="7"/>
      <c r="I968" s="9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2.75" customHeight="1">
      <c r="A969" s="7"/>
      <c r="B969" s="7"/>
      <c r="C969" s="7"/>
      <c r="D969" s="7"/>
      <c r="E969" s="7"/>
      <c r="F969" s="7"/>
      <c r="G969" s="7"/>
      <c r="H969" s="7"/>
      <c r="I969" s="9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2.75" customHeight="1">
      <c r="A970" s="7"/>
      <c r="B970" s="7"/>
      <c r="C970" s="7"/>
      <c r="D970" s="7"/>
      <c r="E970" s="7"/>
      <c r="F970" s="7"/>
      <c r="G970" s="7"/>
      <c r="H970" s="7"/>
      <c r="I970" s="9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2.75" customHeight="1">
      <c r="A971" s="7"/>
      <c r="B971" s="7"/>
      <c r="C971" s="7"/>
      <c r="D971" s="7"/>
      <c r="E971" s="7"/>
      <c r="F971" s="7"/>
      <c r="G971" s="7"/>
      <c r="H971" s="7"/>
      <c r="I971" s="9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2.75" customHeight="1">
      <c r="A972" s="7"/>
      <c r="B972" s="7"/>
      <c r="C972" s="7"/>
      <c r="D972" s="7"/>
      <c r="E972" s="7"/>
      <c r="F972" s="7"/>
      <c r="G972" s="7"/>
      <c r="H972" s="7"/>
      <c r="I972" s="9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2.75" customHeight="1">
      <c r="A973" s="7"/>
      <c r="B973" s="7"/>
      <c r="C973" s="7"/>
      <c r="D973" s="7"/>
      <c r="E973" s="7"/>
      <c r="F973" s="7"/>
      <c r="G973" s="7"/>
      <c r="H973" s="7"/>
      <c r="I973" s="9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2.75" customHeight="1">
      <c r="A974" s="7"/>
      <c r="B974" s="7"/>
      <c r="C974" s="7"/>
      <c r="D974" s="7"/>
      <c r="E974" s="7"/>
      <c r="F974" s="7"/>
      <c r="G974" s="7"/>
      <c r="H974" s="7"/>
      <c r="I974" s="9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2.75" customHeight="1">
      <c r="A975" s="7"/>
      <c r="B975" s="7"/>
      <c r="C975" s="7"/>
      <c r="D975" s="7"/>
      <c r="E975" s="7"/>
      <c r="F975" s="7"/>
      <c r="G975" s="7"/>
      <c r="H975" s="7"/>
      <c r="I975" s="9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2.75" customHeight="1">
      <c r="A976" s="7"/>
      <c r="B976" s="7"/>
      <c r="C976" s="7"/>
      <c r="D976" s="7"/>
      <c r="E976" s="7"/>
      <c r="F976" s="7"/>
      <c r="G976" s="7"/>
      <c r="H976" s="7"/>
      <c r="I976" s="9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2.75" customHeight="1">
      <c r="A977" s="7"/>
      <c r="B977" s="7"/>
      <c r="C977" s="7"/>
      <c r="D977" s="7"/>
      <c r="E977" s="7"/>
      <c r="F977" s="7"/>
      <c r="G977" s="7"/>
      <c r="H977" s="7"/>
      <c r="I977" s="9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2.75" customHeight="1">
      <c r="A978" s="7"/>
      <c r="B978" s="7"/>
      <c r="C978" s="7"/>
      <c r="D978" s="7"/>
      <c r="E978" s="7"/>
      <c r="F978" s="7"/>
      <c r="G978" s="7"/>
      <c r="H978" s="7"/>
      <c r="I978" s="9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2.75" customHeight="1">
      <c r="A979" s="7"/>
      <c r="B979" s="7"/>
      <c r="C979" s="7"/>
      <c r="D979" s="7"/>
      <c r="E979" s="7"/>
      <c r="F979" s="7"/>
      <c r="G979" s="7"/>
      <c r="H979" s="7"/>
      <c r="I979" s="9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2.75" customHeight="1">
      <c r="A980" s="7"/>
      <c r="B980" s="7"/>
      <c r="C980" s="7"/>
      <c r="D980" s="7"/>
      <c r="E980" s="7"/>
      <c r="F980" s="7"/>
      <c r="G980" s="7"/>
      <c r="H980" s="7"/>
      <c r="I980" s="9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2.75" customHeight="1">
      <c r="A981" s="7"/>
      <c r="B981" s="7"/>
      <c r="C981" s="7"/>
      <c r="D981" s="7"/>
      <c r="E981" s="7"/>
      <c r="F981" s="7"/>
      <c r="G981" s="7"/>
      <c r="H981" s="7"/>
      <c r="I981" s="9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2.75" customHeight="1">
      <c r="A982" s="7"/>
      <c r="B982" s="7"/>
      <c r="C982" s="7"/>
      <c r="D982" s="7"/>
      <c r="E982" s="7"/>
      <c r="F982" s="7"/>
      <c r="G982" s="7"/>
      <c r="H982" s="7"/>
      <c r="I982" s="9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2.75" customHeight="1">
      <c r="A983" s="7"/>
      <c r="B983" s="7"/>
      <c r="C983" s="7"/>
      <c r="D983" s="7"/>
      <c r="E983" s="7"/>
      <c r="F983" s="7"/>
      <c r="G983" s="7"/>
      <c r="H983" s="7"/>
      <c r="I983" s="9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2.75" customHeight="1">
      <c r="A984" s="7"/>
      <c r="B984" s="7"/>
      <c r="C984" s="7"/>
      <c r="D984" s="7"/>
      <c r="E984" s="7"/>
      <c r="F984" s="7"/>
      <c r="G984" s="7"/>
      <c r="H984" s="7"/>
      <c r="I984" s="9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2.75" customHeight="1">
      <c r="A985" s="7"/>
      <c r="B985" s="7"/>
      <c r="C985" s="7"/>
      <c r="D985" s="7"/>
      <c r="E985" s="7"/>
      <c r="F985" s="7"/>
      <c r="G985" s="7"/>
      <c r="H985" s="7"/>
      <c r="I985" s="9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2.75" customHeight="1">
      <c r="A986" s="7"/>
      <c r="B986" s="7"/>
      <c r="C986" s="7"/>
      <c r="D986" s="7"/>
      <c r="E986" s="7"/>
      <c r="F986" s="7"/>
      <c r="G986" s="7"/>
      <c r="H986" s="7"/>
      <c r="I986" s="9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2.75" customHeight="1">
      <c r="A987" s="7"/>
      <c r="B987" s="7"/>
      <c r="C987" s="7"/>
      <c r="D987" s="7"/>
      <c r="E987" s="7"/>
      <c r="F987" s="7"/>
      <c r="G987" s="7"/>
      <c r="H987" s="7"/>
      <c r="I987" s="9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2.75" customHeight="1">
      <c r="A988" s="7"/>
      <c r="B988" s="7"/>
      <c r="C988" s="7"/>
      <c r="D988" s="7"/>
      <c r="E988" s="7"/>
      <c r="F988" s="7"/>
      <c r="G988" s="7"/>
      <c r="H988" s="7"/>
      <c r="I988" s="9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2.75" customHeight="1">
      <c r="A989" s="7"/>
      <c r="B989" s="7"/>
      <c r="C989" s="7"/>
      <c r="D989" s="7"/>
      <c r="E989" s="7"/>
      <c r="F989" s="7"/>
      <c r="G989" s="7"/>
      <c r="H989" s="7"/>
      <c r="I989" s="9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2.75" customHeight="1">
      <c r="A990" s="7"/>
      <c r="B990" s="7"/>
      <c r="C990" s="7"/>
      <c r="D990" s="7"/>
      <c r="E990" s="7"/>
      <c r="F990" s="7"/>
      <c r="G990" s="7"/>
      <c r="H990" s="7"/>
      <c r="I990" s="9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2.75" customHeight="1">
      <c r="A991" s="7"/>
      <c r="B991" s="7"/>
      <c r="C991" s="7"/>
      <c r="D991" s="7"/>
      <c r="E991" s="7"/>
      <c r="F991" s="7"/>
      <c r="G991" s="7"/>
      <c r="H991" s="7"/>
      <c r="I991" s="9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2.75" customHeight="1">
      <c r="A992" s="7"/>
      <c r="B992" s="7"/>
      <c r="C992" s="7"/>
      <c r="D992" s="7"/>
      <c r="E992" s="7"/>
      <c r="F992" s="7"/>
      <c r="G992" s="7"/>
      <c r="H992" s="7"/>
      <c r="I992" s="9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2.75" customHeight="1">
      <c r="A993" s="7"/>
      <c r="B993" s="7"/>
      <c r="C993" s="7"/>
      <c r="D993" s="7"/>
      <c r="E993" s="7"/>
      <c r="F993" s="7"/>
      <c r="G993" s="7"/>
      <c r="H993" s="7"/>
      <c r="I993" s="9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2.75" customHeight="1">
      <c r="A994" s="7"/>
      <c r="B994" s="7"/>
      <c r="C994" s="7"/>
      <c r="D994" s="7"/>
      <c r="E994" s="7"/>
      <c r="F994" s="7"/>
      <c r="G994" s="7"/>
      <c r="H994" s="7"/>
      <c r="I994" s="9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2.75" customHeight="1">
      <c r="A995" s="7"/>
      <c r="B995" s="7"/>
      <c r="C995" s="7"/>
      <c r="D995" s="7"/>
      <c r="E995" s="7"/>
      <c r="F995" s="7"/>
      <c r="G995" s="7"/>
      <c r="H995" s="7"/>
      <c r="I995" s="9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2.75" customHeight="1">
      <c r="A996" s="7"/>
      <c r="B996" s="7"/>
      <c r="C996" s="7"/>
      <c r="D996" s="7"/>
      <c r="E996" s="7"/>
      <c r="F996" s="7"/>
      <c r="G996" s="7"/>
      <c r="H996" s="7"/>
      <c r="I996" s="9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2.75" customHeight="1">
      <c r="A997" s="7"/>
      <c r="B997" s="7"/>
      <c r="C997" s="7"/>
      <c r="D997" s="7"/>
      <c r="E997" s="7"/>
      <c r="F997" s="7"/>
      <c r="G997" s="7"/>
      <c r="H997" s="7"/>
      <c r="I997" s="9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2.75" customHeight="1">
      <c r="A998" s="7"/>
      <c r="B998" s="7"/>
      <c r="C998" s="7"/>
      <c r="D998" s="7"/>
      <c r="E998" s="7"/>
      <c r="F998" s="7"/>
      <c r="G998" s="7"/>
      <c r="H998" s="7"/>
      <c r="I998" s="9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2.75" customHeight="1">
      <c r="A999" s="7"/>
      <c r="B999" s="7"/>
      <c r="C999" s="7"/>
      <c r="D999" s="7"/>
      <c r="E999" s="7"/>
      <c r="F999" s="7"/>
      <c r="G999" s="7"/>
      <c r="H999" s="7"/>
      <c r="I999" s="9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" customHeight="1">
      <c r="A1000" s="7"/>
      <c r="B1000" s="7"/>
      <c r="C1000" s="7"/>
      <c r="D1000" s="7"/>
      <c r="E1000" s="7"/>
      <c r="F1000" s="7"/>
      <c r="G1000" s="7"/>
      <c r="H1000" s="7"/>
    </row>
    <row r="1001" spans="1:26" ht="15" customHeight="1">
      <c r="A1001" s="7"/>
      <c r="B1001" s="7"/>
      <c r="C1001" s="7"/>
      <c r="D1001" s="7"/>
      <c r="E1001" s="7"/>
      <c r="F1001" s="7"/>
      <c r="G1001" s="7"/>
      <c r="H1001" s="7"/>
    </row>
    <row r="1002" spans="1:26" ht="15" customHeight="1">
      <c r="A1002" s="7"/>
      <c r="B1002" s="7"/>
      <c r="C1002" s="7"/>
      <c r="D1002" s="7"/>
      <c r="E1002" s="7"/>
      <c r="F1002" s="7"/>
      <c r="G1002" s="7"/>
      <c r="H1002" s="7"/>
    </row>
    <row r="1003" spans="1:26" ht="15" customHeight="1">
      <c r="A1003" s="7"/>
      <c r="B1003" s="7"/>
      <c r="C1003" s="7"/>
      <c r="D1003" s="7"/>
      <c r="E1003" s="7"/>
      <c r="F1003" s="7"/>
      <c r="G1003" s="7"/>
      <c r="H1003" s="7"/>
    </row>
    <row r="1004" spans="1:26" ht="15" customHeight="1">
      <c r="A1004" s="7"/>
      <c r="B1004" s="7"/>
      <c r="C1004" s="7"/>
      <c r="D1004" s="7"/>
      <c r="E1004" s="7"/>
      <c r="F1004" s="7"/>
      <c r="G1004" s="7"/>
      <c r="H1004" s="7"/>
    </row>
    <row r="1005" spans="1:26" ht="15" customHeight="1">
      <c r="A1005" s="7"/>
      <c r="B1005" s="7"/>
      <c r="C1005" s="7"/>
      <c r="D1005" s="7"/>
      <c r="E1005" s="7"/>
      <c r="F1005" s="7"/>
      <c r="G1005" s="7"/>
      <c r="H1005" s="7"/>
    </row>
    <row r="1006" spans="1:26" ht="15" customHeight="1">
      <c r="A1006" s="7"/>
      <c r="B1006" s="7"/>
      <c r="C1006" s="7"/>
      <c r="D1006" s="7"/>
      <c r="E1006" s="7"/>
      <c r="F1006" s="7"/>
      <c r="G1006" s="7"/>
      <c r="H1006" s="7"/>
    </row>
    <row r="1007" spans="1:26" ht="15" customHeight="1">
      <c r="A1007" s="7"/>
      <c r="B1007" s="7"/>
      <c r="C1007" s="7"/>
      <c r="D1007" s="7"/>
      <c r="E1007" s="7"/>
      <c r="F1007" s="7"/>
      <c r="G1007" s="7"/>
      <c r="H1007" s="7"/>
    </row>
    <row r="1008" spans="1:26" ht="15" customHeight="1">
      <c r="A1008" s="7"/>
      <c r="B1008" s="7"/>
      <c r="C1008" s="7"/>
      <c r="D1008" s="7"/>
      <c r="E1008" s="7"/>
      <c r="F1008" s="7"/>
      <c r="G1008" s="7"/>
      <c r="H1008" s="7"/>
    </row>
    <row r="1009" spans="1:8" ht="15" customHeight="1">
      <c r="A1009" s="7"/>
      <c r="B1009" s="7"/>
      <c r="C1009" s="7"/>
      <c r="D1009" s="7"/>
      <c r="E1009" s="7"/>
      <c r="F1009" s="7"/>
      <c r="G1009" s="7"/>
      <c r="H1009" s="7"/>
    </row>
    <row r="1010" spans="1:8" ht="15" customHeight="1">
      <c r="A1010" s="7"/>
      <c r="B1010" s="7"/>
      <c r="C1010" s="7"/>
      <c r="D1010" s="7"/>
      <c r="E1010" s="7"/>
      <c r="F1010" s="7"/>
      <c r="G1010" s="7"/>
      <c r="H1010" s="7"/>
    </row>
    <row r="1011" spans="1:8" ht="15" customHeight="1">
      <c r="A1011" s="7"/>
      <c r="B1011" s="7"/>
      <c r="C1011" s="7"/>
      <c r="D1011" s="7"/>
      <c r="E1011" s="7"/>
      <c r="F1011" s="7"/>
      <c r="G1011" s="7"/>
      <c r="H1011" s="7"/>
    </row>
    <row r="1012" spans="1:8" ht="15" customHeight="1">
      <c r="A1012" s="7"/>
      <c r="B1012" s="7"/>
      <c r="C1012" s="7"/>
      <c r="D1012" s="7"/>
      <c r="E1012" s="7"/>
      <c r="F1012" s="7"/>
      <c r="G1012" s="7"/>
      <c r="H1012" s="7"/>
    </row>
    <row r="1013" spans="1:8" ht="15" customHeight="1">
      <c r="A1013" s="7"/>
      <c r="B1013" s="7"/>
      <c r="C1013" s="7"/>
      <c r="D1013" s="7"/>
      <c r="E1013" s="7"/>
      <c r="F1013" s="7"/>
      <c r="G1013" s="7"/>
      <c r="H1013" s="7"/>
    </row>
    <row r="1014" spans="1:8" ht="15" customHeight="1">
      <c r="A1014" s="7"/>
      <c r="B1014" s="7"/>
      <c r="C1014" s="7"/>
      <c r="D1014" s="7"/>
      <c r="E1014" s="7"/>
      <c r="F1014" s="7"/>
      <c r="G1014" s="7"/>
      <c r="H1014" s="7"/>
    </row>
    <row r="1015" spans="1:8" ht="15" customHeight="1">
      <c r="A1015" s="7"/>
      <c r="B1015" s="7"/>
      <c r="C1015" s="7"/>
      <c r="D1015" s="7"/>
      <c r="E1015" s="7"/>
      <c r="F1015" s="7"/>
      <c r="G1015" s="7"/>
      <c r="H1015" s="7"/>
    </row>
  </sheetData>
  <mergeCells count="5">
    <mergeCell ref="B2:H2"/>
    <mergeCell ref="B3:H3"/>
    <mergeCell ref="B4:H4"/>
    <mergeCell ref="F5:H5"/>
    <mergeCell ref="F6:H6"/>
  </mergeCells>
  <dataValidations count="1">
    <dataValidation type="list" allowBlank="1" showInputMessage="1" showErrorMessage="1" prompt=" - " sqref="F1 F7:F158" xr:uid="{00000000-0002-0000-0300-000000000000}">
      <formula1>$J$2:$J$6</formula1>
    </dataValidation>
  </dataValidations>
  <hyperlinks>
    <hyperlink ref="C10" r:id="rId1" xr:uid="{AEE9D77D-72B3-4858-BB77-32CB71B76308}"/>
    <hyperlink ref="C13" r:id="rId2" xr:uid="{1B7328D4-CC1E-4302-82A2-2D35F3331001}"/>
    <hyperlink ref="C31" r:id="rId3" xr:uid="{3393DA1B-85E2-4E8D-A29A-82A36602A319}"/>
    <hyperlink ref="C25" r:id="rId4" xr:uid="{038BC82A-9226-4A95-A0F5-C97CF1AB27C8}"/>
    <hyperlink ref="C28" r:id="rId5" xr:uid="{22C4BC65-210E-45A7-8720-85A3CDD679F1}"/>
    <hyperlink ref="C22" r:id="rId6" xr:uid="{933AB3B2-913C-410D-B418-940BADEC7F2C}"/>
    <hyperlink ref="C19" r:id="rId7" xr:uid="{296E4C2D-4003-49ED-B07E-85AD7E78F020}"/>
    <hyperlink ref="C16" r:id="rId8" xr:uid="{2F9B2BDD-B043-4581-ABC4-71C54E0793A1}"/>
    <hyperlink ref="C34" r:id="rId9" xr:uid="{3285BB48-1CF3-49AB-B603-F31B56DE842E}"/>
    <hyperlink ref="C37" r:id="rId10" xr:uid="{B4096D5B-1A57-4173-B973-4969F637E6D9}"/>
    <hyperlink ref="C40" r:id="rId11" xr:uid="{7F113D1D-CBAE-4359-A9FC-08FDC1EF5007}"/>
    <hyperlink ref="C43" r:id="rId12" xr:uid="{9FE13BFE-8DA6-4CE2-8013-CF66881729CC}"/>
    <hyperlink ref="C46" r:id="rId13" xr:uid="{6547EC0F-3E0B-48AE-8FFB-67B837C19CE1}"/>
    <hyperlink ref="C49" r:id="rId14" xr:uid="{75D7B327-5F35-4E53-9F9C-9D9162B2526C}"/>
  </hyperlinks>
  <pageMargins left="0.7" right="0.7" top="0.75" bottom="0.75" header="0" footer="0"/>
  <pageSetup orientation="landscape" r:id="rId15"/>
  <drawing r:id="rId16"/>
  <legacyDrawing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Z999"/>
  <sheetViews>
    <sheetView zoomScale="85" zoomScaleNormal="85" workbookViewId="0">
      <pane ySplit="8" topLeftCell="A27" activePane="bottomLeft" state="frozen"/>
      <selection pane="bottomLeft" activeCell="A28" sqref="A28"/>
    </sheetView>
  </sheetViews>
  <sheetFormatPr defaultColWidth="14.44140625" defaultRowHeight="15" customHeight="1"/>
  <cols>
    <col min="1" max="1" width="24.109375" customWidth="1"/>
    <col min="2" max="2" width="23" customWidth="1"/>
    <col min="3" max="3" width="29.33203125" customWidth="1"/>
    <col min="4" max="4" width="32.5546875" customWidth="1"/>
    <col min="5" max="5" width="29.33203125" customWidth="1"/>
    <col min="6" max="6" width="25.6640625" customWidth="1"/>
    <col min="7" max="7" width="12" customWidth="1"/>
    <col min="8" max="8" width="20.109375" customWidth="1"/>
    <col min="9" max="9" width="9.33203125" customWidth="1"/>
    <col min="10" max="10" width="8.109375" hidden="1" customWidth="1"/>
    <col min="11" max="26" width="11.44140625" customWidth="1"/>
  </cols>
  <sheetData>
    <row r="1" spans="1:26" ht="13.5" customHeight="1">
      <c r="A1" s="68"/>
      <c r="B1" s="69"/>
      <c r="C1" s="69"/>
      <c r="D1" s="69"/>
      <c r="E1" s="69"/>
      <c r="F1" s="34"/>
      <c r="G1" s="70"/>
      <c r="H1" s="34"/>
      <c r="I1" s="71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" customHeight="1">
      <c r="A2" s="155" t="s">
        <v>34</v>
      </c>
      <c r="B2" s="268" t="s">
        <v>115</v>
      </c>
      <c r="C2" s="271"/>
      <c r="D2" s="271"/>
      <c r="E2" s="271"/>
      <c r="F2" s="271"/>
      <c r="G2" s="271"/>
      <c r="H2" s="272"/>
      <c r="I2" s="71"/>
      <c r="J2" s="72" t="s">
        <v>35</v>
      </c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 ht="14.4">
      <c r="A3" s="156" t="s">
        <v>36</v>
      </c>
      <c r="B3" s="268" t="s">
        <v>67</v>
      </c>
      <c r="C3" s="271"/>
      <c r="D3" s="271"/>
      <c r="E3" s="271"/>
      <c r="F3" s="271"/>
      <c r="G3" s="271"/>
      <c r="H3" s="272"/>
      <c r="I3" s="71"/>
      <c r="J3" s="72" t="s">
        <v>37</v>
      </c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8" customHeight="1">
      <c r="A4" s="155" t="s">
        <v>38</v>
      </c>
      <c r="B4" s="268" t="s">
        <v>119</v>
      </c>
      <c r="C4" s="271"/>
      <c r="D4" s="271"/>
      <c r="E4" s="271"/>
      <c r="F4" s="271"/>
      <c r="G4" s="271"/>
      <c r="H4" s="272"/>
      <c r="I4" s="71"/>
      <c r="J4" s="72" t="s">
        <v>39</v>
      </c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 ht="19.5" customHeight="1">
      <c r="A5" s="152" t="s">
        <v>35</v>
      </c>
      <c r="B5" s="153" t="s">
        <v>37</v>
      </c>
      <c r="C5" s="153" t="s">
        <v>40</v>
      </c>
      <c r="D5" s="153" t="s">
        <v>39</v>
      </c>
      <c r="E5" s="154" t="s">
        <v>41</v>
      </c>
      <c r="F5" s="273" t="s">
        <v>42</v>
      </c>
      <c r="G5" s="274"/>
      <c r="H5" s="275"/>
      <c r="I5" s="78"/>
      <c r="J5" s="72" t="s">
        <v>40</v>
      </c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5" customHeight="1">
      <c r="A6" s="150">
        <f>COUNTIF(F9:F996,"Passed")</f>
        <v>17</v>
      </c>
      <c r="B6" s="151">
        <f>COUNTIF(F9:F996,"Failed")</f>
        <v>0</v>
      </c>
      <c r="C6" s="151">
        <f>F6-E6-D6-B6-A6</f>
        <v>0</v>
      </c>
      <c r="D6" s="151">
        <f>COUNTIF(F$9:F$996,"Blocked")</f>
        <v>1</v>
      </c>
      <c r="E6" s="149">
        <f>COUNTIF(F$9:F$996,"Skipped")</f>
        <v>1</v>
      </c>
      <c r="F6" s="276">
        <f>COUNTA(A9:A996)</f>
        <v>19</v>
      </c>
      <c r="G6" s="271"/>
      <c r="H6" s="272"/>
      <c r="I6" s="78"/>
      <c r="J6" s="72" t="s">
        <v>41</v>
      </c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5" customHeight="1">
      <c r="A7" s="72" t="s">
        <v>117</v>
      </c>
      <c r="B7" s="72"/>
      <c r="C7" s="72"/>
      <c r="D7" s="82"/>
      <c r="E7" s="82"/>
      <c r="F7" s="83"/>
      <c r="G7" s="83"/>
      <c r="H7" s="83"/>
      <c r="I7" s="78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26.4">
      <c r="A8" s="84" t="s">
        <v>116</v>
      </c>
      <c r="B8" s="85" t="s">
        <v>44</v>
      </c>
      <c r="C8" s="85" t="s">
        <v>45</v>
      </c>
      <c r="D8" s="85" t="s">
        <v>46</v>
      </c>
      <c r="E8" s="86" t="s">
        <v>47</v>
      </c>
      <c r="F8" s="86" t="s">
        <v>48</v>
      </c>
      <c r="G8" s="86" t="s">
        <v>49</v>
      </c>
      <c r="H8" s="87" t="s">
        <v>30</v>
      </c>
      <c r="I8" s="88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328.2" customHeight="1">
      <c r="A9" s="146" t="s">
        <v>149</v>
      </c>
      <c r="B9" s="145" t="s">
        <v>175</v>
      </c>
      <c r="C9" s="164" t="s">
        <v>127</v>
      </c>
      <c r="D9" s="145" t="s">
        <v>138</v>
      </c>
      <c r="E9" s="90"/>
      <c r="F9" s="91" t="s">
        <v>35</v>
      </c>
      <c r="G9" s="92">
        <v>45672</v>
      </c>
      <c r="H9" s="93"/>
      <c r="I9" s="94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57.6" customHeight="1">
      <c r="A10" s="89" t="s">
        <v>150</v>
      </c>
      <c r="B10" s="90" t="s">
        <v>176</v>
      </c>
      <c r="C10" s="163" t="s">
        <v>128</v>
      </c>
      <c r="D10" s="145" t="s">
        <v>126</v>
      </c>
      <c r="E10" s="90"/>
      <c r="F10" s="91" t="s">
        <v>35</v>
      </c>
      <c r="G10" s="92">
        <v>45672</v>
      </c>
      <c r="H10" s="93"/>
      <c r="I10" s="94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23.39999999999998" customHeight="1">
      <c r="A11" s="89" t="s">
        <v>151</v>
      </c>
      <c r="B11" s="90" t="s">
        <v>177</v>
      </c>
      <c r="C11" s="163" t="s">
        <v>129</v>
      </c>
      <c r="D11" s="145" t="s">
        <v>137</v>
      </c>
      <c r="E11" s="90"/>
      <c r="F11" s="91" t="s">
        <v>35</v>
      </c>
      <c r="G11" s="92">
        <v>45672</v>
      </c>
      <c r="H11" s="93"/>
      <c r="I11" s="94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327" customHeight="1">
      <c r="A12" s="89" t="s">
        <v>152</v>
      </c>
      <c r="B12" s="90" t="s">
        <v>178</v>
      </c>
      <c r="C12" s="162" t="s">
        <v>130</v>
      </c>
      <c r="D12" s="145" t="s">
        <v>136</v>
      </c>
      <c r="E12" s="90"/>
      <c r="F12" s="91" t="s">
        <v>35</v>
      </c>
      <c r="G12" s="92">
        <v>45672</v>
      </c>
      <c r="H12" s="96"/>
      <c r="I12" s="9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313.2" customHeight="1">
      <c r="A13" s="89" t="s">
        <v>153</v>
      </c>
      <c r="B13" s="90" t="s">
        <v>179</v>
      </c>
      <c r="C13" s="163" t="s">
        <v>135</v>
      </c>
      <c r="D13" s="145" t="s">
        <v>134</v>
      </c>
      <c r="E13" s="90"/>
      <c r="F13" s="91" t="s">
        <v>35</v>
      </c>
      <c r="G13" s="92">
        <v>45672</v>
      </c>
      <c r="H13" s="93"/>
      <c r="I13" s="95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 spans="1:26" ht="297" customHeight="1">
      <c r="A14" s="89" t="s">
        <v>154</v>
      </c>
      <c r="B14" s="145" t="s">
        <v>304</v>
      </c>
      <c r="C14" s="162" t="s">
        <v>303</v>
      </c>
      <c r="D14" s="145" t="s">
        <v>134</v>
      </c>
      <c r="E14" s="90"/>
      <c r="F14" s="91" t="s">
        <v>35</v>
      </c>
      <c r="G14" s="92">
        <v>45672</v>
      </c>
      <c r="H14" s="93"/>
      <c r="I14" s="94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316.8" customHeight="1">
      <c r="A15" s="246" t="s">
        <v>155</v>
      </c>
      <c r="B15" s="169" t="s">
        <v>180</v>
      </c>
      <c r="C15" s="288" t="s">
        <v>132</v>
      </c>
      <c r="D15" s="187" t="s">
        <v>133</v>
      </c>
      <c r="E15" s="169"/>
      <c r="F15" s="178" t="s">
        <v>35</v>
      </c>
      <c r="G15" s="92">
        <v>45672</v>
      </c>
      <c r="H15" s="93"/>
      <c r="I15" s="9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14.39999999999998" customHeight="1">
      <c r="A16" s="289" t="s">
        <v>156</v>
      </c>
      <c r="B16" s="290" t="s">
        <v>181</v>
      </c>
      <c r="C16" s="291" t="s">
        <v>222</v>
      </c>
      <c r="D16" s="292" t="s">
        <v>131</v>
      </c>
      <c r="E16" s="290"/>
      <c r="F16" s="289" t="s">
        <v>35</v>
      </c>
      <c r="G16" s="92">
        <v>45672</v>
      </c>
      <c r="H16" s="93"/>
      <c r="I16" s="95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 ht="372.6" customHeight="1">
      <c r="A17" s="289" t="s">
        <v>224</v>
      </c>
      <c r="B17" s="290" t="s">
        <v>230</v>
      </c>
      <c r="C17" s="291" t="s">
        <v>226</v>
      </c>
      <c r="D17" s="292" t="s">
        <v>228</v>
      </c>
      <c r="E17" s="290"/>
      <c r="F17" s="289" t="s">
        <v>35</v>
      </c>
      <c r="G17" s="92">
        <v>45672</v>
      </c>
      <c r="H17" s="182"/>
      <c r="I17" s="9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8.2" customHeight="1">
      <c r="A18" s="289" t="s">
        <v>225</v>
      </c>
      <c r="B18" s="290" t="s">
        <v>229</v>
      </c>
      <c r="C18" s="291" t="s">
        <v>226</v>
      </c>
      <c r="D18" s="292" t="s">
        <v>227</v>
      </c>
      <c r="E18" s="290"/>
      <c r="F18" s="289" t="s">
        <v>39</v>
      </c>
      <c r="G18" s="92">
        <v>45672</v>
      </c>
      <c r="H18" s="182"/>
      <c r="I18" s="9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63" customHeight="1">
      <c r="A19" s="289" t="s">
        <v>231</v>
      </c>
      <c r="B19" s="290" t="s">
        <v>233</v>
      </c>
      <c r="C19" s="291" t="s">
        <v>235</v>
      </c>
      <c r="D19" s="292" t="s">
        <v>228</v>
      </c>
      <c r="E19" s="290"/>
      <c r="F19" s="289" t="s">
        <v>35</v>
      </c>
      <c r="G19" s="92">
        <v>45672</v>
      </c>
      <c r="H19" s="7"/>
      <c r="I19" s="9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62.4" customHeight="1">
      <c r="A20" s="289" t="s">
        <v>232</v>
      </c>
      <c r="B20" s="290" t="s">
        <v>234</v>
      </c>
      <c r="C20" s="291" t="s">
        <v>235</v>
      </c>
      <c r="D20" s="292" t="s">
        <v>227</v>
      </c>
      <c r="E20" s="290"/>
      <c r="F20" s="289" t="s">
        <v>35</v>
      </c>
      <c r="G20" s="92">
        <v>45672</v>
      </c>
      <c r="H20" s="7"/>
      <c r="I20" s="9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30.6" customHeight="1">
      <c r="A21" s="293" t="s">
        <v>265</v>
      </c>
      <c r="B21" s="304" t="s">
        <v>266</v>
      </c>
      <c r="C21" s="291" t="s">
        <v>127</v>
      </c>
      <c r="D21" s="294" t="s">
        <v>267</v>
      </c>
      <c r="E21" s="286"/>
      <c r="F21" s="289" t="s">
        <v>35</v>
      </c>
      <c r="G21" s="92">
        <v>45672</v>
      </c>
      <c r="H21" s="284"/>
      <c r="I21" s="9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46.8" customHeight="1">
      <c r="A22" s="293" t="s">
        <v>268</v>
      </c>
      <c r="B22" s="294" t="s">
        <v>269</v>
      </c>
      <c r="C22" s="291" t="s">
        <v>127</v>
      </c>
      <c r="D22" s="294" t="s">
        <v>267</v>
      </c>
      <c r="E22" s="286"/>
      <c r="F22" s="289" t="s">
        <v>35</v>
      </c>
      <c r="G22" s="92">
        <v>45672</v>
      </c>
      <c r="H22" s="284"/>
      <c r="I22" s="9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37.2" customHeight="1">
      <c r="A23" s="293" t="s">
        <v>270</v>
      </c>
      <c r="B23" s="294" t="s">
        <v>271</v>
      </c>
      <c r="C23" s="291" t="s">
        <v>127</v>
      </c>
      <c r="D23" s="294" t="s">
        <v>272</v>
      </c>
      <c r="E23" s="286"/>
      <c r="F23" s="289" t="s">
        <v>35</v>
      </c>
      <c r="G23" s="92">
        <v>45672</v>
      </c>
      <c r="H23" s="284"/>
      <c r="I23" s="9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41.4" customHeight="1">
      <c r="A24" s="293" t="s">
        <v>273</v>
      </c>
      <c r="B24" s="294" t="s">
        <v>274</v>
      </c>
      <c r="C24" s="291" t="s">
        <v>127</v>
      </c>
      <c r="D24" s="294" t="s">
        <v>272</v>
      </c>
      <c r="E24" s="286"/>
      <c r="F24" s="289" t="s">
        <v>35</v>
      </c>
      <c r="G24" s="92">
        <v>45672</v>
      </c>
      <c r="H24" s="284"/>
      <c r="I24" s="9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12" customHeight="1">
      <c r="A25" s="293" t="s">
        <v>275</v>
      </c>
      <c r="B25" s="294" t="s">
        <v>276</v>
      </c>
      <c r="C25" s="291" t="s">
        <v>127</v>
      </c>
      <c r="D25" s="294" t="s">
        <v>277</v>
      </c>
      <c r="E25" s="286"/>
      <c r="F25" s="289" t="s">
        <v>35</v>
      </c>
      <c r="G25" s="92">
        <v>45672</v>
      </c>
      <c r="H25" s="284"/>
      <c r="I25" s="9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06.60000000000002" customHeight="1">
      <c r="A26" s="293" t="s">
        <v>278</v>
      </c>
      <c r="B26" s="294" t="s">
        <v>279</v>
      </c>
      <c r="C26" s="291" t="s">
        <v>127</v>
      </c>
      <c r="D26" s="294" t="s">
        <v>280</v>
      </c>
      <c r="E26" s="286"/>
      <c r="F26" s="289" t="s">
        <v>35</v>
      </c>
      <c r="G26" s="92">
        <v>45672</v>
      </c>
      <c r="H26" s="284"/>
      <c r="I26" s="9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16.2" customHeight="1">
      <c r="A27" s="293" t="s">
        <v>281</v>
      </c>
      <c r="B27" s="294" t="s">
        <v>282</v>
      </c>
      <c r="C27" s="291" t="s">
        <v>127</v>
      </c>
      <c r="D27" s="295"/>
      <c r="E27" s="287"/>
      <c r="F27" s="289" t="s">
        <v>41</v>
      </c>
      <c r="G27" s="92">
        <v>45672</v>
      </c>
      <c r="H27" s="285"/>
      <c r="I27" s="9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2.75" customHeight="1">
      <c r="A28" s="7"/>
      <c r="B28" s="7"/>
      <c r="C28" s="7"/>
      <c r="D28" s="7"/>
      <c r="E28" s="7"/>
      <c r="F28" s="7"/>
      <c r="G28" s="7"/>
      <c r="H28" s="7"/>
      <c r="I28" s="9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2.75" customHeight="1">
      <c r="A29" s="7"/>
      <c r="B29" s="7"/>
      <c r="C29" s="7"/>
      <c r="D29" s="7"/>
      <c r="E29" s="7"/>
      <c r="F29" s="7"/>
      <c r="G29" s="7"/>
      <c r="H29" s="7"/>
      <c r="I29" s="9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2.75" customHeight="1">
      <c r="A30" s="7"/>
      <c r="B30" s="7"/>
      <c r="C30" s="7"/>
      <c r="D30" s="7"/>
      <c r="E30" s="7"/>
      <c r="F30" s="7"/>
      <c r="G30" s="7"/>
      <c r="H30" s="7"/>
      <c r="I30" s="9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2.75" customHeight="1">
      <c r="A31" s="7"/>
      <c r="B31" s="7"/>
      <c r="C31" s="7"/>
      <c r="D31" s="7"/>
      <c r="E31" s="7"/>
      <c r="F31" s="7"/>
      <c r="G31" s="7"/>
      <c r="H31" s="7"/>
      <c r="I31" s="9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2.75" customHeight="1">
      <c r="A32" s="7"/>
      <c r="B32" s="7"/>
      <c r="C32" s="7"/>
      <c r="D32" s="7"/>
      <c r="E32" s="7"/>
      <c r="F32" s="7"/>
      <c r="G32" s="7"/>
      <c r="H32" s="7"/>
      <c r="I32" s="9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2.75" customHeight="1">
      <c r="A33" s="7"/>
      <c r="B33" s="7"/>
      <c r="C33" s="7"/>
      <c r="D33" s="7"/>
      <c r="E33" s="7"/>
      <c r="F33" s="7"/>
      <c r="G33" s="7"/>
      <c r="H33" s="7"/>
      <c r="I33" s="9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2.75" customHeight="1">
      <c r="A34" s="7"/>
      <c r="B34" s="7"/>
      <c r="C34" s="7"/>
      <c r="D34" s="7"/>
      <c r="E34" s="7"/>
      <c r="F34" s="7"/>
      <c r="G34" s="7"/>
      <c r="H34" s="7"/>
      <c r="I34" s="9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2.75" customHeight="1">
      <c r="A35" s="7"/>
      <c r="B35" s="7"/>
      <c r="C35" s="7"/>
      <c r="D35" s="7"/>
      <c r="E35" s="7"/>
      <c r="F35" s="7"/>
      <c r="G35" s="7"/>
      <c r="H35" s="7"/>
      <c r="I35" s="9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2.75" customHeight="1">
      <c r="A36" s="7"/>
      <c r="B36" s="7"/>
      <c r="C36" s="7"/>
      <c r="D36" s="7"/>
      <c r="E36" s="7"/>
      <c r="F36" s="7"/>
      <c r="G36" s="7"/>
      <c r="H36" s="7"/>
      <c r="I36" s="9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2.75" customHeight="1">
      <c r="A37" s="7"/>
      <c r="B37" s="7"/>
      <c r="C37" s="7"/>
      <c r="D37" s="7"/>
      <c r="E37" s="7"/>
      <c r="F37" s="7"/>
      <c r="G37" s="7"/>
      <c r="H37" s="7"/>
      <c r="I37" s="9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2.75" customHeight="1">
      <c r="A38" s="7"/>
      <c r="B38" s="7"/>
      <c r="C38" s="7"/>
      <c r="D38" s="7"/>
      <c r="E38" s="7"/>
      <c r="F38" s="7"/>
      <c r="G38" s="7"/>
      <c r="H38" s="7"/>
      <c r="I38" s="9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2.75" customHeight="1">
      <c r="A39" s="7"/>
      <c r="B39" s="7"/>
      <c r="C39" s="7"/>
      <c r="D39" s="7"/>
      <c r="E39" s="7"/>
      <c r="F39" s="7"/>
      <c r="G39" s="7"/>
      <c r="H39" s="7"/>
      <c r="I39" s="9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2.75" customHeight="1">
      <c r="A40" s="7"/>
      <c r="B40" s="7"/>
      <c r="C40" s="7"/>
      <c r="D40" s="7"/>
      <c r="E40" s="7"/>
      <c r="F40" s="7"/>
      <c r="G40" s="7"/>
      <c r="H40" s="7"/>
      <c r="I40" s="9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2.75" customHeight="1">
      <c r="A41" s="7"/>
      <c r="B41" s="7"/>
      <c r="C41" s="7"/>
      <c r="D41" s="7"/>
      <c r="E41" s="7"/>
      <c r="F41" s="7"/>
      <c r="G41" s="7"/>
      <c r="H41" s="7"/>
      <c r="I41" s="9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2.75" customHeight="1">
      <c r="A42" s="7"/>
      <c r="B42" s="7"/>
      <c r="C42" s="7"/>
      <c r="D42" s="7"/>
      <c r="E42" s="7"/>
      <c r="F42" s="7"/>
      <c r="G42" s="7"/>
      <c r="H42" s="7"/>
      <c r="I42" s="9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2.75" customHeight="1">
      <c r="A43" s="7"/>
      <c r="B43" s="7"/>
      <c r="C43" s="7"/>
      <c r="D43" s="7"/>
      <c r="E43" s="7"/>
      <c r="F43" s="7"/>
      <c r="G43" s="7"/>
      <c r="H43" s="7"/>
      <c r="I43" s="9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2.75" customHeight="1">
      <c r="A44" s="7"/>
      <c r="B44" s="7"/>
      <c r="C44" s="7"/>
      <c r="D44" s="7"/>
      <c r="E44" s="7"/>
      <c r="F44" s="7"/>
      <c r="G44" s="7"/>
      <c r="H44" s="7"/>
      <c r="I44" s="9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2.75" customHeight="1">
      <c r="A45" s="7"/>
      <c r="B45" s="7"/>
      <c r="C45" s="7"/>
      <c r="D45" s="7"/>
      <c r="E45" s="7"/>
      <c r="F45" s="7"/>
      <c r="G45" s="7"/>
      <c r="H45" s="7"/>
      <c r="I45" s="9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2.75" customHeight="1">
      <c r="A46" s="7"/>
      <c r="B46" s="7"/>
      <c r="C46" s="7"/>
      <c r="D46" s="7"/>
      <c r="E46" s="7"/>
      <c r="F46" s="7"/>
      <c r="G46" s="7"/>
      <c r="H46" s="7"/>
      <c r="I46" s="9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2.75" customHeight="1">
      <c r="A47" s="7"/>
      <c r="B47" s="7"/>
      <c r="C47" s="7"/>
      <c r="D47" s="7"/>
      <c r="E47" s="7"/>
      <c r="F47" s="7"/>
      <c r="G47" s="7"/>
      <c r="H47" s="7"/>
      <c r="I47" s="9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2.75" customHeight="1">
      <c r="A48" s="7"/>
      <c r="B48" s="7"/>
      <c r="C48" s="7"/>
      <c r="D48" s="7"/>
      <c r="E48" s="7"/>
      <c r="F48" s="7"/>
      <c r="G48" s="7"/>
      <c r="H48" s="7"/>
      <c r="I48" s="9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2.75" customHeight="1">
      <c r="A49" s="7"/>
      <c r="B49" s="7"/>
      <c r="C49" s="7"/>
      <c r="D49" s="7"/>
      <c r="E49" s="7"/>
      <c r="F49" s="7"/>
      <c r="G49" s="7"/>
      <c r="H49" s="7"/>
      <c r="I49" s="9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2.75" customHeight="1">
      <c r="A50" s="7"/>
      <c r="B50" s="7"/>
      <c r="C50" s="7"/>
      <c r="D50" s="7"/>
      <c r="E50" s="7"/>
      <c r="F50" s="7"/>
      <c r="G50" s="7"/>
      <c r="H50" s="7"/>
      <c r="I50" s="9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2.75" customHeight="1">
      <c r="A51" s="7"/>
      <c r="B51" s="7"/>
      <c r="C51" s="7"/>
      <c r="D51" s="7"/>
      <c r="E51" s="7"/>
      <c r="F51" s="7"/>
      <c r="G51" s="7"/>
      <c r="H51" s="7"/>
      <c r="I51" s="9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2.75" customHeight="1">
      <c r="A52" s="7"/>
      <c r="B52" s="7"/>
      <c r="C52" s="7"/>
      <c r="D52" s="7"/>
      <c r="E52" s="7"/>
      <c r="F52" s="7"/>
      <c r="G52" s="7"/>
      <c r="H52" s="7"/>
      <c r="I52" s="9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2.75" customHeight="1">
      <c r="A53" s="7"/>
      <c r="B53" s="7"/>
      <c r="C53" s="7"/>
      <c r="D53" s="7"/>
      <c r="E53" s="7"/>
      <c r="F53" s="7"/>
      <c r="G53" s="7"/>
      <c r="H53" s="7"/>
      <c r="I53" s="9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2.75" customHeight="1">
      <c r="A54" s="7"/>
      <c r="B54" s="7"/>
      <c r="C54" s="7"/>
      <c r="D54" s="7"/>
      <c r="E54" s="7"/>
      <c r="F54" s="7"/>
      <c r="G54" s="7"/>
      <c r="H54" s="7"/>
      <c r="I54" s="9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2.75" customHeight="1">
      <c r="A55" s="7"/>
      <c r="B55" s="7"/>
      <c r="C55" s="7"/>
      <c r="D55" s="7"/>
      <c r="E55" s="7"/>
      <c r="F55" s="7"/>
      <c r="G55" s="7"/>
      <c r="H55" s="7"/>
      <c r="I55" s="9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2.75" customHeight="1">
      <c r="A56" s="7"/>
      <c r="B56" s="7"/>
      <c r="C56" s="7"/>
      <c r="D56" s="7"/>
      <c r="E56" s="7"/>
      <c r="F56" s="7"/>
      <c r="G56" s="7"/>
      <c r="H56" s="7"/>
      <c r="I56" s="9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2.75" customHeight="1">
      <c r="A57" s="7"/>
      <c r="B57" s="7"/>
      <c r="C57" s="7"/>
      <c r="D57" s="7"/>
      <c r="E57" s="7"/>
      <c r="F57" s="7"/>
      <c r="G57" s="7"/>
      <c r="H57" s="7"/>
      <c r="I57" s="9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2.75" customHeight="1">
      <c r="A58" s="7"/>
      <c r="B58" s="7"/>
      <c r="C58" s="7"/>
      <c r="D58" s="7"/>
      <c r="E58" s="7"/>
      <c r="F58" s="7"/>
      <c r="G58" s="7"/>
      <c r="H58" s="7"/>
      <c r="I58" s="9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2.75" customHeight="1">
      <c r="A59" s="7"/>
      <c r="B59" s="7"/>
      <c r="C59" s="7"/>
      <c r="D59" s="7"/>
      <c r="E59" s="7"/>
      <c r="F59" s="7"/>
      <c r="G59" s="7"/>
      <c r="H59" s="7"/>
      <c r="I59" s="9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2.75" customHeight="1">
      <c r="A60" s="7"/>
      <c r="B60" s="7"/>
      <c r="C60" s="7"/>
      <c r="D60" s="7"/>
      <c r="E60" s="7"/>
      <c r="F60" s="7"/>
      <c r="G60" s="7"/>
      <c r="H60" s="7"/>
      <c r="I60" s="9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2.75" customHeight="1">
      <c r="A61" s="7"/>
      <c r="B61" s="7"/>
      <c r="C61" s="7"/>
      <c r="D61" s="7"/>
      <c r="E61" s="7"/>
      <c r="F61" s="7"/>
      <c r="G61" s="7"/>
      <c r="H61" s="7"/>
      <c r="I61" s="9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2.75" customHeight="1">
      <c r="A62" s="7"/>
      <c r="B62" s="7"/>
      <c r="C62" s="7"/>
      <c r="D62" s="7"/>
      <c r="E62" s="7"/>
      <c r="F62" s="7"/>
      <c r="G62" s="7"/>
      <c r="H62" s="7"/>
      <c r="I62" s="9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2.75" customHeight="1">
      <c r="A63" s="7"/>
      <c r="B63" s="7"/>
      <c r="C63" s="7"/>
      <c r="D63" s="7"/>
      <c r="E63" s="7"/>
      <c r="F63" s="7"/>
      <c r="G63" s="7"/>
      <c r="H63" s="7"/>
      <c r="I63" s="9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2.75" customHeight="1">
      <c r="A64" s="7"/>
      <c r="B64" s="7"/>
      <c r="C64" s="7"/>
      <c r="D64" s="7"/>
      <c r="E64" s="7"/>
      <c r="F64" s="7"/>
      <c r="G64" s="7"/>
      <c r="H64" s="7"/>
      <c r="I64" s="9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2.75" customHeight="1">
      <c r="A65" s="7"/>
      <c r="B65" s="7"/>
      <c r="C65" s="7"/>
      <c r="D65" s="7"/>
      <c r="E65" s="7"/>
      <c r="F65" s="7"/>
      <c r="G65" s="7"/>
      <c r="H65" s="7"/>
      <c r="I65" s="9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2.75" customHeight="1">
      <c r="A66" s="7"/>
      <c r="B66" s="7"/>
      <c r="C66" s="7"/>
      <c r="D66" s="7"/>
      <c r="E66" s="7"/>
      <c r="F66" s="7"/>
      <c r="G66" s="7"/>
      <c r="H66" s="7"/>
      <c r="I66" s="9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2.75" customHeight="1">
      <c r="A67" s="7"/>
      <c r="B67" s="7"/>
      <c r="C67" s="7"/>
      <c r="D67" s="7"/>
      <c r="E67" s="7"/>
      <c r="F67" s="7"/>
      <c r="G67" s="7"/>
      <c r="H67" s="7"/>
      <c r="I67" s="9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2.75" customHeight="1">
      <c r="A68" s="7"/>
      <c r="B68" s="7"/>
      <c r="C68" s="7"/>
      <c r="D68" s="7"/>
      <c r="E68" s="7"/>
      <c r="F68" s="7"/>
      <c r="G68" s="7"/>
      <c r="H68" s="7"/>
      <c r="I68" s="9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2.75" customHeight="1">
      <c r="A69" s="7"/>
      <c r="B69" s="7"/>
      <c r="C69" s="7"/>
      <c r="D69" s="7"/>
      <c r="E69" s="7"/>
      <c r="F69" s="7"/>
      <c r="G69" s="7"/>
      <c r="H69" s="7"/>
      <c r="I69" s="9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2.75" customHeight="1">
      <c r="A70" s="7"/>
      <c r="B70" s="7"/>
      <c r="C70" s="7"/>
      <c r="D70" s="7"/>
      <c r="E70" s="7"/>
      <c r="F70" s="7"/>
      <c r="G70" s="7"/>
      <c r="H70" s="7"/>
      <c r="I70" s="9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2.75" customHeight="1">
      <c r="A71" s="7"/>
      <c r="B71" s="7"/>
      <c r="C71" s="7"/>
      <c r="D71" s="7"/>
      <c r="E71" s="7"/>
      <c r="F71" s="7"/>
      <c r="G71" s="7"/>
      <c r="H71" s="7"/>
      <c r="I71" s="9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2.75" customHeight="1">
      <c r="A72" s="7"/>
      <c r="B72" s="7"/>
      <c r="C72" s="7"/>
      <c r="D72" s="7"/>
      <c r="E72" s="7"/>
      <c r="F72" s="7"/>
      <c r="G72" s="7"/>
      <c r="H72" s="7"/>
      <c r="I72" s="9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2.75" customHeight="1">
      <c r="A73" s="7"/>
      <c r="B73" s="7"/>
      <c r="C73" s="7"/>
      <c r="D73" s="7"/>
      <c r="E73" s="7"/>
      <c r="F73" s="7"/>
      <c r="G73" s="7"/>
      <c r="H73" s="7"/>
      <c r="I73" s="9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2.75" customHeight="1">
      <c r="A74" s="7"/>
      <c r="B74" s="7"/>
      <c r="C74" s="7"/>
      <c r="D74" s="7"/>
      <c r="E74" s="7"/>
      <c r="F74" s="7"/>
      <c r="G74" s="7"/>
      <c r="H74" s="7"/>
      <c r="I74" s="9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2.75" customHeight="1">
      <c r="A75" s="7"/>
      <c r="B75" s="7"/>
      <c r="C75" s="7"/>
      <c r="D75" s="7"/>
      <c r="E75" s="7"/>
      <c r="F75" s="7"/>
      <c r="G75" s="7"/>
      <c r="H75" s="7"/>
      <c r="I75" s="9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2.75" customHeight="1">
      <c r="A76" s="7"/>
      <c r="B76" s="7"/>
      <c r="C76" s="7"/>
      <c r="D76" s="7"/>
      <c r="E76" s="7"/>
      <c r="F76" s="7"/>
      <c r="G76" s="7"/>
      <c r="H76" s="7"/>
      <c r="I76" s="9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2.75" customHeight="1">
      <c r="A77" s="7"/>
      <c r="B77" s="7"/>
      <c r="C77" s="7"/>
      <c r="D77" s="7"/>
      <c r="E77" s="7"/>
      <c r="F77" s="7"/>
      <c r="G77" s="7"/>
      <c r="H77" s="7"/>
      <c r="I77" s="9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2.75" customHeight="1">
      <c r="A78" s="7"/>
      <c r="B78" s="7"/>
      <c r="C78" s="7"/>
      <c r="D78" s="7"/>
      <c r="E78" s="7"/>
      <c r="F78" s="7"/>
      <c r="G78" s="7"/>
      <c r="H78" s="7"/>
      <c r="I78" s="9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2.75" customHeight="1">
      <c r="A79" s="7"/>
      <c r="B79" s="7"/>
      <c r="C79" s="7"/>
      <c r="D79" s="7"/>
      <c r="E79" s="7"/>
      <c r="F79" s="7"/>
      <c r="G79" s="7"/>
      <c r="H79" s="7"/>
      <c r="I79" s="9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2.75" customHeight="1">
      <c r="A80" s="7"/>
      <c r="B80" s="7"/>
      <c r="C80" s="7"/>
      <c r="D80" s="7"/>
      <c r="E80" s="7"/>
      <c r="F80" s="7"/>
      <c r="G80" s="7"/>
      <c r="H80" s="7"/>
      <c r="I80" s="9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2.75" customHeight="1">
      <c r="A81" s="7"/>
      <c r="B81" s="7"/>
      <c r="C81" s="7"/>
      <c r="D81" s="7"/>
      <c r="E81" s="7"/>
      <c r="F81" s="7"/>
      <c r="G81" s="7"/>
      <c r="H81" s="7"/>
      <c r="I81" s="9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2.75" customHeight="1">
      <c r="A82" s="7"/>
      <c r="B82" s="7"/>
      <c r="C82" s="7"/>
      <c r="D82" s="7"/>
      <c r="E82" s="7"/>
      <c r="F82" s="7"/>
      <c r="G82" s="7"/>
      <c r="H82" s="7"/>
      <c r="I82" s="9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2.75" customHeight="1">
      <c r="A83" s="7"/>
      <c r="B83" s="7"/>
      <c r="C83" s="7"/>
      <c r="D83" s="7"/>
      <c r="E83" s="7"/>
      <c r="F83" s="7"/>
      <c r="G83" s="7"/>
      <c r="H83" s="7"/>
      <c r="I83" s="9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2.75" customHeight="1">
      <c r="A84" s="7"/>
      <c r="B84" s="7"/>
      <c r="C84" s="7"/>
      <c r="D84" s="7"/>
      <c r="E84" s="7"/>
      <c r="F84" s="7"/>
      <c r="G84" s="7"/>
      <c r="H84" s="7"/>
      <c r="I84" s="9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2.75" customHeight="1">
      <c r="A85" s="7"/>
      <c r="B85" s="7"/>
      <c r="C85" s="7"/>
      <c r="D85" s="7"/>
      <c r="E85" s="7"/>
      <c r="F85" s="7"/>
      <c r="G85" s="7"/>
      <c r="H85" s="7"/>
      <c r="I85" s="9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2.75" customHeight="1">
      <c r="A86" s="7"/>
      <c r="B86" s="7"/>
      <c r="C86" s="7"/>
      <c r="D86" s="7"/>
      <c r="E86" s="7"/>
      <c r="F86" s="7"/>
      <c r="G86" s="7"/>
      <c r="H86" s="7"/>
      <c r="I86" s="9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2.75" customHeight="1">
      <c r="A87" s="7"/>
      <c r="B87" s="7"/>
      <c r="C87" s="7"/>
      <c r="D87" s="7"/>
      <c r="E87" s="7"/>
      <c r="F87" s="7"/>
      <c r="G87" s="7"/>
      <c r="H87" s="7"/>
      <c r="I87" s="9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2.75" customHeight="1">
      <c r="A88" s="7"/>
      <c r="B88" s="7"/>
      <c r="C88" s="7"/>
      <c r="D88" s="7"/>
      <c r="E88" s="7"/>
      <c r="F88" s="7"/>
      <c r="G88" s="7"/>
      <c r="H88" s="7"/>
      <c r="I88" s="9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2.75" customHeight="1">
      <c r="A89" s="7"/>
      <c r="B89" s="7"/>
      <c r="C89" s="7"/>
      <c r="D89" s="7"/>
      <c r="E89" s="7"/>
      <c r="F89" s="7"/>
      <c r="G89" s="7"/>
      <c r="H89" s="7"/>
      <c r="I89" s="9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2.75" customHeight="1">
      <c r="A90" s="7"/>
      <c r="B90" s="7"/>
      <c r="C90" s="7"/>
      <c r="D90" s="7"/>
      <c r="E90" s="7"/>
      <c r="F90" s="7"/>
      <c r="G90" s="7"/>
      <c r="H90" s="7"/>
      <c r="I90" s="9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2.75" customHeight="1">
      <c r="A91" s="7"/>
      <c r="B91" s="7"/>
      <c r="C91" s="7"/>
      <c r="D91" s="7"/>
      <c r="E91" s="7"/>
      <c r="F91" s="7"/>
      <c r="G91" s="7"/>
      <c r="H91" s="7"/>
      <c r="I91" s="9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2.75" customHeight="1">
      <c r="A92" s="7"/>
      <c r="B92" s="7"/>
      <c r="C92" s="7"/>
      <c r="D92" s="7"/>
      <c r="E92" s="7"/>
      <c r="F92" s="7"/>
      <c r="G92" s="7"/>
      <c r="H92" s="7"/>
      <c r="I92" s="9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2.75" customHeight="1">
      <c r="A93" s="7"/>
      <c r="B93" s="7"/>
      <c r="C93" s="7"/>
      <c r="D93" s="7"/>
      <c r="E93" s="7"/>
      <c r="F93" s="7"/>
      <c r="G93" s="7"/>
      <c r="H93" s="7"/>
      <c r="I93" s="9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2.75" customHeight="1">
      <c r="A94" s="7"/>
      <c r="B94" s="7"/>
      <c r="C94" s="7"/>
      <c r="D94" s="7"/>
      <c r="E94" s="7"/>
      <c r="F94" s="7"/>
      <c r="G94" s="7"/>
      <c r="H94" s="7"/>
      <c r="I94" s="9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2.75" customHeight="1">
      <c r="A95" s="7"/>
      <c r="B95" s="7"/>
      <c r="C95" s="7"/>
      <c r="D95" s="7"/>
      <c r="E95" s="7"/>
      <c r="F95" s="7"/>
      <c r="G95" s="7"/>
      <c r="H95" s="7"/>
      <c r="I95" s="9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2.75" customHeight="1">
      <c r="A96" s="7"/>
      <c r="B96" s="7"/>
      <c r="C96" s="7"/>
      <c r="D96" s="7"/>
      <c r="E96" s="7"/>
      <c r="F96" s="7"/>
      <c r="G96" s="7"/>
      <c r="H96" s="7"/>
      <c r="I96" s="9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2.75" customHeight="1">
      <c r="A97" s="7"/>
      <c r="B97" s="7"/>
      <c r="C97" s="7"/>
      <c r="D97" s="7"/>
      <c r="E97" s="7"/>
      <c r="F97" s="7"/>
      <c r="G97" s="7"/>
      <c r="H97" s="7"/>
      <c r="I97" s="9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2.75" customHeight="1">
      <c r="A98" s="7"/>
      <c r="B98" s="7"/>
      <c r="C98" s="7"/>
      <c r="D98" s="7"/>
      <c r="E98" s="7"/>
      <c r="F98" s="7"/>
      <c r="G98" s="7"/>
      <c r="H98" s="7"/>
      <c r="I98" s="9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2.75" customHeight="1">
      <c r="A99" s="7"/>
      <c r="B99" s="7"/>
      <c r="C99" s="7"/>
      <c r="D99" s="7"/>
      <c r="E99" s="7"/>
      <c r="F99" s="7"/>
      <c r="G99" s="7"/>
      <c r="H99" s="7"/>
      <c r="I99" s="9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2.75" customHeight="1">
      <c r="A100" s="7"/>
      <c r="B100" s="7"/>
      <c r="C100" s="7"/>
      <c r="D100" s="7"/>
      <c r="E100" s="7"/>
      <c r="F100" s="7"/>
      <c r="G100" s="7"/>
      <c r="H100" s="7"/>
      <c r="I100" s="9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2.75" customHeight="1">
      <c r="A101" s="7"/>
      <c r="B101" s="7"/>
      <c r="C101" s="7"/>
      <c r="D101" s="7"/>
      <c r="E101" s="7"/>
      <c r="F101" s="7"/>
      <c r="G101" s="7"/>
      <c r="H101" s="7"/>
      <c r="I101" s="9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2.75" customHeight="1">
      <c r="A102" s="7"/>
      <c r="B102" s="7"/>
      <c r="C102" s="7"/>
      <c r="D102" s="7"/>
      <c r="E102" s="7"/>
      <c r="F102" s="7"/>
      <c r="G102" s="7"/>
      <c r="H102" s="7"/>
      <c r="I102" s="9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2.75" customHeight="1">
      <c r="A103" s="7"/>
      <c r="B103" s="7"/>
      <c r="C103" s="7"/>
      <c r="D103" s="7"/>
      <c r="E103" s="7"/>
      <c r="F103" s="7"/>
      <c r="G103" s="7"/>
      <c r="H103" s="7"/>
      <c r="I103" s="9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2.75" customHeight="1">
      <c r="A104" s="7"/>
      <c r="B104" s="7"/>
      <c r="C104" s="7"/>
      <c r="D104" s="7"/>
      <c r="E104" s="7"/>
      <c r="F104" s="7"/>
      <c r="G104" s="7"/>
      <c r="H104" s="7"/>
      <c r="I104" s="9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2.75" customHeight="1">
      <c r="A105" s="7"/>
      <c r="B105" s="7"/>
      <c r="C105" s="7"/>
      <c r="D105" s="7"/>
      <c r="E105" s="7"/>
      <c r="F105" s="7"/>
      <c r="G105" s="7"/>
      <c r="H105" s="7"/>
      <c r="I105" s="9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2.75" customHeight="1">
      <c r="A106" s="7"/>
      <c r="B106" s="7"/>
      <c r="C106" s="7"/>
      <c r="D106" s="7"/>
      <c r="E106" s="7"/>
      <c r="F106" s="7"/>
      <c r="G106" s="7"/>
      <c r="H106" s="7"/>
      <c r="I106" s="9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2.75" customHeight="1">
      <c r="A107" s="7"/>
      <c r="B107" s="7"/>
      <c r="C107" s="7"/>
      <c r="D107" s="7"/>
      <c r="E107" s="7"/>
      <c r="F107" s="7"/>
      <c r="G107" s="7"/>
      <c r="H107" s="7"/>
      <c r="I107" s="9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2.75" customHeight="1">
      <c r="A108" s="7"/>
      <c r="B108" s="7"/>
      <c r="C108" s="7"/>
      <c r="D108" s="7"/>
      <c r="E108" s="7"/>
      <c r="F108" s="7"/>
      <c r="G108" s="7"/>
      <c r="H108" s="7"/>
      <c r="I108" s="9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2.75" customHeight="1">
      <c r="A109" s="7"/>
      <c r="B109" s="7"/>
      <c r="C109" s="7"/>
      <c r="D109" s="7"/>
      <c r="E109" s="7"/>
      <c r="F109" s="7"/>
      <c r="G109" s="7"/>
      <c r="H109" s="7"/>
      <c r="I109" s="9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2.75" customHeight="1">
      <c r="A110" s="7"/>
      <c r="B110" s="7"/>
      <c r="C110" s="7"/>
      <c r="D110" s="7"/>
      <c r="E110" s="7"/>
      <c r="F110" s="7"/>
      <c r="G110" s="7"/>
      <c r="H110" s="7"/>
      <c r="I110" s="9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2.75" customHeight="1">
      <c r="A111" s="7"/>
      <c r="B111" s="7"/>
      <c r="C111" s="7"/>
      <c r="D111" s="7"/>
      <c r="E111" s="7"/>
      <c r="F111" s="7"/>
      <c r="G111" s="7"/>
      <c r="H111" s="7"/>
      <c r="I111" s="9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2.75" customHeight="1">
      <c r="A112" s="7"/>
      <c r="B112" s="7"/>
      <c r="C112" s="7"/>
      <c r="D112" s="7"/>
      <c r="E112" s="7"/>
      <c r="F112" s="7"/>
      <c r="G112" s="7"/>
      <c r="H112" s="7"/>
      <c r="I112" s="9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2.75" customHeight="1">
      <c r="A113" s="7"/>
      <c r="B113" s="7"/>
      <c r="C113" s="7"/>
      <c r="D113" s="7"/>
      <c r="E113" s="7"/>
      <c r="F113" s="7"/>
      <c r="G113" s="7"/>
      <c r="H113" s="7"/>
      <c r="I113" s="9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2.75" customHeight="1">
      <c r="A114" s="7"/>
      <c r="B114" s="7"/>
      <c r="C114" s="7"/>
      <c r="D114" s="7"/>
      <c r="E114" s="7"/>
      <c r="F114" s="7"/>
      <c r="G114" s="7"/>
      <c r="H114" s="7"/>
      <c r="I114" s="9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2.75" customHeight="1">
      <c r="A115" s="7"/>
      <c r="B115" s="7"/>
      <c r="C115" s="7"/>
      <c r="D115" s="7"/>
      <c r="E115" s="7"/>
      <c r="F115" s="7"/>
      <c r="G115" s="7"/>
      <c r="H115" s="7"/>
      <c r="I115" s="9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2.75" customHeight="1">
      <c r="A116" s="7"/>
      <c r="B116" s="7"/>
      <c r="C116" s="7"/>
      <c r="D116" s="7"/>
      <c r="E116" s="7"/>
      <c r="F116" s="7"/>
      <c r="G116" s="7"/>
      <c r="H116" s="7"/>
      <c r="I116" s="9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2.75" customHeight="1">
      <c r="A117" s="7"/>
      <c r="B117" s="7"/>
      <c r="C117" s="7"/>
      <c r="D117" s="7"/>
      <c r="E117" s="7"/>
      <c r="F117" s="7"/>
      <c r="G117" s="7"/>
      <c r="H117" s="7"/>
      <c r="I117" s="9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2.75" customHeight="1">
      <c r="A118" s="7"/>
      <c r="B118" s="7"/>
      <c r="C118" s="7"/>
      <c r="D118" s="7"/>
      <c r="E118" s="7"/>
      <c r="F118" s="7"/>
      <c r="G118" s="7"/>
      <c r="H118" s="7"/>
      <c r="I118" s="9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2.75" customHeight="1">
      <c r="A119" s="7"/>
      <c r="B119" s="7"/>
      <c r="C119" s="7"/>
      <c r="D119" s="7"/>
      <c r="E119" s="7"/>
      <c r="F119" s="7"/>
      <c r="G119" s="7"/>
      <c r="H119" s="7"/>
      <c r="I119" s="9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2.75" customHeight="1">
      <c r="A120" s="7"/>
      <c r="B120" s="7"/>
      <c r="C120" s="7"/>
      <c r="D120" s="7"/>
      <c r="E120" s="7"/>
      <c r="F120" s="7"/>
      <c r="G120" s="7"/>
      <c r="H120" s="7"/>
      <c r="I120" s="9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2.75" customHeight="1">
      <c r="A121" s="7"/>
      <c r="B121" s="7"/>
      <c r="C121" s="7"/>
      <c r="D121" s="7"/>
      <c r="E121" s="7"/>
      <c r="F121" s="7"/>
      <c r="G121" s="7"/>
      <c r="H121" s="7"/>
      <c r="I121" s="9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2.75" customHeight="1">
      <c r="A122" s="7"/>
      <c r="B122" s="7"/>
      <c r="C122" s="7"/>
      <c r="D122" s="7"/>
      <c r="E122" s="7"/>
      <c r="F122" s="7"/>
      <c r="G122" s="7"/>
      <c r="H122" s="7"/>
      <c r="I122" s="9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2.75" customHeight="1">
      <c r="A123" s="7"/>
      <c r="B123" s="7"/>
      <c r="C123" s="7"/>
      <c r="D123" s="7"/>
      <c r="E123" s="7"/>
      <c r="F123" s="7"/>
      <c r="G123" s="7"/>
      <c r="H123" s="7"/>
      <c r="I123" s="9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2.75" customHeight="1">
      <c r="A124" s="7"/>
      <c r="B124" s="7"/>
      <c r="C124" s="7"/>
      <c r="D124" s="7"/>
      <c r="E124" s="7"/>
      <c r="F124" s="7"/>
      <c r="G124" s="7"/>
      <c r="H124" s="7"/>
      <c r="I124" s="9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2.75" customHeight="1">
      <c r="A125" s="7"/>
      <c r="B125" s="7"/>
      <c r="C125" s="7"/>
      <c r="D125" s="7"/>
      <c r="E125" s="7"/>
      <c r="F125" s="7"/>
      <c r="G125" s="7"/>
      <c r="H125" s="7"/>
      <c r="I125" s="9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2.75" customHeight="1">
      <c r="A126" s="7"/>
      <c r="B126" s="7"/>
      <c r="C126" s="7"/>
      <c r="D126" s="7"/>
      <c r="E126" s="7"/>
      <c r="F126" s="7"/>
      <c r="G126" s="7"/>
      <c r="H126" s="7"/>
      <c r="I126" s="9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2.75" customHeight="1">
      <c r="A127" s="7"/>
      <c r="B127" s="7"/>
      <c r="C127" s="7"/>
      <c r="D127" s="7"/>
      <c r="E127" s="7"/>
      <c r="F127" s="7"/>
      <c r="G127" s="7"/>
      <c r="H127" s="7"/>
      <c r="I127" s="9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2.75" customHeight="1">
      <c r="A128" s="7"/>
      <c r="B128" s="7"/>
      <c r="C128" s="7"/>
      <c r="D128" s="7"/>
      <c r="E128" s="7"/>
      <c r="F128" s="7"/>
      <c r="G128" s="7"/>
      <c r="H128" s="7"/>
      <c r="I128" s="9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2.75" customHeight="1">
      <c r="A129" s="7"/>
      <c r="B129" s="7"/>
      <c r="C129" s="7"/>
      <c r="D129" s="7"/>
      <c r="E129" s="7"/>
      <c r="F129" s="7"/>
      <c r="G129" s="7"/>
      <c r="H129" s="7"/>
      <c r="I129" s="9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2.75" customHeight="1">
      <c r="A130" s="7"/>
      <c r="B130" s="7"/>
      <c r="C130" s="7"/>
      <c r="D130" s="7"/>
      <c r="E130" s="7"/>
      <c r="F130" s="7"/>
      <c r="G130" s="7"/>
      <c r="H130" s="7"/>
      <c r="I130" s="9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2.75" customHeight="1">
      <c r="A131" s="7"/>
      <c r="B131" s="7"/>
      <c r="C131" s="7"/>
      <c r="D131" s="7"/>
      <c r="E131" s="7"/>
      <c r="F131" s="7"/>
      <c r="G131" s="7"/>
      <c r="H131" s="7"/>
      <c r="I131" s="9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2.75" customHeight="1">
      <c r="A132" s="7"/>
      <c r="B132" s="7"/>
      <c r="C132" s="7"/>
      <c r="D132" s="7"/>
      <c r="E132" s="7"/>
      <c r="F132" s="7"/>
      <c r="G132" s="7"/>
      <c r="H132" s="7"/>
      <c r="I132" s="9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2.75" customHeight="1">
      <c r="A133" s="7"/>
      <c r="B133" s="7"/>
      <c r="C133" s="7"/>
      <c r="D133" s="7"/>
      <c r="E133" s="7"/>
      <c r="F133" s="7"/>
      <c r="G133" s="7"/>
      <c r="H133" s="7"/>
      <c r="I133" s="9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2.75" customHeight="1">
      <c r="A134" s="7"/>
      <c r="B134" s="7"/>
      <c r="C134" s="7"/>
      <c r="D134" s="7"/>
      <c r="E134" s="7"/>
      <c r="F134" s="7"/>
      <c r="G134" s="7"/>
      <c r="H134" s="7"/>
      <c r="I134" s="9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2.75" customHeight="1">
      <c r="A135" s="7"/>
      <c r="B135" s="7"/>
      <c r="C135" s="7"/>
      <c r="D135" s="7"/>
      <c r="E135" s="7"/>
      <c r="F135" s="7"/>
      <c r="G135" s="7"/>
      <c r="H135" s="7"/>
      <c r="I135" s="9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2.75" customHeight="1">
      <c r="A136" s="7"/>
      <c r="B136" s="7"/>
      <c r="C136" s="7"/>
      <c r="D136" s="7"/>
      <c r="E136" s="7"/>
      <c r="F136" s="7"/>
      <c r="G136" s="7"/>
      <c r="H136" s="7"/>
      <c r="I136" s="9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2.75" customHeight="1">
      <c r="A137" s="7"/>
      <c r="B137" s="7"/>
      <c r="C137" s="7"/>
      <c r="D137" s="7"/>
      <c r="E137" s="7"/>
      <c r="F137" s="7"/>
      <c r="G137" s="7"/>
      <c r="H137" s="7"/>
      <c r="I137" s="9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2.75" customHeight="1">
      <c r="A138" s="7"/>
      <c r="B138" s="7"/>
      <c r="C138" s="7"/>
      <c r="D138" s="7"/>
      <c r="E138" s="7"/>
      <c r="F138" s="7"/>
      <c r="G138" s="7"/>
      <c r="H138" s="7"/>
      <c r="I138" s="9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2.75" customHeight="1">
      <c r="A139" s="7"/>
      <c r="B139" s="7"/>
      <c r="C139" s="7"/>
      <c r="D139" s="7"/>
      <c r="E139" s="7"/>
      <c r="F139" s="7"/>
      <c r="G139" s="7"/>
      <c r="H139" s="7"/>
      <c r="I139" s="9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2.75" customHeight="1">
      <c r="A140" s="7"/>
      <c r="B140" s="7"/>
      <c r="C140" s="7"/>
      <c r="D140" s="7"/>
      <c r="E140" s="7"/>
      <c r="F140" s="7"/>
      <c r="G140" s="7"/>
      <c r="H140" s="7"/>
      <c r="I140" s="9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2.75" customHeight="1">
      <c r="A141" s="7"/>
      <c r="B141" s="7"/>
      <c r="C141" s="7"/>
      <c r="D141" s="7"/>
      <c r="E141" s="7"/>
      <c r="F141" s="7"/>
      <c r="G141" s="7"/>
      <c r="H141" s="7"/>
      <c r="I141" s="9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2.75" customHeight="1">
      <c r="A142" s="7"/>
      <c r="B142" s="7"/>
      <c r="C142" s="7"/>
      <c r="D142" s="7"/>
      <c r="E142" s="7"/>
      <c r="F142" s="7"/>
      <c r="G142" s="7"/>
      <c r="H142" s="7"/>
      <c r="I142" s="9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2.75" customHeight="1">
      <c r="A143" s="7"/>
      <c r="B143" s="7"/>
      <c r="C143" s="7"/>
      <c r="D143" s="7"/>
      <c r="E143" s="7"/>
      <c r="F143" s="7"/>
      <c r="G143" s="7"/>
      <c r="H143" s="7"/>
      <c r="I143" s="9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2.75" customHeight="1">
      <c r="A144" s="7"/>
      <c r="B144" s="7"/>
      <c r="C144" s="7"/>
      <c r="D144" s="7"/>
      <c r="E144" s="7"/>
      <c r="F144" s="7"/>
      <c r="G144" s="7"/>
      <c r="H144" s="7"/>
      <c r="I144" s="9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2.75" customHeight="1">
      <c r="A145" s="7"/>
      <c r="B145" s="7"/>
      <c r="C145" s="7"/>
      <c r="D145" s="7"/>
      <c r="E145" s="7"/>
      <c r="F145" s="7"/>
      <c r="G145" s="7"/>
      <c r="H145" s="7"/>
      <c r="I145" s="9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2.75" customHeight="1">
      <c r="A146" s="7"/>
      <c r="B146" s="7"/>
      <c r="C146" s="7"/>
      <c r="D146" s="7"/>
      <c r="E146" s="7"/>
      <c r="F146" s="7"/>
      <c r="G146" s="7"/>
      <c r="H146" s="7"/>
      <c r="I146" s="9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2.75" customHeight="1">
      <c r="A147" s="7"/>
      <c r="B147" s="7"/>
      <c r="C147" s="7"/>
      <c r="D147" s="7"/>
      <c r="E147" s="7"/>
      <c r="F147" s="7"/>
      <c r="G147" s="7"/>
      <c r="H147" s="7"/>
      <c r="I147" s="9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2.75" customHeight="1">
      <c r="A148" s="7"/>
      <c r="B148" s="7"/>
      <c r="C148" s="7"/>
      <c r="D148" s="7"/>
      <c r="E148" s="7"/>
      <c r="F148" s="7"/>
      <c r="G148" s="7"/>
      <c r="H148" s="7"/>
      <c r="I148" s="9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2.75" customHeight="1">
      <c r="A149" s="7"/>
      <c r="B149" s="7"/>
      <c r="C149" s="7"/>
      <c r="D149" s="7"/>
      <c r="E149" s="7"/>
      <c r="F149" s="7"/>
      <c r="G149" s="7"/>
      <c r="H149" s="7"/>
      <c r="I149" s="9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2.75" customHeight="1">
      <c r="A150" s="7"/>
      <c r="B150" s="7"/>
      <c r="C150" s="7"/>
      <c r="D150" s="7"/>
      <c r="E150" s="7"/>
      <c r="F150" s="7"/>
      <c r="G150" s="7"/>
      <c r="H150" s="7"/>
      <c r="I150" s="9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2.75" customHeight="1">
      <c r="A151" s="7"/>
      <c r="B151" s="7"/>
      <c r="C151" s="7"/>
      <c r="D151" s="7"/>
      <c r="E151" s="7"/>
      <c r="F151" s="7"/>
      <c r="G151" s="7"/>
      <c r="H151" s="7"/>
      <c r="I151" s="9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2.75" customHeight="1">
      <c r="A152" s="7"/>
      <c r="B152" s="7"/>
      <c r="C152" s="7"/>
      <c r="D152" s="7"/>
      <c r="E152" s="7"/>
      <c r="F152" s="7"/>
      <c r="G152" s="7"/>
      <c r="H152" s="7"/>
      <c r="I152" s="9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2.75" customHeight="1">
      <c r="A153" s="7"/>
      <c r="B153" s="7"/>
      <c r="C153" s="7"/>
      <c r="D153" s="7"/>
      <c r="E153" s="7"/>
      <c r="F153" s="7"/>
      <c r="G153" s="7"/>
      <c r="H153" s="7"/>
      <c r="I153" s="9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2.75" customHeight="1">
      <c r="A154" s="7"/>
      <c r="B154" s="7"/>
      <c r="C154" s="7"/>
      <c r="D154" s="7"/>
      <c r="E154" s="7"/>
      <c r="F154" s="7"/>
      <c r="G154" s="7"/>
      <c r="H154" s="7"/>
      <c r="I154" s="9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2.75" customHeight="1">
      <c r="A155" s="7"/>
      <c r="B155" s="7"/>
      <c r="C155" s="7"/>
      <c r="D155" s="7"/>
      <c r="E155" s="7"/>
      <c r="F155" s="7"/>
      <c r="G155" s="7"/>
      <c r="H155" s="7"/>
      <c r="I155" s="9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2.75" customHeight="1">
      <c r="A156" s="7"/>
      <c r="B156" s="7"/>
      <c r="C156" s="7"/>
      <c r="D156" s="7"/>
      <c r="E156" s="7"/>
      <c r="F156" s="7"/>
      <c r="G156" s="7"/>
      <c r="H156" s="7"/>
      <c r="I156" s="9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2.75" customHeight="1">
      <c r="A157" s="7"/>
      <c r="B157" s="7"/>
      <c r="C157" s="7"/>
      <c r="D157" s="7"/>
      <c r="E157" s="7"/>
      <c r="F157" s="7"/>
      <c r="G157" s="7"/>
      <c r="H157" s="7"/>
      <c r="I157" s="9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2.75" customHeight="1">
      <c r="A158" s="7"/>
      <c r="B158" s="7"/>
      <c r="C158" s="7"/>
      <c r="D158" s="7"/>
      <c r="E158" s="7"/>
      <c r="F158" s="7"/>
      <c r="G158" s="7"/>
      <c r="H158" s="7"/>
      <c r="I158" s="9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2.75" customHeight="1">
      <c r="A159" s="7"/>
      <c r="B159" s="7"/>
      <c r="C159" s="7"/>
      <c r="D159" s="7"/>
      <c r="E159" s="7"/>
      <c r="F159" s="7"/>
      <c r="G159" s="7"/>
      <c r="H159" s="7"/>
      <c r="I159" s="9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2.75" customHeight="1">
      <c r="A160" s="7"/>
      <c r="B160" s="7"/>
      <c r="C160" s="7"/>
      <c r="D160" s="7"/>
      <c r="E160" s="7"/>
      <c r="F160" s="7"/>
      <c r="G160" s="7"/>
      <c r="H160" s="7"/>
      <c r="I160" s="9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2.75" customHeight="1">
      <c r="A161" s="7"/>
      <c r="B161" s="7"/>
      <c r="C161" s="7"/>
      <c r="D161" s="7"/>
      <c r="E161" s="7"/>
      <c r="F161" s="7"/>
      <c r="G161" s="7"/>
      <c r="H161" s="7"/>
      <c r="I161" s="9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2.75" customHeight="1">
      <c r="A162" s="7"/>
      <c r="B162" s="7"/>
      <c r="C162" s="7"/>
      <c r="D162" s="7"/>
      <c r="E162" s="7"/>
      <c r="F162" s="7"/>
      <c r="G162" s="7"/>
      <c r="H162" s="7"/>
      <c r="I162" s="9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2.75" customHeight="1">
      <c r="A163" s="7"/>
      <c r="B163" s="7"/>
      <c r="C163" s="7"/>
      <c r="D163" s="7"/>
      <c r="E163" s="7"/>
      <c r="F163" s="7"/>
      <c r="G163" s="7"/>
      <c r="H163" s="7"/>
      <c r="I163" s="9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2.75" customHeight="1">
      <c r="A164" s="7"/>
      <c r="B164" s="7"/>
      <c r="C164" s="7"/>
      <c r="D164" s="7"/>
      <c r="E164" s="7"/>
      <c r="F164" s="7"/>
      <c r="G164" s="7"/>
      <c r="H164" s="7"/>
      <c r="I164" s="9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2.75" customHeight="1">
      <c r="A165" s="7"/>
      <c r="B165" s="7"/>
      <c r="C165" s="7"/>
      <c r="D165" s="7"/>
      <c r="E165" s="7"/>
      <c r="F165" s="7"/>
      <c r="G165" s="7"/>
      <c r="H165" s="7"/>
      <c r="I165" s="9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2.75" customHeight="1">
      <c r="A166" s="7"/>
      <c r="B166" s="7"/>
      <c r="C166" s="7"/>
      <c r="D166" s="7"/>
      <c r="E166" s="7"/>
      <c r="F166" s="7"/>
      <c r="G166" s="7"/>
      <c r="H166" s="7"/>
      <c r="I166" s="9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2.75" customHeight="1">
      <c r="A167" s="7"/>
      <c r="B167" s="7"/>
      <c r="C167" s="7"/>
      <c r="D167" s="7"/>
      <c r="E167" s="7"/>
      <c r="F167" s="7"/>
      <c r="G167" s="7"/>
      <c r="H167" s="7"/>
      <c r="I167" s="9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2.75" customHeight="1">
      <c r="A168" s="7"/>
      <c r="B168" s="7"/>
      <c r="C168" s="7"/>
      <c r="D168" s="7"/>
      <c r="E168" s="7"/>
      <c r="F168" s="7"/>
      <c r="G168" s="7"/>
      <c r="H168" s="7"/>
      <c r="I168" s="9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2.75" customHeight="1">
      <c r="A169" s="7"/>
      <c r="B169" s="7"/>
      <c r="C169" s="7"/>
      <c r="D169" s="7"/>
      <c r="E169" s="7"/>
      <c r="F169" s="7"/>
      <c r="G169" s="7"/>
      <c r="H169" s="7"/>
      <c r="I169" s="9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2.75" customHeight="1">
      <c r="A170" s="7"/>
      <c r="B170" s="7"/>
      <c r="C170" s="7"/>
      <c r="D170" s="7"/>
      <c r="E170" s="7"/>
      <c r="F170" s="7"/>
      <c r="G170" s="7"/>
      <c r="H170" s="7"/>
      <c r="I170" s="9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2.75" customHeight="1">
      <c r="A171" s="7"/>
      <c r="B171" s="7"/>
      <c r="C171" s="7"/>
      <c r="D171" s="7"/>
      <c r="E171" s="7"/>
      <c r="F171" s="7"/>
      <c r="G171" s="7"/>
      <c r="H171" s="7"/>
      <c r="I171" s="9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2.75" customHeight="1">
      <c r="A172" s="7"/>
      <c r="B172" s="7"/>
      <c r="C172" s="7"/>
      <c r="D172" s="7"/>
      <c r="E172" s="7"/>
      <c r="F172" s="7"/>
      <c r="G172" s="7"/>
      <c r="H172" s="7"/>
      <c r="I172" s="9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2.75" customHeight="1">
      <c r="A173" s="7"/>
      <c r="B173" s="7"/>
      <c r="C173" s="7"/>
      <c r="D173" s="7"/>
      <c r="E173" s="7"/>
      <c r="F173" s="7"/>
      <c r="G173" s="7"/>
      <c r="H173" s="7"/>
      <c r="I173" s="9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2.75" customHeight="1">
      <c r="A174" s="7"/>
      <c r="B174" s="7"/>
      <c r="C174" s="7"/>
      <c r="D174" s="7"/>
      <c r="E174" s="7"/>
      <c r="F174" s="7"/>
      <c r="G174" s="7"/>
      <c r="H174" s="7"/>
      <c r="I174" s="9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2.75" customHeight="1">
      <c r="A175" s="7"/>
      <c r="B175" s="7"/>
      <c r="C175" s="7"/>
      <c r="D175" s="7"/>
      <c r="E175" s="7"/>
      <c r="F175" s="7"/>
      <c r="G175" s="7"/>
      <c r="H175" s="7"/>
      <c r="I175" s="9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2.75" customHeight="1">
      <c r="A176" s="7"/>
      <c r="B176" s="7"/>
      <c r="C176" s="7"/>
      <c r="D176" s="7"/>
      <c r="E176" s="7"/>
      <c r="F176" s="7"/>
      <c r="G176" s="7"/>
      <c r="H176" s="7"/>
      <c r="I176" s="9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2.75" customHeight="1">
      <c r="A177" s="7"/>
      <c r="B177" s="7"/>
      <c r="C177" s="7"/>
      <c r="D177" s="7"/>
      <c r="E177" s="7"/>
      <c r="F177" s="7"/>
      <c r="G177" s="7"/>
      <c r="H177" s="7"/>
      <c r="I177" s="9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2.75" customHeight="1">
      <c r="A178" s="7"/>
      <c r="B178" s="7"/>
      <c r="C178" s="7"/>
      <c r="D178" s="7"/>
      <c r="E178" s="7"/>
      <c r="F178" s="7"/>
      <c r="G178" s="7"/>
      <c r="H178" s="7"/>
      <c r="I178" s="9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2.75" customHeight="1">
      <c r="A179" s="7"/>
      <c r="B179" s="7"/>
      <c r="C179" s="7"/>
      <c r="D179" s="7"/>
      <c r="E179" s="7"/>
      <c r="F179" s="7"/>
      <c r="G179" s="7"/>
      <c r="H179" s="7"/>
      <c r="I179" s="9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2.75" customHeight="1">
      <c r="A180" s="7"/>
      <c r="B180" s="7"/>
      <c r="C180" s="7"/>
      <c r="D180" s="7"/>
      <c r="E180" s="7"/>
      <c r="F180" s="7"/>
      <c r="G180" s="7"/>
      <c r="H180" s="7"/>
      <c r="I180" s="9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2.75" customHeight="1">
      <c r="A181" s="7"/>
      <c r="B181" s="7"/>
      <c r="C181" s="7"/>
      <c r="D181" s="7"/>
      <c r="E181" s="7"/>
      <c r="F181" s="7"/>
      <c r="G181" s="7"/>
      <c r="H181" s="7"/>
      <c r="I181" s="9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2.75" customHeight="1">
      <c r="A182" s="7"/>
      <c r="B182" s="7"/>
      <c r="C182" s="7"/>
      <c r="D182" s="7"/>
      <c r="E182" s="7"/>
      <c r="F182" s="7"/>
      <c r="G182" s="7"/>
      <c r="H182" s="7"/>
      <c r="I182" s="9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2.75" customHeight="1">
      <c r="A183" s="7"/>
      <c r="B183" s="7"/>
      <c r="C183" s="7"/>
      <c r="D183" s="7"/>
      <c r="E183" s="7"/>
      <c r="F183" s="7"/>
      <c r="G183" s="7"/>
      <c r="H183" s="7"/>
      <c r="I183" s="9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2.75" customHeight="1">
      <c r="A184" s="7"/>
      <c r="B184" s="7"/>
      <c r="C184" s="7"/>
      <c r="D184" s="7"/>
      <c r="E184" s="7"/>
      <c r="F184" s="7"/>
      <c r="G184" s="7"/>
      <c r="H184" s="7"/>
      <c r="I184" s="9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2.75" customHeight="1">
      <c r="A185" s="7"/>
      <c r="B185" s="7"/>
      <c r="C185" s="7"/>
      <c r="D185" s="7"/>
      <c r="E185" s="7"/>
      <c r="F185" s="7"/>
      <c r="G185" s="7"/>
      <c r="H185" s="7"/>
      <c r="I185" s="9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2.75" customHeight="1">
      <c r="A186" s="7"/>
      <c r="B186" s="7"/>
      <c r="C186" s="7"/>
      <c r="D186" s="7"/>
      <c r="E186" s="7"/>
      <c r="F186" s="7"/>
      <c r="G186" s="7"/>
      <c r="H186" s="7"/>
      <c r="I186" s="9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2.75" customHeight="1">
      <c r="A187" s="7"/>
      <c r="B187" s="7"/>
      <c r="C187" s="7"/>
      <c r="D187" s="7"/>
      <c r="E187" s="7"/>
      <c r="F187" s="7"/>
      <c r="G187" s="7"/>
      <c r="H187" s="7"/>
      <c r="I187" s="9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2.75" customHeight="1">
      <c r="A188" s="7"/>
      <c r="B188" s="7"/>
      <c r="C188" s="7"/>
      <c r="D188" s="7"/>
      <c r="E188" s="7"/>
      <c r="F188" s="7"/>
      <c r="G188" s="7"/>
      <c r="H188" s="7"/>
      <c r="I188" s="9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2.75" customHeight="1">
      <c r="A189" s="7"/>
      <c r="B189" s="7"/>
      <c r="C189" s="7"/>
      <c r="D189" s="7"/>
      <c r="E189" s="7"/>
      <c r="F189" s="7"/>
      <c r="G189" s="7"/>
      <c r="H189" s="7"/>
      <c r="I189" s="9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2.75" customHeight="1">
      <c r="A190" s="7"/>
      <c r="B190" s="7"/>
      <c r="C190" s="7"/>
      <c r="D190" s="7"/>
      <c r="E190" s="7"/>
      <c r="F190" s="7"/>
      <c r="G190" s="7"/>
      <c r="H190" s="7"/>
      <c r="I190" s="9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2.75" customHeight="1">
      <c r="A191" s="7"/>
      <c r="B191" s="7"/>
      <c r="C191" s="7"/>
      <c r="D191" s="7"/>
      <c r="E191" s="7"/>
      <c r="F191" s="7"/>
      <c r="G191" s="7"/>
      <c r="H191" s="7"/>
      <c r="I191" s="9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2.75" customHeight="1">
      <c r="A192" s="7"/>
      <c r="B192" s="7"/>
      <c r="C192" s="7"/>
      <c r="D192" s="7"/>
      <c r="E192" s="7"/>
      <c r="F192" s="7"/>
      <c r="G192" s="7"/>
      <c r="H192" s="7"/>
      <c r="I192" s="9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2.75" customHeight="1">
      <c r="A193" s="7"/>
      <c r="B193" s="7"/>
      <c r="C193" s="7"/>
      <c r="D193" s="7"/>
      <c r="E193" s="7"/>
      <c r="F193" s="7"/>
      <c r="G193" s="7"/>
      <c r="H193" s="7"/>
      <c r="I193" s="9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2.75" customHeight="1">
      <c r="A194" s="7"/>
      <c r="B194" s="7"/>
      <c r="C194" s="7"/>
      <c r="D194" s="7"/>
      <c r="E194" s="7"/>
      <c r="F194" s="7"/>
      <c r="G194" s="7"/>
      <c r="H194" s="7"/>
      <c r="I194" s="9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2.75" customHeight="1">
      <c r="A195" s="7"/>
      <c r="B195" s="7"/>
      <c r="C195" s="7"/>
      <c r="D195" s="7"/>
      <c r="E195" s="7"/>
      <c r="F195" s="7"/>
      <c r="G195" s="7"/>
      <c r="H195" s="7"/>
      <c r="I195" s="9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2.75" customHeight="1">
      <c r="A196" s="7"/>
      <c r="B196" s="7"/>
      <c r="C196" s="7"/>
      <c r="D196" s="7"/>
      <c r="E196" s="7"/>
      <c r="F196" s="7"/>
      <c r="G196" s="7"/>
      <c r="H196" s="7"/>
      <c r="I196" s="9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2.75" customHeight="1">
      <c r="A197" s="7"/>
      <c r="B197" s="7"/>
      <c r="C197" s="7"/>
      <c r="D197" s="7"/>
      <c r="E197" s="7"/>
      <c r="F197" s="7"/>
      <c r="G197" s="7"/>
      <c r="H197" s="7"/>
      <c r="I197" s="9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2.75" customHeight="1">
      <c r="A198" s="7"/>
      <c r="B198" s="7"/>
      <c r="C198" s="7"/>
      <c r="D198" s="7"/>
      <c r="E198" s="7"/>
      <c r="F198" s="7"/>
      <c r="G198" s="7"/>
      <c r="H198" s="7"/>
      <c r="I198" s="9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2.75" customHeight="1">
      <c r="A199" s="7"/>
      <c r="B199" s="7"/>
      <c r="C199" s="7"/>
      <c r="D199" s="7"/>
      <c r="E199" s="7"/>
      <c r="F199" s="7"/>
      <c r="G199" s="7"/>
      <c r="H199" s="7"/>
      <c r="I199" s="9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2.75" customHeight="1">
      <c r="A200" s="7"/>
      <c r="B200" s="7"/>
      <c r="C200" s="7"/>
      <c r="D200" s="7"/>
      <c r="E200" s="7"/>
      <c r="F200" s="7"/>
      <c r="G200" s="7"/>
      <c r="H200" s="7"/>
      <c r="I200" s="9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2.75" customHeight="1">
      <c r="A201" s="7"/>
      <c r="B201" s="7"/>
      <c r="C201" s="7"/>
      <c r="D201" s="7"/>
      <c r="E201" s="7"/>
      <c r="F201" s="7"/>
      <c r="G201" s="7"/>
      <c r="H201" s="7"/>
      <c r="I201" s="9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2.75" customHeight="1">
      <c r="A202" s="7"/>
      <c r="B202" s="7"/>
      <c r="C202" s="7"/>
      <c r="D202" s="7"/>
      <c r="E202" s="7"/>
      <c r="F202" s="7"/>
      <c r="G202" s="7"/>
      <c r="H202" s="7"/>
      <c r="I202" s="9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2.75" customHeight="1">
      <c r="A203" s="7"/>
      <c r="B203" s="7"/>
      <c r="C203" s="7"/>
      <c r="D203" s="7"/>
      <c r="E203" s="7"/>
      <c r="F203" s="7"/>
      <c r="G203" s="7"/>
      <c r="H203" s="7"/>
      <c r="I203" s="9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2.75" customHeight="1">
      <c r="A204" s="7"/>
      <c r="B204" s="7"/>
      <c r="C204" s="7"/>
      <c r="D204" s="7"/>
      <c r="E204" s="7"/>
      <c r="F204" s="7"/>
      <c r="G204" s="7"/>
      <c r="H204" s="7"/>
      <c r="I204" s="9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2.75" customHeight="1">
      <c r="A205" s="7"/>
      <c r="B205" s="7"/>
      <c r="C205" s="7"/>
      <c r="D205" s="7"/>
      <c r="E205" s="7"/>
      <c r="F205" s="7"/>
      <c r="G205" s="7"/>
      <c r="H205" s="7"/>
      <c r="I205" s="9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2.75" customHeight="1">
      <c r="A206" s="7"/>
      <c r="B206" s="7"/>
      <c r="C206" s="7"/>
      <c r="D206" s="7"/>
      <c r="E206" s="7"/>
      <c r="F206" s="7"/>
      <c r="G206" s="7"/>
      <c r="H206" s="7"/>
      <c r="I206" s="9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2.75" customHeight="1">
      <c r="A207" s="7"/>
      <c r="B207" s="7"/>
      <c r="C207" s="7"/>
      <c r="D207" s="7"/>
      <c r="E207" s="7"/>
      <c r="F207" s="7"/>
      <c r="G207" s="7"/>
      <c r="H207" s="7"/>
      <c r="I207" s="9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2.75" customHeight="1">
      <c r="A208" s="7"/>
      <c r="B208" s="7"/>
      <c r="C208" s="7"/>
      <c r="D208" s="7"/>
      <c r="E208" s="7"/>
      <c r="F208" s="7"/>
      <c r="G208" s="7"/>
      <c r="H208" s="7"/>
      <c r="I208" s="9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2.75" customHeight="1">
      <c r="A209" s="7"/>
      <c r="B209" s="7"/>
      <c r="C209" s="7"/>
      <c r="D209" s="7"/>
      <c r="E209" s="7"/>
      <c r="F209" s="7"/>
      <c r="G209" s="7"/>
      <c r="H209" s="7"/>
      <c r="I209" s="9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2.75" customHeight="1">
      <c r="A210" s="7"/>
      <c r="B210" s="7"/>
      <c r="C210" s="7"/>
      <c r="D210" s="7"/>
      <c r="E210" s="7"/>
      <c r="F210" s="7"/>
      <c r="G210" s="7"/>
      <c r="H210" s="7"/>
      <c r="I210" s="9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2.75" customHeight="1">
      <c r="A211" s="7"/>
      <c r="B211" s="7"/>
      <c r="C211" s="7"/>
      <c r="D211" s="7"/>
      <c r="E211" s="7"/>
      <c r="F211" s="7"/>
      <c r="G211" s="7"/>
      <c r="H211" s="7"/>
      <c r="I211" s="9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2.75" customHeight="1">
      <c r="A212" s="7"/>
      <c r="B212" s="7"/>
      <c r="C212" s="7"/>
      <c r="D212" s="7"/>
      <c r="E212" s="7"/>
      <c r="F212" s="7"/>
      <c r="G212" s="7"/>
      <c r="H212" s="7"/>
      <c r="I212" s="9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2.75" customHeight="1">
      <c r="A213" s="7"/>
      <c r="B213" s="7"/>
      <c r="C213" s="7"/>
      <c r="D213" s="7"/>
      <c r="E213" s="7"/>
      <c r="F213" s="7"/>
      <c r="G213" s="7"/>
      <c r="H213" s="7"/>
      <c r="I213" s="9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2.75" customHeight="1">
      <c r="A214" s="7"/>
      <c r="B214" s="7"/>
      <c r="C214" s="7"/>
      <c r="D214" s="7"/>
      <c r="E214" s="7"/>
      <c r="F214" s="7"/>
      <c r="G214" s="7"/>
      <c r="H214" s="7"/>
      <c r="I214" s="9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2.75" customHeight="1">
      <c r="A215" s="7"/>
      <c r="B215" s="7"/>
      <c r="C215" s="7"/>
      <c r="D215" s="7"/>
      <c r="E215" s="7"/>
      <c r="F215" s="7"/>
      <c r="G215" s="7"/>
      <c r="H215" s="7"/>
      <c r="I215" s="9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2.75" customHeight="1">
      <c r="A216" s="7"/>
      <c r="B216" s="7"/>
      <c r="C216" s="7"/>
      <c r="D216" s="7"/>
      <c r="E216" s="7"/>
      <c r="F216" s="7"/>
      <c r="G216" s="7"/>
      <c r="H216" s="7"/>
      <c r="I216" s="9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2.75" customHeight="1">
      <c r="A217" s="7"/>
      <c r="B217" s="7"/>
      <c r="C217" s="7"/>
      <c r="D217" s="7"/>
      <c r="E217" s="7"/>
      <c r="F217" s="7"/>
      <c r="G217" s="7"/>
      <c r="H217" s="7"/>
      <c r="I217" s="9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2.75" customHeight="1">
      <c r="A218" s="7"/>
      <c r="B218" s="7"/>
      <c r="C218" s="7"/>
      <c r="D218" s="7"/>
      <c r="E218" s="7"/>
      <c r="F218" s="7"/>
      <c r="G218" s="7"/>
      <c r="H218" s="7"/>
      <c r="I218" s="9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2.75" customHeight="1">
      <c r="A219" s="7"/>
      <c r="B219" s="7"/>
      <c r="C219" s="7"/>
      <c r="D219" s="7"/>
      <c r="E219" s="7"/>
      <c r="F219" s="7"/>
      <c r="G219" s="7"/>
      <c r="H219" s="7"/>
      <c r="I219" s="9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2.75" customHeight="1">
      <c r="A220" s="7"/>
      <c r="B220" s="7"/>
      <c r="C220" s="7"/>
      <c r="D220" s="7"/>
      <c r="E220" s="7"/>
      <c r="F220" s="7"/>
      <c r="G220" s="7"/>
      <c r="H220" s="7"/>
      <c r="I220" s="9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2.75" customHeight="1">
      <c r="A221" s="7"/>
      <c r="B221" s="7"/>
      <c r="C221" s="7"/>
      <c r="D221" s="7"/>
      <c r="E221" s="7"/>
      <c r="F221" s="7"/>
      <c r="G221" s="7"/>
      <c r="H221" s="7"/>
      <c r="I221" s="9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2.75" customHeight="1">
      <c r="A222" s="7"/>
      <c r="B222" s="7"/>
      <c r="C222" s="7"/>
      <c r="D222" s="7"/>
      <c r="E222" s="7"/>
      <c r="F222" s="7"/>
      <c r="G222" s="7"/>
      <c r="H222" s="7"/>
      <c r="I222" s="9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2.75" customHeight="1">
      <c r="A223" s="7"/>
      <c r="B223" s="7"/>
      <c r="C223" s="7"/>
      <c r="D223" s="7"/>
      <c r="E223" s="7"/>
      <c r="F223" s="7"/>
      <c r="G223" s="7"/>
      <c r="H223" s="7"/>
      <c r="I223" s="9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2.75" customHeight="1">
      <c r="A224" s="7"/>
      <c r="B224" s="7"/>
      <c r="C224" s="7"/>
      <c r="D224" s="7"/>
      <c r="E224" s="7"/>
      <c r="F224" s="7"/>
      <c r="G224" s="7"/>
      <c r="H224" s="7"/>
      <c r="I224" s="9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2.75" customHeight="1">
      <c r="A225" s="7"/>
      <c r="B225" s="7"/>
      <c r="C225" s="7"/>
      <c r="D225" s="7"/>
      <c r="E225" s="7"/>
      <c r="F225" s="7"/>
      <c r="G225" s="7"/>
      <c r="H225" s="7"/>
      <c r="I225" s="9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2.75" customHeight="1">
      <c r="A226" s="7"/>
      <c r="B226" s="7"/>
      <c r="C226" s="7"/>
      <c r="D226" s="7"/>
      <c r="E226" s="7"/>
      <c r="F226" s="7"/>
      <c r="G226" s="7"/>
      <c r="H226" s="7"/>
      <c r="I226" s="9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2.75" customHeight="1">
      <c r="A227" s="7"/>
      <c r="B227" s="7"/>
      <c r="C227" s="7"/>
      <c r="D227" s="7"/>
      <c r="E227" s="7"/>
      <c r="F227" s="7"/>
      <c r="G227" s="7"/>
      <c r="H227" s="7"/>
      <c r="I227" s="9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2.75" customHeight="1">
      <c r="A228" s="7"/>
      <c r="B228" s="7"/>
      <c r="C228" s="7"/>
      <c r="D228" s="7"/>
      <c r="E228" s="7"/>
      <c r="F228" s="7"/>
      <c r="G228" s="7"/>
      <c r="H228" s="7"/>
      <c r="I228" s="9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2.75" customHeight="1">
      <c r="A229" s="7"/>
      <c r="B229" s="7"/>
      <c r="C229" s="7"/>
      <c r="D229" s="7"/>
      <c r="E229" s="7"/>
      <c r="F229" s="7"/>
      <c r="G229" s="7"/>
      <c r="H229" s="7"/>
      <c r="I229" s="9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2.75" customHeight="1">
      <c r="A230" s="7"/>
      <c r="B230" s="7"/>
      <c r="C230" s="7"/>
      <c r="D230" s="7"/>
      <c r="E230" s="7"/>
      <c r="F230" s="7"/>
      <c r="G230" s="7"/>
      <c r="H230" s="7"/>
      <c r="I230" s="9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2.75" customHeight="1">
      <c r="A231" s="7"/>
      <c r="B231" s="7"/>
      <c r="C231" s="7"/>
      <c r="D231" s="7"/>
      <c r="E231" s="7"/>
      <c r="F231" s="7"/>
      <c r="G231" s="7"/>
      <c r="H231" s="7"/>
      <c r="I231" s="9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2.75" customHeight="1">
      <c r="A232" s="7"/>
      <c r="B232" s="7"/>
      <c r="C232" s="7"/>
      <c r="D232" s="7"/>
      <c r="E232" s="7"/>
      <c r="F232" s="7"/>
      <c r="G232" s="7"/>
      <c r="H232" s="7"/>
      <c r="I232" s="9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2.75" customHeight="1">
      <c r="A233" s="7"/>
      <c r="B233" s="7"/>
      <c r="C233" s="7"/>
      <c r="D233" s="7"/>
      <c r="E233" s="7"/>
      <c r="F233" s="7"/>
      <c r="G233" s="7"/>
      <c r="H233" s="7"/>
      <c r="I233" s="9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2.75" customHeight="1">
      <c r="A234" s="7"/>
      <c r="B234" s="7"/>
      <c r="C234" s="7"/>
      <c r="D234" s="7"/>
      <c r="E234" s="7"/>
      <c r="F234" s="7"/>
      <c r="G234" s="7"/>
      <c r="H234" s="7"/>
      <c r="I234" s="9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2.75" customHeight="1">
      <c r="A235" s="7"/>
      <c r="B235" s="7"/>
      <c r="C235" s="7"/>
      <c r="D235" s="7"/>
      <c r="E235" s="7"/>
      <c r="F235" s="7"/>
      <c r="G235" s="7"/>
      <c r="H235" s="7"/>
      <c r="I235" s="9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2.75" customHeight="1">
      <c r="A236" s="7"/>
      <c r="B236" s="7"/>
      <c r="C236" s="7"/>
      <c r="D236" s="7"/>
      <c r="E236" s="7"/>
      <c r="F236" s="7"/>
      <c r="G236" s="7"/>
      <c r="H236" s="7"/>
      <c r="I236" s="9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2.75" customHeight="1">
      <c r="A237" s="7"/>
      <c r="B237" s="7"/>
      <c r="C237" s="7"/>
      <c r="D237" s="7"/>
      <c r="E237" s="7"/>
      <c r="F237" s="7"/>
      <c r="G237" s="7"/>
      <c r="H237" s="7"/>
      <c r="I237" s="9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2.75" customHeight="1">
      <c r="A238" s="7"/>
      <c r="B238" s="7"/>
      <c r="C238" s="7"/>
      <c r="D238" s="7"/>
      <c r="E238" s="7"/>
      <c r="F238" s="7"/>
      <c r="G238" s="7"/>
      <c r="H238" s="7"/>
      <c r="I238" s="9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2.75" customHeight="1">
      <c r="A239" s="7"/>
      <c r="B239" s="7"/>
      <c r="C239" s="7"/>
      <c r="D239" s="7"/>
      <c r="E239" s="7"/>
      <c r="F239" s="7"/>
      <c r="G239" s="7"/>
      <c r="H239" s="7"/>
      <c r="I239" s="9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2.75" customHeight="1">
      <c r="A240" s="7"/>
      <c r="B240" s="7"/>
      <c r="C240" s="7"/>
      <c r="D240" s="7"/>
      <c r="E240" s="7"/>
      <c r="F240" s="7"/>
      <c r="G240" s="7"/>
      <c r="H240" s="7"/>
      <c r="I240" s="9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2.75" customHeight="1">
      <c r="A241" s="7"/>
      <c r="B241" s="7"/>
      <c r="C241" s="7"/>
      <c r="D241" s="7"/>
      <c r="E241" s="7"/>
      <c r="F241" s="7"/>
      <c r="G241" s="7"/>
      <c r="H241" s="7"/>
      <c r="I241" s="9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2.75" customHeight="1">
      <c r="A242" s="7"/>
      <c r="B242" s="7"/>
      <c r="C242" s="7"/>
      <c r="D242" s="7"/>
      <c r="E242" s="7"/>
      <c r="F242" s="7"/>
      <c r="G242" s="7"/>
      <c r="H242" s="7"/>
      <c r="I242" s="9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2.75" customHeight="1">
      <c r="A243" s="7"/>
      <c r="B243" s="7"/>
      <c r="C243" s="7"/>
      <c r="D243" s="7"/>
      <c r="E243" s="7"/>
      <c r="F243" s="7"/>
      <c r="G243" s="7"/>
      <c r="H243" s="7"/>
      <c r="I243" s="9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2.75" customHeight="1">
      <c r="A244" s="7"/>
      <c r="B244" s="7"/>
      <c r="C244" s="7"/>
      <c r="D244" s="7"/>
      <c r="E244" s="7"/>
      <c r="F244" s="7"/>
      <c r="G244" s="7"/>
      <c r="H244" s="7"/>
      <c r="I244" s="9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2.75" customHeight="1">
      <c r="A245" s="7"/>
      <c r="B245" s="7"/>
      <c r="C245" s="7"/>
      <c r="D245" s="7"/>
      <c r="E245" s="7"/>
      <c r="F245" s="7"/>
      <c r="G245" s="7"/>
      <c r="H245" s="7"/>
      <c r="I245" s="9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2.75" customHeight="1">
      <c r="A246" s="7"/>
      <c r="B246" s="7"/>
      <c r="C246" s="7"/>
      <c r="D246" s="7"/>
      <c r="E246" s="7"/>
      <c r="F246" s="7"/>
      <c r="G246" s="7"/>
      <c r="H246" s="7"/>
      <c r="I246" s="9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2.75" customHeight="1">
      <c r="A247" s="7"/>
      <c r="B247" s="7"/>
      <c r="C247" s="7"/>
      <c r="D247" s="7"/>
      <c r="E247" s="7"/>
      <c r="F247" s="7"/>
      <c r="G247" s="7"/>
      <c r="H247" s="7"/>
      <c r="I247" s="9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2.75" customHeight="1">
      <c r="A248" s="7"/>
      <c r="B248" s="7"/>
      <c r="C248" s="7"/>
      <c r="D248" s="7"/>
      <c r="E248" s="7"/>
      <c r="F248" s="7"/>
      <c r="G248" s="7"/>
      <c r="H248" s="7"/>
      <c r="I248" s="9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2.75" customHeight="1">
      <c r="A249" s="7"/>
      <c r="B249" s="7"/>
      <c r="C249" s="7"/>
      <c r="D249" s="7"/>
      <c r="E249" s="7"/>
      <c r="F249" s="7"/>
      <c r="G249" s="7"/>
      <c r="H249" s="7"/>
      <c r="I249" s="9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2.75" customHeight="1">
      <c r="A250" s="7"/>
      <c r="B250" s="7"/>
      <c r="C250" s="7"/>
      <c r="D250" s="7"/>
      <c r="E250" s="7"/>
      <c r="F250" s="7"/>
      <c r="G250" s="7"/>
      <c r="H250" s="7"/>
      <c r="I250" s="9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2.75" customHeight="1">
      <c r="A251" s="7"/>
      <c r="B251" s="7"/>
      <c r="C251" s="7"/>
      <c r="D251" s="7"/>
      <c r="E251" s="7"/>
      <c r="F251" s="7"/>
      <c r="G251" s="7"/>
      <c r="H251" s="7"/>
      <c r="I251" s="9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2.75" customHeight="1">
      <c r="A252" s="7"/>
      <c r="B252" s="7"/>
      <c r="C252" s="7"/>
      <c r="D252" s="7"/>
      <c r="E252" s="7"/>
      <c r="F252" s="7"/>
      <c r="G252" s="7"/>
      <c r="H252" s="7"/>
      <c r="I252" s="9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2.75" customHeight="1">
      <c r="A253" s="7"/>
      <c r="B253" s="7"/>
      <c r="C253" s="7"/>
      <c r="D253" s="7"/>
      <c r="E253" s="7"/>
      <c r="F253" s="7"/>
      <c r="G253" s="7"/>
      <c r="H253" s="7"/>
      <c r="I253" s="9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2.75" customHeight="1">
      <c r="A254" s="7"/>
      <c r="B254" s="7"/>
      <c r="C254" s="7"/>
      <c r="D254" s="7"/>
      <c r="E254" s="7"/>
      <c r="F254" s="7"/>
      <c r="G254" s="7"/>
      <c r="H254" s="7"/>
      <c r="I254" s="9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2.75" customHeight="1">
      <c r="A255" s="7"/>
      <c r="B255" s="7"/>
      <c r="C255" s="7"/>
      <c r="D255" s="7"/>
      <c r="E255" s="7"/>
      <c r="F255" s="7"/>
      <c r="G255" s="7"/>
      <c r="H255" s="7"/>
      <c r="I255" s="9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2.75" customHeight="1">
      <c r="A256" s="7"/>
      <c r="B256" s="7"/>
      <c r="C256" s="7"/>
      <c r="D256" s="7"/>
      <c r="E256" s="7"/>
      <c r="F256" s="7"/>
      <c r="G256" s="7"/>
      <c r="H256" s="7"/>
      <c r="I256" s="9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2.75" customHeight="1">
      <c r="A257" s="7"/>
      <c r="B257" s="7"/>
      <c r="C257" s="7"/>
      <c r="D257" s="7"/>
      <c r="E257" s="7"/>
      <c r="F257" s="7"/>
      <c r="G257" s="7"/>
      <c r="H257" s="7"/>
      <c r="I257" s="9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2.75" customHeight="1">
      <c r="A258" s="7"/>
      <c r="B258" s="7"/>
      <c r="C258" s="7"/>
      <c r="D258" s="7"/>
      <c r="E258" s="7"/>
      <c r="F258" s="7"/>
      <c r="G258" s="7"/>
      <c r="H258" s="7"/>
      <c r="I258" s="9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2.75" customHeight="1">
      <c r="A259" s="7"/>
      <c r="B259" s="7"/>
      <c r="C259" s="7"/>
      <c r="D259" s="7"/>
      <c r="E259" s="7"/>
      <c r="F259" s="7"/>
      <c r="G259" s="7"/>
      <c r="H259" s="7"/>
      <c r="I259" s="9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2.75" customHeight="1">
      <c r="A260" s="7"/>
      <c r="B260" s="7"/>
      <c r="C260" s="7"/>
      <c r="D260" s="7"/>
      <c r="E260" s="7"/>
      <c r="F260" s="7"/>
      <c r="G260" s="7"/>
      <c r="H260" s="7"/>
      <c r="I260" s="9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2.75" customHeight="1">
      <c r="A261" s="7"/>
      <c r="B261" s="7"/>
      <c r="C261" s="7"/>
      <c r="D261" s="7"/>
      <c r="E261" s="7"/>
      <c r="F261" s="7"/>
      <c r="G261" s="7"/>
      <c r="H261" s="7"/>
      <c r="I261" s="9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2.75" customHeight="1">
      <c r="A262" s="7"/>
      <c r="B262" s="7"/>
      <c r="C262" s="7"/>
      <c r="D262" s="7"/>
      <c r="E262" s="7"/>
      <c r="F262" s="7"/>
      <c r="G262" s="7"/>
      <c r="H262" s="7"/>
      <c r="I262" s="9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2.75" customHeight="1">
      <c r="A263" s="7"/>
      <c r="B263" s="7"/>
      <c r="C263" s="7"/>
      <c r="D263" s="7"/>
      <c r="E263" s="7"/>
      <c r="F263" s="7"/>
      <c r="G263" s="7"/>
      <c r="H263" s="7"/>
      <c r="I263" s="9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2.75" customHeight="1">
      <c r="A264" s="7"/>
      <c r="B264" s="7"/>
      <c r="C264" s="7"/>
      <c r="D264" s="7"/>
      <c r="E264" s="7"/>
      <c r="F264" s="7"/>
      <c r="G264" s="7"/>
      <c r="H264" s="7"/>
      <c r="I264" s="9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2.75" customHeight="1">
      <c r="A265" s="7"/>
      <c r="B265" s="7"/>
      <c r="C265" s="7"/>
      <c r="D265" s="7"/>
      <c r="E265" s="7"/>
      <c r="F265" s="7"/>
      <c r="G265" s="7"/>
      <c r="H265" s="7"/>
      <c r="I265" s="9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2.75" customHeight="1">
      <c r="A266" s="7"/>
      <c r="B266" s="7"/>
      <c r="C266" s="7"/>
      <c r="D266" s="7"/>
      <c r="E266" s="7"/>
      <c r="F266" s="7"/>
      <c r="G266" s="7"/>
      <c r="H266" s="7"/>
      <c r="I266" s="9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2.75" customHeight="1">
      <c r="A267" s="7"/>
      <c r="B267" s="7"/>
      <c r="C267" s="7"/>
      <c r="D267" s="7"/>
      <c r="E267" s="7"/>
      <c r="F267" s="7"/>
      <c r="G267" s="7"/>
      <c r="H267" s="7"/>
      <c r="I267" s="9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2.75" customHeight="1">
      <c r="A268" s="7"/>
      <c r="B268" s="7"/>
      <c r="C268" s="7"/>
      <c r="D268" s="7"/>
      <c r="E268" s="7"/>
      <c r="F268" s="7"/>
      <c r="G268" s="7"/>
      <c r="H268" s="7"/>
      <c r="I268" s="9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2.75" customHeight="1">
      <c r="A269" s="7"/>
      <c r="B269" s="7"/>
      <c r="C269" s="7"/>
      <c r="D269" s="7"/>
      <c r="E269" s="7"/>
      <c r="F269" s="7"/>
      <c r="G269" s="7"/>
      <c r="H269" s="7"/>
      <c r="I269" s="9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2.75" customHeight="1">
      <c r="A270" s="7"/>
      <c r="B270" s="7"/>
      <c r="C270" s="7"/>
      <c r="D270" s="7"/>
      <c r="E270" s="7"/>
      <c r="F270" s="7"/>
      <c r="G270" s="7"/>
      <c r="H270" s="7"/>
      <c r="I270" s="9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2.75" customHeight="1">
      <c r="A271" s="7"/>
      <c r="B271" s="7"/>
      <c r="C271" s="7"/>
      <c r="D271" s="7"/>
      <c r="E271" s="7"/>
      <c r="F271" s="7"/>
      <c r="G271" s="7"/>
      <c r="H271" s="7"/>
      <c r="I271" s="9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2.75" customHeight="1">
      <c r="A272" s="7"/>
      <c r="B272" s="7"/>
      <c r="C272" s="7"/>
      <c r="D272" s="7"/>
      <c r="E272" s="7"/>
      <c r="F272" s="7"/>
      <c r="G272" s="7"/>
      <c r="H272" s="7"/>
      <c r="I272" s="9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2.75" customHeight="1">
      <c r="A273" s="7"/>
      <c r="B273" s="7"/>
      <c r="C273" s="7"/>
      <c r="D273" s="7"/>
      <c r="E273" s="7"/>
      <c r="F273" s="7"/>
      <c r="G273" s="7"/>
      <c r="H273" s="7"/>
      <c r="I273" s="9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2.75" customHeight="1">
      <c r="A274" s="7"/>
      <c r="B274" s="7"/>
      <c r="C274" s="7"/>
      <c r="D274" s="7"/>
      <c r="E274" s="7"/>
      <c r="F274" s="7"/>
      <c r="G274" s="7"/>
      <c r="H274" s="7"/>
      <c r="I274" s="9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2.75" customHeight="1">
      <c r="A275" s="7"/>
      <c r="B275" s="7"/>
      <c r="C275" s="7"/>
      <c r="D275" s="7"/>
      <c r="E275" s="7"/>
      <c r="F275" s="7"/>
      <c r="G275" s="7"/>
      <c r="H275" s="7"/>
      <c r="I275" s="9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2.75" customHeight="1">
      <c r="A276" s="7"/>
      <c r="B276" s="7"/>
      <c r="C276" s="7"/>
      <c r="D276" s="7"/>
      <c r="E276" s="7"/>
      <c r="F276" s="7"/>
      <c r="G276" s="7"/>
      <c r="H276" s="7"/>
      <c r="I276" s="9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2.75" customHeight="1">
      <c r="A277" s="7"/>
      <c r="B277" s="7"/>
      <c r="C277" s="7"/>
      <c r="D277" s="7"/>
      <c r="E277" s="7"/>
      <c r="F277" s="7"/>
      <c r="G277" s="7"/>
      <c r="H277" s="7"/>
      <c r="I277" s="9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2.75" customHeight="1">
      <c r="A278" s="7"/>
      <c r="B278" s="7"/>
      <c r="C278" s="7"/>
      <c r="D278" s="7"/>
      <c r="E278" s="7"/>
      <c r="F278" s="7"/>
      <c r="G278" s="7"/>
      <c r="H278" s="7"/>
      <c r="I278" s="9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2.75" customHeight="1">
      <c r="A279" s="7"/>
      <c r="B279" s="7"/>
      <c r="C279" s="7"/>
      <c r="D279" s="7"/>
      <c r="E279" s="7"/>
      <c r="F279" s="7"/>
      <c r="G279" s="7"/>
      <c r="H279" s="7"/>
      <c r="I279" s="9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2.75" customHeight="1">
      <c r="A280" s="7"/>
      <c r="B280" s="7"/>
      <c r="C280" s="7"/>
      <c r="D280" s="7"/>
      <c r="E280" s="7"/>
      <c r="F280" s="7"/>
      <c r="G280" s="7"/>
      <c r="H280" s="7"/>
      <c r="I280" s="9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2.75" customHeight="1">
      <c r="A281" s="7"/>
      <c r="B281" s="7"/>
      <c r="C281" s="7"/>
      <c r="D281" s="7"/>
      <c r="E281" s="7"/>
      <c r="F281" s="7"/>
      <c r="G281" s="7"/>
      <c r="H281" s="7"/>
      <c r="I281" s="9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2.75" customHeight="1">
      <c r="A282" s="7"/>
      <c r="B282" s="7"/>
      <c r="C282" s="7"/>
      <c r="D282" s="7"/>
      <c r="E282" s="7"/>
      <c r="F282" s="7"/>
      <c r="G282" s="7"/>
      <c r="H282" s="7"/>
      <c r="I282" s="9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2.75" customHeight="1">
      <c r="A283" s="7"/>
      <c r="B283" s="7"/>
      <c r="C283" s="7"/>
      <c r="D283" s="7"/>
      <c r="E283" s="7"/>
      <c r="F283" s="7"/>
      <c r="G283" s="7"/>
      <c r="H283" s="7"/>
      <c r="I283" s="9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2.75" customHeight="1">
      <c r="A284" s="7"/>
      <c r="B284" s="7"/>
      <c r="C284" s="7"/>
      <c r="D284" s="7"/>
      <c r="E284" s="7"/>
      <c r="F284" s="7"/>
      <c r="G284" s="7"/>
      <c r="H284" s="7"/>
      <c r="I284" s="9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2.75" customHeight="1">
      <c r="A285" s="7"/>
      <c r="B285" s="7"/>
      <c r="C285" s="7"/>
      <c r="D285" s="7"/>
      <c r="E285" s="7"/>
      <c r="F285" s="7"/>
      <c r="G285" s="7"/>
      <c r="H285" s="7"/>
      <c r="I285" s="9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2.75" customHeight="1">
      <c r="A286" s="7"/>
      <c r="B286" s="7"/>
      <c r="C286" s="7"/>
      <c r="D286" s="7"/>
      <c r="E286" s="7"/>
      <c r="F286" s="7"/>
      <c r="G286" s="7"/>
      <c r="H286" s="7"/>
      <c r="I286" s="9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2.75" customHeight="1">
      <c r="A287" s="7"/>
      <c r="B287" s="7"/>
      <c r="C287" s="7"/>
      <c r="D287" s="7"/>
      <c r="E287" s="7"/>
      <c r="F287" s="7"/>
      <c r="G287" s="7"/>
      <c r="H287" s="7"/>
      <c r="I287" s="9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2.75" customHeight="1">
      <c r="A288" s="7"/>
      <c r="B288" s="7"/>
      <c r="C288" s="7"/>
      <c r="D288" s="7"/>
      <c r="E288" s="7"/>
      <c r="F288" s="7"/>
      <c r="G288" s="7"/>
      <c r="H288" s="7"/>
      <c r="I288" s="9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2.75" customHeight="1">
      <c r="A289" s="7"/>
      <c r="B289" s="7"/>
      <c r="C289" s="7"/>
      <c r="D289" s="7"/>
      <c r="E289" s="7"/>
      <c r="F289" s="7"/>
      <c r="G289" s="7"/>
      <c r="H289" s="7"/>
      <c r="I289" s="9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2.75" customHeight="1">
      <c r="A290" s="7"/>
      <c r="B290" s="7"/>
      <c r="C290" s="7"/>
      <c r="D290" s="7"/>
      <c r="E290" s="7"/>
      <c r="F290" s="7"/>
      <c r="G290" s="7"/>
      <c r="H290" s="7"/>
      <c r="I290" s="9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2.75" customHeight="1">
      <c r="A291" s="7"/>
      <c r="B291" s="7"/>
      <c r="C291" s="7"/>
      <c r="D291" s="7"/>
      <c r="E291" s="7"/>
      <c r="F291" s="7"/>
      <c r="G291" s="7"/>
      <c r="H291" s="7"/>
      <c r="I291" s="9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2.75" customHeight="1">
      <c r="A292" s="7"/>
      <c r="B292" s="7"/>
      <c r="C292" s="7"/>
      <c r="D292" s="7"/>
      <c r="E292" s="7"/>
      <c r="F292" s="7"/>
      <c r="G292" s="7"/>
      <c r="H292" s="7"/>
      <c r="I292" s="9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2.75" customHeight="1">
      <c r="A293" s="7"/>
      <c r="B293" s="7"/>
      <c r="C293" s="7"/>
      <c r="D293" s="7"/>
      <c r="E293" s="7"/>
      <c r="F293" s="7"/>
      <c r="G293" s="7"/>
      <c r="H293" s="7"/>
      <c r="I293" s="9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2.75" customHeight="1">
      <c r="A294" s="7"/>
      <c r="B294" s="7"/>
      <c r="C294" s="7"/>
      <c r="D294" s="7"/>
      <c r="E294" s="7"/>
      <c r="F294" s="7"/>
      <c r="G294" s="7"/>
      <c r="H294" s="7"/>
      <c r="I294" s="9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2.75" customHeight="1">
      <c r="A295" s="7"/>
      <c r="B295" s="7"/>
      <c r="C295" s="7"/>
      <c r="D295" s="7"/>
      <c r="E295" s="7"/>
      <c r="F295" s="7"/>
      <c r="G295" s="7"/>
      <c r="H295" s="7"/>
      <c r="I295" s="9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2.75" customHeight="1">
      <c r="A296" s="7"/>
      <c r="B296" s="7"/>
      <c r="C296" s="7"/>
      <c r="D296" s="7"/>
      <c r="E296" s="7"/>
      <c r="F296" s="7"/>
      <c r="G296" s="7"/>
      <c r="H296" s="7"/>
      <c r="I296" s="9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2.75" customHeight="1">
      <c r="A297" s="7"/>
      <c r="B297" s="7"/>
      <c r="C297" s="7"/>
      <c r="D297" s="7"/>
      <c r="E297" s="7"/>
      <c r="F297" s="7"/>
      <c r="G297" s="7"/>
      <c r="H297" s="7"/>
      <c r="I297" s="9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2.75" customHeight="1">
      <c r="A298" s="7"/>
      <c r="B298" s="7"/>
      <c r="C298" s="7"/>
      <c r="D298" s="7"/>
      <c r="E298" s="7"/>
      <c r="F298" s="7"/>
      <c r="G298" s="7"/>
      <c r="H298" s="7"/>
      <c r="I298" s="9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2.75" customHeight="1">
      <c r="A299" s="7"/>
      <c r="B299" s="7"/>
      <c r="C299" s="7"/>
      <c r="D299" s="7"/>
      <c r="E299" s="7"/>
      <c r="F299" s="7"/>
      <c r="G299" s="7"/>
      <c r="H299" s="7"/>
      <c r="I299" s="9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2.75" customHeight="1">
      <c r="A300" s="7"/>
      <c r="B300" s="7"/>
      <c r="C300" s="7"/>
      <c r="D300" s="7"/>
      <c r="E300" s="7"/>
      <c r="F300" s="7"/>
      <c r="G300" s="7"/>
      <c r="H300" s="7"/>
      <c r="I300" s="9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2.75" customHeight="1">
      <c r="A301" s="7"/>
      <c r="B301" s="7"/>
      <c r="C301" s="7"/>
      <c r="D301" s="7"/>
      <c r="E301" s="7"/>
      <c r="F301" s="7"/>
      <c r="G301" s="7"/>
      <c r="H301" s="7"/>
      <c r="I301" s="9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2.75" customHeight="1">
      <c r="A302" s="7"/>
      <c r="B302" s="7"/>
      <c r="C302" s="7"/>
      <c r="D302" s="7"/>
      <c r="E302" s="7"/>
      <c r="F302" s="7"/>
      <c r="G302" s="7"/>
      <c r="H302" s="7"/>
      <c r="I302" s="9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2.75" customHeight="1">
      <c r="A303" s="7"/>
      <c r="B303" s="7"/>
      <c r="C303" s="7"/>
      <c r="D303" s="7"/>
      <c r="E303" s="7"/>
      <c r="F303" s="7"/>
      <c r="G303" s="7"/>
      <c r="H303" s="7"/>
      <c r="I303" s="9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2.75" customHeight="1">
      <c r="A304" s="7"/>
      <c r="B304" s="7"/>
      <c r="C304" s="7"/>
      <c r="D304" s="7"/>
      <c r="E304" s="7"/>
      <c r="F304" s="7"/>
      <c r="G304" s="7"/>
      <c r="H304" s="7"/>
      <c r="I304" s="9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2.75" customHeight="1">
      <c r="A305" s="7"/>
      <c r="B305" s="7"/>
      <c r="C305" s="7"/>
      <c r="D305" s="7"/>
      <c r="E305" s="7"/>
      <c r="F305" s="7"/>
      <c r="G305" s="7"/>
      <c r="H305" s="7"/>
      <c r="I305" s="9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2.75" customHeight="1">
      <c r="A306" s="7"/>
      <c r="B306" s="7"/>
      <c r="C306" s="7"/>
      <c r="D306" s="7"/>
      <c r="E306" s="7"/>
      <c r="F306" s="7"/>
      <c r="G306" s="7"/>
      <c r="H306" s="7"/>
      <c r="I306" s="9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2.75" customHeight="1">
      <c r="A307" s="7"/>
      <c r="B307" s="7"/>
      <c r="C307" s="7"/>
      <c r="D307" s="7"/>
      <c r="E307" s="7"/>
      <c r="F307" s="7"/>
      <c r="G307" s="7"/>
      <c r="H307" s="7"/>
      <c r="I307" s="9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2.75" customHeight="1">
      <c r="A308" s="7"/>
      <c r="B308" s="7"/>
      <c r="C308" s="7"/>
      <c r="D308" s="7"/>
      <c r="E308" s="7"/>
      <c r="F308" s="7"/>
      <c r="G308" s="7"/>
      <c r="H308" s="7"/>
      <c r="I308" s="9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2.75" customHeight="1">
      <c r="A309" s="7"/>
      <c r="B309" s="7"/>
      <c r="C309" s="7"/>
      <c r="D309" s="7"/>
      <c r="E309" s="7"/>
      <c r="F309" s="7"/>
      <c r="G309" s="7"/>
      <c r="H309" s="7"/>
      <c r="I309" s="9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2.75" customHeight="1">
      <c r="A310" s="7"/>
      <c r="B310" s="7"/>
      <c r="C310" s="7"/>
      <c r="D310" s="7"/>
      <c r="E310" s="7"/>
      <c r="F310" s="7"/>
      <c r="G310" s="7"/>
      <c r="H310" s="7"/>
      <c r="I310" s="9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2.75" customHeight="1">
      <c r="A311" s="7"/>
      <c r="B311" s="7"/>
      <c r="C311" s="7"/>
      <c r="D311" s="7"/>
      <c r="E311" s="7"/>
      <c r="F311" s="7"/>
      <c r="G311" s="7"/>
      <c r="H311" s="7"/>
      <c r="I311" s="9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2.75" customHeight="1">
      <c r="A312" s="7"/>
      <c r="B312" s="7"/>
      <c r="C312" s="7"/>
      <c r="D312" s="7"/>
      <c r="E312" s="7"/>
      <c r="F312" s="7"/>
      <c r="G312" s="7"/>
      <c r="H312" s="7"/>
      <c r="I312" s="9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2.75" customHeight="1">
      <c r="A313" s="7"/>
      <c r="B313" s="7"/>
      <c r="C313" s="7"/>
      <c r="D313" s="7"/>
      <c r="E313" s="7"/>
      <c r="F313" s="7"/>
      <c r="G313" s="7"/>
      <c r="H313" s="7"/>
      <c r="I313" s="9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2.75" customHeight="1">
      <c r="A314" s="7"/>
      <c r="B314" s="7"/>
      <c r="C314" s="7"/>
      <c r="D314" s="7"/>
      <c r="E314" s="7"/>
      <c r="F314" s="7"/>
      <c r="G314" s="7"/>
      <c r="H314" s="7"/>
      <c r="I314" s="9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2.75" customHeight="1">
      <c r="A315" s="7"/>
      <c r="B315" s="7"/>
      <c r="C315" s="7"/>
      <c r="D315" s="7"/>
      <c r="E315" s="7"/>
      <c r="F315" s="7"/>
      <c r="G315" s="7"/>
      <c r="H315" s="7"/>
      <c r="I315" s="9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2.75" customHeight="1">
      <c r="A316" s="7"/>
      <c r="B316" s="7"/>
      <c r="C316" s="7"/>
      <c r="D316" s="7"/>
      <c r="E316" s="7"/>
      <c r="F316" s="7"/>
      <c r="G316" s="7"/>
      <c r="H316" s="7"/>
      <c r="I316" s="9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2.75" customHeight="1">
      <c r="A317" s="7"/>
      <c r="B317" s="7"/>
      <c r="C317" s="7"/>
      <c r="D317" s="7"/>
      <c r="E317" s="7"/>
      <c r="F317" s="7"/>
      <c r="G317" s="7"/>
      <c r="H317" s="7"/>
      <c r="I317" s="9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2.75" customHeight="1">
      <c r="A318" s="7"/>
      <c r="B318" s="7"/>
      <c r="C318" s="7"/>
      <c r="D318" s="7"/>
      <c r="E318" s="7"/>
      <c r="F318" s="7"/>
      <c r="G318" s="7"/>
      <c r="H318" s="7"/>
      <c r="I318" s="9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2.75" customHeight="1">
      <c r="A319" s="7"/>
      <c r="B319" s="7"/>
      <c r="C319" s="7"/>
      <c r="D319" s="7"/>
      <c r="E319" s="7"/>
      <c r="F319" s="7"/>
      <c r="G319" s="7"/>
      <c r="H319" s="7"/>
      <c r="I319" s="9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2.75" customHeight="1">
      <c r="A320" s="7"/>
      <c r="B320" s="7"/>
      <c r="C320" s="7"/>
      <c r="D320" s="7"/>
      <c r="E320" s="7"/>
      <c r="F320" s="7"/>
      <c r="G320" s="7"/>
      <c r="H320" s="7"/>
      <c r="I320" s="9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2.75" customHeight="1">
      <c r="A321" s="7"/>
      <c r="B321" s="7"/>
      <c r="C321" s="7"/>
      <c r="D321" s="7"/>
      <c r="E321" s="7"/>
      <c r="F321" s="7"/>
      <c r="G321" s="7"/>
      <c r="H321" s="7"/>
      <c r="I321" s="9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2.75" customHeight="1">
      <c r="A322" s="7"/>
      <c r="B322" s="7"/>
      <c r="C322" s="7"/>
      <c r="D322" s="7"/>
      <c r="E322" s="7"/>
      <c r="F322" s="7"/>
      <c r="G322" s="7"/>
      <c r="H322" s="7"/>
      <c r="I322" s="9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2.75" customHeight="1">
      <c r="A323" s="7"/>
      <c r="B323" s="7"/>
      <c r="C323" s="7"/>
      <c r="D323" s="7"/>
      <c r="E323" s="7"/>
      <c r="F323" s="7"/>
      <c r="G323" s="7"/>
      <c r="H323" s="7"/>
      <c r="I323" s="9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2.75" customHeight="1">
      <c r="A324" s="7"/>
      <c r="B324" s="7"/>
      <c r="C324" s="7"/>
      <c r="D324" s="7"/>
      <c r="E324" s="7"/>
      <c r="F324" s="7"/>
      <c r="G324" s="7"/>
      <c r="H324" s="7"/>
      <c r="I324" s="9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2.75" customHeight="1">
      <c r="A325" s="7"/>
      <c r="B325" s="7"/>
      <c r="C325" s="7"/>
      <c r="D325" s="7"/>
      <c r="E325" s="7"/>
      <c r="F325" s="7"/>
      <c r="G325" s="7"/>
      <c r="H325" s="7"/>
      <c r="I325" s="9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2.75" customHeight="1">
      <c r="A326" s="7"/>
      <c r="B326" s="7"/>
      <c r="C326" s="7"/>
      <c r="D326" s="7"/>
      <c r="E326" s="7"/>
      <c r="F326" s="7"/>
      <c r="G326" s="7"/>
      <c r="H326" s="7"/>
      <c r="I326" s="9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2.75" customHeight="1">
      <c r="A327" s="7"/>
      <c r="B327" s="7"/>
      <c r="C327" s="7"/>
      <c r="D327" s="7"/>
      <c r="E327" s="7"/>
      <c r="F327" s="7"/>
      <c r="G327" s="7"/>
      <c r="H327" s="7"/>
      <c r="I327" s="9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2.75" customHeight="1">
      <c r="A328" s="7"/>
      <c r="B328" s="7"/>
      <c r="C328" s="7"/>
      <c r="D328" s="7"/>
      <c r="E328" s="7"/>
      <c r="F328" s="7"/>
      <c r="G328" s="7"/>
      <c r="H328" s="7"/>
      <c r="I328" s="9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2.75" customHeight="1">
      <c r="A329" s="7"/>
      <c r="B329" s="7"/>
      <c r="C329" s="7"/>
      <c r="D329" s="7"/>
      <c r="E329" s="7"/>
      <c r="F329" s="7"/>
      <c r="G329" s="7"/>
      <c r="H329" s="7"/>
      <c r="I329" s="9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2.75" customHeight="1">
      <c r="A330" s="7"/>
      <c r="B330" s="7"/>
      <c r="C330" s="7"/>
      <c r="D330" s="7"/>
      <c r="E330" s="7"/>
      <c r="F330" s="7"/>
      <c r="G330" s="7"/>
      <c r="H330" s="7"/>
      <c r="I330" s="9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2.75" customHeight="1">
      <c r="A331" s="7"/>
      <c r="B331" s="7"/>
      <c r="C331" s="7"/>
      <c r="D331" s="7"/>
      <c r="E331" s="7"/>
      <c r="F331" s="7"/>
      <c r="G331" s="7"/>
      <c r="H331" s="7"/>
      <c r="I331" s="9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2.75" customHeight="1">
      <c r="A332" s="7"/>
      <c r="B332" s="7"/>
      <c r="C332" s="7"/>
      <c r="D332" s="7"/>
      <c r="E332" s="7"/>
      <c r="F332" s="7"/>
      <c r="G332" s="7"/>
      <c r="H332" s="7"/>
      <c r="I332" s="9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2.75" customHeight="1">
      <c r="A333" s="7"/>
      <c r="B333" s="7"/>
      <c r="C333" s="7"/>
      <c r="D333" s="7"/>
      <c r="E333" s="7"/>
      <c r="F333" s="7"/>
      <c r="G333" s="7"/>
      <c r="H333" s="7"/>
      <c r="I333" s="9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2.75" customHeight="1">
      <c r="A334" s="7"/>
      <c r="B334" s="7"/>
      <c r="C334" s="7"/>
      <c r="D334" s="7"/>
      <c r="E334" s="7"/>
      <c r="F334" s="7"/>
      <c r="G334" s="7"/>
      <c r="H334" s="7"/>
      <c r="I334" s="9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2.75" customHeight="1">
      <c r="A335" s="7"/>
      <c r="B335" s="7"/>
      <c r="C335" s="7"/>
      <c r="D335" s="7"/>
      <c r="E335" s="7"/>
      <c r="F335" s="7"/>
      <c r="G335" s="7"/>
      <c r="H335" s="7"/>
      <c r="I335" s="9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2.75" customHeight="1">
      <c r="A336" s="7"/>
      <c r="B336" s="7"/>
      <c r="C336" s="7"/>
      <c r="D336" s="7"/>
      <c r="E336" s="7"/>
      <c r="F336" s="7"/>
      <c r="G336" s="7"/>
      <c r="H336" s="7"/>
      <c r="I336" s="9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2.75" customHeight="1">
      <c r="A337" s="7"/>
      <c r="B337" s="7"/>
      <c r="C337" s="7"/>
      <c r="D337" s="7"/>
      <c r="E337" s="7"/>
      <c r="F337" s="7"/>
      <c r="G337" s="7"/>
      <c r="H337" s="7"/>
      <c r="I337" s="9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2.75" customHeight="1">
      <c r="A338" s="7"/>
      <c r="B338" s="7"/>
      <c r="C338" s="7"/>
      <c r="D338" s="7"/>
      <c r="E338" s="7"/>
      <c r="F338" s="7"/>
      <c r="G338" s="7"/>
      <c r="H338" s="7"/>
      <c r="I338" s="9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2.75" customHeight="1">
      <c r="A339" s="7"/>
      <c r="B339" s="7"/>
      <c r="C339" s="7"/>
      <c r="D339" s="7"/>
      <c r="E339" s="7"/>
      <c r="F339" s="7"/>
      <c r="G339" s="7"/>
      <c r="H339" s="7"/>
      <c r="I339" s="9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2.75" customHeight="1">
      <c r="A340" s="7"/>
      <c r="B340" s="7"/>
      <c r="C340" s="7"/>
      <c r="D340" s="7"/>
      <c r="E340" s="7"/>
      <c r="F340" s="7"/>
      <c r="G340" s="7"/>
      <c r="H340" s="7"/>
      <c r="I340" s="9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2.75" customHeight="1">
      <c r="A341" s="7"/>
      <c r="B341" s="7"/>
      <c r="C341" s="7"/>
      <c r="D341" s="7"/>
      <c r="E341" s="7"/>
      <c r="F341" s="7"/>
      <c r="G341" s="7"/>
      <c r="H341" s="7"/>
      <c r="I341" s="9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2.75" customHeight="1">
      <c r="A342" s="7"/>
      <c r="B342" s="7"/>
      <c r="C342" s="7"/>
      <c r="D342" s="7"/>
      <c r="E342" s="7"/>
      <c r="F342" s="7"/>
      <c r="G342" s="7"/>
      <c r="H342" s="7"/>
      <c r="I342" s="9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2.75" customHeight="1">
      <c r="A343" s="7"/>
      <c r="B343" s="7"/>
      <c r="C343" s="7"/>
      <c r="D343" s="7"/>
      <c r="E343" s="7"/>
      <c r="F343" s="7"/>
      <c r="G343" s="7"/>
      <c r="H343" s="7"/>
      <c r="I343" s="9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2.75" customHeight="1">
      <c r="A344" s="7"/>
      <c r="B344" s="7"/>
      <c r="C344" s="7"/>
      <c r="D344" s="7"/>
      <c r="E344" s="7"/>
      <c r="F344" s="7"/>
      <c r="G344" s="7"/>
      <c r="H344" s="7"/>
      <c r="I344" s="9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2.75" customHeight="1">
      <c r="A345" s="7"/>
      <c r="B345" s="7"/>
      <c r="C345" s="7"/>
      <c r="D345" s="7"/>
      <c r="E345" s="7"/>
      <c r="F345" s="7"/>
      <c r="G345" s="7"/>
      <c r="H345" s="7"/>
      <c r="I345" s="9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2.75" customHeight="1">
      <c r="A346" s="7"/>
      <c r="B346" s="7"/>
      <c r="C346" s="7"/>
      <c r="D346" s="7"/>
      <c r="E346" s="7"/>
      <c r="F346" s="7"/>
      <c r="G346" s="7"/>
      <c r="H346" s="7"/>
      <c r="I346" s="9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2.75" customHeight="1">
      <c r="A347" s="7"/>
      <c r="B347" s="7"/>
      <c r="C347" s="7"/>
      <c r="D347" s="7"/>
      <c r="E347" s="7"/>
      <c r="F347" s="7"/>
      <c r="G347" s="7"/>
      <c r="H347" s="7"/>
      <c r="I347" s="9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2.75" customHeight="1">
      <c r="A348" s="7"/>
      <c r="B348" s="7"/>
      <c r="C348" s="7"/>
      <c r="D348" s="7"/>
      <c r="E348" s="7"/>
      <c r="F348" s="7"/>
      <c r="G348" s="7"/>
      <c r="H348" s="7"/>
      <c r="I348" s="9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2.75" customHeight="1">
      <c r="A349" s="7"/>
      <c r="B349" s="7"/>
      <c r="C349" s="7"/>
      <c r="D349" s="7"/>
      <c r="E349" s="7"/>
      <c r="F349" s="7"/>
      <c r="G349" s="7"/>
      <c r="H349" s="7"/>
      <c r="I349" s="9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2.75" customHeight="1">
      <c r="A350" s="7"/>
      <c r="B350" s="7"/>
      <c r="C350" s="7"/>
      <c r="D350" s="7"/>
      <c r="E350" s="7"/>
      <c r="F350" s="7"/>
      <c r="G350" s="7"/>
      <c r="H350" s="7"/>
      <c r="I350" s="9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2.75" customHeight="1">
      <c r="A351" s="7"/>
      <c r="B351" s="7"/>
      <c r="C351" s="7"/>
      <c r="D351" s="7"/>
      <c r="E351" s="7"/>
      <c r="F351" s="7"/>
      <c r="G351" s="7"/>
      <c r="H351" s="7"/>
      <c r="I351" s="9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2.75" customHeight="1">
      <c r="A352" s="7"/>
      <c r="B352" s="7"/>
      <c r="C352" s="7"/>
      <c r="D352" s="7"/>
      <c r="E352" s="7"/>
      <c r="F352" s="7"/>
      <c r="G352" s="7"/>
      <c r="H352" s="7"/>
      <c r="I352" s="9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2.75" customHeight="1">
      <c r="A353" s="7"/>
      <c r="B353" s="7"/>
      <c r="C353" s="7"/>
      <c r="D353" s="7"/>
      <c r="E353" s="7"/>
      <c r="F353" s="7"/>
      <c r="G353" s="7"/>
      <c r="H353" s="7"/>
      <c r="I353" s="9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2.75" customHeight="1">
      <c r="A354" s="7"/>
      <c r="B354" s="7"/>
      <c r="C354" s="7"/>
      <c r="D354" s="7"/>
      <c r="E354" s="7"/>
      <c r="F354" s="7"/>
      <c r="G354" s="7"/>
      <c r="H354" s="7"/>
      <c r="I354" s="9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2.75" customHeight="1">
      <c r="A355" s="7"/>
      <c r="B355" s="7"/>
      <c r="C355" s="7"/>
      <c r="D355" s="7"/>
      <c r="E355" s="7"/>
      <c r="F355" s="7"/>
      <c r="G355" s="7"/>
      <c r="H355" s="7"/>
      <c r="I355" s="9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2.75" customHeight="1">
      <c r="A356" s="7"/>
      <c r="B356" s="7"/>
      <c r="C356" s="7"/>
      <c r="D356" s="7"/>
      <c r="E356" s="7"/>
      <c r="F356" s="7"/>
      <c r="G356" s="7"/>
      <c r="H356" s="7"/>
      <c r="I356" s="9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2.75" customHeight="1">
      <c r="A357" s="7"/>
      <c r="B357" s="7"/>
      <c r="C357" s="7"/>
      <c r="D357" s="7"/>
      <c r="E357" s="7"/>
      <c r="F357" s="7"/>
      <c r="G357" s="7"/>
      <c r="H357" s="7"/>
      <c r="I357" s="9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2.75" customHeight="1">
      <c r="A358" s="7"/>
      <c r="B358" s="7"/>
      <c r="C358" s="7"/>
      <c r="D358" s="7"/>
      <c r="E358" s="7"/>
      <c r="F358" s="7"/>
      <c r="G358" s="7"/>
      <c r="H358" s="7"/>
      <c r="I358" s="9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2.75" customHeight="1">
      <c r="A359" s="7"/>
      <c r="B359" s="7"/>
      <c r="C359" s="7"/>
      <c r="D359" s="7"/>
      <c r="E359" s="7"/>
      <c r="F359" s="7"/>
      <c r="G359" s="7"/>
      <c r="H359" s="7"/>
      <c r="I359" s="9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2.75" customHeight="1">
      <c r="A360" s="7"/>
      <c r="B360" s="7"/>
      <c r="C360" s="7"/>
      <c r="D360" s="7"/>
      <c r="E360" s="7"/>
      <c r="F360" s="7"/>
      <c r="G360" s="7"/>
      <c r="H360" s="7"/>
      <c r="I360" s="9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2.75" customHeight="1">
      <c r="A361" s="7"/>
      <c r="B361" s="7"/>
      <c r="C361" s="7"/>
      <c r="D361" s="7"/>
      <c r="E361" s="7"/>
      <c r="F361" s="7"/>
      <c r="G361" s="7"/>
      <c r="H361" s="7"/>
      <c r="I361" s="9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2.75" customHeight="1">
      <c r="A362" s="7"/>
      <c r="B362" s="7"/>
      <c r="C362" s="7"/>
      <c r="D362" s="7"/>
      <c r="E362" s="7"/>
      <c r="F362" s="7"/>
      <c r="G362" s="7"/>
      <c r="H362" s="7"/>
      <c r="I362" s="9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2.75" customHeight="1">
      <c r="A363" s="7"/>
      <c r="B363" s="7"/>
      <c r="C363" s="7"/>
      <c r="D363" s="7"/>
      <c r="E363" s="7"/>
      <c r="F363" s="7"/>
      <c r="G363" s="7"/>
      <c r="H363" s="7"/>
      <c r="I363" s="9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2.75" customHeight="1">
      <c r="A364" s="7"/>
      <c r="B364" s="7"/>
      <c r="C364" s="7"/>
      <c r="D364" s="7"/>
      <c r="E364" s="7"/>
      <c r="F364" s="7"/>
      <c r="G364" s="7"/>
      <c r="H364" s="7"/>
      <c r="I364" s="9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2.75" customHeight="1">
      <c r="A365" s="7"/>
      <c r="B365" s="7"/>
      <c r="C365" s="7"/>
      <c r="D365" s="7"/>
      <c r="E365" s="7"/>
      <c r="F365" s="7"/>
      <c r="G365" s="7"/>
      <c r="H365" s="7"/>
      <c r="I365" s="9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2.75" customHeight="1">
      <c r="A366" s="7"/>
      <c r="B366" s="7"/>
      <c r="C366" s="7"/>
      <c r="D366" s="7"/>
      <c r="E366" s="7"/>
      <c r="F366" s="7"/>
      <c r="G366" s="7"/>
      <c r="H366" s="7"/>
      <c r="I366" s="9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2.75" customHeight="1">
      <c r="A367" s="7"/>
      <c r="B367" s="7"/>
      <c r="C367" s="7"/>
      <c r="D367" s="7"/>
      <c r="E367" s="7"/>
      <c r="F367" s="7"/>
      <c r="G367" s="7"/>
      <c r="H367" s="7"/>
      <c r="I367" s="9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2.75" customHeight="1">
      <c r="A368" s="7"/>
      <c r="B368" s="7"/>
      <c r="C368" s="7"/>
      <c r="D368" s="7"/>
      <c r="E368" s="7"/>
      <c r="F368" s="7"/>
      <c r="G368" s="7"/>
      <c r="H368" s="7"/>
      <c r="I368" s="9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2.75" customHeight="1">
      <c r="A369" s="7"/>
      <c r="B369" s="7"/>
      <c r="C369" s="7"/>
      <c r="D369" s="7"/>
      <c r="E369" s="7"/>
      <c r="F369" s="7"/>
      <c r="G369" s="7"/>
      <c r="H369" s="7"/>
      <c r="I369" s="9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2.75" customHeight="1">
      <c r="A370" s="7"/>
      <c r="B370" s="7"/>
      <c r="C370" s="7"/>
      <c r="D370" s="7"/>
      <c r="E370" s="7"/>
      <c r="F370" s="7"/>
      <c r="G370" s="7"/>
      <c r="H370" s="7"/>
      <c r="I370" s="9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2.75" customHeight="1">
      <c r="A371" s="7"/>
      <c r="B371" s="7"/>
      <c r="C371" s="7"/>
      <c r="D371" s="7"/>
      <c r="E371" s="7"/>
      <c r="F371" s="7"/>
      <c r="G371" s="7"/>
      <c r="H371" s="7"/>
      <c r="I371" s="9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2.75" customHeight="1">
      <c r="A372" s="7"/>
      <c r="B372" s="7"/>
      <c r="C372" s="7"/>
      <c r="D372" s="7"/>
      <c r="E372" s="7"/>
      <c r="F372" s="7"/>
      <c r="G372" s="7"/>
      <c r="H372" s="7"/>
      <c r="I372" s="9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2.75" customHeight="1">
      <c r="A373" s="7"/>
      <c r="B373" s="7"/>
      <c r="C373" s="7"/>
      <c r="D373" s="7"/>
      <c r="E373" s="7"/>
      <c r="F373" s="7"/>
      <c r="G373" s="7"/>
      <c r="H373" s="7"/>
      <c r="I373" s="9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2.75" customHeight="1">
      <c r="A374" s="7"/>
      <c r="B374" s="7"/>
      <c r="C374" s="7"/>
      <c r="D374" s="7"/>
      <c r="E374" s="7"/>
      <c r="F374" s="7"/>
      <c r="G374" s="7"/>
      <c r="H374" s="7"/>
      <c r="I374" s="9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2.75" customHeight="1">
      <c r="A375" s="7"/>
      <c r="B375" s="7"/>
      <c r="C375" s="7"/>
      <c r="D375" s="7"/>
      <c r="E375" s="7"/>
      <c r="F375" s="7"/>
      <c r="G375" s="7"/>
      <c r="H375" s="7"/>
      <c r="I375" s="9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2.75" customHeight="1">
      <c r="A376" s="7"/>
      <c r="B376" s="7"/>
      <c r="C376" s="7"/>
      <c r="D376" s="7"/>
      <c r="E376" s="7"/>
      <c r="F376" s="7"/>
      <c r="G376" s="7"/>
      <c r="H376" s="7"/>
      <c r="I376" s="9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2.75" customHeight="1">
      <c r="A377" s="7"/>
      <c r="B377" s="7"/>
      <c r="C377" s="7"/>
      <c r="D377" s="7"/>
      <c r="E377" s="7"/>
      <c r="F377" s="7"/>
      <c r="G377" s="7"/>
      <c r="H377" s="7"/>
      <c r="I377" s="9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2.75" customHeight="1">
      <c r="A378" s="7"/>
      <c r="B378" s="7"/>
      <c r="C378" s="7"/>
      <c r="D378" s="7"/>
      <c r="E378" s="7"/>
      <c r="F378" s="7"/>
      <c r="G378" s="7"/>
      <c r="H378" s="7"/>
      <c r="I378" s="9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2.75" customHeight="1">
      <c r="A379" s="7"/>
      <c r="B379" s="7"/>
      <c r="C379" s="7"/>
      <c r="D379" s="7"/>
      <c r="E379" s="7"/>
      <c r="F379" s="7"/>
      <c r="G379" s="7"/>
      <c r="H379" s="7"/>
      <c r="I379" s="9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2.75" customHeight="1">
      <c r="A380" s="7"/>
      <c r="B380" s="7"/>
      <c r="C380" s="7"/>
      <c r="D380" s="7"/>
      <c r="E380" s="7"/>
      <c r="F380" s="7"/>
      <c r="G380" s="7"/>
      <c r="H380" s="7"/>
      <c r="I380" s="9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2.75" customHeight="1">
      <c r="A381" s="7"/>
      <c r="B381" s="7"/>
      <c r="C381" s="7"/>
      <c r="D381" s="7"/>
      <c r="E381" s="7"/>
      <c r="F381" s="7"/>
      <c r="G381" s="7"/>
      <c r="H381" s="7"/>
      <c r="I381" s="9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2.75" customHeight="1">
      <c r="A382" s="7"/>
      <c r="B382" s="7"/>
      <c r="C382" s="7"/>
      <c r="D382" s="7"/>
      <c r="E382" s="7"/>
      <c r="F382" s="7"/>
      <c r="G382" s="7"/>
      <c r="H382" s="7"/>
      <c r="I382" s="9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2.75" customHeight="1">
      <c r="A383" s="7"/>
      <c r="B383" s="7"/>
      <c r="C383" s="7"/>
      <c r="D383" s="7"/>
      <c r="E383" s="7"/>
      <c r="F383" s="7"/>
      <c r="G383" s="7"/>
      <c r="H383" s="7"/>
      <c r="I383" s="9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2.75" customHeight="1">
      <c r="A384" s="7"/>
      <c r="B384" s="7"/>
      <c r="C384" s="7"/>
      <c r="D384" s="7"/>
      <c r="E384" s="7"/>
      <c r="F384" s="7"/>
      <c r="G384" s="7"/>
      <c r="H384" s="7"/>
      <c r="I384" s="9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2.75" customHeight="1">
      <c r="A385" s="7"/>
      <c r="B385" s="7"/>
      <c r="C385" s="7"/>
      <c r="D385" s="7"/>
      <c r="E385" s="7"/>
      <c r="F385" s="7"/>
      <c r="G385" s="7"/>
      <c r="H385" s="7"/>
      <c r="I385" s="9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2.75" customHeight="1">
      <c r="A386" s="7"/>
      <c r="B386" s="7"/>
      <c r="C386" s="7"/>
      <c r="D386" s="7"/>
      <c r="E386" s="7"/>
      <c r="F386" s="7"/>
      <c r="G386" s="7"/>
      <c r="H386" s="7"/>
      <c r="I386" s="9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2.75" customHeight="1">
      <c r="A387" s="7"/>
      <c r="B387" s="7"/>
      <c r="C387" s="7"/>
      <c r="D387" s="7"/>
      <c r="E387" s="7"/>
      <c r="F387" s="7"/>
      <c r="G387" s="7"/>
      <c r="H387" s="7"/>
      <c r="I387" s="9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2.75" customHeight="1">
      <c r="A388" s="7"/>
      <c r="B388" s="7"/>
      <c r="C388" s="7"/>
      <c r="D388" s="7"/>
      <c r="E388" s="7"/>
      <c r="F388" s="7"/>
      <c r="G388" s="7"/>
      <c r="H388" s="7"/>
      <c r="I388" s="9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2.75" customHeight="1">
      <c r="A389" s="7"/>
      <c r="B389" s="7"/>
      <c r="C389" s="7"/>
      <c r="D389" s="7"/>
      <c r="E389" s="7"/>
      <c r="F389" s="7"/>
      <c r="G389" s="7"/>
      <c r="H389" s="7"/>
      <c r="I389" s="9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2.75" customHeight="1">
      <c r="A390" s="7"/>
      <c r="B390" s="7"/>
      <c r="C390" s="7"/>
      <c r="D390" s="7"/>
      <c r="E390" s="7"/>
      <c r="F390" s="7"/>
      <c r="G390" s="7"/>
      <c r="H390" s="7"/>
      <c r="I390" s="9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2.75" customHeight="1">
      <c r="A391" s="7"/>
      <c r="B391" s="7"/>
      <c r="C391" s="7"/>
      <c r="D391" s="7"/>
      <c r="E391" s="7"/>
      <c r="F391" s="7"/>
      <c r="G391" s="7"/>
      <c r="H391" s="7"/>
      <c r="I391" s="9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2.75" customHeight="1">
      <c r="A392" s="7"/>
      <c r="B392" s="7"/>
      <c r="C392" s="7"/>
      <c r="D392" s="7"/>
      <c r="E392" s="7"/>
      <c r="F392" s="7"/>
      <c r="G392" s="7"/>
      <c r="H392" s="7"/>
      <c r="I392" s="9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2.75" customHeight="1">
      <c r="A393" s="7"/>
      <c r="B393" s="7"/>
      <c r="C393" s="7"/>
      <c r="D393" s="7"/>
      <c r="E393" s="7"/>
      <c r="F393" s="7"/>
      <c r="G393" s="7"/>
      <c r="H393" s="7"/>
      <c r="I393" s="9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2.75" customHeight="1">
      <c r="A394" s="7"/>
      <c r="B394" s="7"/>
      <c r="C394" s="7"/>
      <c r="D394" s="7"/>
      <c r="E394" s="7"/>
      <c r="F394" s="7"/>
      <c r="G394" s="7"/>
      <c r="H394" s="7"/>
      <c r="I394" s="9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2.75" customHeight="1">
      <c r="A395" s="7"/>
      <c r="B395" s="7"/>
      <c r="C395" s="7"/>
      <c r="D395" s="7"/>
      <c r="E395" s="7"/>
      <c r="F395" s="7"/>
      <c r="G395" s="7"/>
      <c r="H395" s="7"/>
      <c r="I395" s="9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2.75" customHeight="1">
      <c r="A396" s="7"/>
      <c r="B396" s="7"/>
      <c r="C396" s="7"/>
      <c r="D396" s="7"/>
      <c r="E396" s="7"/>
      <c r="F396" s="7"/>
      <c r="G396" s="7"/>
      <c r="H396" s="7"/>
      <c r="I396" s="9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2.75" customHeight="1">
      <c r="A397" s="7"/>
      <c r="B397" s="7"/>
      <c r="C397" s="7"/>
      <c r="D397" s="7"/>
      <c r="E397" s="7"/>
      <c r="F397" s="7"/>
      <c r="G397" s="7"/>
      <c r="H397" s="7"/>
      <c r="I397" s="9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2.75" customHeight="1">
      <c r="A398" s="7"/>
      <c r="B398" s="7"/>
      <c r="C398" s="7"/>
      <c r="D398" s="7"/>
      <c r="E398" s="7"/>
      <c r="F398" s="7"/>
      <c r="G398" s="7"/>
      <c r="H398" s="7"/>
      <c r="I398" s="9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2.75" customHeight="1">
      <c r="A399" s="7"/>
      <c r="B399" s="7"/>
      <c r="C399" s="7"/>
      <c r="D399" s="7"/>
      <c r="E399" s="7"/>
      <c r="F399" s="7"/>
      <c r="G399" s="7"/>
      <c r="H399" s="7"/>
      <c r="I399" s="9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2.75" customHeight="1">
      <c r="A400" s="7"/>
      <c r="B400" s="7"/>
      <c r="C400" s="7"/>
      <c r="D400" s="7"/>
      <c r="E400" s="7"/>
      <c r="F400" s="7"/>
      <c r="G400" s="7"/>
      <c r="H400" s="7"/>
      <c r="I400" s="9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2.75" customHeight="1">
      <c r="A401" s="7"/>
      <c r="B401" s="7"/>
      <c r="C401" s="7"/>
      <c r="D401" s="7"/>
      <c r="E401" s="7"/>
      <c r="F401" s="7"/>
      <c r="G401" s="7"/>
      <c r="H401" s="7"/>
      <c r="I401" s="9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2.75" customHeight="1">
      <c r="A402" s="7"/>
      <c r="B402" s="7"/>
      <c r="C402" s="7"/>
      <c r="D402" s="7"/>
      <c r="E402" s="7"/>
      <c r="F402" s="7"/>
      <c r="G402" s="7"/>
      <c r="H402" s="7"/>
      <c r="I402" s="9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2.75" customHeight="1">
      <c r="A403" s="7"/>
      <c r="B403" s="7"/>
      <c r="C403" s="7"/>
      <c r="D403" s="7"/>
      <c r="E403" s="7"/>
      <c r="F403" s="7"/>
      <c r="G403" s="7"/>
      <c r="H403" s="7"/>
      <c r="I403" s="9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2.75" customHeight="1">
      <c r="A404" s="7"/>
      <c r="B404" s="7"/>
      <c r="C404" s="7"/>
      <c r="D404" s="7"/>
      <c r="E404" s="7"/>
      <c r="F404" s="7"/>
      <c r="G404" s="7"/>
      <c r="H404" s="7"/>
      <c r="I404" s="9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2.75" customHeight="1">
      <c r="A405" s="7"/>
      <c r="B405" s="7"/>
      <c r="C405" s="7"/>
      <c r="D405" s="7"/>
      <c r="E405" s="7"/>
      <c r="F405" s="7"/>
      <c r="G405" s="7"/>
      <c r="H405" s="7"/>
      <c r="I405" s="9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2.75" customHeight="1">
      <c r="A406" s="7"/>
      <c r="B406" s="7"/>
      <c r="C406" s="7"/>
      <c r="D406" s="7"/>
      <c r="E406" s="7"/>
      <c r="F406" s="7"/>
      <c r="G406" s="7"/>
      <c r="H406" s="7"/>
      <c r="I406" s="9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2.75" customHeight="1">
      <c r="A407" s="7"/>
      <c r="B407" s="7"/>
      <c r="C407" s="7"/>
      <c r="D407" s="7"/>
      <c r="E407" s="7"/>
      <c r="F407" s="7"/>
      <c r="G407" s="7"/>
      <c r="H407" s="7"/>
      <c r="I407" s="9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2.75" customHeight="1">
      <c r="A408" s="7"/>
      <c r="B408" s="7"/>
      <c r="C408" s="7"/>
      <c r="D408" s="7"/>
      <c r="E408" s="7"/>
      <c r="F408" s="7"/>
      <c r="G408" s="7"/>
      <c r="H408" s="7"/>
      <c r="I408" s="9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2.75" customHeight="1">
      <c r="A409" s="7"/>
      <c r="B409" s="7"/>
      <c r="C409" s="7"/>
      <c r="D409" s="7"/>
      <c r="E409" s="7"/>
      <c r="F409" s="7"/>
      <c r="G409" s="7"/>
      <c r="H409" s="7"/>
      <c r="I409" s="9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2.75" customHeight="1">
      <c r="A410" s="7"/>
      <c r="B410" s="7"/>
      <c r="C410" s="7"/>
      <c r="D410" s="7"/>
      <c r="E410" s="7"/>
      <c r="F410" s="7"/>
      <c r="G410" s="7"/>
      <c r="H410" s="7"/>
      <c r="I410" s="9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2.75" customHeight="1">
      <c r="A411" s="7"/>
      <c r="B411" s="7"/>
      <c r="C411" s="7"/>
      <c r="D411" s="7"/>
      <c r="E411" s="7"/>
      <c r="F411" s="7"/>
      <c r="G411" s="7"/>
      <c r="H411" s="7"/>
      <c r="I411" s="9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2.75" customHeight="1">
      <c r="A412" s="7"/>
      <c r="B412" s="7"/>
      <c r="C412" s="7"/>
      <c r="D412" s="7"/>
      <c r="E412" s="7"/>
      <c r="F412" s="7"/>
      <c r="G412" s="7"/>
      <c r="H412" s="7"/>
      <c r="I412" s="9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2.75" customHeight="1">
      <c r="A413" s="7"/>
      <c r="B413" s="7"/>
      <c r="C413" s="7"/>
      <c r="D413" s="7"/>
      <c r="E413" s="7"/>
      <c r="F413" s="7"/>
      <c r="G413" s="7"/>
      <c r="H413" s="7"/>
      <c r="I413" s="9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2.75" customHeight="1">
      <c r="A414" s="7"/>
      <c r="B414" s="7"/>
      <c r="C414" s="7"/>
      <c r="D414" s="7"/>
      <c r="E414" s="7"/>
      <c r="F414" s="7"/>
      <c r="G414" s="7"/>
      <c r="H414" s="7"/>
      <c r="I414" s="9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2.75" customHeight="1">
      <c r="A415" s="7"/>
      <c r="B415" s="7"/>
      <c r="C415" s="7"/>
      <c r="D415" s="7"/>
      <c r="E415" s="7"/>
      <c r="F415" s="7"/>
      <c r="G415" s="7"/>
      <c r="H415" s="7"/>
      <c r="I415" s="9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2.75" customHeight="1">
      <c r="A416" s="7"/>
      <c r="B416" s="7"/>
      <c r="C416" s="7"/>
      <c r="D416" s="7"/>
      <c r="E416" s="7"/>
      <c r="F416" s="7"/>
      <c r="G416" s="7"/>
      <c r="H416" s="7"/>
      <c r="I416" s="9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2.75" customHeight="1">
      <c r="A417" s="7"/>
      <c r="B417" s="7"/>
      <c r="C417" s="7"/>
      <c r="D417" s="7"/>
      <c r="E417" s="7"/>
      <c r="F417" s="7"/>
      <c r="G417" s="7"/>
      <c r="H417" s="7"/>
      <c r="I417" s="9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2.75" customHeight="1">
      <c r="A418" s="7"/>
      <c r="B418" s="7"/>
      <c r="C418" s="7"/>
      <c r="D418" s="7"/>
      <c r="E418" s="7"/>
      <c r="F418" s="7"/>
      <c r="G418" s="7"/>
      <c r="H418" s="7"/>
      <c r="I418" s="9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2.75" customHeight="1">
      <c r="A419" s="7"/>
      <c r="B419" s="7"/>
      <c r="C419" s="7"/>
      <c r="D419" s="7"/>
      <c r="E419" s="7"/>
      <c r="F419" s="7"/>
      <c r="G419" s="7"/>
      <c r="H419" s="7"/>
      <c r="I419" s="9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2.75" customHeight="1">
      <c r="A420" s="7"/>
      <c r="B420" s="7"/>
      <c r="C420" s="7"/>
      <c r="D420" s="7"/>
      <c r="E420" s="7"/>
      <c r="F420" s="7"/>
      <c r="G420" s="7"/>
      <c r="H420" s="7"/>
      <c r="I420" s="9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2.75" customHeight="1">
      <c r="A421" s="7"/>
      <c r="B421" s="7"/>
      <c r="C421" s="7"/>
      <c r="D421" s="7"/>
      <c r="E421" s="7"/>
      <c r="F421" s="7"/>
      <c r="G421" s="7"/>
      <c r="H421" s="7"/>
      <c r="I421" s="9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2.75" customHeight="1">
      <c r="A422" s="7"/>
      <c r="B422" s="7"/>
      <c r="C422" s="7"/>
      <c r="D422" s="7"/>
      <c r="E422" s="7"/>
      <c r="F422" s="7"/>
      <c r="G422" s="7"/>
      <c r="H422" s="7"/>
      <c r="I422" s="9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2.75" customHeight="1">
      <c r="A423" s="7"/>
      <c r="B423" s="7"/>
      <c r="C423" s="7"/>
      <c r="D423" s="7"/>
      <c r="E423" s="7"/>
      <c r="F423" s="7"/>
      <c r="G423" s="7"/>
      <c r="H423" s="7"/>
      <c r="I423" s="9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2.75" customHeight="1">
      <c r="A424" s="7"/>
      <c r="B424" s="7"/>
      <c r="C424" s="7"/>
      <c r="D424" s="7"/>
      <c r="E424" s="7"/>
      <c r="F424" s="7"/>
      <c r="G424" s="7"/>
      <c r="H424" s="7"/>
      <c r="I424" s="9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2.75" customHeight="1">
      <c r="A425" s="7"/>
      <c r="B425" s="7"/>
      <c r="C425" s="7"/>
      <c r="D425" s="7"/>
      <c r="E425" s="7"/>
      <c r="F425" s="7"/>
      <c r="G425" s="7"/>
      <c r="H425" s="7"/>
      <c r="I425" s="9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2.75" customHeight="1">
      <c r="A426" s="7"/>
      <c r="B426" s="7"/>
      <c r="C426" s="7"/>
      <c r="D426" s="7"/>
      <c r="E426" s="7"/>
      <c r="F426" s="7"/>
      <c r="G426" s="7"/>
      <c r="H426" s="7"/>
      <c r="I426" s="9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2.75" customHeight="1">
      <c r="A427" s="7"/>
      <c r="B427" s="7"/>
      <c r="C427" s="7"/>
      <c r="D427" s="7"/>
      <c r="E427" s="7"/>
      <c r="F427" s="7"/>
      <c r="G427" s="7"/>
      <c r="H427" s="7"/>
      <c r="I427" s="9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2.75" customHeight="1">
      <c r="A428" s="7"/>
      <c r="B428" s="7"/>
      <c r="C428" s="7"/>
      <c r="D428" s="7"/>
      <c r="E428" s="7"/>
      <c r="F428" s="7"/>
      <c r="G428" s="7"/>
      <c r="H428" s="7"/>
      <c r="I428" s="9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2.75" customHeight="1">
      <c r="A429" s="7"/>
      <c r="B429" s="7"/>
      <c r="C429" s="7"/>
      <c r="D429" s="7"/>
      <c r="E429" s="7"/>
      <c r="F429" s="7"/>
      <c r="G429" s="7"/>
      <c r="H429" s="7"/>
      <c r="I429" s="9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2.75" customHeight="1">
      <c r="A430" s="7"/>
      <c r="B430" s="7"/>
      <c r="C430" s="7"/>
      <c r="D430" s="7"/>
      <c r="E430" s="7"/>
      <c r="F430" s="7"/>
      <c r="G430" s="7"/>
      <c r="H430" s="7"/>
      <c r="I430" s="9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2.75" customHeight="1">
      <c r="A431" s="7"/>
      <c r="B431" s="7"/>
      <c r="C431" s="7"/>
      <c r="D431" s="7"/>
      <c r="E431" s="7"/>
      <c r="F431" s="7"/>
      <c r="G431" s="7"/>
      <c r="H431" s="7"/>
      <c r="I431" s="9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2.75" customHeight="1">
      <c r="A432" s="7"/>
      <c r="B432" s="7"/>
      <c r="C432" s="7"/>
      <c r="D432" s="7"/>
      <c r="E432" s="7"/>
      <c r="F432" s="7"/>
      <c r="G432" s="7"/>
      <c r="H432" s="7"/>
      <c r="I432" s="9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2.75" customHeight="1">
      <c r="A433" s="7"/>
      <c r="B433" s="7"/>
      <c r="C433" s="7"/>
      <c r="D433" s="7"/>
      <c r="E433" s="7"/>
      <c r="F433" s="7"/>
      <c r="G433" s="7"/>
      <c r="H433" s="7"/>
      <c r="I433" s="9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2.75" customHeight="1">
      <c r="A434" s="7"/>
      <c r="B434" s="7"/>
      <c r="C434" s="7"/>
      <c r="D434" s="7"/>
      <c r="E434" s="7"/>
      <c r="F434" s="7"/>
      <c r="G434" s="7"/>
      <c r="H434" s="7"/>
      <c r="I434" s="9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2.75" customHeight="1">
      <c r="A435" s="7"/>
      <c r="B435" s="7"/>
      <c r="C435" s="7"/>
      <c r="D435" s="7"/>
      <c r="E435" s="7"/>
      <c r="F435" s="7"/>
      <c r="G435" s="7"/>
      <c r="H435" s="7"/>
      <c r="I435" s="9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2.75" customHeight="1">
      <c r="A436" s="7"/>
      <c r="B436" s="7"/>
      <c r="C436" s="7"/>
      <c r="D436" s="7"/>
      <c r="E436" s="7"/>
      <c r="F436" s="7"/>
      <c r="G436" s="7"/>
      <c r="H436" s="7"/>
      <c r="I436" s="9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2.75" customHeight="1">
      <c r="A437" s="7"/>
      <c r="B437" s="7"/>
      <c r="C437" s="7"/>
      <c r="D437" s="7"/>
      <c r="E437" s="7"/>
      <c r="F437" s="7"/>
      <c r="G437" s="7"/>
      <c r="H437" s="7"/>
      <c r="I437" s="9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2.75" customHeight="1">
      <c r="A438" s="7"/>
      <c r="B438" s="7"/>
      <c r="C438" s="7"/>
      <c r="D438" s="7"/>
      <c r="E438" s="7"/>
      <c r="F438" s="7"/>
      <c r="G438" s="7"/>
      <c r="H438" s="7"/>
      <c r="I438" s="9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2.75" customHeight="1">
      <c r="A439" s="7"/>
      <c r="B439" s="7"/>
      <c r="C439" s="7"/>
      <c r="D439" s="7"/>
      <c r="E439" s="7"/>
      <c r="F439" s="7"/>
      <c r="G439" s="7"/>
      <c r="H439" s="7"/>
      <c r="I439" s="9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2.75" customHeight="1">
      <c r="A440" s="7"/>
      <c r="B440" s="7"/>
      <c r="C440" s="7"/>
      <c r="D440" s="7"/>
      <c r="E440" s="7"/>
      <c r="F440" s="7"/>
      <c r="G440" s="7"/>
      <c r="H440" s="7"/>
      <c r="I440" s="9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2.75" customHeight="1">
      <c r="A441" s="7"/>
      <c r="B441" s="7"/>
      <c r="C441" s="7"/>
      <c r="D441" s="7"/>
      <c r="E441" s="7"/>
      <c r="F441" s="7"/>
      <c r="G441" s="7"/>
      <c r="H441" s="7"/>
      <c r="I441" s="9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2.75" customHeight="1">
      <c r="A442" s="7"/>
      <c r="B442" s="7"/>
      <c r="C442" s="7"/>
      <c r="D442" s="7"/>
      <c r="E442" s="7"/>
      <c r="F442" s="7"/>
      <c r="G442" s="7"/>
      <c r="H442" s="7"/>
      <c r="I442" s="9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2.75" customHeight="1">
      <c r="A443" s="7"/>
      <c r="B443" s="7"/>
      <c r="C443" s="7"/>
      <c r="D443" s="7"/>
      <c r="E443" s="7"/>
      <c r="F443" s="7"/>
      <c r="G443" s="7"/>
      <c r="H443" s="7"/>
      <c r="I443" s="9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2.75" customHeight="1">
      <c r="A444" s="7"/>
      <c r="B444" s="7"/>
      <c r="C444" s="7"/>
      <c r="D444" s="7"/>
      <c r="E444" s="7"/>
      <c r="F444" s="7"/>
      <c r="G444" s="7"/>
      <c r="H444" s="7"/>
      <c r="I444" s="9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2.75" customHeight="1">
      <c r="A445" s="7"/>
      <c r="B445" s="7"/>
      <c r="C445" s="7"/>
      <c r="D445" s="7"/>
      <c r="E445" s="7"/>
      <c r="F445" s="7"/>
      <c r="G445" s="7"/>
      <c r="H445" s="7"/>
      <c r="I445" s="9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2.75" customHeight="1">
      <c r="A446" s="7"/>
      <c r="B446" s="7"/>
      <c r="C446" s="7"/>
      <c r="D446" s="7"/>
      <c r="E446" s="7"/>
      <c r="F446" s="7"/>
      <c r="G446" s="7"/>
      <c r="H446" s="7"/>
      <c r="I446" s="9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2.75" customHeight="1">
      <c r="A447" s="7"/>
      <c r="B447" s="7"/>
      <c r="C447" s="7"/>
      <c r="D447" s="7"/>
      <c r="E447" s="7"/>
      <c r="F447" s="7"/>
      <c r="G447" s="7"/>
      <c r="H447" s="7"/>
      <c r="I447" s="9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2.75" customHeight="1">
      <c r="A448" s="7"/>
      <c r="B448" s="7"/>
      <c r="C448" s="7"/>
      <c r="D448" s="7"/>
      <c r="E448" s="7"/>
      <c r="F448" s="7"/>
      <c r="G448" s="7"/>
      <c r="H448" s="7"/>
      <c r="I448" s="9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2.75" customHeight="1">
      <c r="A449" s="7"/>
      <c r="B449" s="7"/>
      <c r="C449" s="7"/>
      <c r="D449" s="7"/>
      <c r="E449" s="7"/>
      <c r="F449" s="7"/>
      <c r="G449" s="7"/>
      <c r="H449" s="7"/>
      <c r="I449" s="9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2.75" customHeight="1">
      <c r="A450" s="7"/>
      <c r="B450" s="7"/>
      <c r="C450" s="7"/>
      <c r="D450" s="7"/>
      <c r="E450" s="7"/>
      <c r="F450" s="7"/>
      <c r="G450" s="7"/>
      <c r="H450" s="7"/>
      <c r="I450" s="9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2.75" customHeight="1">
      <c r="A451" s="7"/>
      <c r="B451" s="7"/>
      <c r="C451" s="7"/>
      <c r="D451" s="7"/>
      <c r="E451" s="7"/>
      <c r="F451" s="7"/>
      <c r="G451" s="7"/>
      <c r="H451" s="7"/>
      <c r="I451" s="9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2.75" customHeight="1">
      <c r="A452" s="7"/>
      <c r="B452" s="7"/>
      <c r="C452" s="7"/>
      <c r="D452" s="7"/>
      <c r="E452" s="7"/>
      <c r="F452" s="7"/>
      <c r="G452" s="7"/>
      <c r="H452" s="7"/>
      <c r="I452" s="9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2.75" customHeight="1">
      <c r="A453" s="7"/>
      <c r="B453" s="7"/>
      <c r="C453" s="7"/>
      <c r="D453" s="7"/>
      <c r="E453" s="7"/>
      <c r="F453" s="7"/>
      <c r="G453" s="7"/>
      <c r="H453" s="7"/>
      <c r="I453" s="9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2.75" customHeight="1">
      <c r="A454" s="7"/>
      <c r="B454" s="7"/>
      <c r="C454" s="7"/>
      <c r="D454" s="7"/>
      <c r="E454" s="7"/>
      <c r="F454" s="7"/>
      <c r="G454" s="7"/>
      <c r="H454" s="7"/>
      <c r="I454" s="9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2.75" customHeight="1">
      <c r="A455" s="7"/>
      <c r="B455" s="7"/>
      <c r="C455" s="7"/>
      <c r="D455" s="7"/>
      <c r="E455" s="7"/>
      <c r="F455" s="7"/>
      <c r="G455" s="7"/>
      <c r="H455" s="7"/>
      <c r="I455" s="9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2.75" customHeight="1">
      <c r="A456" s="7"/>
      <c r="B456" s="7"/>
      <c r="C456" s="7"/>
      <c r="D456" s="7"/>
      <c r="E456" s="7"/>
      <c r="F456" s="7"/>
      <c r="G456" s="7"/>
      <c r="H456" s="7"/>
      <c r="I456" s="9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2.75" customHeight="1">
      <c r="A457" s="7"/>
      <c r="B457" s="7"/>
      <c r="C457" s="7"/>
      <c r="D457" s="7"/>
      <c r="E457" s="7"/>
      <c r="F457" s="7"/>
      <c r="G457" s="7"/>
      <c r="H457" s="7"/>
      <c r="I457" s="9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2.75" customHeight="1">
      <c r="A458" s="7"/>
      <c r="B458" s="7"/>
      <c r="C458" s="7"/>
      <c r="D458" s="7"/>
      <c r="E458" s="7"/>
      <c r="F458" s="7"/>
      <c r="G458" s="7"/>
      <c r="H458" s="7"/>
      <c r="I458" s="9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2.75" customHeight="1">
      <c r="A459" s="7"/>
      <c r="B459" s="7"/>
      <c r="C459" s="7"/>
      <c r="D459" s="7"/>
      <c r="E459" s="7"/>
      <c r="F459" s="7"/>
      <c r="G459" s="7"/>
      <c r="H459" s="7"/>
      <c r="I459" s="9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2.75" customHeight="1">
      <c r="A460" s="7"/>
      <c r="B460" s="7"/>
      <c r="C460" s="7"/>
      <c r="D460" s="7"/>
      <c r="E460" s="7"/>
      <c r="F460" s="7"/>
      <c r="G460" s="7"/>
      <c r="H460" s="7"/>
      <c r="I460" s="9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2.75" customHeight="1">
      <c r="A461" s="7"/>
      <c r="B461" s="7"/>
      <c r="C461" s="7"/>
      <c r="D461" s="7"/>
      <c r="E461" s="7"/>
      <c r="F461" s="7"/>
      <c r="G461" s="7"/>
      <c r="H461" s="7"/>
      <c r="I461" s="9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2.75" customHeight="1">
      <c r="A462" s="7"/>
      <c r="B462" s="7"/>
      <c r="C462" s="7"/>
      <c r="D462" s="7"/>
      <c r="E462" s="7"/>
      <c r="F462" s="7"/>
      <c r="G462" s="7"/>
      <c r="H462" s="7"/>
      <c r="I462" s="9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2.75" customHeight="1">
      <c r="A463" s="7"/>
      <c r="B463" s="7"/>
      <c r="C463" s="7"/>
      <c r="D463" s="7"/>
      <c r="E463" s="7"/>
      <c r="F463" s="7"/>
      <c r="G463" s="7"/>
      <c r="H463" s="7"/>
      <c r="I463" s="9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2.75" customHeight="1">
      <c r="A464" s="7"/>
      <c r="B464" s="7"/>
      <c r="C464" s="7"/>
      <c r="D464" s="7"/>
      <c r="E464" s="7"/>
      <c r="F464" s="7"/>
      <c r="G464" s="7"/>
      <c r="H464" s="7"/>
      <c r="I464" s="9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2.75" customHeight="1">
      <c r="A465" s="7"/>
      <c r="B465" s="7"/>
      <c r="C465" s="7"/>
      <c r="D465" s="7"/>
      <c r="E465" s="7"/>
      <c r="F465" s="7"/>
      <c r="G465" s="7"/>
      <c r="H465" s="7"/>
      <c r="I465" s="9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2.75" customHeight="1">
      <c r="A466" s="7"/>
      <c r="B466" s="7"/>
      <c r="C466" s="7"/>
      <c r="D466" s="7"/>
      <c r="E466" s="7"/>
      <c r="F466" s="7"/>
      <c r="G466" s="7"/>
      <c r="H466" s="7"/>
      <c r="I466" s="9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2.75" customHeight="1">
      <c r="A467" s="7"/>
      <c r="B467" s="7"/>
      <c r="C467" s="7"/>
      <c r="D467" s="7"/>
      <c r="E467" s="7"/>
      <c r="F467" s="7"/>
      <c r="G467" s="7"/>
      <c r="H467" s="7"/>
      <c r="I467" s="9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2.75" customHeight="1">
      <c r="A468" s="7"/>
      <c r="B468" s="7"/>
      <c r="C468" s="7"/>
      <c r="D468" s="7"/>
      <c r="E468" s="7"/>
      <c r="F468" s="7"/>
      <c r="G468" s="7"/>
      <c r="H468" s="7"/>
      <c r="I468" s="9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2.75" customHeight="1">
      <c r="A469" s="7"/>
      <c r="B469" s="7"/>
      <c r="C469" s="7"/>
      <c r="D469" s="7"/>
      <c r="E469" s="7"/>
      <c r="F469" s="7"/>
      <c r="G469" s="7"/>
      <c r="H469" s="7"/>
      <c r="I469" s="9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2.75" customHeight="1">
      <c r="A470" s="7"/>
      <c r="B470" s="7"/>
      <c r="C470" s="7"/>
      <c r="D470" s="7"/>
      <c r="E470" s="7"/>
      <c r="F470" s="7"/>
      <c r="G470" s="7"/>
      <c r="H470" s="7"/>
      <c r="I470" s="9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2.75" customHeight="1">
      <c r="A471" s="7"/>
      <c r="B471" s="7"/>
      <c r="C471" s="7"/>
      <c r="D471" s="7"/>
      <c r="E471" s="7"/>
      <c r="F471" s="7"/>
      <c r="G471" s="7"/>
      <c r="H471" s="7"/>
      <c r="I471" s="9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2.75" customHeight="1">
      <c r="A472" s="7"/>
      <c r="B472" s="7"/>
      <c r="C472" s="7"/>
      <c r="D472" s="7"/>
      <c r="E472" s="7"/>
      <c r="F472" s="7"/>
      <c r="G472" s="7"/>
      <c r="H472" s="7"/>
      <c r="I472" s="9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2.75" customHeight="1">
      <c r="A473" s="7"/>
      <c r="B473" s="7"/>
      <c r="C473" s="7"/>
      <c r="D473" s="7"/>
      <c r="E473" s="7"/>
      <c r="F473" s="7"/>
      <c r="G473" s="7"/>
      <c r="H473" s="7"/>
      <c r="I473" s="9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2.75" customHeight="1">
      <c r="A474" s="7"/>
      <c r="B474" s="7"/>
      <c r="C474" s="7"/>
      <c r="D474" s="7"/>
      <c r="E474" s="7"/>
      <c r="F474" s="7"/>
      <c r="G474" s="7"/>
      <c r="H474" s="7"/>
      <c r="I474" s="9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2.75" customHeight="1">
      <c r="A475" s="7"/>
      <c r="B475" s="7"/>
      <c r="C475" s="7"/>
      <c r="D475" s="7"/>
      <c r="E475" s="7"/>
      <c r="F475" s="7"/>
      <c r="G475" s="7"/>
      <c r="H475" s="7"/>
      <c r="I475" s="9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2.75" customHeight="1">
      <c r="A476" s="7"/>
      <c r="B476" s="7"/>
      <c r="C476" s="7"/>
      <c r="D476" s="7"/>
      <c r="E476" s="7"/>
      <c r="F476" s="7"/>
      <c r="G476" s="7"/>
      <c r="H476" s="7"/>
      <c r="I476" s="9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2.75" customHeight="1">
      <c r="A477" s="7"/>
      <c r="B477" s="7"/>
      <c r="C477" s="7"/>
      <c r="D477" s="7"/>
      <c r="E477" s="7"/>
      <c r="F477" s="7"/>
      <c r="G477" s="7"/>
      <c r="H477" s="7"/>
      <c r="I477" s="9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2.75" customHeight="1">
      <c r="A478" s="7"/>
      <c r="B478" s="7"/>
      <c r="C478" s="7"/>
      <c r="D478" s="7"/>
      <c r="E478" s="7"/>
      <c r="F478" s="7"/>
      <c r="G478" s="7"/>
      <c r="H478" s="7"/>
      <c r="I478" s="9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2.75" customHeight="1">
      <c r="A479" s="7"/>
      <c r="B479" s="7"/>
      <c r="C479" s="7"/>
      <c r="D479" s="7"/>
      <c r="E479" s="7"/>
      <c r="F479" s="7"/>
      <c r="G479" s="7"/>
      <c r="H479" s="7"/>
      <c r="I479" s="9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2.75" customHeight="1">
      <c r="A480" s="7"/>
      <c r="B480" s="7"/>
      <c r="C480" s="7"/>
      <c r="D480" s="7"/>
      <c r="E480" s="7"/>
      <c r="F480" s="7"/>
      <c r="G480" s="7"/>
      <c r="H480" s="7"/>
      <c r="I480" s="9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2.75" customHeight="1">
      <c r="A481" s="7"/>
      <c r="B481" s="7"/>
      <c r="C481" s="7"/>
      <c r="D481" s="7"/>
      <c r="E481" s="7"/>
      <c r="F481" s="7"/>
      <c r="G481" s="7"/>
      <c r="H481" s="7"/>
      <c r="I481" s="9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2.75" customHeight="1">
      <c r="A482" s="7"/>
      <c r="B482" s="7"/>
      <c r="C482" s="7"/>
      <c r="D482" s="7"/>
      <c r="E482" s="7"/>
      <c r="F482" s="7"/>
      <c r="G482" s="7"/>
      <c r="H482" s="7"/>
      <c r="I482" s="9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2.75" customHeight="1">
      <c r="A483" s="7"/>
      <c r="B483" s="7"/>
      <c r="C483" s="7"/>
      <c r="D483" s="7"/>
      <c r="E483" s="7"/>
      <c r="F483" s="7"/>
      <c r="G483" s="7"/>
      <c r="H483" s="7"/>
      <c r="I483" s="9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2.75" customHeight="1">
      <c r="A484" s="7"/>
      <c r="B484" s="7"/>
      <c r="C484" s="7"/>
      <c r="D484" s="7"/>
      <c r="E484" s="7"/>
      <c r="F484" s="7"/>
      <c r="G484" s="7"/>
      <c r="H484" s="7"/>
      <c r="I484" s="9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2.75" customHeight="1">
      <c r="A485" s="7"/>
      <c r="B485" s="7"/>
      <c r="C485" s="7"/>
      <c r="D485" s="7"/>
      <c r="E485" s="7"/>
      <c r="F485" s="7"/>
      <c r="G485" s="7"/>
      <c r="H485" s="7"/>
      <c r="I485" s="9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2.75" customHeight="1">
      <c r="A486" s="7"/>
      <c r="B486" s="7"/>
      <c r="C486" s="7"/>
      <c r="D486" s="7"/>
      <c r="E486" s="7"/>
      <c r="F486" s="7"/>
      <c r="G486" s="7"/>
      <c r="H486" s="7"/>
      <c r="I486" s="9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2.75" customHeight="1">
      <c r="A487" s="7"/>
      <c r="B487" s="7"/>
      <c r="C487" s="7"/>
      <c r="D487" s="7"/>
      <c r="E487" s="7"/>
      <c r="F487" s="7"/>
      <c r="G487" s="7"/>
      <c r="H487" s="7"/>
      <c r="I487" s="9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2.75" customHeight="1">
      <c r="A488" s="7"/>
      <c r="B488" s="7"/>
      <c r="C488" s="7"/>
      <c r="D488" s="7"/>
      <c r="E488" s="7"/>
      <c r="F488" s="7"/>
      <c r="G488" s="7"/>
      <c r="H488" s="7"/>
      <c r="I488" s="9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2.75" customHeight="1">
      <c r="A489" s="7"/>
      <c r="B489" s="7"/>
      <c r="C489" s="7"/>
      <c r="D489" s="7"/>
      <c r="E489" s="7"/>
      <c r="F489" s="7"/>
      <c r="G489" s="7"/>
      <c r="H489" s="7"/>
      <c r="I489" s="9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2.75" customHeight="1">
      <c r="A490" s="7"/>
      <c r="B490" s="7"/>
      <c r="C490" s="7"/>
      <c r="D490" s="7"/>
      <c r="E490" s="7"/>
      <c r="F490" s="7"/>
      <c r="G490" s="7"/>
      <c r="H490" s="7"/>
      <c r="I490" s="9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2.75" customHeight="1">
      <c r="A491" s="7"/>
      <c r="B491" s="7"/>
      <c r="C491" s="7"/>
      <c r="D491" s="7"/>
      <c r="E491" s="7"/>
      <c r="F491" s="7"/>
      <c r="G491" s="7"/>
      <c r="H491" s="7"/>
      <c r="I491" s="9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2.75" customHeight="1">
      <c r="A492" s="7"/>
      <c r="B492" s="7"/>
      <c r="C492" s="7"/>
      <c r="D492" s="7"/>
      <c r="E492" s="7"/>
      <c r="F492" s="7"/>
      <c r="G492" s="7"/>
      <c r="H492" s="7"/>
      <c r="I492" s="9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2.75" customHeight="1">
      <c r="A493" s="7"/>
      <c r="B493" s="7"/>
      <c r="C493" s="7"/>
      <c r="D493" s="7"/>
      <c r="E493" s="7"/>
      <c r="F493" s="7"/>
      <c r="G493" s="7"/>
      <c r="H493" s="7"/>
      <c r="I493" s="9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2.75" customHeight="1">
      <c r="A494" s="7"/>
      <c r="B494" s="7"/>
      <c r="C494" s="7"/>
      <c r="D494" s="7"/>
      <c r="E494" s="7"/>
      <c r="F494" s="7"/>
      <c r="G494" s="7"/>
      <c r="H494" s="7"/>
      <c r="I494" s="9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2.75" customHeight="1">
      <c r="A495" s="7"/>
      <c r="B495" s="7"/>
      <c r="C495" s="7"/>
      <c r="D495" s="7"/>
      <c r="E495" s="7"/>
      <c r="F495" s="7"/>
      <c r="G495" s="7"/>
      <c r="H495" s="7"/>
      <c r="I495" s="9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2.75" customHeight="1">
      <c r="A496" s="7"/>
      <c r="B496" s="7"/>
      <c r="C496" s="7"/>
      <c r="D496" s="7"/>
      <c r="E496" s="7"/>
      <c r="F496" s="7"/>
      <c r="G496" s="7"/>
      <c r="H496" s="7"/>
      <c r="I496" s="9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2.75" customHeight="1">
      <c r="A497" s="7"/>
      <c r="B497" s="7"/>
      <c r="C497" s="7"/>
      <c r="D497" s="7"/>
      <c r="E497" s="7"/>
      <c r="F497" s="7"/>
      <c r="G497" s="7"/>
      <c r="H497" s="7"/>
      <c r="I497" s="9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2.75" customHeight="1">
      <c r="A498" s="7"/>
      <c r="B498" s="7"/>
      <c r="C498" s="7"/>
      <c r="D498" s="7"/>
      <c r="E498" s="7"/>
      <c r="F498" s="7"/>
      <c r="G498" s="7"/>
      <c r="H498" s="7"/>
      <c r="I498" s="9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2.75" customHeight="1">
      <c r="A499" s="7"/>
      <c r="B499" s="7"/>
      <c r="C499" s="7"/>
      <c r="D499" s="7"/>
      <c r="E499" s="7"/>
      <c r="F499" s="7"/>
      <c r="G499" s="7"/>
      <c r="H499" s="7"/>
      <c r="I499" s="9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2.75" customHeight="1">
      <c r="A500" s="7"/>
      <c r="B500" s="7"/>
      <c r="C500" s="7"/>
      <c r="D500" s="7"/>
      <c r="E500" s="7"/>
      <c r="F500" s="7"/>
      <c r="G500" s="7"/>
      <c r="H500" s="7"/>
      <c r="I500" s="9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2.75" customHeight="1">
      <c r="A501" s="7"/>
      <c r="B501" s="7"/>
      <c r="C501" s="7"/>
      <c r="D501" s="7"/>
      <c r="E501" s="7"/>
      <c r="F501" s="7"/>
      <c r="G501" s="7"/>
      <c r="H501" s="7"/>
      <c r="I501" s="9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2.75" customHeight="1">
      <c r="A502" s="7"/>
      <c r="B502" s="7"/>
      <c r="C502" s="7"/>
      <c r="D502" s="7"/>
      <c r="E502" s="7"/>
      <c r="F502" s="7"/>
      <c r="G502" s="7"/>
      <c r="H502" s="7"/>
      <c r="I502" s="9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2.75" customHeight="1">
      <c r="A503" s="7"/>
      <c r="B503" s="7"/>
      <c r="C503" s="7"/>
      <c r="D503" s="7"/>
      <c r="E503" s="7"/>
      <c r="F503" s="7"/>
      <c r="G503" s="7"/>
      <c r="H503" s="7"/>
      <c r="I503" s="9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2.75" customHeight="1">
      <c r="A504" s="7"/>
      <c r="B504" s="7"/>
      <c r="C504" s="7"/>
      <c r="D504" s="7"/>
      <c r="E504" s="7"/>
      <c r="F504" s="7"/>
      <c r="G504" s="7"/>
      <c r="H504" s="7"/>
      <c r="I504" s="9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2.75" customHeight="1">
      <c r="A505" s="7"/>
      <c r="B505" s="7"/>
      <c r="C505" s="7"/>
      <c r="D505" s="7"/>
      <c r="E505" s="7"/>
      <c r="F505" s="7"/>
      <c r="G505" s="7"/>
      <c r="H505" s="7"/>
      <c r="I505" s="9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2.75" customHeight="1">
      <c r="A506" s="7"/>
      <c r="B506" s="7"/>
      <c r="C506" s="7"/>
      <c r="D506" s="7"/>
      <c r="E506" s="7"/>
      <c r="F506" s="7"/>
      <c r="G506" s="7"/>
      <c r="H506" s="7"/>
      <c r="I506" s="9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2.75" customHeight="1">
      <c r="A507" s="7"/>
      <c r="B507" s="7"/>
      <c r="C507" s="7"/>
      <c r="D507" s="7"/>
      <c r="E507" s="7"/>
      <c r="F507" s="7"/>
      <c r="G507" s="7"/>
      <c r="H507" s="7"/>
      <c r="I507" s="9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2.75" customHeight="1">
      <c r="A508" s="7"/>
      <c r="B508" s="7"/>
      <c r="C508" s="7"/>
      <c r="D508" s="7"/>
      <c r="E508" s="7"/>
      <c r="F508" s="7"/>
      <c r="G508" s="7"/>
      <c r="H508" s="7"/>
      <c r="I508" s="9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2.75" customHeight="1">
      <c r="A509" s="7"/>
      <c r="B509" s="7"/>
      <c r="C509" s="7"/>
      <c r="D509" s="7"/>
      <c r="E509" s="7"/>
      <c r="F509" s="7"/>
      <c r="G509" s="7"/>
      <c r="H509" s="7"/>
      <c r="I509" s="9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2.75" customHeight="1">
      <c r="A510" s="7"/>
      <c r="B510" s="7"/>
      <c r="C510" s="7"/>
      <c r="D510" s="7"/>
      <c r="E510" s="7"/>
      <c r="F510" s="7"/>
      <c r="G510" s="7"/>
      <c r="H510" s="7"/>
      <c r="I510" s="9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2.75" customHeight="1">
      <c r="A511" s="7"/>
      <c r="B511" s="7"/>
      <c r="C511" s="7"/>
      <c r="D511" s="7"/>
      <c r="E511" s="7"/>
      <c r="F511" s="7"/>
      <c r="G511" s="7"/>
      <c r="H511" s="7"/>
      <c r="I511" s="9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2.75" customHeight="1">
      <c r="A512" s="7"/>
      <c r="B512" s="7"/>
      <c r="C512" s="7"/>
      <c r="D512" s="7"/>
      <c r="E512" s="7"/>
      <c r="F512" s="7"/>
      <c r="G512" s="7"/>
      <c r="H512" s="7"/>
      <c r="I512" s="9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2.75" customHeight="1">
      <c r="A513" s="7"/>
      <c r="B513" s="7"/>
      <c r="C513" s="7"/>
      <c r="D513" s="7"/>
      <c r="E513" s="7"/>
      <c r="F513" s="7"/>
      <c r="G513" s="7"/>
      <c r="H513" s="7"/>
      <c r="I513" s="9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2.75" customHeight="1">
      <c r="A514" s="7"/>
      <c r="B514" s="7"/>
      <c r="C514" s="7"/>
      <c r="D514" s="7"/>
      <c r="E514" s="7"/>
      <c r="F514" s="7"/>
      <c r="G514" s="7"/>
      <c r="H514" s="7"/>
      <c r="I514" s="9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2.75" customHeight="1">
      <c r="A515" s="7"/>
      <c r="B515" s="7"/>
      <c r="C515" s="7"/>
      <c r="D515" s="7"/>
      <c r="E515" s="7"/>
      <c r="F515" s="7"/>
      <c r="G515" s="7"/>
      <c r="H515" s="7"/>
      <c r="I515" s="9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2.75" customHeight="1">
      <c r="A516" s="7"/>
      <c r="B516" s="7"/>
      <c r="C516" s="7"/>
      <c r="D516" s="7"/>
      <c r="E516" s="7"/>
      <c r="F516" s="7"/>
      <c r="G516" s="7"/>
      <c r="H516" s="7"/>
      <c r="I516" s="9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2.75" customHeight="1">
      <c r="A517" s="7"/>
      <c r="B517" s="7"/>
      <c r="C517" s="7"/>
      <c r="D517" s="7"/>
      <c r="E517" s="7"/>
      <c r="F517" s="7"/>
      <c r="G517" s="7"/>
      <c r="H517" s="7"/>
      <c r="I517" s="9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2.75" customHeight="1">
      <c r="A518" s="7"/>
      <c r="B518" s="7"/>
      <c r="C518" s="7"/>
      <c r="D518" s="7"/>
      <c r="E518" s="7"/>
      <c r="F518" s="7"/>
      <c r="G518" s="7"/>
      <c r="H518" s="7"/>
      <c r="I518" s="9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2.75" customHeight="1">
      <c r="A519" s="7"/>
      <c r="B519" s="7"/>
      <c r="C519" s="7"/>
      <c r="D519" s="7"/>
      <c r="E519" s="7"/>
      <c r="F519" s="7"/>
      <c r="G519" s="7"/>
      <c r="H519" s="7"/>
      <c r="I519" s="9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2.75" customHeight="1">
      <c r="A520" s="7"/>
      <c r="B520" s="7"/>
      <c r="C520" s="7"/>
      <c r="D520" s="7"/>
      <c r="E520" s="7"/>
      <c r="F520" s="7"/>
      <c r="G520" s="7"/>
      <c r="H520" s="7"/>
      <c r="I520" s="9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2.75" customHeight="1">
      <c r="A521" s="7"/>
      <c r="B521" s="7"/>
      <c r="C521" s="7"/>
      <c r="D521" s="7"/>
      <c r="E521" s="7"/>
      <c r="F521" s="7"/>
      <c r="G521" s="7"/>
      <c r="H521" s="7"/>
      <c r="I521" s="9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2.75" customHeight="1">
      <c r="A522" s="7"/>
      <c r="B522" s="7"/>
      <c r="C522" s="7"/>
      <c r="D522" s="7"/>
      <c r="E522" s="7"/>
      <c r="F522" s="7"/>
      <c r="G522" s="7"/>
      <c r="H522" s="7"/>
      <c r="I522" s="9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2.75" customHeight="1">
      <c r="A523" s="7"/>
      <c r="B523" s="7"/>
      <c r="C523" s="7"/>
      <c r="D523" s="7"/>
      <c r="E523" s="7"/>
      <c r="F523" s="7"/>
      <c r="G523" s="7"/>
      <c r="H523" s="7"/>
      <c r="I523" s="9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2.75" customHeight="1">
      <c r="A524" s="7"/>
      <c r="B524" s="7"/>
      <c r="C524" s="7"/>
      <c r="D524" s="7"/>
      <c r="E524" s="7"/>
      <c r="F524" s="7"/>
      <c r="G524" s="7"/>
      <c r="H524" s="7"/>
      <c r="I524" s="9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2.75" customHeight="1">
      <c r="A525" s="7"/>
      <c r="B525" s="7"/>
      <c r="C525" s="7"/>
      <c r="D525" s="7"/>
      <c r="E525" s="7"/>
      <c r="F525" s="7"/>
      <c r="G525" s="7"/>
      <c r="H525" s="7"/>
      <c r="I525" s="9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2.75" customHeight="1">
      <c r="A526" s="7"/>
      <c r="B526" s="7"/>
      <c r="C526" s="7"/>
      <c r="D526" s="7"/>
      <c r="E526" s="7"/>
      <c r="F526" s="7"/>
      <c r="G526" s="7"/>
      <c r="H526" s="7"/>
      <c r="I526" s="9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2.75" customHeight="1">
      <c r="A527" s="7"/>
      <c r="B527" s="7"/>
      <c r="C527" s="7"/>
      <c r="D527" s="7"/>
      <c r="E527" s="7"/>
      <c r="F527" s="7"/>
      <c r="G527" s="7"/>
      <c r="H527" s="7"/>
      <c r="I527" s="9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2.75" customHeight="1">
      <c r="A528" s="7"/>
      <c r="B528" s="7"/>
      <c r="C528" s="7"/>
      <c r="D528" s="7"/>
      <c r="E528" s="7"/>
      <c r="F528" s="7"/>
      <c r="G528" s="7"/>
      <c r="H528" s="7"/>
      <c r="I528" s="9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2.75" customHeight="1">
      <c r="A529" s="7"/>
      <c r="B529" s="7"/>
      <c r="C529" s="7"/>
      <c r="D529" s="7"/>
      <c r="E529" s="7"/>
      <c r="F529" s="7"/>
      <c r="G529" s="7"/>
      <c r="H529" s="7"/>
      <c r="I529" s="9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2.75" customHeight="1">
      <c r="A530" s="7"/>
      <c r="B530" s="7"/>
      <c r="C530" s="7"/>
      <c r="D530" s="7"/>
      <c r="E530" s="7"/>
      <c r="F530" s="7"/>
      <c r="G530" s="7"/>
      <c r="H530" s="7"/>
      <c r="I530" s="9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2.75" customHeight="1">
      <c r="A531" s="7"/>
      <c r="B531" s="7"/>
      <c r="C531" s="7"/>
      <c r="D531" s="7"/>
      <c r="E531" s="7"/>
      <c r="F531" s="7"/>
      <c r="G531" s="7"/>
      <c r="H531" s="7"/>
      <c r="I531" s="9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2.75" customHeight="1">
      <c r="A532" s="7"/>
      <c r="B532" s="7"/>
      <c r="C532" s="7"/>
      <c r="D532" s="7"/>
      <c r="E532" s="7"/>
      <c r="F532" s="7"/>
      <c r="G532" s="7"/>
      <c r="H532" s="7"/>
      <c r="I532" s="9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2.75" customHeight="1">
      <c r="A533" s="7"/>
      <c r="B533" s="7"/>
      <c r="C533" s="7"/>
      <c r="D533" s="7"/>
      <c r="E533" s="7"/>
      <c r="F533" s="7"/>
      <c r="G533" s="7"/>
      <c r="H533" s="7"/>
      <c r="I533" s="9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2.75" customHeight="1">
      <c r="A534" s="7"/>
      <c r="B534" s="7"/>
      <c r="C534" s="7"/>
      <c r="D534" s="7"/>
      <c r="E534" s="7"/>
      <c r="F534" s="7"/>
      <c r="G534" s="7"/>
      <c r="H534" s="7"/>
      <c r="I534" s="9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2.75" customHeight="1">
      <c r="A535" s="7"/>
      <c r="B535" s="7"/>
      <c r="C535" s="7"/>
      <c r="D535" s="7"/>
      <c r="E535" s="7"/>
      <c r="F535" s="7"/>
      <c r="G535" s="7"/>
      <c r="H535" s="7"/>
      <c r="I535" s="9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2.75" customHeight="1">
      <c r="A536" s="7"/>
      <c r="B536" s="7"/>
      <c r="C536" s="7"/>
      <c r="D536" s="7"/>
      <c r="E536" s="7"/>
      <c r="F536" s="7"/>
      <c r="G536" s="7"/>
      <c r="H536" s="7"/>
      <c r="I536" s="9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2.75" customHeight="1">
      <c r="A537" s="7"/>
      <c r="B537" s="7"/>
      <c r="C537" s="7"/>
      <c r="D537" s="7"/>
      <c r="E537" s="7"/>
      <c r="F537" s="7"/>
      <c r="G537" s="7"/>
      <c r="H537" s="7"/>
      <c r="I537" s="9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2.75" customHeight="1">
      <c r="A538" s="7"/>
      <c r="B538" s="7"/>
      <c r="C538" s="7"/>
      <c r="D538" s="7"/>
      <c r="E538" s="7"/>
      <c r="F538" s="7"/>
      <c r="G538" s="7"/>
      <c r="H538" s="7"/>
      <c r="I538" s="9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2.75" customHeight="1">
      <c r="A539" s="7"/>
      <c r="B539" s="7"/>
      <c r="C539" s="7"/>
      <c r="D539" s="7"/>
      <c r="E539" s="7"/>
      <c r="F539" s="7"/>
      <c r="G539" s="7"/>
      <c r="H539" s="7"/>
      <c r="I539" s="9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2.75" customHeight="1">
      <c r="A540" s="7"/>
      <c r="B540" s="7"/>
      <c r="C540" s="7"/>
      <c r="D540" s="7"/>
      <c r="E540" s="7"/>
      <c r="F540" s="7"/>
      <c r="G540" s="7"/>
      <c r="H540" s="7"/>
      <c r="I540" s="9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2.75" customHeight="1">
      <c r="A541" s="7"/>
      <c r="B541" s="7"/>
      <c r="C541" s="7"/>
      <c r="D541" s="7"/>
      <c r="E541" s="7"/>
      <c r="F541" s="7"/>
      <c r="G541" s="7"/>
      <c r="H541" s="7"/>
      <c r="I541" s="9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2.75" customHeight="1">
      <c r="A542" s="7"/>
      <c r="B542" s="7"/>
      <c r="C542" s="7"/>
      <c r="D542" s="7"/>
      <c r="E542" s="7"/>
      <c r="F542" s="7"/>
      <c r="G542" s="7"/>
      <c r="H542" s="7"/>
      <c r="I542" s="9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2.75" customHeight="1">
      <c r="A543" s="7"/>
      <c r="B543" s="7"/>
      <c r="C543" s="7"/>
      <c r="D543" s="7"/>
      <c r="E543" s="7"/>
      <c r="F543" s="7"/>
      <c r="G543" s="7"/>
      <c r="H543" s="7"/>
      <c r="I543" s="9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2.75" customHeight="1">
      <c r="A544" s="7"/>
      <c r="B544" s="7"/>
      <c r="C544" s="7"/>
      <c r="D544" s="7"/>
      <c r="E544" s="7"/>
      <c r="F544" s="7"/>
      <c r="G544" s="7"/>
      <c r="H544" s="7"/>
      <c r="I544" s="9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2.75" customHeight="1">
      <c r="A545" s="7"/>
      <c r="B545" s="7"/>
      <c r="C545" s="7"/>
      <c r="D545" s="7"/>
      <c r="E545" s="7"/>
      <c r="F545" s="7"/>
      <c r="G545" s="7"/>
      <c r="H545" s="7"/>
      <c r="I545" s="9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2.75" customHeight="1">
      <c r="A546" s="7"/>
      <c r="B546" s="7"/>
      <c r="C546" s="7"/>
      <c r="D546" s="7"/>
      <c r="E546" s="7"/>
      <c r="F546" s="7"/>
      <c r="G546" s="7"/>
      <c r="H546" s="7"/>
      <c r="I546" s="9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2.75" customHeight="1">
      <c r="A547" s="7"/>
      <c r="B547" s="7"/>
      <c r="C547" s="7"/>
      <c r="D547" s="7"/>
      <c r="E547" s="7"/>
      <c r="F547" s="7"/>
      <c r="G547" s="7"/>
      <c r="H547" s="7"/>
      <c r="I547" s="9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2.75" customHeight="1">
      <c r="A548" s="7"/>
      <c r="B548" s="7"/>
      <c r="C548" s="7"/>
      <c r="D548" s="7"/>
      <c r="E548" s="7"/>
      <c r="F548" s="7"/>
      <c r="G548" s="7"/>
      <c r="H548" s="7"/>
      <c r="I548" s="9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2.75" customHeight="1">
      <c r="A549" s="7"/>
      <c r="B549" s="7"/>
      <c r="C549" s="7"/>
      <c r="D549" s="7"/>
      <c r="E549" s="7"/>
      <c r="F549" s="7"/>
      <c r="G549" s="7"/>
      <c r="H549" s="7"/>
      <c r="I549" s="9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2.75" customHeight="1">
      <c r="A550" s="7"/>
      <c r="B550" s="7"/>
      <c r="C550" s="7"/>
      <c r="D550" s="7"/>
      <c r="E550" s="7"/>
      <c r="F550" s="7"/>
      <c r="G550" s="7"/>
      <c r="H550" s="7"/>
      <c r="I550" s="9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2.75" customHeight="1">
      <c r="A551" s="7"/>
      <c r="B551" s="7"/>
      <c r="C551" s="7"/>
      <c r="D551" s="7"/>
      <c r="E551" s="7"/>
      <c r="F551" s="7"/>
      <c r="G551" s="7"/>
      <c r="H551" s="7"/>
      <c r="I551" s="9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2.75" customHeight="1">
      <c r="A552" s="7"/>
      <c r="B552" s="7"/>
      <c r="C552" s="7"/>
      <c r="D552" s="7"/>
      <c r="E552" s="7"/>
      <c r="F552" s="7"/>
      <c r="G552" s="7"/>
      <c r="H552" s="7"/>
      <c r="I552" s="9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2.75" customHeight="1">
      <c r="A553" s="7"/>
      <c r="B553" s="7"/>
      <c r="C553" s="7"/>
      <c r="D553" s="7"/>
      <c r="E553" s="7"/>
      <c r="F553" s="7"/>
      <c r="G553" s="7"/>
      <c r="H553" s="7"/>
      <c r="I553" s="9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2.75" customHeight="1">
      <c r="A554" s="7"/>
      <c r="B554" s="7"/>
      <c r="C554" s="7"/>
      <c r="D554" s="7"/>
      <c r="E554" s="7"/>
      <c r="F554" s="7"/>
      <c r="G554" s="7"/>
      <c r="H554" s="7"/>
      <c r="I554" s="9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2.75" customHeight="1">
      <c r="A555" s="7"/>
      <c r="B555" s="7"/>
      <c r="C555" s="7"/>
      <c r="D555" s="7"/>
      <c r="E555" s="7"/>
      <c r="F555" s="7"/>
      <c r="G555" s="7"/>
      <c r="H555" s="7"/>
      <c r="I555" s="9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2.75" customHeight="1">
      <c r="A556" s="7"/>
      <c r="B556" s="7"/>
      <c r="C556" s="7"/>
      <c r="D556" s="7"/>
      <c r="E556" s="7"/>
      <c r="F556" s="7"/>
      <c r="G556" s="7"/>
      <c r="H556" s="7"/>
      <c r="I556" s="9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2.75" customHeight="1">
      <c r="A557" s="7"/>
      <c r="B557" s="7"/>
      <c r="C557" s="7"/>
      <c r="D557" s="7"/>
      <c r="E557" s="7"/>
      <c r="F557" s="7"/>
      <c r="G557" s="7"/>
      <c r="H557" s="7"/>
      <c r="I557" s="9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2.75" customHeight="1">
      <c r="A558" s="7"/>
      <c r="B558" s="7"/>
      <c r="C558" s="7"/>
      <c r="D558" s="7"/>
      <c r="E558" s="7"/>
      <c r="F558" s="7"/>
      <c r="G558" s="7"/>
      <c r="H558" s="7"/>
      <c r="I558" s="9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2.75" customHeight="1">
      <c r="A559" s="7"/>
      <c r="B559" s="7"/>
      <c r="C559" s="7"/>
      <c r="D559" s="7"/>
      <c r="E559" s="7"/>
      <c r="F559" s="7"/>
      <c r="G559" s="7"/>
      <c r="H559" s="7"/>
      <c r="I559" s="9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2.75" customHeight="1">
      <c r="A560" s="7"/>
      <c r="B560" s="7"/>
      <c r="C560" s="7"/>
      <c r="D560" s="7"/>
      <c r="E560" s="7"/>
      <c r="F560" s="7"/>
      <c r="G560" s="7"/>
      <c r="H560" s="7"/>
      <c r="I560" s="9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2.75" customHeight="1">
      <c r="A561" s="7"/>
      <c r="B561" s="7"/>
      <c r="C561" s="7"/>
      <c r="D561" s="7"/>
      <c r="E561" s="7"/>
      <c r="F561" s="7"/>
      <c r="G561" s="7"/>
      <c r="H561" s="7"/>
      <c r="I561" s="9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2.75" customHeight="1">
      <c r="A562" s="7"/>
      <c r="B562" s="7"/>
      <c r="C562" s="7"/>
      <c r="D562" s="7"/>
      <c r="E562" s="7"/>
      <c r="F562" s="7"/>
      <c r="G562" s="7"/>
      <c r="H562" s="7"/>
      <c r="I562" s="9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2.75" customHeight="1">
      <c r="A563" s="7"/>
      <c r="B563" s="7"/>
      <c r="C563" s="7"/>
      <c r="D563" s="7"/>
      <c r="E563" s="7"/>
      <c r="F563" s="7"/>
      <c r="G563" s="7"/>
      <c r="H563" s="7"/>
      <c r="I563" s="9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2.75" customHeight="1">
      <c r="A564" s="7"/>
      <c r="B564" s="7"/>
      <c r="C564" s="7"/>
      <c r="D564" s="7"/>
      <c r="E564" s="7"/>
      <c r="F564" s="7"/>
      <c r="G564" s="7"/>
      <c r="H564" s="7"/>
      <c r="I564" s="9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2.75" customHeight="1">
      <c r="A565" s="7"/>
      <c r="B565" s="7"/>
      <c r="C565" s="7"/>
      <c r="D565" s="7"/>
      <c r="E565" s="7"/>
      <c r="F565" s="7"/>
      <c r="G565" s="7"/>
      <c r="H565" s="7"/>
      <c r="I565" s="9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2.75" customHeight="1">
      <c r="A566" s="7"/>
      <c r="B566" s="7"/>
      <c r="C566" s="7"/>
      <c r="D566" s="7"/>
      <c r="E566" s="7"/>
      <c r="F566" s="7"/>
      <c r="G566" s="7"/>
      <c r="H566" s="7"/>
      <c r="I566" s="9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2.75" customHeight="1">
      <c r="A567" s="7"/>
      <c r="B567" s="7"/>
      <c r="C567" s="7"/>
      <c r="D567" s="7"/>
      <c r="E567" s="7"/>
      <c r="F567" s="7"/>
      <c r="G567" s="7"/>
      <c r="H567" s="7"/>
      <c r="I567" s="9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2.75" customHeight="1">
      <c r="A568" s="7"/>
      <c r="B568" s="7"/>
      <c r="C568" s="7"/>
      <c r="D568" s="7"/>
      <c r="E568" s="7"/>
      <c r="F568" s="7"/>
      <c r="G568" s="7"/>
      <c r="H568" s="7"/>
      <c r="I568" s="9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2.75" customHeight="1">
      <c r="A569" s="7"/>
      <c r="B569" s="7"/>
      <c r="C569" s="7"/>
      <c r="D569" s="7"/>
      <c r="E569" s="7"/>
      <c r="F569" s="7"/>
      <c r="G569" s="7"/>
      <c r="H569" s="7"/>
      <c r="I569" s="9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2.75" customHeight="1">
      <c r="A570" s="7"/>
      <c r="B570" s="7"/>
      <c r="C570" s="7"/>
      <c r="D570" s="7"/>
      <c r="E570" s="7"/>
      <c r="F570" s="7"/>
      <c r="G570" s="7"/>
      <c r="H570" s="7"/>
      <c r="I570" s="9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2.75" customHeight="1">
      <c r="A571" s="7"/>
      <c r="B571" s="7"/>
      <c r="C571" s="7"/>
      <c r="D571" s="7"/>
      <c r="E571" s="7"/>
      <c r="F571" s="7"/>
      <c r="G571" s="7"/>
      <c r="H571" s="7"/>
      <c r="I571" s="9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2.75" customHeight="1">
      <c r="A572" s="7"/>
      <c r="B572" s="7"/>
      <c r="C572" s="7"/>
      <c r="D572" s="7"/>
      <c r="E572" s="7"/>
      <c r="F572" s="7"/>
      <c r="G572" s="7"/>
      <c r="H572" s="7"/>
      <c r="I572" s="9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2.75" customHeight="1">
      <c r="A573" s="7"/>
      <c r="B573" s="7"/>
      <c r="C573" s="7"/>
      <c r="D573" s="7"/>
      <c r="E573" s="7"/>
      <c r="F573" s="7"/>
      <c r="G573" s="7"/>
      <c r="H573" s="7"/>
      <c r="I573" s="9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2.75" customHeight="1">
      <c r="A574" s="7"/>
      <c r="B574" s="7"/>
      <c r="C574" s="7"/>
      <c r="D574" s="7"/>
      <c r="E574" s="7"/>
      <c r="F574" s="7"/>
      <c r="G574" s="7"/>
      <c r="H574" s="7"/>
      <c r="I574" s="9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2.75" customHeight="1">
      <c r="A575" s="7"/>
      <c r="B575" s="7"/>
      <c r="C575" s="7"/>
      <c r="D575" s="7"/>
      <c r="E575" s="7"/>
      <c r="F575" s="7"/>
      <c r="G575" s="7"/>
      <c r="H575" s="7"/>
      <c r="I575" s="9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2.75" customHeight="1">
      <c r="A576" s="7"/>
      <c r="B576" s="7"/>
      <c r="C576" s="7"/>
      <c r="D576" s="7"/>
      <c r="E576" s="7"/>
      <c r="F576" s="7"/>
      <c r="G576" s="7"/>
      <c r="H576" s="7"/>
      <c r="I576" s="9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2.75" customHeight="1">
      <c r="A577" s="7"/>
      <c r="B577" s="7"/>
      <c r="C577" s="7"/>
      <c r="D577" s="7"/>
      <c r="E577" s="7"/>
      <c r="F577" s="7"/>
      <c r="G577" s="7"/>
      <c r="H577" s="7"/>
      <c r="I577" s="9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2.75" customHeight="1">
      <c r="A578" s="7"/>
      <c r="B578" s="7"/>
      <c r="C578" s="7"/>
      <c r="D578" s="7"/>
      <c r="E578" s="7"/>
      <c r="F578" s="7"/>
      <c r="G578" s="7"/>
      <c r="H578" s="7"/>
      <c r="I578" s="9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2.75" customHeight="1">
      <c r="A579" s="7"/>
      <c r="B579" s="7"/>
      <c r="C579" s="7"/>
      <c r="D579" s="7"/>
      <c r="E579" s="7"/>
      <c r="F579" s="7"/>
      <c r="G579" s="7"/>
      <c r="H579" s="7"/>
      <c r="I579" s="9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2.75" customHeight="1">
      <c r="A580" s="7"/>
      <c r="B580" s="7"/>
      <c r="C580" s="7"/>
      <c r="D580" s="7"/>
      <c r="E580" s="7"/>
      <c r="F580" s="7"/>
      <c r="G580" s="7"/>
      <c r="H580" s="7"/>
      <c r="I580" s="9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2.75" customHeight="1">
      <c r="A581" s="7"/>
      <c r="B581" s="7"/>
      <c r="C581" s="7"/>
      <c r="D581" s="7"/>
      <c r="E581" s="7"/>
      <c r="F581" s="7"/>
      <c r="G581" s="7"/>
      <c r="H581" s="7"/>
      <c r="I581" s="9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2.75" customHeight="1">
      <c r="A582" s="7"/>
      <c r="B582" s="7"/>
      <c r="C582" s="7"/>
      <c r="D582" s="7"/>
      <c r="E582" s="7"/>
      <c r="F582" s="7"/>
      <c r="G582" s="7"/>
      <c r="H582" s="7"/>
      <c r="I582" s="9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2.75" customHeight="1">
      <c r="A583" s="7"/>
      <c r="B583" s="7"/>
      <c r="C583" s="7"/>
      <c r="D583" s="7"/>
      <c r="E583" s="7"/>
      <c r="F583" s="7"/>
      <c r="G583" s="7"/>
      <c r="H583" s="7"/>
      <c r="I583" s="9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2.75" customHeight="1">
      <c r="A584" s="7"/>
      <c r="B584" s="7"/>
      <c r="C584" s="7"/>
      <c r="D584" s="7"/>
      <c r="E584" s="7"/>
      <c r="F584" s="7"/>
      <c r="G584" s="7"/>
      <c r="H584" s="7"/>
      <c r="I584" s="9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2.75" customHeight="1">
      <c r="A585" s="7"/>
      <c r="B585" s="7"/>
      <c r="C585" s="7"/>
      <c r="D585" s="7"/>
      <c r="E585" s="7"/>
      <c r="F585" s="7"/>
      <c r="G585" s="7"/>
      <c r="H585" s="7"/>
      <c r="I585" s="9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2.75" customHeight="1">
      <c r="A586" s="7"/>
      <c r="B586" s="7"/>
      <c r="C586" s="7"/>
      <c r="D586" s="7"/>
      <c r="E586" s="7"/>
      <c r="F586" s="7"/>
      <c r="G586" s="7"/>
      <c r="H586" s="7"/>
      <c r="I586" s="9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2.75" customHeight="1">
      <c r="A587" s="7"/>
      <c r="B587" s="7"/>
      <c r="C587" s="7"/>
      <c r="D587" s="7"/>
      <c r="E587" s="7"/>
      <c r="F587" s="7"/>
      <c r="G587" s="7"/>
      <c r="H587" s="7"/>
      <c r="I587" s="9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2.75" customHeight="1">
      <c r="A588" s="7"/>
      <c r="B588" s="7"/>
      <c r="C588" s="7"/>
      <c r="D588" s="7"/>
      <c r="E588" s="7"/>
      <c r="F588" s="7"/>
      <c r="G588" s="7"/>
      <c r="H588" s="7"/>
      <c r="I588" s="9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2.75" customHeight="1">
      <c r="A589" s="7"/>
      <c r="B589" s="7"/>
      <c r="C589" s="7"/>
      <c r="D589" s="7"/>
      <c r="E589" s="7"/>
      <c r="F589" s="7"/>
      <c r="G589" s="7"/>
      <c r="H589" s="7"/>
      <c r="I589" s="9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2.75" customHeight="1">
      <c r="A590" s="7"/>
      <c r="B590" s="7"/>
      <c r="C590" s="7"/>
      <c r="D590" s="7"/>
      <c r="E590" s="7"/>
      <c r="F590" s="7"/>
      <c r="G590" s="7"/>
      <c r="H590" s="7"/>
      <c r="I590" s="9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2.75" customHeight="1">
      <c r="A591" s="7"/>
      <c r="B591" s="7"/>
      <c r="C591" s="7"/>
      <c r="D591" s="7"/>
      <c r="E591" s="7"/>
      <c r="F591" s="7"/>
      <c r="G591" s="7"/>
      <c r="H591" s="7"/>
      <c r="I591" s="9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2.75" customHeight="1">
      <c r="A592" s="7"/>
      <c r="B592" s="7"/>
      <c r="C592" s="7"/>
      <c r="D592" s="7"/>
      <c r="E592" s="7"/>
      <c r="F592" s="7"/>
      <c r="G592" s="7"/>
      <c r="H592" s="7"/>
      <c r="I592" s="9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2.75" customHeight="1">
      <c r="A593" s="7"/>
      <c r="B593" s="7"/>
      <c r="C593" s="7"/>
      <c r="D593" s="7"/>
      <c r="E593" s="7"/>
      <c r="F593" s="7"/>
      <c r="G593" s="7"/>
      <c r="H593" s="7"/>
      <c r="I593" s="9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2.75" customHeight="1">
      <c r="A594" s="7"/>
      <c r="B594" s="7"/>
      <c r="C594" s="7"/>
      <c r="D594" s="7"/>
      <c r="E594" s="7"/>
      <c r="F594" s="7"/>
      <c r="G594" s="7"/>
      <c r="H594" s="7"/>
      <c r="I594" s="9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2.75" customHeight="1">
      <c r="A595" s="7"/>
      <c r="B595" s="7"/>
      <c r="C595" s="7"/>
      <c r="D595" s="7"/>
      <c r="E595" s="7"/>
      <c r="F595" s="7"/>
      <c r="G595" s="7"/>
      <c r="H595" s="7"/>
      <c r="I595" s="9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2.75" customHeight="1">
      <c r="A596" s="7"/>
      <c r="B596" s="7"/>
      <c r="C596" s="7"/>
      <c r="D596" s="7"/>
      <c r="E596" s="7"/>
      <c r="F596" s="7"/>
      <c r="G596" s="7"/>
      <c r="H596" s="7"/>
      <c r="I596" s="9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2.75" customHeight="1">
      <c r="A597" s="7"/>
      <c r="B597" s="7"/>
      <c r="C597" s="7"/>
      <c r="D597" s="7"/>
      <c r="E597" s="7"/>
      <c r="F597" s="7"/>
      <c r="G597" s="7"/>
      <c r="H597" s="7"/>
      <c r="I597" s="9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2.75" customHeight="1">
      <c r="A598" s="7"/>
      <c r="B598" s="7"/>
      <c r="C598" s="7"/>
      <c r="D598" s="7"/>
      <c r="E598" s="7"/>
      <c r="F598" s="7"/>
      <c r="G598" s="7"/>
      <c r="H598" s="7"/>
      <c r="I598" s="9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2.75" customHeight="1">
      <c r="A599" s="7"/>
      <c r="B599" s="7"/>
      <c r="C599" s="7"/>
      <c r="D599" s="7"/>
      <c r="E599" s="7"/>
      <c r="F599" s="7"/>
      <c r="G599" s="7"/>
      <c r="H599" s="7"/>
      <c r="I599" s="9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2.75" customHeight="1">
      <c r="A600" s="7"/>
      <c r="B600" s="7"/>
      <c r="C600" s="7"/>
      <c r="D600" s="7"/>
      <c r="E600" s="7"/>
      <c r="F600" s="7"/>
      <c r="G600" s="7"/>
      <c r="H600" s="7"/>
      <c r="I600" s="9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2.75" customHeight="1">
      <c r="A601" s="7"/>
      <c r="B601" s="7"/>
      <c r="C601" s="7"/>
      <c r="D601" s="7"/>
      <c r="E601" s="7"/>
      <c r="F601" s="7"/>
      <c r="G601" s="7"/>
      <c r="H601" s="7"/>
      <c r="I601" s="9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2.75" customHeight="1">
      <c r="A602" s="7"/>
      <c r="B602" s="7"/>
      <c r="C602" s="7"/>
      <c r="D602" s="7"/>
      <c r="E602" s="7"/>
      <c r="F602" s="7"/>
      <c r="G602" s="7"/>
      <c r="H602" s="7"/>
      <c r="I602" s="9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2.75" customHeight="1">
      <c r="A603" s="7"/>
      <c r="B603" s="7"/>
      <c r="C603" s="7"/>
      <c r="D603" s="7"/>
      <c r="E603" s="7"/>
      <c r="F603" s="7"/>
      <c r="G603" s="7"/>
      <c r="H603" s="7"/>
      <c r="I603" s="9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2.75" customHeight="1">
      <c r="A604" s="7"/>
      <c r="B604" s="7"/>
      <c r="C604" s="7"/>
      <c r="D604" s="7"/>
      <c r="E604" s="7"/>
      <c r="F604" s="7"/>
      <c r="G604" s="7"/>
      <c r="H604" s="7"/>
      <c r="I604" s="9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2.75" customHeight="1">
      <c r="A605" s="7"/>
      <c r="B605" s="7"/>
      <c r="C605" s="7"/>
      <c r="D605" s="7"/>
      <c r="E605" s="7"/>
      <c r="F605" s="7"/>
      <c r="G605" s="7"/>
      <c r="H605" s="7"/>
      <c r="I605" s="9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2.75" customHeight="1">
      <c r="A606" s="7"/>
      <c r="B606" s="7"/>
      <c r="C606" s="7"/>
      <c r="D606" s="7"/>
      <c r="E606" s="7"/>
      <c r="F606" s="7"/>
      <c r="G606" s="7"/>
      <c r="H606" s="7"/>
      <c r="I606" s="9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2.75" customHeight="1">
      <c r="A607" s="7"/>
      <c r="B607" s="7"/>
      <c r="C607" s="7"/>
      <c r="D607" s="7"/>
      <c r="E607" s="7"/>
      <c r="F607" s="7"/>
      <c r="G607" s="7"/>
      <c r="H607" s="7"/>
      <c r="I607" s="9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2.75" customHeight="1">
      <c r="A608" s="7"/>
      <c r="B608" s="7"/>
      <c r="C608" s="7"/>
      <c r="D608" s="7"/>
      <c r="E608" s="7"/>
      <c r="F608" s="7"/>
      <c r="G608" s="7"/>
      <c r="H608" s="7"/>
      <c r="I608" s="9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2.75" customHeight="1">
      <c r="A609" s="7"/>
      <c r="B609" s="7"/>
      <c r="C609" s="7"/>
      <c r="D609" s="7"/>
      <c r="E609" s="7"/>
      <c r="F609" s="7"/>
      <c r="G609" s="7"/>
      <c r="H609" s="7"/>
      <c r="I609" s="9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2.75" customHeight="1">
      <c r="A610" s="7"/>
      <c r="B610" s="7"/>
      <c r="C610" s="7"/>
      <c r="D610" s="7"/>
      <c r="E610" s="7"/>
      <c r="F610" s="7"/>
      <c r="G610" s="7"/>
      <c r="H610" s="7"/>
      <c r="I610" s="9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2.75" customHeight="1">
      <c r="A611" s="7"/>
      <c r="B611" s="7"/>
      <c r="C611" s="7"/>
      <c r="D611" s="7"/>
      <c r="E611" s="7"/>
      <c r="F611" s="7"/>
      <c r="G611" s="7"/>
      <c r="H611" s="7"/>
      <c r="I611" s="9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2.75" customHeight="1">
      <c r="A612" s="7"/>
      <c r="B612" s="7"/>
      <c r="C612" s="7"/>
      <c r="D612" s="7"/>
      <c r="E612" s="7"/>
      <c r="F612" s="7"/>
      <c r="G612" s="7"/>
      <c r="H612" s="7"/>
      <c r="I612" s="9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2.75" customHeight="1">
      <c r="A613" s="7"/>
      <c r="B613" s="7"/>
      <c r="C613" s="7"/>
      <c r="D613" s="7"/>
      <c r="E613" s="7"/>
      <c r="F613" s="7"/>
      <c r="G613" s="7"/>
      <c r="H613" s="7"/>
      <c r="I613" s="9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2.75" customHeight="1">
      <c r="A614" s="7"/>
      <c r="B614" s="7"/>
      <c r="C614" s="7"/>
      <c r="D614" s="7"/>
      <c r="E614" s="7"/>
      <c r="F614" s="7"/>
      <c r="G614" s="7"/>
      <c r="H614" s="7"/>
      <c r="I614" s="9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2.75" customHeight="1">
      <c r="A615" s="7"/>
      <c r="B615" s="7"/>
      <c r="C615" s="7"/>
      <c r="D615" s="7"/>
      <c r="E615" s="7"/>
      <c r="F615" s="7"/>
      <c r="G615" s="7"/>
      <c r="H615" s="7"/>
      <c r="I615" s="9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2.75" customHeight="1">
      <c r="A616" s="7"/>
      <c r="B616" s="7"/>
      <c r="C616" s="7"/>
      <c r="D616" s="7"/>
      <c r="E616" s="7"/>
      <c r="F616" s="7"/>
      <c r="G616" s="7"/>
      <c r="H616" s="7"/>
      <c r="I616" s="9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2.75" customHeight="1">
      <c r="A617" s="7"/>
      <c r="B617" s="7"/>
      <c r="C617" s="7"/>
      <c r="D617" s="7"/>
      <c r="E617" s="7"/>
      <c r="F617" s="7"/>
      <c r="G617" s="7"/>
      <c r="H617" s="7"/>
      <c r="I617" s="9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2.75" customHeight="1">
      <c r="A618" s="7"/>
      <c r="B618" s="7"/>
      <c r="C618" s="7"/>
      <c r="D618" s="7"/>
      <c r="E618" s="7"/>
      <c r="F618" s="7"/>
      <c r="G618" s="7"/>
      <c r="H618" s="7"/>
      <c r="I618" s="9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2.75" customHeight="1">
      <c r="A619" s="7"/>
      <c r="B619" s="7"/>
      <c r="C619" s="7"/>
      <c r="D619" s="7"/>
      <c r="E619" s="7"/>
      <c r="F619" s="7"/>
      <c r="G619" s="7"/>
      <c r="H619" s="7"/>
      <c r="I619" s="9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2.75" customHeight="1">
      <c r="A620" s="7"/>
      <c r="B620" s="7"/>
      <c r="C620" s="7"/>
      <c r="D620" s="7"/>
      <c r="E620" s="7"/>
      <c r="F620" s="7"/>
      <c r="G620" s="7"/>
      <c r="H620" s="7"/>
      <c r="I620" s="9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2.75" customHeight="1">
      <c r="A621" s="7"/>
      <c r="B621" s="7"/>
      <c r="C621" s="7"/>
      <c r="D621" s="7"/>
      <c r="E621" s="7"/>
      <c r="F621" s="7"/>
      <c r="G621" s="7"/>
      <c r="H621" s="7"/>
      <c r="I621" s="9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2.75" customHeight="1">
      <c r="A622" s="7"/>
      <c r="B622" s="7"/>
      <c r="C622" s="7"/>
      <c r="D622" s="7"/>
      <c r="E622" s="7"/>
      <c r="F622" s="7"/>
      <c r="G622" s="7"/>
      <c r="H622" s="7"/>
      <c r="I622" s="9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2.75" customHeight="1">
      <c r="A623" s="7"/>
      <c r="B623" s="7"/>
      <c r="C623" s="7"/>
      <c r="D623" s="7"/>
      <c r="E623" s="7"/>
      <c r="F623" s="7"/>
      <c r="G623" s="7"/>
      <c r="H623" s="7"/>
      <c r="I623" s="9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2.75" customHeight="1">
      <c r="A624" s="7"/>
      <c r="B624" s="7"/>
      <c r="C624" s="7"/>
      <c r="D624" s="7"/>
      <c r="E624" s="7"/>
      <c r="F624" s="7"/>
      <c r="G624" s="7"/>
      <c r="H624" s="7"/>
      <c r="I624" s="9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2.75" customHeight="1">
      <c r="A625" s="7"/>
      <c r="B625" s="7"/>
      <c r="C625" s="7"/>
      <c r="D625" s="7"/>
      <c r="E625" s="7"/>
      <c r="F625" s="7"/>
      <c r="G625" s="7"/>
      <c r="H625" s="7"/>
      <c r="I625" s="9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2.75" customHeight="1">
      <c r="A626" s="7"/>
      <c r="B626" s="7"/>
      <c r="C626" s="7"/>
      <c r="D626" s="7"/>
      <c r="E626" s="7"/>
      <c r="F626" s="7"/>
      <c r="G626" s="7"/>
      <c r="H626" s="7"/>
      <c r="I626" s="9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2.75" customHeight="1">
      <c r="A627" s="7"/>
      <c r="B627" s="7"/>
      <c r="C627" s="7"/>
      <c r="D627" s="7"/>
      <c r="E627" s="7"/>
      <c r="F627" s="7"/>
      <c r="G627" s="7"/>
      <c r="H627" s="7"/>
      <c r="I627" s="9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2.75" customHeight="1">
      <c r="A628" s="7"/>
      <c r="B628" s="7"/>
      <c r="C628" s="7"/>
      <c r="D628" s="7"/>
      <c r="E628" s="7"/>
      <c r="F628" s="7"/>
      <c r="G628" s="7"/>
      <c r="H628" s="7"/>
      <c r="I628" s="9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2.75" customHeight="1">
      <c r="A629" s="7"/>
      <c r="B629" s="7"/>
      <c r="C629" s="7"/>
      <c r="D629" s="7"/>
      <c r="E629" s="7"/>
      <c r="F629" s="7"/>
      <c r="G629" s="7"/>
      <c r="H629" s="7"/>
      <c r="I629" s="9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2.75" customHeight="1">
      <c r="A630" s="7"/>
      <c r="B630" s="7"/>
      <c r="C630" s="7"/>
      <c r="D630" s="7"/>
      <c r="E630" s="7"/>
      <c r="F630" s="7"/>
      <c r="G630" s="7"/>
      <c r="H630" s="7"/>
      <c r="I630" s="9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2.75" customHeight="1">
      <c r="A631" s="7"/>
      <c r="B631" s="7"/>
      <c r="C631" s="7"/>
      <c r="D631" s="7"/>
      <c r="E631" s="7"/>
      <c r="F631" s="7"/>
      <c r="G631" s="7"/>
      <c r="H631" s="7"/>
      <c r="I631" s="9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2.75" customHeight="1">
      <c r="A632" s="7"/>
      <c r="B632" s="7"/>
      <c r="C632" s="7"/>
      <c r="D632" s="7"/>
      <c r="E632" s="7"/>
      <c r="F632" s="7"/>
      <c r="G632" s="7"/>
      <c r="H632" s="7"/>
      <c r="I632" s="9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2.75" customHeight="1">
      <c r="A633" s="7"/>
      <c r="B633" s="7"/>
      <c r="C633" s="7"/>
      <c r="D633" s="7"/>
      <c r="E633" s="7"/>
      <c r="F633" s="7"/>
      <c r="G633" s="7"/>
      <c r="H633" s="7"/>
      <c r="I633" s="9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2.75" customHeight="1">
      <c r="A634" s="7"/>
      <c r="B634" s="7"/>
      <c r="C634" s="7"/>
      <c r="D634" s="7"/>
      <c r="E634" s="7"/>
      <c r="F634" s="7"/>
      <c r="G634" s="7"/>
      <c r="H634" s="7"/>
      <c r="I634" s="9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2.75" customHeight="1">
      <c r="A635" s="7"/>
      <c r="B635" s="7"/>
      <c r="C635" s="7"/>
      <c r="D635" s="7"/>
      <c r="E635" s="7"/>
      <c r="F635" s="7"/>
      <c r="G635" s="7"/>
      <c r="H635" s="7"/>
      <c r="I635" s="9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2.75" customHeight="1">
      <c r="A636" s="7"/>
      <c r="B636" s="7"/>
      <c r="C636" s="7"/>
      <c r="D636" s="7"/>
      <c r="E636" s="7"/>
      <c r="F636" s="7"/>
      <c r="G636" s="7"/>
      <c r="H636" s="7"/>
      <c r="I636" s="9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2.75" customHeight="1">
      <c r="A637" s="7"/>
      <c r="B637" s="7"/>
      <c r="C637" s="7"/>
      <c r="D637" s="7"/>
      <c r="E637" s="7"/>
      <c r="F637" s="7"/>
      <c r="G637" s="7"/>
      <c r="H637" s="7"/>
      <c r="I637" s="9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2.75" customHeight="1">
      <c r="A638" s="7"/>
      <c r="B638" s="7"/>
      <c r="C638" s="7"/>
      <c r="D638" s="7"/>
      <c r="E638" s="7"/>
      <c r="F638" s="7"/>
      <c r="G638" s="7"/>
      <c r="H638" s="7"/>
      <c r="I638" s="9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2.75" customHeight="1">
      <c r="A639" s="7"/>
      <c r="B639" s="7"/>
      <c r="C639" s="7"/>
      <c r="D639" s="7"/>
      <c r="E639" s="7"/>
      <c r="F639" s="7"/>
      <c r="G639" s="7"/>
      <c r="H639" s="7"/>
      <c r="I639" s="9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2.75" customHeight="1">
      <c r="A640" s="7"/>
      <c r="B640" s="7"/>
      <c r="C640" s="7"/>
      <c r="D640" s="7"/>
      <c r="E640" s="7"/>
      <c r="F640" s="7"/>
      <c r="G640" s="7"/>
      <c r="H640" s="7"/>
      <c r="I640" s="9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2.75" customHeight="1">
      <c r="A641" s="7"/>
      <c r="B641" s="7"/>
      <c r="C641" s="7"/>
      <c r="D641" s="7"/>
      <c r="E641" s="7"/>
      <c r="F641" s="7"/>
      <c r="G641" s="7"/>
      <c r="H641" s="7"/>
      <c r="I641" s="9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2.75" customHeight="1">
      <c r="A642" s="7"/>
      <c r="B642" s="7"/>
      <c r="C642" s="7"/>
      <c r="D642" s="7"/>
      <c r="E642" s="7"/>
      <c r="F642" s="7"/>
      <c r="G642" s="7"/>
      <c r="H642" s="7"/>
      <c r="I642" s="9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2.75" customHeight="1">
      <c r="A643" s="7"/>
      <c r="B643" s="7"/>
      <c r="C643" s="7"/>
      <c r="D643" s="7"/>
      <c r="E643" s="7"/>
      <c r="F643" s="7"/>
      <c r="G643" s="7"/>
      <c r="H643" s="7"/>
      <c r="I643" s="9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2.75" customHeight="1">
      <c r="A644" s="7"/>
      <c r="B644" s="7"/>
      <c r="C644" s="7"/>
      <c r="D644" s="7"/>
      <c r="E644" s="7"/>
      <c r="F644" s="7"/>
      <c r="G644" s="7"/>
      <c r="H644" s="7"/>
      <c r="I644" s="9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2.75" customHeight="1">
      <c r="A645" s="7"/>
      <c r="B645" s="7"/>
      <c r="C645" s="7"/>
      <c r="D645" s="7"/>
      <c r="E645" s="7"/>
      <c r="F645" s="7"/>
      <c r="G645" s="7"/>
      <c r="H645" s="7"/>
      <c r="I645" s="9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2.75" customHeight="1">
      <c r="A646" s="7"/>
      <c r="B646" s="7"/>
      <c r="C646" s="7"/>
      <c r="D646" s="7"/>
      <c r="E646" s="7"/>
      <c r="F646" s="7"/>
      <c r="G646" s="7"/>
      <c r="H646" s="7"/>
      <c r="I646" s="9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2.75" customHeight="1">
      <c r="A647" s="7"/>
      <c r="B647" s="7"/>
      <c r="C647" s="7"/>
      <c r="D647" s="7"/>
      <c r="E647" s="7"/>
      <c r="F647" s="7"/>
      <c r="G647" s="7"/>
      <c r="H647" s="7"/>
      <c r="I647" s="9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2.75" customHeight="1">
      <c r="A648" s="7"/>
      <c r="B648" s="7"/>
      <c r="C648" s="7"/>
      <c r="D648" s="7"/>
      <c r="E648" s="7"/>
      <c r="F648" s="7"/>
      <c r="G648" s="7"/>
      <c r="H648" s="7"/>
      <c r="I648" s="9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2.75" customHeight="1">
      <c r="A649" s="7"/>
      <c r="B649" s="7"/>
      <c r="C649" s="7"/>
      <c r="D649" s="7"/>
      <c r="E649" s="7"/>
      <c r="F649" s="7"/>
      <c r="G649" s="7"/>
      <c r="H649" s="7"/>
      <c r="I649" s="9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2.75" customHeight="1">
      <c r="A650" s="7"/>
      <c r="B650" s="7"/>
      <c r="C650" s="7"/>
      <c r="D650" s="7"/>
      <c r="E650" s="7"/>
      <c r="F650" s="7"/>
      <c r="G650" s="7"/>
      <c r="H650" s="7"/>
      <c r="I650" s="9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2.75" customHeight="1">
      <c r="A651" s="7"/>
      <c r="B651" s="7"/>
      <c r="C651" s="7"/>
      <c r="D651" s="7"/>
      <c r="E651" s="7"/>
      <c r="F651" s="7"/>
      <c r="G651" s="7"/>
      <c r="H651" s="7"/>
      <c r="I651" s="9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2.75" customHeight="1">
      <c r="A652" s="7"/>
      <c r="B652" s="7"/>
      <c r="C652" s="7"/>
      <c r="D652" s="7"/>
      <c r="E652" s="7"/>
      <c r="F652" s="7"/>
      <c r="G652" s="7"/>
      <c r="H652" s="7"/>
      <c r="I652" s="9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2.75" customHeight="1">
      <c r="A653" s="7"/>
      <c r="B653" s="7"/>
      <c r="C653" s="7"/>
      <c r="D653" s="7"/>
      <c r="E653" s="7"/>
      <c r="F653" s="7"/>
      <c r="G653" s="7"/>
      <c r="H653" s="7"/>
      <c r="I653" s="9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2.75" customHeight="1">
      <c r="A654" s="7"/>
      <c r="B654" s="7"/>
      <c r="C654" s="7"/>
      <c r="D654" s="7"/>
      <c r="E654" s="7"/>
      <c r="F654" s="7"/>
      <c r="G654" s="7"/>
      <c r="H654" s="7"/>
      <c r="I654" s="9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2.75" customHeight="1">
      <c r="A655" s="7"/>
      <c r="B655" s="7"/>
      <c r="C655" s="7"/>
      <c r="D655" s="7"/>
      <c r="E655" s="7"/>
      <c r="F655" s="7"/>
      <c r="G655" s="7"/>
      <c r="H655" s="7"/>
      <c r="I655" s="9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2.75" customHeight="1">
      <c r="A656" s="7"/>
      <c r="B656" s="7"/>
      <c r="C656" s="7"/>
      <c r="D656" s="7"/>
      <c r="E656" s="7"/>
      <c r="F656" s="7"/>
      <c r="G656" s="7"/>
      <c r="H656" s="7"/>
      <c r="I656" s="9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2.75" customHeight="1">
      <c r="A657" s="7"/>
      <c r="B657" s="7"/>
      <c r="C657" s="7"/>
      <c r="D657" s="7"/>
      <c r="E657" s="7"/>
      <c r="F657" s="7"/>
      <c r="G657" s="7"/>
      <c r="H657" s="7"/>
      <c r="I657" s="9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2.75" customHeight="1">
      <c r="A658" s="7"/>
      <c r="B658" s="7"/>
      <c r="C658" s="7"/>
      <c r="D658" s="7"/>
      <c r="E658" s="7"/>
      <c r="F658" s="7"/>
      <c r="G658" s="7"/>
      <c r="H658" s="7"/>
      <c r="I658" s="9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2.75" customHeight="1">
      <c r="A659" s="7"/>
      <c r="B659" s="7"/>
      <c r="C659" s="7"/>
      <c r="D659" s="7"/>
      <c r="E659" s="7"/>
      <c r="F659" s="7"/>
      <c r="G659" s="7"/>
      <c r="H659" s="7"/>
      <c r="I659" s="9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2.75" customHeight="1">
      <c r="A660" s="7"/>
      <c r="B660" s="7"/>
      <c r="C660" s="7"/>
      <c r="D660" s="7"/>
      <c r="E660" s="7"/>
      <c r="F660" s="7"/>
      <c r="G660" s="7"/>
      <c r="H660" s="7"/>
      <c r="I660" s="9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2.75" customHeight="1">
      <c r="A661" s="7"/>
      <c r="B661" s="7"/>
      <c r="C661" s="7"/>
      <c r="D661" s="7"/>
      <c r="E661" s="7"/>
      <c r="F661" s="7"/>
      <c r="G661" s="7"/>
      <c r="H661" s="7"/>
      <c r="I661" s="9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2.75" customHeight="1">
      <c r="A662" s="7"/>
      <c r="B662" s="7"/>
      <c r="C662" s="7"/>
      <c r="D662" s="7"/>
      <c r="E662" s="7"/>
      <c r="F662" s="7"/>
      <c r="G662" s="7"/>
      <c r="H662" s="7"/>
      <c r="I662" s="9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2.75" customHeight="1">
      <c r="A663" s="7"/>
      <c r="B663" s="7"/>
      <c r="C663" s="7"/>
      <c r="D663" s="7"/>
      <c r="E663" s="7"/>
      <c r="F663" s="7"/>
      <c r="G663" s="7"/>
      <c r="H663" s="7"/>
      <c r="I663" s="9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2.75" customHeight="1">
      <c r="A664" s="7"/>
      <c r="B664" s="7"/>
      <c r="C664" s="7"/>
      <c r="D664" s="7"/>
      <c r="E664" s="7"/>
      <c r="F664" s="7"/>
      <c r="G664" s="7"/>
      <c r="H664" s="7"/>
      <c r="I664" s="9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2.75" customHeight="1">
      <c r="A665" s="7"/>
      <c r="B665" s="7"/>
      <c r="C665" s="7"/>
      <c r="D665" s="7"/>
      <c r="E665" s="7"/>
      <c r="F665" s="7"/>
      <c r="G665" s="7"/>
      <c r="H665" s="7"/>
      <c r="I665" s="9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2.75" customHeight="1">
      <c r="A666" s="7"/>
      <c r="B666" s="7"/>
      <c r="C666" s="7"/>
      <c r="D666" s="7"/>
      <c r="E666" s="7"/>
      <c r="F666" s="7"/>
      <c r="G666" s="7"/>
      <c r="H666" s="7"/>
      <c r="I666" s="9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2.75" customHeight="1">
      <c r="A667" s="7"/>
      <c r="B667" s="7"/>
      <c r="C667" s="7"/>
      <c r="D667" s="7"/>
      <c r="E667" s="7"/>
      <c r="F667" s="7"/>
      <c r="G667" s="7"/>
      <c r="H667" s="7"/>
      <c r="I667" s="9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2.75" customHeight="1">
      <c r="A668" s="7"/>
      <c r="B668" s="7"/>
      <c r="C668" s="7"/>
      <c r="D668" s="7"/>
      <c r="E668" s="7"/>
      <c r="F668" s="7"/>
      <c r="G668" s="7"/>
      <c r="H668" s="7"/>
      <c r="I668" s="9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2.75" customHeight="1">
      <c r="A669" s="7"/>
      <c r="B669" s="7"/>
      <c r="C669" s="7"/>
      <c r="D669" s="7"/>
      <c r="E669" s="7"/>
      <c r="F669" s="7"/>
      <c r="G669" s="7"/>
      <c r="H669" s="7"/>
      <c r="I669" s="9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2.75" customHeight="1">
      <c r="A670" s="7"/>
      <c r="B670" s="7"/>
      <c r="C670" s="7"/>
      <c r="D670" s="7"/>
      <c r="E670" s="7"/>
      <c r="F670" s="7"/>
      <c r="G670" s="7"/>
      <c r="H670" s="7"/>
      <c r="I670" s="9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2.75" customHeight="1">
      <c r="A671" s="7"/>
      <c r="B671" s="7"/>
      <c r="C671" s="7"/>
      <c r="D671" s="7"/>
      <c r="E671" s="7"/>
      <c r="F671" s="7"/>
      <c r="G671" s="7"/>
      <c r="H671" s="7"/>
      <c r="I671" s="9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2.75" customHeight="1">
      <c r="A672" s="7"/>
      <c r="B672" s="7"/>
      <c r="C672" s="7"/>
      <c r="D672" s="7"/>
      <c r="E672" s="7"/>
      <c r="F672" s="7"/>
      <c r="G672" s="7"/>
      <c r="H672" s="7"/>
      <c r="I672" s="9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2.75" customHeight="1">
      <c r="A673" s="7"/>
      <c r="B673" s="7"/>
      <c r="C673" s="7"/>
      <c r="D673" s="7"/>
      <c r="E673" s="7"/>
      <c r="F673" s="7"/>
      <c r="G673" s="7"/>
      <c r="H673" s="7"/>
      <c r="I673" s="9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2.75" customHeight="1">
      <c r="A674" s="7"/>
      <c r="B674" s="7"/>
      <c r="C674" s="7"/>
      <c r="D674" s="7"/>
      <c r="E674" s="7"/>
      <c r="F674" s="7"/>
      <c r="G674" s="7"/>
      <c r="H674" s="7"/>
      <c r="I674" s="9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2.75" customHeight="1">
      <c r="A675" s="7"/>
      <c r="B675" s="7"/>
      <c r="C675" s="7"/>
      <c r="D675" s="7"/>
      <c r="E675" s="7"/>
      <c r="F675" s="7"/>
      <c r="G675" s="7"/>
      <c r="H675" s="7"/>
      <c r="I675" s="9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2.75" customHeight="1">
      <c r="A676" s="7"/>
      <c r="B676" s="7"/>
      <c r="C676" s="7"/>
      <c r="D676" s="7"/>
      <c r="E676" s="7"/>
      <c r="F676" s="7"/>
      <c r="G676" s="7"/>
      <c r="H676" s="7"/>
      <c r="I676" s="9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2.75" customHeight="1">
      <c r="A677" s="7"/>
      <c r="B677" s="7"/>
      <c r="C677" s="7"/>
      <c r="D677" s="7"/>
      <c r="E677" s="7"/>
      <c r="F677" s="7"/>
      <c r="G677" s="7"/>
      <c r="H677" s="7"/>
      <c r="I677" s="9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2.75" customHeight="1">
      <c r="A678" s="7"/>
      <c r="B678" s="7"/>
      <c r="C678" s="7"/>
      <c r="D678" s="7"/>
      <c r="E678" s="7"/>
      <c r="F678" s="7"/>
      <c r="G678" s="7"/>
      <c r="H678" s="7"/>
      <c r="I678" s="9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2.75" customHeight="1">
      <c r="A679" s="7"/>
      <c r="B679" s="7"/>
      <c r="C679" s="7"/>
      <c r="D679" s="7"/>
      <c r="E679" s="7"/>
      <c r="F679" s="7"/>
      <c r="G679" s="7"/>
      <c r="H679" s="7"/>
      <c r="I679" s="9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2.75" customHeight="1">
      <c r="A680" s="7"/>
      <c r="B680" s="7"/>
      <c r="C680" s="7"/>
      <c r="D680" s="7"/>
      <c r="E680" s="7"/>
      <c r="F680" s="7"/>
      <c r="G680" s="7"/>
      <c r="H680" s="7"/>
      <c r="I680" s="9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2.75" customHeight="1">
      <c r="A681" s="7"/>
      <c r="B681" s="7"/>
      <c r="C681" s="7"/>
      <c r="D681" s="7"/>
      <c r="E681" s="7"/>
      <c r="F681" s="7"/>
      <c r="G681" s="7"/>
      <c r="H681" s="7"/>
      <c r="I681" s="9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2.75" customHeight="1">
      <c r="A682" s="7"/>
      <c r="B682" s="7"/>
      <c r="C682" s="7"/>
      <c r="D682" s="7"/>
      <c r="E682" s="7"/>
      <c r="F682" s="7"/>
      <c r="G682" s="7"/>
      <c r="H682" s="7"/>
      <c r="I682" s="9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2.75" customHeight="1">
      <c r="A683" s="7"/>
      <c r="B683" s="7"/>
      <c r="C683" s="7"/>
      <c r="D683" s="7"/>
      <c r="E683" s="7"/>
      <c r="F683" s="7"/>
      <c r="G683" s="7"/>
      <c r="H683" s="7"/>
      <c r="I683" s="9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2.75" customHeight="1">
      <c r="A684" s="7"/>
      <c r="B684" s="7"/>
      <c r="C684" s="7"/>
      <c r="D684" s="7"/>
      <c r="E684" s="7"/>
      <c r="F684" s="7"/>
      <c r="G684" s="7"/>
      <c r="H684" s="7"/>
      <c r="I684" s="9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2.75" customHeight="1">
      <c r="A685" s="7"/>
      <c r="B685" s="7"/>
      <c r="C685" s="7"/>
      <c r="D685" s="7"/>
      <c r="E685" s="7"/>
      <c r="F685" s="7"/>
      <c r="G685" s="7"/>
      <c r="H685" s="7"/>
      <c r="I685" s="9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2.75" customHeight="1">
      <c r="A686" s="7"/>
      <c r="B686" s="7"/>
      <c r="C686" s="7"/>
      <c r="D686" s="7"/>
      <c r="E686" s="7"/>
      <c r="F686" s="7"/>
      <c r="G686" s="7"/>
      <c r="H686" s="7"/>
      <c r="I686" s="9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2.75" customHeight="1">
      <c r="A687" s="7"/>
      <c r="B687" s="7"/>
      <c r="C687" s="7"/>
      <c r="D687" s="7"/>
      <c r="E687" s="7"/>
      <c r="F687" s="7"/>
      <c r="G687" s="7"/>
      <c r="H687" s="7"/>
      <c r="I687" s="9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2.75" customHeight="1">
      <c r="A688" s="7"/>
      <c r="B688" s="7"/>
      <c r="C688" s="7"/>
      <c r="D688" s="7"/>
      <c r="E688" s="7"/>
      <c r="F688" s="7"/>
      <c r="G688" s="7"/>
      <c r="H688" s="7"/>
      <c r="I688" s="9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2.75" customHeight="1">
      <c r="A689" s="7"/>
      <c r="B689" s="7"/>
      <c r="C689" s="7"/>
      <c r="D689" s="7"/>
      <c r="E689" s="7"/>
      <c r="F689" s="7"/>
      <c r="G689" s="7"/>
      <c r="H689" s="7"/>
      <c r="I689" s="9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2.75" customHeight="1">
      <c r="A690" s="7"/>
      <c r="B690" s="7"/>
      <c r="C690" s="7"/>
      <c r="D690" s="7"/>
      <c r="E690" s="7"/>
      <c r="F690" s="7"/>
      <c r="G690" s="7"/>
      <c r="H690" s="7"/>
      <c r="I690" s="9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2.75" customHeight="1">
      <c r="A691" s="7"/>
      <c r="B691" s="7"/>
      <c r="C691" s="7"/>
      <c r="D691" s="7"/>
      <c r="E691" s="7"/>
      <c r="F691" s="7"/>
      <c r="G691" s="7"/>
      <c r="H691" s="7"/>
      <c r="I691" s="9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2.75" customHeight="1">
      <c r="A692" s="7"/>
      <c r="B692" s="7"/>
      <c r="C692" s="7"/>
      <c r="D692" s="7"/>
      <c r="E692" s="7"/>
      <c r="F692" s="7"/>
      <c r="G692" s="7"/>
      <c r="H692" s="7"/>
      <c r="I692" s="9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2.75" customHeight="1">
      <c r="A693" s="7"/>
      <c r="B693" s="7"/>
      <c r="C693" s="7"/>
      <c r="D693" s="7"/>
      <c r="E693" s="7"/>
      <c r="F693" s="7"/>
      <c r="G693" s="7"/>
      <c r="H693" s="7"/>
      <c r="I693" s="9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2.75" customHeight="1">
      <c r="A694" s="7"/>
      <c r="B694" s="7"/>
      <c r="C694" s="7"/>
      <c r="D694" s="7"/>
      <c r="E694" s="7"/>
      <c r="F694" s="7"/>
      <c r="G694" s="7"/>
      <c r="H694" s="7"/>
      <c r="I694" s="9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2.75" customHeight="1">
      <c r="A695" s="7"/>
      <c r="B695" s="7"/>
      <c r="C695" s="7"/>
      <c r="D695" s="7"/>
      <c r="E695" s="7"/>
      <c r="F695" s="7"/>
      <c r="G695" s="7"/>
      <c r="H695" s="7"/>
      <c r="I695" s="9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2.75" customHeight="1">
      <c r="A696" s="7"/>
      <c r="B696" s="7"/>
      <c r="C696" s="7"/>
      <c r="D696" s="7"/>
      <c r="E696" s="7"/>
      <c r="F696" s="7"/>
      <c r="G696" s="7"/>
      <c r="H696" s="7"/>
      <c r="I696" s="9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2.75" customHeight="1">
      <c r="A697" s="7"/>
      <c r="B697" s="7"/>
      <c r="C697" s="7"/>
      <c r="D697" s="7"/>
      <c r="E697" s="7"/>
      <c r="F697" s="7"/>
      <c r="G697" s="7"/>
      <c r="H697" s="7"/>
      <c r="I697" s="9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2.75" customHeight="1">
      <c r="A698" s="7"/>
      <c r="B698" s="7"/>
      <c r="C698" s="7"/>
      <c r="D698" s="7"/>
      <c r="E698" s="7"/>
      <c r="F698" s="7"/>
      <c r="G698" s="7"/>
      <c r="H698" s="7"/>
      <c r="I698" s="9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2.75" customHeight="1">
      <c r="A699" s="7"/>
      <c r="B699" s="7"/>
      <c r="C699" s="7"/>
      <c r="D699" s="7"/>
      <c r="E699" s="7"/>
      <c r="F699" s="7"/>
      <c r="G699" s="7"/>
      <c r="H699" s="7"/>
      <c r="I699" s="9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2.75" customHeight="1">
      <c r="A700" s="7"/>
      <c r="B700" s="7"/>
      <c r="C700" s="7"/>
      <c r="D700" s="7"/>
      <c r="E700" s="7"/>
      <c r="F700" s="7"/>
      <c r="G700" s="7"/>
      <c r="H700" s="7"/>
      <c r="I700" s="9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2.75" customHeight="1">
      <c r="A701" s="7"/>
      <c r="B701" s="7"/>
      <c r="C701" s="7"/>
      <c r="D701" s="7"/>
      <c r="E701" s="7"/>
      <c r="F701" s="7"/>
      <c r="G701" s="7"/>
      <c r="H701" s="7"/>
      <c r="I701" s="9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2.75" customHeight="1">
      <c r="A702" s="7"/>
      <c r="B702" s="7"/>
      <c r="C702" s="7"/>
      <c r="D702" s="7"/>
      <c r="E702" s="7"/>
      <c r="F702" s="7"/>
      <c r="G702" s="7"/>
      <c r="H702" s="7"/>
      <c r="I702" s="9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2.75" customHeight="1">
      <c r="A703" s="7"/>
      <c r="B703" s="7"/>
      <c r="C703" s="7"/>
      <c r="D703" s="7"/>
      <c r="E703" s="7"/>
      <c r="F703" s="7"/>
      <c r="G703" s="7"/>
      <c r="H703" s="7"/>
      <c r="I703" s="9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2.75" customHeight="1">
      <c r="A704" s="7"/>
      <c r="B704" s="7"/>
      <c r="C704" s="7"/>
      <c r="D704" s="7"/>
      <c r="E704" s="7"/>
      <c r="F704" s="7"/>
      <c r="G704" s="7"/>
      <c r="H704" s="7"/>
      <c r="I704" s="9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2.75" customHeight="1">
      <c r="A705" s="7"/>
      <c r="B705" s="7"/>
      <c r="C705" s="7"/>
      <c r="D705" s="7"/>
      <c r="E705" s="7"/>
      <c r="F705" s="7"/>
      <c r="G705" s="7"/>
      <c r="H705" s="7"/>
      <c r="I705" s="9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2.75" customHeight="1">
      <c r="A706" s="7"/>
      <c r="B706" s="7"/>
      <c r="C706" s="7"/>
      <c r="D706" s="7"/>
      <c r="E706" s="7"/>
      <c r="F706" s="7"/>
      <c r="G706" s="7"/>
      <c r="H706" s="7"/>
      <c r="I706" s="9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2.75" customHeight="1">
      <c r="A707" s="7"/>
      <c r="B707" s="7"/>
      <c r="C707" s="7"/>
      <c r="D707" s="7"/>
      <c r="E707" s="7"/>
      <c r="F707" s="7"/>
      <c r="G707" s="7"/>
      <c r="H707" s="7"/>
      <c r="I707" s="9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2.75" customHeight="1">
      <c r="A708" s="7"/>
      <c r="B708" s="7"/>
      <c r="C708" s="7"/>
      <c r="D708" s="7"/>
      <c r="E708" s="7"/>
      <c r="F708" s="7"/>
      <c r="G708" s="7"/>
      <c r="H708" s="7"/>
      <c r="I708" s="9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2.75" customHeight="1">
      <c r="A709" s="7"/>
      <c r="B709" s="7"/>
      <c r="C709" s="7"/>
      <c r="D709" s="7"/>
      <c r="E709" s="7"/>
      <c r="F709" s="7"/>
      <c r="G709" s="7"/>
      <c r="H709" s="7"/>
      <c r="I709" s="9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2.75" customHeight="1">
      <c r="A710" s="7"/>
      <c r="B710" s="7"/>
      <c r="C710" s="7"/>
      <c r="D710" s="7"/>
      <c r="E710" s="7"/>
      <c r="F710" s="7"/>
      <c r="G710" s="7"/>
      <c r="H710" s="7"/>
      <c r="I710" s="9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2.75" customHeight="1">
      <c r="A711" s="7"/>
      <c r="B711" s="7"/>
      <c r="C711" s="7"/>
      <c r="D711" s="7"/>
      <c r="E711" s="7"/>
      <c r="F711" s="7"/>
      <c r="G711" s="7"/>
      <c r="H711" s="7"/>
      <c r="I711" s="9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2.75" customHeight="1">
      <c r="A712" s="7"/>
      <c r="B712" s="7"/>
      <c r="C712" s="7"/>
      <c r="D712" s="7"/>
      <c r="E712" s="7"/>
      <c r="F712" s="7"/>
      <c r="G712" s="7"/>
      <c r="H712" s="7"/>
      <c r="I712" s="9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2.75" customHeight="1">
      <c r="A713" s="7"/>
      <c r="B713" s="7"/>
      <c r="C713" s="7"/>
      <c r="D713" s="7"/>
      <c r="E713" s="7"/>
      <c r="F713" s="7"/>
      <c r="G713" s="7"/>
      <c r="H713" s="7"/>
      <c r="I713" s="9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2.75" customHeight="1">
      <c r="A714" s="7"/>
      <c r="B714" s="7"/>
      <c r="C714" s="7"/>
      <c r="D714" s="7"/>
      <c r="E714" s="7"/>
      <c r="F714" s="7"/>
      <c r="G714" s="7"/>
      <c r="H714" s="7"/>
      <c r="I714" s="9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2.75" customHeight="1">
      <c r="A715" s="7"/>
      <c r="B715" s="7"/>
      <c r="C715" s="7"/>
      <c r="D715" s="7"/>
      <c r="E715" s="7"/>
      <c r="F715" s="7"/>
      <c r="G715" s="7"/>
      <c r="H715" s="7"/>
      <c r="I715" s="9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2.75" customHeight="1">
      <c r="A716" s="7"/>
      <c r="B716" s="7"/>
      <c r="C716" s="7"/>
      <c r="D716" s="7"/>
      <c r="E716" s="7"/>
      <c r="F716" s="7"/>
      <c r="G716" s="7"/>
      <c r="H716" s="7"/>
      <c r="I716" s="9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2.75" customHeight="1">
      <c r="A717" s="7"/>
      <c r="B717" s="7"/>
      <c r="C717" s="7"/>
      <c r="D717" s="7"/>
      <c r="E717" s="7"/>
      <c r="F717" s="7"/>
      <c r="G717" s="7"/>
      <c r="H717" s="7"/>
      <c r="I717" s="9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2.75" customHeight="1">
      <c r="A718" s="7"/>
      <c r="B718" s="7"/>
      <c r="C718" s="7"/>
      <c r="D718" s="7"/>
      <c r="E718" s="7"/>
      <c r="F718" s="7"/>
      <c r="G718" s="7"/>
      <c r="H718" s="7"/>
      <c r="I718" s="9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2.75" customHeight="1">
      <c r="A719" s="7"/>
      <c r="B719" s="7"/>
      <c r="C719" s="7"/>
      <c r="D719" s="7"/>
      <c r="E719" s="7"/>
      <c r="F719" s="7"/>
      <c r="G719" s="7"/>
      <c r="H719" s="7"/>
      <c r="I719" s="9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2.75" customHeight="1">
      <c r="A720" s="7"/>
      <c r="B720" s="7"/>
      <c r="C720" s="7"/>
      <c r="D720" s="7"/>
      <c r="E720" s="7"/>
      <c r="F720" s="7"/>
      <c r="G720" s="7"/>
      <c r="H720" s="7"/>
      <c r="I720" s="9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2.75" customHeight="1">
      <c r="A721" s="7"/>
      <c r="B721" s="7"/>
      <c r="C721" s="7"/>
      <c r="D721" s="7"/>
      <c r="E721" s="7"/>
      <c r="F721" s="7"/>
      <c r="G721" s="7"/>
      <c r="H721" s="7"/>
      <c r="I721" s="9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2.75" customHeight="1">
      <c r="A722" s="7"/>
      <c r="B722" s="7"/>
      <c r="C722" s="7"/>
      <c r="D722" s="7"/>
      <c r="E722" s="7"/>
      <c r="F722" s="7"/>
      <c r="G722" s="7"/>
      <c r="H722" s="7"/>
      <c r="I722" s="9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2.75" customHeight="1">
      <c r="A723" s="7"/>
      <c r="B723" s="7"/>
      <c r="C723" s="7"/>
      <c r="D723" s="7"/>
      <c r="E723" s="7"/>
      <c r="F723" s="7"/>
      <c r="G723" s="7"/>
      <c r="H723" s="7"/>
      <c r="I723" s="9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2.75" customHeight="1">
      <c r="A724" s="7"/>
      <c r="B724" s="7"/>
      <c r="C724" s="7"/>
      <c r="D724" s="7"/>
      <c r="E724" s="7"/>
      <c r="F724" s="7"/>
      <c r="G724" s="7"/>
      <c r="H724" s="7"/>
      <c r="I724" s="9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2.75" customHeight="1">
      <c r="A725" s="7"/>
      <c r="B725" s="7"/>
      <c r="C725" s="7"/>
      <c r="D725" s="7"/>
      <c r="E725" s="7"/>
      <c r="F725" s="7"/>
      <c r="G725" s="7"/>
      <c r="H725" s="7"/>
      <c r="I725" s="9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2.75" customHeight="1">
      <c r="A726" s="7"/>
      <c r="B726" s="7"/>
      <c r="C726" s="7"/>
      <c r="D726" s="7"/>
      <c r="E726" s="7"/>
      <c r="F726" s="7"/>
      <c r="G726" s="7"/>
      <c r="H726" s="7"/>
      <c r="I726" s="9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2.75" customHeight="1">
      <c r="A727" s="7"/>
      <c r="B727" s="7"/>
      <c r="C727" s="7"/>
      <c r="D727" s="7"/>
      <c r="E727" s="7"/>
      <c r="F727" s="7"/>
      <c r="G727" s="7"/>
      <c r="H727" s="7"/>
      <c r="I727" s="9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2.75" customHeight="1">
      <c r="A728" s="7"/>
      <c r="B728" s="7"/>
      <c r="C728" s="7"/>
      <c r="D728" s="7"/>
      <c r="E728" s="7"/>
      <c r="F728" s="7"/>
      <c r="G728" s="7"/>
      <c r="H728" s="7"/>
      <c r="I728" s="9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2.75" customHeight="1">
      <c r="A729" s="7"/>
      <c r="B729" s="7"/>
      <c r="C729" s="7"/>
      <c r="D729" s="7"/>
      <c r="E729" s="7"/>
      <c r="F729" s="7"/>
      <c r="G729" s="7"/>
      <c r="H729" s="7"/>
      <c r="I729" s="9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2.75" customHeight="1">
      <c r="A730" s="7"/>
      <c r="B730" s="7"/>
      <c r="C730" s="7"/>
      <c r="D730" s="7"/>
      <c r="E730" s="7"/>
      <c r="F730" s="7"/>
      <c r="G730" s="7"/>
      <c r="H730" s="7"/>
      <c r="I730" s="9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2.75" customHeight="1">
      <c r="A731" s="7"/>
      <c r="B731" s="7"/>
      <c r="C731" s="7"/>
      <c r="D731" s="7"/>
      <c r="E731" s="7"/>
      <c r="F731" s="7"/>
      <c r="G731" s="7"/>
      <c r="H731" s="7"/>
      <c r="I731" s="9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2.75" customHeight="1">
      <c r="A732" s="7"/>
      <c r="B732" s="7"/>
      <c r="C732" s="7"/>
      <c r="D732" s="7"/>
      <c r="E732" s="7"/>
      <c r="F732" s="7"/>
      <c r="G732" s="7"/>
      <c r="H732" s="7"/>
      <c r="I732" s="9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2.75" customHeight="1">
      <c r="A733" s="7"/>
      <c r="B733" s="7"/>
      <c r="C733" s="7"/>
      <c r="D733" s="7"/>
      <c r="E733" s="7"/>
      <c r="F733" s="7"/>
      <c r="G733" s="7"/>
      <c r="H733" s="7"/>
      <c r="I733" s="9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2.75" customHeight="1">
      <c r="A734" s="7"/>
      <c r="B734" s="7"/>
      <c r="C734" s="7"/>
      <c r="D734" s="7"/>
      <c r="E734" s="7"/>
      <c r="F734" s="7"/>
      <c r="G734" s="7"/>
      <c r="H734" s="7"/>
      <c r="I734" s="9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2.75" customHeight="1">
      <c r="A735" s="7"/>
      <c r="B735" s="7"/>
      <c r="C735" s="7"/>
      <c r="D735" s="7"/>
      <c r="E735" s="7"/>
      <c r="F735" s="7"/>
      <c r="G735" s="7"/>
      <c r="H735" s="7"/>
      <c r="I735" s="9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2.75" customHeight="1">
      <c r="A736" s="7"/>
      <c r="B736" s="7"/>
      <c r="C736" s="7"/>
      <c r="D736" s="7"/>
      <c r="E736" s="7"/>
      <c r="F736" s="7"/>
      <c r="G736" s="7"/>
      <c r="H736" s="7"/>
      <c r="I736" s="9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2.75" customHeight="1">
      <c r="A737" s="7"/>
      <c r="B737" s="7"/>
      <c r="C737" s="7"/>
      <c r="D737" s="7"/>
      <c r="E737" s="7"/>
      <c r="F737" s="7"/>
      <c r="G737" s="7"/>
      <c r="H737" s="7"/>
      <c r="I737" s="9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2.75" customHeight="1">
      <c r="A738" s="7"/>
      <c r="B738" s="7"/>
      <c r="C738" s="7"/>
      <c r="D738" s="7"/>
      <c r="E738" s="7"/>
      <c r="F738" s="7"/>
      <c r="G738" s="7"/>
      <c r="H738" s="7"/>
      <c r="I738" s="9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2.75" customHeight="1">
      <c r="A739" s="7"/>
      <c r="B739" s="7"/>
      <c r="C739" s="7"/>
      <c r="D739" s="7"/>
      <c r="E739" s="7"/>
      <c r="F739" s="7"/>
      <c r="G739" s="7"/>
      <c r="H739" s="7"/>
      <c r="I739" s="9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2.75" customHeight="1">
      <c r="A740" s="7"/>
      <c r="B740" s="7"/>
      <c r="C740" s="7"/>
      <c r="D740" s="7"/>
      <c r="E740" s="7"/>
      <c r="F740" s="7"/>
      <c r="G740" s="7"/>
      <c r="H740" s="7"/>
      <c r="I740" s="9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2.75" customHeight="1">
      <c r="A741" s="7"/>
      <c r="B741" s="7"/>
      <c r="C741" s="7"/>
      <c r="D741" s="7"/>
      <c r="E741" s="7"/>
      <c r="F741" s="7"/>
      <c r="G741" s="7"/>
      <c r="H741" s="7"/>
      <c r="I741" s="9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2.75" customHeight="1">
      <c r="A742" s="7"/>
      <c r="B742" s="7"/>
      <c r="C742" s="7"/>
      <c r="D742" s="7"/>
      <c r="E742" s="7"/>
      <c r="F742" s="7"/>
      <c r="G742" s="7"/>
      <c r="H742" s="7"/>
      <c r="I742" s="9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2.75" customHeight="1">
      <c r="A743" s="7"/>
      <c r="B743" s="7"/>
      <c r="C743" s="7"/>
      <c r="D743" s="7"/>
      <c r="E743" s="7"/>
      <c r="F743" s="7"/>
      <c r="G743" s="7"/>
      <c r="H743" s="7"/>
      <c r="I743" s="9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2.75" customHeight="1">
      <c r="A744" s="7"/>
      <c r="B744" s="7"/>
      <c r="C744" s="7"/>
      <c r="D744" s="7"/>
      <c r="E744" s="7"/>
      <c r="F744" s="7"/>
      <c r="G744" s="7"/>
      <c r="H744" s="7"/>
      <c r="I744" s="9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2.75" customHeight="1">
      <c r="A745" s="7"/>
      <c r="B745" s="7"/>
      <c r="C745" s="7"/>
      <c r="D745" s="7"/>
      <c r="E745" s="7"/>
      <c r="F745" s="7"/>
      <c r="G745" s="7"/>
      <c r="H745" s="7"/>
      <c r="I745" s="9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2.75" customHeight="1">
      <c r="A746" s="7"/>
      <c r="B746" s="7"/>
      <c r="C746" s="7"/>
      <c r="D746" s="7"/>
      <c r="E746" s="7"/>
      <c r="F746" s="7"/>
      <c r="G746" s="7"/>
      <c r="H746" s="7"/>
      <c r="I746" s="9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2.75" customHeight="1">
      <c r="A747" s="7"/>
      <c r="B747" s="7"/>
      <c r="C747" s="7"/>
      <c r="D747" s="7"/>
      <c r="E747" s="7"/>
      <c r="F747" s="7"/>
      <c r="G747" s="7"/>
      <c r="H747" s="7"/>
      <c r="I747" s="9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2.75" customHeight="1">
      <c r="A748" s="7"/>
      <c r="B748" s="7"/>
      <c r="C748" s="7"/>
      <c r="D748" s="7"/>
      <c r="E748" s="7"/>
      <c r="F748" s="7"/>
      <c r="G748" s="7"/>
      <c r="H748" s="7"/>
      <c r="I748" s="9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2.75" customHeight="1">
      <c r="A749" s="7"/>
      <c r="B749" s="7"/>
      <c r="C749" s="7"/>
      <c r="D749" s="7"/>
      <c r="E749" s="7"/>
      <c r="F749" s="7"/>
      <c r="G749" s="7"/>
      <c r="H749" s="7"/>
      <c r="I749" s="9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2.75" customHeight="1">
      <c r="A750" s="7"/>
      <c r="B750" s="7"/>
      <c r="C750" s="7"/>
      <c r="D750" s="7"/>
      <c r="E750" s="7"/>
      <c r="F750" s="7"/>
      <c r="G750" s="7"/>
      <c r="H750" s="7"/>
      <c r="I750" s="9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2.75" customHeight="1">
      <c r="A751" s="7"/>
      <c r="B751" s="7"/>
      <c r="C751" s="7"/>
      <c r="D751" s="7"/>
      <c r="E751" s="7"/>
      <c r="F751" s="7"/>
      <c r="G751" s="7"/>
      <c r="H751" s="7"/>
      <c r="I751" s="9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2.75" customHeight="1">
      <c r="A752" s="7"/>
      <c r="B752" s="7"/>
      <c r="C752" s="7"/>
      <c r="D752" s="7"/>
      <c r="E752" s="7"/>
      <c r="F752" s="7"/>
      <c r="G752" s="7"/>
      <c r="H752" s="7"/>
      <c r="I752" s="9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2.75" customHeight="1">
      <c r="A753" s="7"/>
      <c r="B753" s="7"/>
      <c r="C753" s="7"/>
      <c r="D753" s="7"/>
      <c r="E753" s="7"/>
      <c r="F753" s="7"/>
      <c r="G753" s="7"/>
      <c r="H753" s="7"/>
      <c r="I753" s="9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2.75" customHeight="1">
      <c r="A754" s="7"/>
      <c r="B754" s="7"/>
      <c r="C754" s="7"/>
      <c r="D754" s="7"/>
      <c r="E754" s="7"/>
      <c r="F754" s="7"/>
      <c r="G754" s="7"/>
      <c r="H754" s="7"/>
      <c r="I754" s="9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2.75" customHeight="1">
      <c r="A755" s="7"/>
      <c r="B755" s="7"/>
      <c r="C755" s="7"/>
      <c r="D755" s="7"/>
      <c r="E755" s="7"/>
      <c r="F755" s="7"/>
      <c r="G755" s="7"/>
      <c r="H755" s="7"/>
      <c r="I755" s="9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2.75" customHeight="1">
      <c r="A756" s="7"/>
      <c r="B756" s="7"/>
      <c r="C756" s="7"/>
      <c r="D756" s="7"/>
      <c r="E756" s="7"/>
      <c r="F756" s="7"/>
      <c r="G756" s="7"/>
      <c r="H756" s="7"/>
      <c r="I756" s="9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2.75" customHeight="1">
      <c r="A757" s="7"/>
      <c r="B757" s="7"/>
      <c r="C757" s="7"/>
      <c r="D757" s="7"/>
      <c r="E757" s="7"/>
      <c r="F757" s="7"/>
      <c r="G757" s="7"/>
      <c r="H757" s="7"/>
      <c r="I757" s="9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2.75" customHeight="1">
      <c r="A758" s="7"/>
      <c r="B758" s="7"/>
      <c r="C758" s="7"/>
      <c r="D758" s="7"/>
      <c r="E758" s="7"/>
      <c r="F758" s="7"/>
      <c r="G758" s="7"/>
      <c r="H758" s="7"/>
      <c r="I758" s="9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2.75" customHeight="1">
      <c r="A759" s="7"/>
      <c r="B759" s="7"/>
      <c r="C759" s="7"/>
      <c r="D759" s="7"/>
      <c r="E759" s="7"/>
      <c r="F759" s="7"/>
      <c r="G759" s="7"/>
      <c r="H759" s="7"/>
      <c r="I759" s="9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2.75" customHeight="1">
      <c r="A760" s="7"/>
      <c r="B760" s="7"/>
      <c r="C760" s="7"/>
      <c r="D760" s="7"/>
      <c r="E760" s="7"/>
      <c r="F760" s="7"/>
      <c r="G760" s="7"/>
      <c r="H760" s="7"/>
      <c r="I760" s="9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2.75" customHeight="1">
      <c r="A761" s="7"/>
      <c r="B761" s="7"/>
      <c r="C761" s="7"/>
      <c r="D761" s="7"/>
      <c r="E761" s="7"/>
      <c r="F761" s="7"/>
      <c r="G761" s="7"/>
      <c r="H761" s="7"/>
      <c r="I761" s="9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2.75" customHeight="1">
      <c r="A762" s="7"/>
      <c r="B762" s="7"/>
      <c r="C762" s="7"/>
      <c r="D762" s="7"/>
      <c r="E762" s="7"/>
      <c r="F762" s="7"/>
      <c r="G762" s="7"/>
      <c r="H762" s="7"/>
      <c r="I762" s="9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2.75" customHeight="1">
      <c r="A763" s="7"/>
      <c r="B763" s="7"/>
      <c r="C763" s="7"/>
      <c r="D763" s="7"/>
      <c r="E763" s="7"/>
      <c r="F763" s="7"/>
      <c r="G763" s="7"/>
      <c r="H763" s="7"/>
      <c r="I763" s="9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2.75" customHeight="1">
      <c r="A764" s="7"/>
      <c r="B764" s="7"/>
      <c r="C764" s="7"/>
      <c r="D764" s="7"/>
      <c r="E764" s="7"/>
      <c r="F764" s="7"/>
      <c r="G764" s="7"/>
      <c r="H764" s="7"/>
      <c r="I764" s="9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2.75" customHeight="1">
      <c r="A765" s="7"/>
      <c r="B765" s="7"/>
      <c r="C765" s="7"/>
      <c r="D765" s="7"/>
      <c r="E765" s="7"/>
      <c r="F765" s="7"/>
      <c r="G765" s="7"/>
      <c r="H765" s="7"/>
      <c r="I765" s="9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2.75" customHeight="1">
      <c r="A766" s="7"/>
      <c r="B766" s="7"/>
      <c r="C766" s="7"/>
      <c r="D766" s="7"/>
      <c r="E766" s="7"/>
      <c r="F766" s="7"/>
      <c r="G766" s="7"/>
      <c r="H766" s="7"/>
      <c r="I766" s="9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2.75" customHeight="1">
      <c r="A767" s="7"/>
      <c r="B767" s="7"/>
      <c r="C767" s="7"/>
      <c r="D767" s="7"/>
      <c r="E767" s="7"/>
      <c r="F767" s="7"/>
      <c r="G767" s="7"/>
      <c r="H767" s="7"/>
      <c r="I767" s="9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2.75" customHeight="1">
      <c r="A768" s="7"/>
      <c r="B768" s="7"/>
      <c r="C768" s="7"/>
      <c r="D768" s="7"/>
      <c r="E768" s="7"/>
      <c r="F768" s="7"/>
      <c r="G768" s="7"/>
      <c r="H768" s="7"/>
      <c r="I768" s="9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2.75" customHeight="1">
      <c r="A769" s="7"/>
      <c r="B769" s="7"/>
      <c r="C769" s="7"/>
      <c r="D769" s="7"/>
      <c r="E769" s="7"/>
      <c r="F769" s="7"/>
      <c r="G769" s="7"/>
      <c r="H769" s="7"/>
      <c r="I769" s="9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2.75" customHeight="1">
      <c r="A770" s="7"/>
      <c r="B770" s="7"/>
      <c r="C770" s="7"/>
      <c r="D770" s="7"/>
      <c r="E770" s="7"/>
      <c r="F770" s="7"/>
      <c r="G770" s="7"/>
      <c r="H770" s="7"/>
      <c r="I770" s="9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2.75" customHeight="1">
      <c r="A771" s="7"/>
      <c r="B771" s="7"/>
      <c r="C771" s="7"/>
      <c r="D771" s="7"/>
      <c r="E771" s="7"/>
      <c r="F771" s="7"/>
      <c r="G771" s="7"/>
      <c r="H771" s="7"/>
      <c r="I771" s="9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2.75" customHeight="1">
      <c r="A772" s="7"/>
      <c r="B772" s="7"/>
      <c r="C772" s="7"/>
      <c r="D772" s="7"/>
      <c r="E772" s="7"/>
      <c r="F772" s="7"/>
      <c r="G772" s="7"/>
      <c r="H772" s="7"/>
      <c r="I772" s="9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2.75" customHeight="1">
      <c r="A773" s="7"/>
      <c r="B773" s="7"/>
      <c r="C773" s="7"/>
      <c r="D773" s="7"/>
      <c r="E773" s="7"/>
      <c r="F773" s="7"/>
      <c r="G773" s="7"/>
      <c r="H773" s="7"/>
      <c r="I773" s="9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2.75" customHeight="1">
      <c r="A774" s="7"/>
      <c r="B774" s="7"/>
      <c r="C774" s="7"/>
      <c r="D774" s="7"/>
      <c r="E774" s="7"/>
      <c r="F774" s="7"/>
      <c r="G774" s="7"/>
      <c r="H774" s="7"/>
      <c r="I774" s="9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2.75" customHeight="1">
      <c r="A775" s="7"/>
      <c r="B775" s="7"/>
      <c r="C775" s="7"/>
      <c r="D775" s="7"/>
      <c r="E775" s="7"/>
      <c r="F775" s="7"/>
      <c r="G775" s="7"/>
      <c r="H775" s="7"/>
      <c r="I775" s="9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2.75" customHeight="1">
      <c r="A776" s="7"/>
      <c r="B776" s="7"/>
      <c r="C776" s="7"/>
      <c r="D776" s="7"/>
      <c r="E776" s="7"/>
      <c r="F776" s="7"/>
      <c r="G776" s="7"/>
      <c r="H776" s="7"/>
      <c r="I776" s="9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2.75" customHeight="1">
      <c r="A777" s="7"/>
      <c r="B777" s="7"/>
      <c r="C777" s="7"/>
      <c r="D777" s="7"/>
      <c r="E777" s="7"/>
      <c r="F777" s="7"/>
      <c r="G777" s="7"/>
      <c r="H777" s="7"/>
      <c r="I777" s="9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2.75" customHeight="1">
      <c r="A778" s="7"/>
      <c r="B778" s="7"/>
      <c r="C778" s="7"/>
      <c r="D778" s="7"/>
      <c r="E778" s="7"/>
      <c r="F778" s="7"/>
      <c r="G778" s="7"/>
      <c r="H778" s="7"/>
      <c r="I778" s="9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2.75" customHeight="1">
      <c r="A779" s="7"/>
      <c r="B779" s="7"/>
      <c r="C779" s="7"/>
      <c r="D779" s="7"/>
      <c r="E779" s="7"/>
      <c r="F779" s="7"/>
      <c r="G779" s="7"/>
      <c r="H779" s="7"/>
      <c r="I779" s="9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2.75" customHeight="1">
      <c r="A780" s="7"/>
      <c r="B780" s="7"/>
      <c r="C780" s="7"/>
      <c r="D780" s="7"/>
      <c r="E780" s="7"/>
      <c r="F780" s="7"/>
      <c r="G780" s="7"/>
      <c r="H780" s="7"/>
      <c r="I780" s="9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2.75" customHeight="1">
      <c r="A781" s="7"/>
      <c r="B781" s="7"/>
      <c r="C781" s="7"/>
      <c r="D781" s="7"/>
      <c r="E781" s="7"/>
      <c r="F781" s="7"/>
      <c r="G781" s="7"/>
      <c r="H781" s="7"/>
      <c r="I781" s="9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2.75" customHeight="1">
      <c r="A782" s="7"/>
      <c r="B782" s="7"/>
      <c r="C782" s="7"/>
      <c r="D782" s="7"/>
      <c r="E782" s="7"/>
      <c r="F782" s="7"/>
      <c r="G782" s="7"/>
      <c r="H782" s="7"/>
      <c r="I782" s="9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2.75" customHeight="1">
      <c r="A783" s="7"/>
      <c r="B783" s="7"/>
      <c r="C783" s="7"/>
      <c r="D783" s="7"/>
      <c r="E783" s="7"/>
      <c r="F783" s="7"/>
      <c r="G783" s="7"/>
      <c r="H783" s="7"/>
      <c r="I783" s="9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2.75" customHeight="1">
      <c r="A784" s="7"/>
      <c r="B784" s="7"/>
      <c r="C784" s="7"/>
      <c r="D784" s="7"/>
      <c r="E784" s="7"/>
      <c r="F784" s="7"/>
      <c r="G784" s="7"/>
      <c r="H784" s="7"/>
      <c r="I784" s="9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2.75" customHeight="1">
      <c r="A785" s="7"/>
      <c r="B785" s="7"/>
      <c r="C785" s="7"/>
      <c r="D785" s="7"/>
      <c r="E785" s="7"/>
      <c r="F785" s="7"/>
      <c r="G785" s="7"/>
      <c r="H785" s="7"/>
      <c r="I785" s="9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2.75" customHeight="1">
      <c r="A786" s="7"/>
      <c r="B786" s="7"/>
      <c r="C786" s="7"/>
      <c r="D786" s="7"/>
      <c r="E786" s="7"/>
      <c r="F786" s="7"/>
      <c r="G786" s="7"/>
      <c r="H786" s="7"/>
      <c r="I786" s="9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2.75" customHeight="1">
      <c r="A787" s="7"/>
      <c r="B787" s="7"/>
      <c r="C787" s="7"/>
      <c r="D787" s="7"/>
      <c r="E787" s="7"/>
      <c r="F787" s="7"/>
      <c r="G787" s="7"/>
      <c r="H787" s="7"/>
      <c r="I787" s="9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2.75" customHeight="1">
      <c r="A788" s="7"/>
      <c r="B788" s="7"/>
      <c r="C788" s="7"/>
      <c r="D788" s="7"/>
      <c r="E788" s="7"/>
      <c r="F788" s="7"/>
      <c r="G788" s="7"/>
      <c r="H788" s="7"/>
      <c r="I788" s="9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2.75" customHeight="1">
      <c r="A789" s="7"/>
      <c r="B789" s="7"/>
      <c r="C789" s="7"/>
      <c r="D789" s="7"/>
      <c r="E789" s="7"/>
      <c r="F789" s="7"/>
      <c r="G789" s="7"/>
      <c r="H789" s="7"/>
      <c r="I789" s="9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2.75" customHeight="1">
      <c r="A790" s="7"/>
      <c r="B790" s="7"/>
      <c r="C790" s="7"/>
      <c r="D790" s="7"/>
      <c r="E790" s="7"/>
      <c r="F790" s="7"/>
      <c r="G790" s="7"/>
      <c r="H790" s="7"/>
      <c r="I790" s="9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2.75" customHeight="1">
      <c r="A791" s="7"/>
      <c r="B791" s="7"/>
      <c r="C791" s="7"/>
      <c r="D791" s="7"/>
      <c r="E791" s="7"/>
      <c r="F791" s="7"/>
      <c r="G791" s="7"/>
      <c r="H791" s="7"/>
      <c r="I791" s="9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2.75" customHeight="1">
      <c r="A792" s="7"/>
      <c r="B792" s="7"/>
      <c r="C792" s="7"/>
      <c r="D792" s="7"/>
      <c r="E792" s="7"/>
      <c r="F792" s="7"/>
      <c r="G792" s="7"/>
      <c r="H792" s="7"/>
      <c r="I792" s="9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2.75" customHeight="1">
      <c r="A793" s="7"/>
      <c r="B793" s="7"/>
      <c r="C793" s="7"/>
      <c r="D793" s="7"/>
      <c r="E793" s="7"/>
      <c r="F793" s="7"/>
      <c r="G793" s="7"/>
      <c r="H793" s="7"/>
      <c r="I793" s="9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2.75" customHeight="1">
      <c r="A794" s="7"/>
      <c r="B794" s="7"/>
      <c r="C794" s="7"/>
      <c r="D794" s="7"/>
      <c r="E794" s="7"/>
      <c r="F794" s="7"/>
      <c r="G794" s="7"/>
      <c r="H794" s="7"/>
      <c r="I794" s="9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2.75" customHeight="1">
      <c r="A795" s="7"/>
      <c r="B795" s="7"/>
      <c r="C795" s="7"/>
      <c r="D795" s="7"/>
      <c r="E795" s="7"/>
      <c r="F795" s="7"/>
      <c r="G795" s="7"/>
      <c r="H795" s="7"/>
      <c r="I795" s="9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2.75" customHeight="1">
      <c r="A796" s="7"/>
      <c r="B796" s="7"/>
      <c r="C796" s="7"/>
      <c r="D796" s="7"/>
      <c r="E796" s="7"/>
      <c r="F796" s="7"/>
      <c r="G796" s="7"/>
      <c r="H796" s="7"/>
      <c r="I796" s="9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2.75" customHeight="1">
      <c r="A797" s="7"/>
      <c r="B797" s="7"/>
      <c r="C797" s="7"/>
      <c r="D797" s="7"/>
      <c r="E797" s="7"/>
      <c r="F797" s="7"/>
      <c r="G797" s="7"/>
      <c r="H797" s="7"/>
      <c r="I797" s="9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2.75" customHeight="1">
      <c r="A798" s="7"/>
      <c r="B798" s="7"/>
      <c r="C798" s="7"/>
      <c r="D798" s="7"/>
      <c r="E798" s="7"/>
      <c r="F798" s="7"/>
      <c r="G798" s="7"/>
      <c r="H798" s="7"/>
      <c r="I798" s="9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2.75" customHeight="1">
      <c r="A799" s="7"/>
      <c r="B799" s="7"/>
      <c r="C799" s="7"/>
      <c r="D799" s="7"/>
      <c r="E799" s="7"/>
      <c r="F799" s="7"/>
      <c r="G799" s="7"/>
      <c r="H799" s="7"/>
      <c r="I799" s="9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2.75" customHeight="1">
      <c r="A800" s="7"/>
      <c r="B800" s="7"/>
      <c r="C800" s="7"/>
      <c r="D800" s="7"/>
      <c r="E800" s="7"/>
      <c r="F800" s="7"/>
      <c r="G800" s="7"/>
      <c r="H800" s="7"/>
      <c r="I800" s="9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2.75" customHeight="1">
      <c r="A801" s="7"/>
      <c r="B801" s="7"/>
      <c r="C801" s="7"/>
      <c r="D801" s="7"/>
      <c r="E801" s="7"/>
      <c r="F801" s="7"/>
      <c r="G801" s="7"/>
      <c r="H801" s="7"/>
      <c r="I801" s="9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2.75" customHeight="1">
      <c r="A802" s="7"/>
      <c r="B802" s="7"/>
      <c r="C802" s="7"/>
      <c r="D802" s="7"/>
      <c r="E802" s="7"/>
      <c r="F802" s="7"/>
      <c r="G802" s="7"/>
      <c r="H802" s="7"/>
      <c r="I802" s="9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2.75" customHeight="1">
      <c r="A803" s="7"/>
      <c r="B803" s="7"/>
      <c r="C803" s="7"/>
      <c r="D803" s="7"/>
      <c r="E803" s="7"/>
      <c r="F803" s="7"/>
      <c r="G803" s="7"/>
      <c r="H803" s="7"/>
      <c r="I803" s="9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2.75" customHeight="1">
      <c r="A804" s="7"/>
      <c r="B804" s="7"/>
      <c r="C804" s="7"/>
      <c r="D804" s="7"/>
      <c r="E804" s="7"/>
      <c r="F804" s="7"/>
      <c r="G804" s="7"/>
      <c r="H804" s="7"/>
      <c r="I804" s="9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2.75" customHeight="1">
      <c r="A805" s="7"/>
      <c r="B805" s="7"/>
      <c r="C805" s="7"/>
      <c r="D805" s="7"/>
      <c r="E805" s="7"/>
      <c r="F805" s="7"/>
      <c r="G805" s="7"/>
      <c r="H805" s="7"/>
      <c r="I805" s="9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2.75" customHeight="1">
      <c r="A806" s="7"/>
      <c r="B806" s="7"/>
      <c r="C806" s="7"/>
      <c r="D806" s="7"/>
      <c r="E806" s="7"/>
      <c r="F806" s="7"/>
      <c r="G806" s="7"/>
      <c r="H806" s="7"/>
      <c r="I806" s="9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2.75" customHeight="1">
      <c r="A807" s="7"/>
      <c r="B807" s="7"/>
      <c r="C807" s="7"/>
      <c r="D807" s="7"/>
      <c r="E807" s="7"/>
      <c r="F807" s="7"/>
      <c r="G807" s="7"/>
      <c r="H807" s="7"/>
      <c r="I807" s="9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2.75" customHeight="1">
      <c r="A808" s="7"/>
      <c r="B808" s="7"/>
      <c r="C808" s="7"/>
      <c r="D808" s="7"/>
      <c r="E808" s="7"/>
      <c r="F808" s="7"/>
      <c r="G808" s="7"/>
      <c r="H808" s="7"/>
      <c r="I808" s="9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2.75" customHeight="1">
      <c r="A809" s="7"/>
      <c r="B809" s="7"/>
      <c r="C809" s="7"/>
      <c r="D809" s="7"/>
      <c r="E809" s="7"/>
      <c r="F809" s="7"/>
      <c r="G809" s="7"/>
      <c r="H809" s="7"/>
      <c r="I809" s="9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2.75" customHeight="1">
      <c r="A810" s="7"/>
      <c r="B810" s="7"/>
      <c r="C810" s="7"/>
      <c r="D810" s="7"/>
      <c r="E810" s="7"/>
      <c r="F810" s="7"/>
      <c r="G810" s="7"/>
      <c r="H810" s="7"/>
      <c r="I810" s="9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2.75" customHeight="1">
      <c r="A811" s="7"/>
      <c r="B811" s="7"/>
      <c r="C811" s="7"/>
      <c r="D811" s="7"/>
      <c r="E811" s="7"/>
      <c r="F811" s="7"/>
      <c r="G811" s="7"/>
      <c r="H811" s="7"/>
      <c r="I811" s="9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2.75" customHeight="1">
      <c r="A812" s="7"/>
      <c r="B812" s="7"/>
      <c r="C812" s="7"/>
      <c r="D812" s="7"/>
      <c r="E812" s="7"/>
      <c r="F812" s="7"/>
      <c r="G812" s="7"/>
      <c r="H812" s="7"/>
      <c r="I812" s="9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2.75" customHeight="1">
      <c r="A813" s="7"/>
      <c r="B813" s="7"/>
      <c r="C813" s="7"/>
      <c r="D813" s="7"/>
      <c r="E813" s="7"/>
      <c r="F813" s="7"/>
      <c r="G813" s="7"/>
      <c r="H813" s="7"/>
      <c r="I813" s="9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2.75" customHeight="1">
      <c r="A814" s="7"/>
      <c r="B814" s="7"/>
      <c r="C814" s="7"/>
      <c r="D814" s="7"/>
      <c r="E814" s="7"/>
      <c r="F814" s="7"/>
      <c r="G814" s="7"/>
      <c r="H814" s="7"/>
      <c r="I814" s="9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2.75" customHeight="1">
      <c r="A815" s="7"/>
      <c r="B815" s="7"/>
      <c r="C815" s="7"/>
      <c r="D815" s="7"/>
      <c r="E815" s="7"/>
      <c r="F815" s="7"/>
      <c r="G815" s="7"/>
      <c r="H815" s="7"/>
      <c r="I815" s="9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2.75" customHeight="1">
      <c r="A816" s="7"/>
      <c r="B816" s="7"/>
      <c r="C816" s="7"/>
      <c r="D816" s="7"/>
      <c r="E816" s="7"/>
      <c r="F816" s="7"/>
      <c r="G816" s="7"/>
      <c r="H816" s="7"/>
      <c r="I816" s="9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2.75" customHeight="1">
      <c r="A817" s="7"/>
      <c r="B817" s="7"/>
      <c r="C817" s="7"/>
      <c r="D817" s="7"/>
      <c r="E817" s="7"/>
      <c r="F817" s="7"/>
      <c r="G817" s="7"/>
      <c r="H817" s="7"/>
      <c r="I817" s="9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2.75" customHeight="1">
      <c r="A818" s="7"/>
      <c r="B818" s="7"/>
      <c r="C818" s="7"/>
      <c r="D818" s="7"/>
      <c r="E818" s="7"/>
      <c r="F818" s="7"/>
      <c r="G818" s="7"/>
      <c r="H818" s="7"/>
      <c r="I818" s="9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2.75" customHeight="1">
      <c r="A819" s="7"/>
      <c r="B819" s="7"/>
      <c r="C819" s="7"/>
      <c r="D819" s="7"/>
      <c r="E819" s="7"/>
      <c r="F819" s="7"/>
      <c r="G819" s="7"/>
      <c r="H819" s="7"/>
      <c r="I819" s="9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2.75" customHeight="1">
      <c r="A820" s="7"/>
      <c r="B820" s="7"/>
      <c r="C820" s="7"/>
      <c r="D820" s="7"/>
      <c r="E820" s="7"/>
      <c r="F820" s="7"/>
      <c r="G820" s="7"/>
      <c r="H820" s="7"/>
      <c r="I820" s="9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2.75" customHeight="1">
      <c r="A821" s="7"/>
      <c r="B821" s="7"/>
      <c r="C821" s="7"/>
      <c r="D821" s="7"/>
      <c r="E821" s="7"/>
      <c r="F821" s="7"/>
      <c r="G821" s="7"/>
      <c r="H821" s="7"/>
      <c r="I821" s="9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2.75" customHeight="1">
      <c r="A822" s="7"/>
      <c r="B822" s="7"/>
      <c r="C822" s="7"/>
      <c r="D822" s="7"/>
      <c r="E822" s="7"/>
      <c r="F822" s="7"/>
      <c r="G822" s="7"/>
      <c r="H822" s="7"/>
      <c r="I822" s="9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2.75" customHeight="1">
      <c r="A823" s="7"/>
      <c r="B823" s="7"/>
      <c r="C823" s="7"/>
      <c r="D823" s="7"/>
      <c r="E823" s="7"/>
      <c r="F823" s="7"/>
      <c r="G823" s="7"/>
      <c r="H823" s="7"/>
      <c r="I823" s="9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2.75" customHeight="1">
      <c r="A824" s="7"/>
      <c r="B824" s="7"/>
      <c r="C824" s="7"/>
      <c r="D824" s="7"/>
      <c r="E824" s="7"/>
      <c r="F824" s="7"/>
      <c r="G824" s="7"/>
      <c r="H824" s="7"/>
      <c r="I824" s="9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2.75" customHeight="1">
      <c r="A825" s="7"/>
      <c r="B825" s="7"/>
      <c r="C825" s="7"/>
      <c r="D825" s="7"/>
      <c r="E825" s="7"/>
      <c r="F825" s="7"/>
      <c r="G825" s="7"/>
      <c r="H825" s="7"/>
      <c r="I825" s="9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2.75" customHeight="1">
      <c r="A826" s="7"/>
      <c r="B826" s="7"/>
      <c r="C826" s="7"/>
      <c r="D826" s="7"/>
      <c r="E826" s="7"/>
      <c r="F826" s="7"/>
      <c r="G826" s="7"/>
      <c r="H826" s="7"/>
      <c r="I826" s="9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2.75" customHeight="1">
      <c r="A827" s="7"/>
      <c r="B827" s="7"/>
      <c r="C827" s="7"/>
      <c r="D827" s="7"/>
      <c r="E827" s="7"/>
      <c r="F827" s="7"/>
      <c r="G827" s="7"/>
      <c r="H827" s="7"/>
      <c r="I827" s="9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2.75" customHeight="1">
      <c r="A828" s="7"/>
      <c r="B828" s="7"/>
      <c r="C828" s="7"/>
      <c r="D828" s="7"/>
      <c r="E828" s="7"/>
      <c r="F828" s="7"/>
      <c r="G828" s="7"/>
      <c r="H828" s="7"/>
      <c r="I828" s="9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2.75" customHeight="1">
      <c r="A829" s="7"/>
      <c r="B829" s="7"/>
      <c r="C829" s="7"/>
      <c r="D829" s="7"/>
      <c r="E829" s="7"/>
      <c r="F829" s="7"/>
      <c r="G829" s="7"/>
      <c r="H829" s="7"/>
      <c r="I829" s="9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2.75" customHeight="1">
      <c r="A830" s="7"/>
      <c r="B830" s="7"/>
      <c r="C830" s="7"/>
      <c r="D830" s="7"/>
      <c r="E830" s="7"/>
      <c r="F830" s="7"/>
      <c r="G830" s="7"/>
      <c r="H830" s="7"/>
      <c r="I830" s="9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2.75" customHeight="1">
      <c r="A831" s="7"/>
      <c r="B831" s="7"/>
      <c r="C831" s="7"/>
      <c r="D831" s="7"/>
      <c r="E831" s="7"/>
      <c r="F831" s="7"/>
      <c r="G831" s="7"/>
      <c r="H831" s="7"/>
      <c r="I831" s="9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2.75" customHeight="1">
      <c r="A832" s="7"/>
      <c r="B832" s="7"/>
      <c r="C832" s="7"/>
      <c r="D832" s="7"/>
      <c r="E832" s="7"/>
      <c r="F832" s="7"/>
      <c r="G832" s="7"/>
      <c r="H832" s="7"/>
      <c r="I832" s="9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2.75" customHeight="1">
      <c r="A833" s="7"/>
      <c r="B833" s="7"/>
      <c r="C833" s="7"/>
      <c r="D833" s="7"/>
      <c r="E833" s="7"/>
      <c r="F833" s="7"/>
      <c r="G833" s="7"/>
      <c r="H833" s="7"/>
      <c r="I833" s="9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2.75" customHeight="1">
      <c r="A834" s="7"/>
      <c r="B834" s="7"/>
      <c r="C834" s="7"/>
      <c r="D834" s="7"/>
      <c r="E834" s="7"/>
      <c r="F834" s="7"/>
      <c r="G834" s="7"/>
      <c r="H834" s="7"/>
      <c r="I834" s="9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2.75" customHeight="1">
      <c r="A835" s="7"/>
      <c r="B835" s="7"/>
      <c r="C835" s="7"/>
      <c r="D835" s="7"/>
      <c r="E835" s="7"/>
      <c r="F835" s="7"/>
      <c r="G835" s="7"/>
      <c r="H835" s="7"/>
      <c r="I835" s="9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2.75" customHeight="1">
      <c r="A836" s="7"/>
      <c r="B836" s="7"/>
      <c r="C836" s="7"/>
      <c r="D836" s="7"/>
      <c r="E836" s="7"/>
      <c r="F836" s="7"/>
      <c r="G836" s="7"/>
      <c r="H836" s="7"/>
      <c r="I836" s="9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2.75" customHeight="1">
      <c r="A837" s="7"/>
      <c r="B837" s="7"/>
      <c r="C837" s="7"/>
      <c r="D837" s="7"/>
      <c r="E837" s="7"/>
      <c r="F837" s="7"/>
      <c r="G837" s="7"/>
      <c r="H837" s="7"/>
      <c r="I837" s="9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2.75" customHeight="1">
      <c r="A838" s="7"/>
      <c r="B838" s="7"/>
      <c r="C838" s="7"/>
      <c r="D838" s="7"/>
      <c r="E838" s="7"/>
      <c r="F838" s="7"/>
      <c r="G838" s="7"/>
      <c r="H838" s="7"/>
      <c r="I838" s="9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2.75" customHeight="1">
      <c r="A839" s="7"/>
      <c r="B839" s="7"/>
      <c r="C839" s="7"/>
      <c r="D839" s="7"/>
      <c r="E839" s="7"/>
      <c r="F839" s="7"/>
      <c r="G839" s="7"/>
      <c r="H839" s="7"/>
      <c r="I839" s="9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2.75" customHeight="1">
      <c r="A840" s="7"/>
      <c r="B840" s="7"/>
      <c r="C840" s="7"/>
      <c r="D840" s="7"/>
      <c r="E840" s="7"/>
      <c r="F840" s="7"/>
      <c r="G840" s="7"/>
      <c r="H840" s="7"/>
      <c r="I840" s="9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2.75" customHeight="1">
      <c r="A841" s="7"/>
      <c r="B841" s="7"/>
      <c r="C841" s="7"/>
      <c r="D841" s="7"/>
      <c r="E841" s="7"/>
      <c r="F841" s="7"/>
      <c r="G841" s="7"/>
      <c r="H841" s="7"/>
      <c r="I841" s="9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2.75" customHeight="1">
      <c r="A842" s="7"/>
      <c r="B842" s="7"/>
      <c r="C842" s="7"/>
      <c r="D842" s="7"/>
      <c r="E842" s="7"/>
      <c r="F842" s="7"/>
      <c r="G842" s="7"/>
      <c r="H842" s="7"/>
      <c r="I842" s="9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2.75" customHeight="1">
      <c r="A843" s="7"/>
      <c r="B843" s="7"/>
      <c r="C843" s="7"/>
      <c r="D843" s="7"/>
      <c r="E843" s="7"/>
      <c r="F843" s="7"/>
      <c r="G843" s="7"/>
      <c r="H843" s="7"/>
      <c r="I843" s="9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2.75" customHeight="1">
      <c r="A844" s="7"/>
      <c r="B844" s="7"/>
      <c r="C844" s="7"/>
      <c r="D844" s="7"/>
      <c r="E844" s="7"/>
      <c r="F844" s="7"/>
      <c r="G844" s="7"/>
      <c r="H844" s="7"/>
      <c r="I844" s="9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2.75" customHeight="1">
      <c r="A845" s="7"/>
      <c r="B845" s="7"/>
      <c r="C845" s="7"/>
      <c r="D845" s="7"/>
      <c r="E845" s="7"/>
      <c r="F845" s="7"/>
      <c r="G845" s="7"/>
      <c r="H845" s="7"/>
      <c r="I845" s="9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2.75" customHeight="1">
      <c r="A846" s="7"/>
      <c r="B846" s="7"/>
      <c r="C846" s="7"/>
      <c r="D846" s="7"/>
      <c r="E846" s="7"/>
      <c r="F846" s="7"/>
      <c r="G846" s="7"/>
      <c r="H846" s="7"/>
      <c r="I846" s="9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2.75" customHeight="1">
      <c r="A847" s="7"/>
      <c r="B847" s="7"/>
      <c r="C847" s="7"/>
      <c r="D847" s="7"/>
      <c r="E847" s="7"/>
      <c r="F847" s="7"/>
      <c r="G847" s="7"/>
      <c r="H847" s="7"/>
      <c r="I847" s="9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2.75" customHeight="1">
      <c r="A848" s="7"/>
      <c r="B848" s="7"/>
      <c r="C848" s="7"/>
      <c r="D848" s="7"/>
      <c r="E848" s="7"/>
      <c r="F848" s="7"/>
      <c r="G848" s="7"/>
      <c r="H848" s="7"/>
      <c r="I848" s="9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2.75" customHeight="1">
      <c r="A849" s="7"/>
      <c r="B849" s="7"/>
      <c r="C849" s="7"/>
      <c r="D849" s="7"/>
      <c r="E849" s="7"/>
      <c r="F849" s="7"/>
      <c r="G849" s="7"/>
      <c r="H849" s="7"/>
      <c r="I849" s="9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2.75" customHeight="1">
      <c r="A850" s="7"/>
      <c r="B850" s="7"/>
      <c r="C850" s="7"/>
      <c r="D850" s="7"/>
      <c r="E850" s="7"/>
      <c r="F850" s="7"/>
      <c r="G850" s="7"/>
      <c r="H850" s="7"/>
      <c r="I850" s="9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2.75" customHeight="1">
      <c r="A851" s="7"/>
      <c r="B851" s="7"/>
      <c r="C851" s="7"/>
      <c r="D851" s="7"/>
      <c r="E851" s="7"/>
      <c r="F851" s="7"/>
      <c r="G851" s="7"/>
      <c r="H851" s="7"/>
      <c r="I851" s="9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2.75" customHeight="1">
      <c r="A852" s="7"/>
      <c r="B852" s="7"/>
      <c r="C852" s="7"/>
      <c r="D852" s="7"/>
      <c r="E852" s="7"/>
      <c r="F852" s="7"/>
      <c r="G852" s="7"/>
      <c r="H852" s="7"/>
      <c r="I852" s="9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2.75" customHeight="1">
      <c r="A853" s="7"/>
      <c r="B853" s="7"/>
      <c r="C853" s="7"/>
      <c r="D853" s="7"/>
      <c r="E853" s="7"/>
      <c r="F853" s="7"/>
      <c r="G853" s="7"/>
      <c r="H853" s="7"/>
      <c r="I853" s="9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2.75" customHeight="1">
      <c r="A854" s="7"/>
      <c r="B854" s="7"/>
      <c r="C854" s="7"/>
      <c r="D854" s="7"/>
      <c r="E854" s="7"/>
      <c r="F854" s="7"/>
      <c r="G854" s="7"/>
      <c r="H854" s="7"/>
      <c r="I854" s="9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2.75" customHeight="1">
      <c r="A855" s="7"/>
      <c r="B855" s="7"/>
      <c r="C855" s="7"/>
      <c r="D855" s="7"/>
      <c r="E855" s="7"/>
      <c r="F855" s="7"/>
      <c r="G855" s="7"/>
      <c r="H855" s="7"/>
      <c r="I855" s="9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2.75" customHeight="1">
      <c r="A856" s="7"/>
      <c r="B856" s="7"/>
      <c r="C856" s="7"/>
      <c r="D856" s="7"/>
      <c r="E856" s="7"/>
      <c r="F856" s="7"/>
      <c r="G856" s="7"/>
      <c r="H856" s="7"/>
      <c r="I856" s="9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2.75" customHeight="1">
      <c r="A857" s="7"/>
      <c r="B857" s="7"/>
      <c r="C857" s="7"/>
      <c r="D857" s="7"/>
      <c r="E857" s="7"/>
      <c r="F857" s="7"/>
      <c r="G857" s="7"/>
      <c r="H857" s="7"/>
      <c r="I857" s="9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2.75" customHeight="1">
      <c r="A858" s="7"/>
      <c r="B858" s="7"/>
      <c r="C858" s="7"/>
      <c r="D858" s="7"/>
      <c r="E858" s="7"/>
      <c r="F858" s="7"/>
      <c r="G858" s="7"/>
      <c r="H858" s="7"/>
      <c r="I858" s="9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2.75" customHeight="1">
      <c r="A859" s="7"/>
      <c r="B859" s="7"/>
      <c r="C859" s="7"/>
      <c r="D859" s="7"/>
      <c r="E859" s="7"/>
      <c r="F859" s="7"/>
      <c r="G859" s="7"/>
      <c r="H859" s="7"/>
      <c r="I859" s="9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2.75" customHeight="1">
      <c r="A860" s="7"/>
      <c r="B860" s="7"/>
      <c r="C860" s="7"/>
      <c r="D860" s="7"/>
      <c r="E860" s="7"/>
      <c r="F860" s="7"/>
      <c r="G860" s="7"/>
      <c r="H860" s="7"/>
      <c r="I860" s="9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2.75" customHeight="1">
      <c r="A861" s="7"/>
      <c r="B861" s="7"/>
      <c r="C861" s="7"/>
      <c r="D861" s="7"/>
      <c r="E861" s="7"/>
      <c r="F861" s="7"/>
      <c r="G861" s="7"/>
      <c r="H861" s="7"/>
      <c r="I861" s="9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2.75" customHeight="1">
      <c r="A862" s="7"/>
      <c r="B862" s="7"/>
      <c r="C862" s="7"/>
      <c r="D862" s="7"/>
      <c r="E862" s="7"/>
      <c r="F862" s="7"/>
      <c r="G862" s="7"/>
      <c r="H862" s="7"/>
      <c r="I862" s="9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2.75" customHeight="1">
      <c r="A863" s="7"/>
      <c r="B863" s="7"/>
      <c r="C863" s="7"/>
      <c r="D863" s="7"/>
      <c r="E863" s="7"/>
      <c r="F863" s="7"/>
      <c r="G863" s="7"/>
      <c r="H863" s="7"/>
      <c r="I863" s="9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2.75" customHeight="1">
      <c r="A864" s="7"/>
      <c r="B864" s="7"/>
      <c r="C864" s="7"/>
      <c r="D864" s="7"/>
      <c r="E864" s="7"/>
      <c r="F864" s="7"/>
      <c r="G864" s="7"/>
      <c r="H864" s="7"/>
      <c r="I864" s="9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2.75" customHeight="1">
      <c r="A865" s="7"/>
      <c r="B865" s="7"/>
      <c r="C865" s="7"/>
      <c r="D865" s="7"/>
      <c r="E865" s="7"/>
      <c r="F865" s="7"/>
      <c r="G865" s="7"/>
      <c r="H865" s="7"/>
      <c r="I865" s="9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2.75" customHeight="1">
      <c r="A866" s="7"/>
      <c r="B866" s="7"/>
      <c r="C866" s="7"/>
      <c r="D866" s="7"/>
      <c r="E866" s="7"/>
      <c r="F866" s="7"/>
      <c r="G866" s="7"/>
      <c r="H866" s="7"/>
      <c r="I866" s="9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2.75" customHeight="1">
      <c r="A867" s="7"/>
      <c r="B867" s="7"/>
      <c r="C867" s="7"/>
      <c r="D867" s="7"/>
      <c r="E867" s="7"/>
      <c r="F867" s="7"/>
      <c r="G867" s="7"/>
      <c r="H867" s="7"/>
      <c r="I867" s="9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2.75" customHeight="1">
      <c r="A868" s="7"/>
      <c r="B868" s="7"/>
      <c r="C868" s="7"/>
      <c r="D868" s="7"/>
      <c r="E868" s="7"/>
      <c r="F868" s="7"/>
      <c r="G868" s="7"/>
      <c r="H868" s="7"/>
      <c r="I868" s="9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2.75" customHeight="1">
      <c r="A869" s="7"/>
      <c r="B869" s="7"/>
      <c r="C869" s="7"/>
      <c r="D869" s="7"/>
      <c r="E869" s="7"/>
      <c r="F869" s="7"/>
      <c r="G869" s="7"/>
      <c r="H869" s="7"/>
      <c r="I869" s="9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2.75" customHeight="1">
      <c r="A870" s="7"/>
      <c r="B870" s="7"/>
      <c r="C870" s="7"/>
      <c r="D870" s="7"/>
      <c r="E870" s="7"/>
      <c r="F870" s="7"/>
      <c r="G870" s="7"/>
      <c r="H870" s="7"/>
      <c r="I870" s="9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2.75" customHeight="1">
      <c r="A871" s="7"/>
      <c r="B871" s="7"/>
      <c r="C871" s="7"/>
      <c r="D871" s="7"/>
      <c r="E871" s="7"/>
      <c r="F871" s="7"/>
      <c r="G871" s="7"/>
      <c r="H871" s="7"/>
      <c r="I871" s="9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2.75" customHeight="1">
      <c r="A872" s="7"/>
      <c r="B872" s="7"/>
      <c r="C872" s="7"/>
      <c r="D872" s="7"/>
      <c r="E872" s="7"/>
      <c r="F872" s="7"/>
      <c r="G872" s="7"/>
      <c r="H872" s="7"/>
      <c r="I872" s="9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2.75" customHeight="1">
      <c r="A873" s="7"/>
      <c r="B873" s="7"/>
      <c r="C873" s="7"/>
      <c r="D873" s="7"/>
      <c r="E873" s="7"/>
      <c r="F873" s="7"/>
      <c r="G873" s="7"/>
      <c r="H873" s="7"/>
      <c r="I873" s="9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2.75" customHeight="1">
      <c r="A874" s="7"/>
      <c r="B874" s="7"/>
      <c r="C874" s="7"/>
      <c r="D874" s="7"/>
      <c r="E874" s="7"/>
      <c r="F874" s="7"/>
      <c r="G874" s="7"/>
      <c r="H874" s="7"/>
      <c r="I874" s="9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2.75" customHeight="1">
      <c r="A875" s="7"/>
      <c r="B875" s="7"/>
      <c r="C875" s="7"/>
      <c r="D875" s="7"/>
      <c r="E875" s="7"/>
      <c r="F875" s="7"/>
      <c r="G875" s="7"/>
      <c r="H875" s="7"/>
      <c r="I875" s="9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2.75" customHeight="1">
      <c r="A876" s="7"/>
      <c r="B876" s="7"/>
      <c r="C876" s="7"/>
      <c r="D876" s="7"/>
      <c r="E876" s="7"/>
      <c r="F876" s="7"/>
      <c r="G876" s="7"/>
      <c r="H876" s="7"/>
      <c r="I876" s="9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2.75" customHeight="1">
      <c r="A877" s="7"/>
      <c r="B877" s="7"/>
      <c r="C877" s="7"/>
      <c r="D877" s="7"/>
      <c r="E877" s="7"/>
      <c r="F877" s="7"/>
      <c r="G877" s="7"/>
      <c r="H877" s="7"/>
      <c r="I877" s="9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2.75" customHeight="1">
      <c r="A878" s="7"/>
      <c r="B878" s="7"/>
      <c r="C878" s="7"/>
      <c r="D878" s="7"/>
      <c r="E878" s="7"/>
      <c r="F878" s="7"/>
      <c r="G878" s="7"/>
      <c r="H878" s="7"/>
      <c r="I878" s="9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2.75" customHeight="1">
      <c r="A879" s="7"/>
      <c r="B879" s="7"/>
      <c r="C879" s="7"/>
      <c r="D879" s="7"/>
      <c r="E879" s="7"/>
      <c r="F879" s="7"/>
      <c r="G879" s="7"/>
      <c r="H879" s="7"/>
      <c r="I879" s="9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2.75" customHeight="1">
      <c r="A880" s="7"/>
      <c r="B880" s="7"/>
      <c r="C880" s="7"/>
      <c r="D880" s="7"/>
      <c r="E880" s="7"/>
      <c r="F880" s="7"/>
      <c r="G880" s="7"/>
      <c r="H880" s="7"/>
      <c r="I880" s="9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2.75" customHeight="1">
      <c r="A881" s="7"/>
      <c r="B881" s="7"/>
      <c r="C881" s="7"/>
      <c r="D881" s="7"/>
      <c r="E881" s="7"/>
      <c r="F881" s="7"/>
      <c r="G881" s="7"/>
      <c r="H881" s="7"/>
      <c r="I881" s="9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2.75" customHeight="1">
      <c r="A882" s="7"/>
      <c r="B882" s="7"/>
      <c r="C882" s="7"/>
      <c r="D882" s="7"/>
      <c r="E882" s="7"/>
      <c r="F882" s="7"/>
      <c r="G882" s="7"/>
      <c r="H882" s="7"/>
      <c r="I882" s="9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2.75" customHeight="1">
      <c r="A883" s="7"/>
      <c r="B883" s="7"/>
      <c r="C883" s="7"/>
      <c r="D883" s="7"/>
      <c r="E883" s="7"/>
      <c r="F883" s="7"/>
      <c r="G883" s="7"/>
      <c r="H883" s="7"/>
      <c r="I883" s="9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2.75" customHeight="1">
      <c r="A884" s="7"/>
      <c r="B884" s="7"/>
      <c r="C884" s="7"/>
      <c r="D884" s="7"/>
      <c r="E884" s="7"/>
      <c r="F884" s="7"/>
      <c r="G884" s="7"/>
      <c r="H884" s="7"/>
      <c r="I884" s="9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2.75" customHeight="1">
      <c r="A885" s="7"/>
      <c r="B885" s="7"/>
      <c r="C885" s="7"/>
      <c r="D885" s="7"/>
      <c r="E885" s="7"/>
      <c r="F885" s="7"/>
      <c r="G885" s="7"/>
      <c r="H885" s="7"/>
      <c r="I885" s="9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2.75" customHeight="1">
      <c r="A886" s="7"/>
      <c r="B886" s="7"/>
      <c r="C886" s="7"/>
      <c r="D886" s="7"/>
      <c r="E886" s="7"/>
      <c r="F886" s="7"/>
      <c r="G886" s="7"/>
      <c r="H886" s="7"/>
      <c r="I886" s="9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2.75" customHeight="1">
      <c r="A887" s="7"/>
      <c r="B887" s="7"/>
      <c r="C887" s="7"/>
      <c r="D887" s="7"/>
      <c r="E887" s="7"/>
      <c r="F887" s="7"/>
      <c r="G887" s="7"/>
      <c r="H887" s="7"/>
      <c r="I887" s="9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2.75" customHeight="1">
      <c r="A888" s="7"/>
      <c r="B888" s="7"/>
      <c r="C888" s="7"/>
      <c r="D888" s="7"/>
      <c r="E888" s="7"/>
      <c r="F888" s="7"/>
      <c r="G888" s="7"/>
      <c r="H888" s="7"/>
      <c r="I888" s="9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2.75" customHeight="1">
      <c r="A889" s="7"/>
      <c r="B889" s="7"/>
      <c r="C889" s="7"/>
      <c r="D889" s="7"/>
      <c r="E889" s="7"/>
      <c r="F889" s="7"/>
      <c r="G889" s="7"/>
      <c r="H889" s="7"/>
      <c r="I889" s="9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2.75" customHeight="1">
      <c r="A890" s="7"/>
      <c r="B890" s="7"/>
      <c r="C890" s="7"/>
      <c r="D890" s="7"/>
      <c r="E890" s="7"/>
      <c r="F890" s="7"/>
      <c r="G890" s="7"/>
      <c r="H890" s="7"/>
      <c r="I890" s="9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2.75" customHeight="1">
      <c r="A891" s="7"/>
      <c r="B891" s="7"/>
      <c r="C891" s="7"/>
      <c r="D891" s="7"/>
      <c r="E891" s="7"/>
      <c r="F891" s="7"/>
      <c r="G891" s="7"/>
      <c r="H891" s="7"/>
      <c r="I891" s="9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2.75" customHeight="1">
      <c r="A892" s="7"/>
      <c r="B892" s="7"/>
      <c r="C892" s="7"/>
      <c r="D892" s="7"/>
      <c r="E892" s="7"/>
      <c r="F892" s="7"/>
      <c r="G892" s="7"/>
      <c r="H892" s="7"/>
      <c r="I892" s="9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2.75" customHeight="1">
      <c r="A893" s="7"/>
      <c r="B893" s="7"/>
      <c r="C893" s="7"/>
      <c r="D893" s="7"/>
      <c r="E893" s="7"/>
      <c r="F893" s="7"/>
      <c r="G893" s="7"/>
      <c r="H893" s="7"/>
      <c r="I893" s="9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2.75" customHeight="1">
      <c r="A894" s="7"/>
      <c r="B894" s="7"/>
      <c r="C894" s="7"/>
      <c r="D894" s="7"/>
      <c r="E894" s="7"/>
      <c r="F894" s="7"/>
      <c r="G894" s="7"/>
      <c r="H894" s="7"/>
      <c r="I894" s="9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2.75" customHeight="1">
      <c r="A895" s="7"/>
      <c r="B895" s="7"/>
      <c r="C895" s="7"/>
      <c r="D895" s="7"/>
      <c r="E895" s="7"/>
      <c r="F895" s="7"/>
      <c r="G895" s="7"/>
      <c r="H895" s="7"/>
      <c r="I895" s="9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2.75" customHeight="1">
      <c r="A896" s="7"/>
      <c r="B896" s="7"/>
      <c r="C896" s="7"/>
      <c r="D896" s="7"/>
      <c r="E896" s="7"/>
      <c r="F896" s="7"/>
      <c r="G896" s="7"/>
      <c r="H896" s="7"/>
      <c r="I896" s="9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2.75" customHeight="1">
      <c r="A897" s="7"/>
      <c r="B897" s="7"/>
      <c r="C897" s="7"/>
      <c r="D897" s="7"/>
      <c r="E897" s="7"/>
      <c r="F897" s="7"/>
      <c r="G897" s="7"/>
      <c r="H897" s="7"/>
      <c r="I897" s="9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2.75" customHeight="1">
      <c r="A898" s="7"/>
      <c r="B898" s="7"/>
      <c r="C898" s="7"/>
      <c r="D898" s="7"/>
      <c r="E898" s="7"/>
      <c r="F898" s="7"/>
      <c r="G898" s="7"/>
      <c r="H898" s="7"/>
      <c r="I898" s="9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2.75" customHeight="1">
      <c r="A899" s="7"/>
      <c r="B899" s="7"/>
      <c r="C899" s="7"/>
      <c r="D899" s="7"/>
      <c r="E899" s="7"/>
      <c r="F899" s="7"/>
      <c r="G899" s="7"/>
      <c r="H899" s="7"/>
      <c r="I899" s="9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2.75" customHeight="1">
      <c r="A900" s="7"/>
      <c r="B900" s="7"/>
      <c r="C900" s="7"/>
      <c r="D900" s="7"/>
      <c r="E900" s="7"/>
      <c r="F900" s="7"/>
      <c r="G900" s="7"/>
      <c r="H900" s="7"/>
      <c r="I900" s="9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2.75" customHeight="1">
      <c r="A901" s="7"/>
      <c r="B901" s="7"/>
      <c r="C901" s="7"/>
      <c r="D901" s="7"/>
      <c r="E901" s="7"/>
      <c r="F901" s="7"/>
      <c r="G901" s="7"/>
      <c r="H901" s="7"/>
      <c r="I901" s="9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2.75" customHeight="1">
      <c r="A902" s="7"/>
      <c r="B902" s="7"/>
      <c r="C902" s="7"/>
      <c r="D902" s="7"/>
      <c r="E902" s="7"/>
      <c r="F902" s="7"/>
      <c r="G902" s="7"/>
      <c r="H902" s="7"/>
      <c r="I902" s="9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2.75" customHeight="1">
      <c r="A903" s="7"/>
      <c r="B903" s="7"/>
      <c r="C903" s="7"/>
      <c r="D903" s="7"/>
      <c r="E903" s="7"/>
      <c r="F903" s="7"/>
      <c r="G903" s="7"/>
      <c r="H903" s="7"/>
      <c r="I903" s="9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2.75" customHeight="1">
      <c r="A904" s="7"/>
      <c r="B904" s="7"/>
      <c r="C904" s="7"/>
      <c r="D904" s="7"/>
      <c r="E904" s="7"/>
      <c r="F904" s="7"/>
      <c r="G904" s="7"/>
      <c r="H904" s="7"/>
      <c r="I904" s="9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2.75" customHeight="1">
      <c r="A905" s="7"/>
      <c r="B905" s="7"/>
      <c r="C905" s="7"/>
      <c r="D905" s="7"/>
      <c r="E905" s="7"/>
      <c r="F905" s="7"/>
      <c r="G905" s="7"/>
      <c r="H905" s="7"/>
      <c r="I905" s="9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2.75" customHeight="1">
      <c r="A906" s="7"/>
      <c r="B906" s="7"/>
      <c r="C906" s="7"/>
      <c r="D906" s="7"/>
      <c r="E906" s="7"/>
      <c r="F906" s="7"/>
      <c r="G906" s="7"/>
      <c r="H906" s="7"/>
      <c r="I906" s="9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2.75" customHeight="1">
      <c r="A907" s="7"/>
      <c r="B907" s="7"/>
      <c r="C907" s="7"/>
      <c r="D907" s="7"/>
      <c r="E907" s="7"/>
      <c r="F907" s="7"/>
      <c r="G907" s="7"/>
      <c r="H907" s="7"/>
      <c r="I907" s="9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2.75" customHeight="1">
      <c r="A908" s="7"/>
      <c r="B908" s="7"/>
      <c r="C908" s="7"/>
      <c r="D908" s="7"/>
      <c r="E908" s="7"/>
      <c r="F908" s="7"/>
      <c r="G908" s="7"/>
      <c r="H908" s="7"/>
      <c r="I908" s="9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2.75" customHeight="1">
      <c r="A909" s="7"/>
      <c r="B909" s="7"/>
      <c r="C909" s="7"/>
      <c r="D909" s="7"/>
      <c r="E909" s="7"/>
      <c r="F909" s="7"/>
      <c r="G909" s="7"/>
      <c r="H909" s="7"/>
      <c r="I909" s="9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2.75" customHeight="1">
      <c r="A910" s="7"/>
      <c r="B910" s="7"/>
      <c r="C910" s="7"/>
      <c r="D910" s="7"/>
      <c r="E910" s="7"/>
      <c r="F910" s="7"/>
      <c r="G910" s="7"/>
      <c r="H910" s="7"/>
      <c r="I910" s="9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2.75" customHeight="1">
      <c r="A911" s="7"/>
      <c r="B911" s="7"/>
      <c r="C911" s="7"/>
      <c r="D911" s="7"/>
      <c r="E911" s="7"/>
      <c r="F911" s="7"/>
      <c r="G911" s="7"/>
      <c r="H911" s="7"/>
      <c r="I911" s="9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2.75" customHeight="1">
      <c r="A912" s="7"/>
      <c r="B912" s="7"/>
      <c r="C912" s="7"/>
      <c r="D912" s="7"/>
      <c r="E912" s="7"/>
      <c r="F912" s="7"/>
      <c r="G912" s="7"/>
      <c r="H912" s="7"/>
      <c r="I912" s="9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2.75" customHeight="1">
      <c r="A913" s="7"/>
      <c r="B913" s="7"/>
      <c r="C913" s="7"/>
      <c r="D913" s="7"/>
      <c r="E913" s="7"/>
      <c r="F913" s="7"/>
      <c r="G913" s="7"/>
      <c r="H913" s="7"/>
      <c r="I913" s="9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2.75" customHeight="1">
      <c r="A914" s="7"/>
      <c r="B914" s="7"/>
      <c r="C914" s="7"/>
      <c r="D914" s="7"/>
      <c r="E914" s="7"/>
      <c r="F914" s="7"/>
      <c r="G914" s="7"/>
      <c r="H914" s="7"/>
      <c r="I914" s="9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2.75" customHeight="1">
      <c r="A915" s="7"/>
      <c r="B915" s="7"/>
      <c r="C915" s="7"/>
      <c r="D915" s="7"/>
      <c r="E915" s="7"/>
      <c r="F915" s="7"/>
      <c r="G915" s="7"/>
      <c r="H915" s="7"/>
      <c r="I915" s="9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2.75" customHeight="1">
      <c r="A916" s="7"/>
      <c r="B916" s="7"/>
      <c r="C916" s="7"/>
      <c r="D916" s="7"/>
      <c r="E916" s="7"/>
      <c r="F916" s="7"/>
      <c r="G916" s="7"/>
      <c r="H916" s="7"/>
      <c r="I916" s="9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2.75" customHeight="1">
      <c r="A917" s="7"/>
      <c r="B917" s="7"/>
      <c r="C917" s="7"/>
      <c r="D917" s="7"/>
      <c r="E917" s="7"/>
      <c r="F917" s="7"/>
      <c r="G917" s="7"/>
      <c r="H917" s="7"/>
      <c r="I917" s="9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2.75" customHeight="1">
      <c r="A918" s="7"/>
      <c r="B918" s="7"/>
      <c r="C918" s="7"/>
      <c r="D918" s="7"/>
      <c r="E918" s="7"/>
      <c r="F918" s="7"/>
      <c r="G918" s="7"/>
      <c r="H918" s="7"/>
      <c r="I918" s="9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2.75" customHeight="1">
      <c r="A919" s="7"/>
      <c r="B919" s="7"/>
      <c r="C919" s="7"/>
      <c r="D919" s="7"/>
      <c r="E919" s="7"/>
      <c r="F919" s="7"/>
      <c r="G919" s="7"/>
      <c r="H919" s="7"/>
      <c r="I919" s="9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2.75" customHeight="1">
      <c r="A920" s="7"/>
      <c r="B920" s="7"/>
      <c r="C920" s="7"/>
      <c r="D920" s="7"/>
      <c r="E920" s="7"/>
      <c r="F920" s="7"/>
      <c r="G920" s="7"/>
      <c r="H920" s="7"/>
      <c r="I920" s="9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2.75" customHeight="1">
      <c r="A921" s="7"/>
      <c r="B921" s="7"/>
      <c r="C921" s="7"/>
      <c r="D921" s="7"/>
      <c r="E921" s="7"/>
      <c r="F921" s="7"/>
      <c r="G921" s="7"/>
      <c r="H921" s="7"/>
      <c r="I921" s="9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2.75" customHeight="1">
      <c r="A922" s="7"/>
      <c r="B922" s="7"/>
      <c r="C922" s="7"/>
      <c r="D922" s="7"/>
      <c r="E922" s="7"/>
      <c r="F922" s="7"/>
      <c r="G922" s="7"/>
      <c r="H922" s="7"/>
      <c r="I922" s="9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2.75" customHeight="1">
      <c r="A923" s="7"/>
      <c r="B923" s="7"/>
      <c r="C923" s="7"/>
      <c r="D923" s="7"/>
      <c r="E923" s="7"/>
      <c r="F923" s="7"/>
      <c r="G923" s="7"/>
      <c r="H923" s="7"/>
      <c r="I923" s="9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2.75" customHeight="1">
      <c r="A924" s="7"/>
      <c r="B924" s="7"/>
      <c r="C924" s="7"/>
      <c r="D924" s="7"/>
      <c r="E924" s="7"/>
      <c r="F924" s="7"/>
      <c r="G924" s="7"/>
      <c r="H924" s="7"/>
      <c r="I924" s="9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2.75" customHeight="1">
      <c r="A925" s="7"/>
      <c r="B925" s="7"/>
      <c r="C925" s="7"/>
      <c r="D925" s="7"/>
      <c r="E925" s="7"/>
      <c r="F925" s="7"/>
      <c r="G925" s="7"/>
      <c r="H925" s="7"/>
      <c r="I925" s="9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2.75" customHeight="1">
      <c r="A926" s="7"/>
      <c r="B926" s="7"/>
      <c r="C926" s="7"/>
      <c r="D926" s="7"/>
      <c r="E926" s="7"/>
      <c r="F926" s="7"/>
      <c r="G926" s="7"/>
      <c r="H926" s="7"/>
      <c r="I926" s="9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2.75" customHeight="1">
      <c r="A927" s="7"/>
      <c r="B927" s="7"/>
      <c r="C927" s="7"/>
      <c r="D927" s="7"/>
      <c r="E927" s="7"/>
      <c r="F927" s="7"/>
      <c r="G927" s="7"/>
      <c r="H927" s="7"/>
      <c r="I927" s="9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2.75" customHeight="1">
      <c r="A928" s="7"/>
      <c r="B928" s="7"/>
      <c r="C928" s="7"/>
      <c r="D928" s="7"/>
      <c r="E928" s="7"/>
      <c r="F928" s="7"/>
      <c r="G928" s="7"/>
      <c r="H928" s="7"/>
      <c r="I928" s="9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2.75" customHeight="1">
      <c r="A929" s="7"/>
      <c r="B929" s="7"/>
      <c r="C929" s="7"/>
      <c r="D929" s="7"/>
      <c r="E929" s="7"/>
      <c r="F929" s="7"/>
      <c r="G929" s="7"/>
      <c r="H929" s="7"/>
      <c r="I929" s="9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2.75" customHeight="1">
      <c r="A930" s="7"/>
      <c r="B930" s="7"/>
      <c r="C930" s="7"/>
      <c r="D930" s="7"/>
      <c r="E930" s="7"/>
      <c r="F930" s="7"/>
      <c r="G930" s="7"/>
      <c r="H930" s="7"/>
      <c r="I930" s="9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2.75" customHeight="1">
      <c r="A931" s="7"/>
      <c r="B931" s="7"/>
      <c r="C931" s="7"/>
      <c r="D931" s="7"/>
      <c r="E931" s="7"/>
      <c r="F931" s="7"/>
      <c r="G931" s="7"/>
      <c r="H931" s="7"/>
      <c r="I931" s="9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2.75" customHeight="1">
      <c r="A932" s="7"/>
      <c r="B932" s="7"/>
      <c r="C932" s="7"/>
      <c r="D932" s="7"/>
      <c r="E932" s="7"/>
      <c r="F932" s="7"/>
      <c r="G932" s="7"/>
      <c r="H932" s="7"/>
      <c r="I932" s="9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2.75" customHeight="1">
      <c r="A933" s="7"/>
      <c r="B933" s="7"/>
      <c r="C933" s="7"/>
      <c r="D933" s="7"/>
      <c r="E933" s="7"/>
      <c r="F933" s="7"/>
      <c r="G933" s="7"/>
      <c r="H933" s="7"/>
      <c r="I933" s="9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2.75" customHeight="1">
      <c r="A934" s="7"/>
      <c r="B934" s="7"/>
      <c r="C934" s="7"/>
      <c r="D934" s="7"/>
      <c r="E934" s="7"/>
      <c r="F934" s="7"/>
      <c r="G934" s="7"/>
      <c r="H934" s="7"/>
      <c r="I934" s="9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2.75" customHeight="1">
      <c r="A935" s="7"/>
      <c r="B935" s="7"/>
      <c r="C935" s="7"/>
      <c r="D935" s="7"/>
      <c r="E935" s="7"/>
      <c r="F935" s="7"/>
      <c r="G935" s="7"/>
      <c r="H935" s="7"/>
      <c r="I935" s="9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2.75" customHeight="1">
      <c r="A936" s="7"/>
      <c r="B936" s="7"/>
      <c r="C936" s="7"/>
      <c r="D936" s="7"/>
      <c r="E936" s="7"/>
      <c r="F936" s="7"/>
      <c r="G936" s="7"/>
      <c r="H936" s="7"/>
      <c r="I936" s="9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2.75" customHeight="1">
      <c r="A937" s="7"/>
      <c r="B937" s="7"/>
      <c r="C937" s="7"/>
      <c r="D937" s="7"/>
      <c r="E937" s="7"/>
      <c r="F937" s="7"/>
      <c r="G937" s="7"/>
      <c r="H937" s="7"/>
      <c r="I937" s="9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2.75" customHeight="1">
      <c r="A938" s="7"/>
      <c r="B938" s="7"/>
      <c r="C938" s="7"/>
      <c r="D938" s="7"/>
      <c r="E938" s="7"/>
      <c r="F938" s="7"/>
      <c r="G938" s="7"/>
      <c r="H938" s="7"/>
      <c r="I938" s="9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2.75" customHeight="1">
      <c r="A939" s="7"/>
      <c r="B939" s="7"/>
      <c r="C939" s="7"/>
      <c r="D939" s="7"/>
      <c r="E939" s="7"/>
      <c r="F939" s="7"/>
      <c r="G939" s="7"/>
      <c r="H939" s="7"/>
      <c r="I939" s="9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2.75" customHeight="1">
      <c r="A940" s="7"/>
      <c r="B940" s="7"/>
      <c r="C940" s="7"/>
      <c r="D940" s="7"/>
      <c r="E940" s="7"/>
      <c r="F940" s="7"/>
      <c r="G940" s="7"/>
      <c r="H940" s="7"/>
      <c r="I940" s="9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2.75" customHeight="1">
      <c r="A941" s="7"/>
      <c r="B941" s="7"/>
      <c r="C941" s="7"/>
      <c r="D941" s="7"/>
      <c r="E941" s="7"/>
      <c r="F941" s="7"/>
      <c r="G941" s="7"/>
      <c r="H941" s="7"/>
      <c r="I941" s="9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2.75" customHeight="1">
      <c r="A942" s="7"/>
      <c r="B942" s="7"/>
      <c r="C942" s="7"/>
      <c r="D942" s="7"/>
      <c r="E942" s="7"/>
      <c r="F942" s="7"/>
      <c r="G942" s="7"/>
      <c r="H942" s="7"/>
      <c r="I942" s="9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2.75" customHeight="1">
      <c r="A943" s="7"/>
      <c r="B943" s="7"/>
      <c r="C943" s="7"/>
      <c r="D943" s="7"/>
      <c r="E943" s="7"/>
      <c r="F943" s="7"/>
      <c r="G943" s="7"/>
      <c r="H943" s="7"/>
      <c r="I943" s="9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2.75" customHeight="1">
      <c r="A944" s="7"/>
      <c r="B944" s="7"/>
      <c r="C944" s="7"/>
      <c r="D944" s="7"/>
      <c r="E944" s="7"/>
      <c r="F944" s="7"/>
      <c r="G944" s="7"/>
      <c r="H944" s="7"/>
      <c r="I944" s="9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2.75" customHeight="1">
      <c r="A945" s="7"/>
      <c r="B945" s="7"/>
      <c r="C945" s="7"/>
      <c r="D945" s="7"/>
      <c r="E945" s="7"/>
      <c r="F945" s="7"/>
      <c r="G945" s="7"/>
      <c r="H945" s="7"/>
      <c r="I945" s="9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2.75" customHeight="1">
      <c r="A946" s="7"/>
      <c r="B946" s="7"/>
      <c r="C946" s="7"/>
      <c r="D946" s="7"/>
      <c r="E946" s="7"/>
      <c r="F946" s="7"/>
      <c r="G946" s="7"/>
      <c r="H946" s="7"/>
      <c r="I946" s="9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2.75" customHeight="1">
      <c r="A947" s="7"/>
      <c r="B947" s="7"/>
      <c r="C947" s="7"/>
      <c r="D947" s="7"/>
      <c r="E947" s="7"/>
      <c r="F947" s="7"/>
      <c r="G947" s="7"/>
      <c r="H947" s="7"/>
      <c r="I947" s="9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2.75" customHeight="1">
      <c r="A948" s="7"/>
      <c r="B948" s="7"/>
      <c r="C948" s="7"/>
      <c r="D948" s="7"/>
      <c r="E948" s="7"/>
      <c r="F948" s="7"/>
      <c r="G948" s="7"/>
      <c r="H948" s="7"/>
      <c r="I948" s="9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2.75" customHeight="1">
      <c r="A949" s="7"/>
      <c r="B949" s="7"/>
      <c r="C949" s="7"/>
      <c r="D949" s="7"/>
      <c r="E949" s="7"/>
      <c r="F949" s="7"/>
      <c r="G949" s="7"/>
      <c r="H949" s="7"/>
      <c r="I949" s="9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2.75" customHeight="1">
      <c r="A950" s="7"/>
      <c r="B950" s="7"/>
      <c r="C950" s="7"/>
      <c r="D950" s="7"/>
      <c r="E950" s="7"/>
      <c r="F950" s="7"/>
      <c r="G950" s="7"/>
      <c r="H950" s="7"/>
      <c r="I950" s="9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2.75" customHeight="1">
      <c r="A951" s="7"/>
      <c r="B951" s="7"/>
      <c r="C951" s="7"/>
      <c r="D951" s="7"/>
      <c r="E951" s="7"/>
      <c r="F951" s="7"/>
      <c r="G951" s="7"/>
      <c r="H951" s="7"/>
      <c r="I951" s="9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2.75" customHeight="1">
      <c r="A952" s="7"/>
      <c r="B952" s="7"/>
      <c r="C952" s="7"/>
      <c r="D952" s="7"/>
      <c r="E952" s="7"/>
      <c r="F952" s="7"/>
      <c r="G952" s="7"/>
      <c r="H952" s="7"/>
      <c r="I952" s="9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2.75" customHeight="1">
      <c r="A953" s="7"/>
      <c r="B953" s="7"/>
      <c r="C953" s="7"/>
      <c r="D953" s="7"/>
      <c r="E953" s="7"/>
      <c r="F953" s="7"/>
      <c r="G953" s="7"/>
      <c r="H953" s="7"/>
      <c r="I953" s="9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2.75" customHeight="1">
      <c r="A954" s="7"/>
      <c r="B954" s="7"/>
      <c r="C954" s="7"/>
      <c r="D954" s="7"/>
      <c r="E954" s="7"/>
      <c r="F954" s="7"/>
      <c r="G954" s="7"/>
      <c r="H954" s="7"/>
      <c r="I954" s="9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2.75" customHeight="1">
      <c r="A955" s="7"/>
      <c r="B955" s="7"/>
      <c r="C955" s="7"/>
      <c r="D955" s="7"/>
      <c r="E955" s="7"/>
      <c r="F955" s="7"/>
      <c r="G955" s="7"/>
      <c r="H955" s="7"/>
      <c r="I955" s="9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2.75" customHeight="1">
      <c r="A956" s="7"/>
      <c r="B956" s="7"/>
      <c r="C956" s="7"/>
      <c r="D956" s="7"/>
      <c r="E956" s="7"/>
      <c r="F956" s="7"/>
      <c r="G956" s="7"/>
      <c r="H956" s="7"/>
      <c r="I956" s="9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2.75" customHeight="1">
      <c r="A957" s="7"/>
      <c r="B957" s="7"/>
      <c r="C957" s="7"/>
      <c r="D957" s="7"/>
      <c r="E957" s="7"/>
      <c r="F957" s="7"/>
      <c r="G957" s="7"/>
      <c r="H957" s="7"/>
      <c r="I957" s="9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2.75" customHeight="1">
      <c r="A958" s="7"/>
      <c r="B958" s="7"/>
      <c r="C958" s="7"/>
      <c r="D958" s="7"/>
      <c r="E958" s="7"/>
      <c r="F958" s="7"/>
      <c r="G958" s="7"/>
      <c r="H958" s="7"/>
      <c r="I958" s="9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2.75" customHeight="1">
      <c r="A959" s="7"/>
      <c r="B959" s="7"/>
      <c r="C959" s="7"/>
      <c r="D959" s="7"/>
      <c r="E959" s="7"/>
      <c r="F959" s="7"/>
      <c r="G959" s="7"/>
      <c r="H959" s="7"/>
      <c r="I959" s="9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2.75" customHeight="1">
      <c r="A960" s="7"/>
      <c r="B960" s="7"/>
      <c r="C960" s="7"/>
      <c r="D960" s="7"/>
      <c r="E960" s="7"/>
      <c r="F960" s="7"/>
      <c r="G960" s="7"/>
      <c r="H960" s="7"/>
      <c r="I960" s="9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2.75" customHeight="1">
      <c r="A961" s="7"/>
      <c r="B961" s="7"/>
      <c r="C961" s="7"/>
      <c r="D961" s="7"/>
      <c r="E961" s="7"/>
      <c r="F961" s="7"/>
      <c r="G961" s="7"/>
      <c r="H961" s="7"/>
      <c r="I961" s="9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2.75" customHeight="1">
      <c r="A962" s="7"/>
      <c r="B962" s="7"/>
      <c r="C962" s="7"/>
      <c r="D962" s="7"/>
      <c r="E962" s="7"/>
      <c r="F962" s="7"/>
      <c r="G962" s="7"/>
      <c r="H962" s="7"/>
      <c r="I962" s="9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2.75" customHeight="1">
      <c r="A963" s="7"/>
      <c r="B963" s="7"/>
      <c r="C963" s="7"/>
      <c r="D963" s="7"/>
      <c r="E963" s="7"/>
      <c r="F963" s="7"/>
      <c r="G963" s="7"/>
      <c r="H963" s="7"/>
      <c r="I963" s="9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2.75" customHeight="1">
      <c r="A964" s="7"/>
      <c r="B964" s="7"/>
      <c r="C964" s="7"/>
      <c r="D964" s="7"/>
      <c r="E964" s="7"/>
      <c r="F964" s="7"/>
      <c r="G964" s="7"/>
      <c r="H964" s="7"/>
      <c r="I964" s="9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2.75" customHeight="1">
      <c r="A965" s="7"/>
      <c r="B965" s="7"/>
      <c r="C965" s="7"/>
      <c r="D965" s="7"/>
      <c r="E965" s="7"/>
      <c r="F965" s="7"/>
      <c r="G965" s="7"/>
      <c r="H965" s="7"/>
      <c r="I965" s="9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2.75" customHeight="1">
      <c r="A966" s="7"/>
      <c r="B966" s="7"/>
      <c r="C966" s="7"/>
      <c r="D966" s="7"/>
      <c r="E966" s="7"/>
      <c r="F966" s="7"/>
      <c r="G966" s="7"/>
      <c r="H966" s="7"/>
      <c r="I966" s="9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2.75" customHeight="1">
      <c r="A967" s="7"/>
      <c r="B967" s="7"/>
      <c r="C967" s="7"/>
      <c r="D967" s="7"/>
      <c r="E967" s="7"/>
      <c r="F967" s="7"/>
      <c r="G967" s="7"/>
      <c r="H967" s="7"/>
      <c r="I967" s="9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2.75" customHeight="1">
      <c r="A968" s="7"/>
      <c r="B968" s="7"/>
      <c r="C968" s="7"/>
      <c r="D968" s="7"/>
      <c r="E968" s="7"/>
      <c r="F968" s="7"/>
      <c r="G968" s="7"/>
      <c r="H968" s="7"/>
      <c r="I968" s="9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2.75" customHeight="1">
      <c r="A969" s="7"/>
      <c r="B969" s="7"/>
      <c r="C969" s="7"/>
      <c r="D969" s="7"/>
      <c r="E969" s="7"/>
      <c r="F969" s="7"/>
      <c r="G969" s="7"/>
      <c r="H969" s="7"/>
      <c r="I969" s="9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2.75" customHeight="1">
      <c r="A970" s="7"/>
      <c r="B970" s="7"/>
      <c r="C970" s="7"/>
      <c r="D970" s="7"/>
      <c r="E970" s="7"/>
      <c r="F970" s="7"/>
      <c r="G970" s="7"/>
      <c r="H970" s="7"/>
      <c r="I970" s="9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2.75" customHeight="1">
      <c r="A971" s="7"/>
      <c r="B971" s="7"/>
      <c r="C971" s="7"/>
      <c r="D971" s="7"/>
      <c r="E971" s="7"/>
      <c r="F971" s="7"/>
      <c r="G971" s="7"/>
      <c r="H971" s="7"/>
      <c r="I971" s="9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2.75" customHeight="1">
      <c r="A972" s="7"/>
      <c r="B972" s="7"/>
      <c r="C972" s="7"/>
      <c r="D972" s="7"/>
      <c r="E972" s="7"/>
      <c r="F972" s="7"/>
      <c r="G972" s="7"/>
      <c r="H972" s="7"/>
      <c r="I972" s="9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2.75" customHeight="1">
      <c r="A973" s="7"/>
      <c r="B973" s="7"/>
      <c r="C973" s="7"/>
      <c r="D973" s="7"/>
      <c r="E973" s="7"/>
      <c r="F973" s="7"/>
      <c r="G973" s="7"/>
      <c r="H973" s="7"/>
      <c r="I973" s="9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2.75" customHeight="1">
      <c r="A974" s="7"/>
      <c r="B974" s="7"/>
      <c r="C974" s="7"/>
      <c r="D974" s="7"/>
      <c r="E974" s="7"/>
      <c r="F974" s="7"/>
      <c r="G974" s="7"/>
      <c r="H974" s="7"/>
      <c r="I974" s="9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2.75" customHeight="1">
      <c r="A975" s="7"/>
      <c r="B975" s="7"/>
      <c r="C975" s="7"/>
      <c r="D975" s="7"/>
      <c r="E975" s="7"/>
      <c r="F975" s="7"/>
      <c r="G975" s="7"/>
      <c r="H975" s="7"/>
      <c r="I975" s="9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2.75" customHeight="1">
      <c r="A976" s="7"/>
      <c r="B976" s="7"/>
      <c r="C976" s="7"/>
      <c r="D976" s="7"/>
      <c r="E976" s="7"/>
      <c r="F976" s="7"/>
      <c r="G976" s="7"/>
      <c r="H976" s="7"/>
      <c r="I976" s="9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2.75" customHeight="1">
      <c r="A977" s="7"/>
      <c r="B977" s="7"/>
      <c r="C977" s="7"/>
      <c r="D977" s="7"/>
      <c r="E977" s="7"/>
      <c r="F977" s="7"/>
      <c r="G977" s="7"/>
      <c r="H977" s="7"/>
      <c r="I977" s="9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2.75" customHeight="1">
      <c r="A978" s="7"/>
      <c r="B978" s="7"/>
      <c r="C978" s="7"/>
      <c r="D978" s="7"/>
      <c r="E978" s="7"/>
      <c r="F978" s="7"/>
      <c r="G978" s="7"/>
      <c r="H978" s="7"/>
      <c r="I978" s="9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2.75" customHeight="1">
      <c r="A979" s="7"/>
      <c r="B979" s="7"/>
      <c r="C979" s="7"/>
      <c r="D979" s="7"/>
      <c r="E979" s="7"/>
      <c r="F979" s="7"/>
      <c r="G979" s="7"/>
      <c r="H979" s="7"/>
      <c r="I979" s="9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2.75" customHeight="1">
      <c r="A980" s="7"/>
      <c r="B980" s="7"/>
      <c r="C980" s="7"/>
      <c r="D980" s="7"/>
      <c r="E980" s="7"/>
      <c r="F980" s="7"/>
      <c r="G980" s="7"/>
      <c r="H980" s="7"/>
      <c r="I980" s="9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2.75" customHeight="1">
      <c r="A981" s="7"/>
      <c r="B981" s="7"/>
      <c r="C981" s="7"/>
      <c r="D981" s="7"/>
      <c r="E981" s="7"/>
      <c r="F981" s="7"/>
      <c r="G981" s="7"/>
      <c r="H981" s="7"/>
      <c r="I981" s="9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2.75" customHeight="1">
      <c r="A982" s="7"/>
      <c r="B982" s="7"/>
      <c r="C982" s="7"/>
      <c r="D982" s="7"/>
      <c r="E982" s="7"/>
      <c r="F982" s="7"/>
      <c r="G982" s="7"/>
      <c r="H982" s="7"/>
      <c r="I982" s="9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2.75" customHeight="1">
      <c r="A983" s="7"/>
      <c r="B983" s="7"/>
      <c r="C983" s="7"/>
      <c r="D983" s="7"/>
      <c r="E983" s="7"/>
      <c r="F983" s="7"/>
      <c r="G983" s="7"/>
      <c r="H983" s="7"/>
      <c r="I983" s="9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2.75" customHeight="1">
      <c r="A984" s="7"/>
      <c r="B984" s="7"/>
      <c r="C984" s="7"/>
      <c r="D984" s="7"/>
      <c r="E984" s="7"/>
      <c r="F984" s="7"/>
      <c r="G984" s="7"/>
      <c r="H984" s="7"/>
      <c r="I984" s="9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2.75" customHeight="1">
      <c r="A985" s="7"/>
      <c r="B985" s="7"/>
      <c r="C985" s="7"/>
      <c r="D985" s="7"/>
      <c r="E985" s="7"/>
      <c r="F985" s="7"/>
      <c r="G985" s="7"/>
      <c r="H985" s="7"/>
      <c r="I985" s="9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2.75" customHeight="1">
      <c r="A986" s="7"/>
      <c r="B986" s="7"/>
      <c r="C986" s="7"/>
      <c r="D986" s="7"/>
      <c r="E986" s="7"/>
      <c r="F986" s="7"/>
      <c r="G986" s="7"/>
      <c r="H986" s="7"/>
      <c r="I986" s="9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2.75" customHeight="1">
      <c r="A987" s="7"/>
      <c r="B987" s="7"/>
      <c r="C987" s="7"/>
      <c r="D987" s="7"/>
      <c r="E987" s="7"/>
      <c r="F987" s="7"/>
      <c r="G987" s="7"/>
      <c r="H987" s="7"/>
      <c r="I987" s="9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2.75" customHeight="1">
      <c r="A988" s="7"/>
      <c r="B988" s="7"/>
      <c r="C988" s="7"/>
      <c r="D988" s="7"/>
      <c r="E988" s="7"/>
      <c r="F988" s="7"/>
      <c r="G988" s="7"/>
      <c r="H988" s="7"/>
      <c r="I988" s="9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2.75" customHeight="1">
      <c r="A989" s="7"/>
      <c r="B989" s="7"/>
      <c r="C989" s="7"/>
      <c r="D989" s="7"/>
      <c r="E989" s="7"/>
      <c r="F989" s="7"/>
      <c r="G989" s="7"/>
      <c r="H989" s="7"/>
      <c r="I989" s="9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2.75" customHeight="1">
      <c r="A990" s="7"/>
      <c r="B990" s="7"/>
      <c r="C990" s="7"/>
      <c r="D990" s="7"/>
      <c r="E990" s="7"/>
      <c r="F990" s="7"/>
      <c r="G990" s="7"/>
      <c r="H990" s="7"/>
      <c r="I990" s="9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2.75" customHeight="1">
      <c r="A991" s="7"/>
      <c r="B991" s="7"/>
      <c r="C991" s="7"/>
      <c r="D991" s="7"/>
      <c r="E991" s="7"/>
      <c r="F991" s="7"/>
      <c r="G991" s="7"/>
      <c r="H991" s="7"/>
      <c r="I991" s="9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2.75" customHeight="1">
      <c r="A992" s="7"/>
      <c r="B992" s="7"/>
      <c r="C992" s="7"/>
      <c r="D992" s="7"/>
      <c r="E992" s="7"/>
      <c r="F992" s="7"/>
      <c r="G992" s="7"/>
      <c r="H992" s="7"/>
      <c r="I992" s="9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2.75" customHeight="1">
      <c r="A993" s="7"/>
      <c r="B993" s="7"/>
      <c r="C993" s="7"/>
      <c r="D993" s="7"/>
      <c r="E993" s="7"/>
      <c r="F993" s="7"/>
      <c r="G993" s="7"/>
      <c r="H993" s="7"/>
      <c r="I993" s="9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2.75" customHeight="1">
      <c r="A994" s="7"/>
      <c r="B994" s="7"/>
      <c r="C994" s="7"/>
      <c r="D994" s="7"/>
      <c r="E994" s="7"/>
      <c r="F994" s="7"/>
      <c r="G994" s="7"/>
      <c r="H994" s="7"/>
      <c r="I994" s="9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2.75" customHeight="1">
      <c r="A995" s="7"/>
      <c r="B995" s="7"/>
      <c r="C995" s="7"/>
      <c r="D995" s="7"/>
      <c r="E995" s="7"/>
      <c r="F995" s="7"/>
      <c r="G995" s="7"/>
      <c r="H995" s="7"/>
      <c r="I995" s="9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2.75" customHeight="1">
      <c r="A996" s="7"/>
      <c r="B996" s="7"/>
      <c r="C996" s="7"/>
      <c r="D996" s="7"/>
      <c r="E996" s="7"/>
      <c r="F996" s="7"/>
      <c r="G996" s="7"/>
      <c r="H996" s="7"/>
      <c r="I996" s="9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2.75" customHeight="1">
      <c r="A997" s="7"/>
      <c r="B997" s="7"/>
      <c r="C997" s="7"/>
      <c r="D997" s="7"/>
      <c r="E997" s="7"/>
      <c r="F997" s="7"/>
      <c r="G997" s="7"/>
      <c r="H997" s="7"/>
      <c r="I997" s="9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2.75" customHeight="1">
      <c r="A998" s="7"/>
      <c r="B998" s="7"/>
      <c r="C998" s="7"/>
      <c r="D998" s="7"/>
      <c r="E998" s="7"/>
      <c r="F998" s="7"/>
      <c r="G998" s="7"/>
      <c r="H998" s="7"/>
      <c r="I998" s="9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2.75" customHeight="1">
      <c r="A999" s="7"/>
      <c r="B999" s="7"/>
      <c r="C999" s="7"/>
      <c r="D999" s="7"/>
      <c r="E999" s="7"/>
      <c r="F999" s="7"/>
      <c r="G999" s="7"/>
      <c r="H999" s="7"/>
      <c r="I999" s="9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5">
    <mergeCell ref="B2:H2"/>
    <mergeCell ref="B3:H3"/>
    <mergeCell ref="B4:H4"/>
    <mergeCell ref="F5:H5"/>
    <mergeCell ref="F6:H6"/>
  </mergeCells>
  <dataValidations count="1">
    <dataValidation type="list" allowBlank="1" showInputMessage="1" showErrorMessage="1" prompt=" - " sqref="F1 F7:F143" xr:uid="{00000000-0002-0000-0400-000000000000}">
      <formula1>$J$2:$J$6</formula1>
    </dataValidation>
  </dataValidations>
  <pageMargins left="0.7" right="0.7" top="0.75" bottom="0.75" header="0" footer="0"/>
  <pageSetup orientation="landscape"/>
  <headerFooter>
    <oddHeader>&amp;LFacilitate_Test Case\Company&amp;Rv1.0</oddHeader>
    <oddFooter>&amp;L 02ae-BM/PM/HDCV/FSOFT v2/0&amp;CInternal use&amp;R&amp;P/</oddFooter>
  </headerFooter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FE2B3-A447-45A0-81BE-7F8806C1A5C9}">
  <dimension ref="A1:Z1003"/>
  <sheetViews>
    <sheetView topLeftCell="A18" zoomScale="85" zoomScaleNormal="85" workbookViewId="0">
      <selection activeCell="A21" sqref="A21"/>
    </sheetView>
  </sheetViews>
  <sheetFormatPr defaultColWidth="14.44140625" defaultRowHeight="15" customHeight="1"/>
  <cols>
    <col min="1" max="1" width="32" customWidth="1"/>
    <col min="2" max="2" width="23" customWidth="1"/>
    <col min="3" max="3" width="29.33203125" customWidth="1"/>
    <col min="4" max="4" width="32.5546875" customWidth="1"/>
    <col min="5" max="5" width="29.33203125" customWidth="1"/>
    <col min="6" max="6" width="9" customWidth="1"/>
    <col min="7" max="7" width="12" customWidth="1"/>
    <col min="8" max="8" width="20.109375" customWidth="1"/>
    <col min="9" max="9" width="9.33203125" customWidth="1"/>
    <col min="10" max="10" width="8.109375" hidden="1" customWidth="1"/>
    <col min="11" max="26" width="11.44140625" customWidth="1"/>
  </cols>
  <sheetData>
    <row r="1" spans="1:26" ht="13.5" customHeight="1" thickBot="1">
      <c r="A1" s="68"/>
      <c r="B1" s="69"/>
      <c r="C1" s="69"/>
      <c r="D1" s="69"/>
      <c r="E1" s="69"/>
      <c r="F1" s="34"/>
      <c r="G1" s="70"/>
      <c r="H1" s="34"/>
      <c r="I1" s="71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" customHeight="1">
      <c r="A2" s="73" t="s">
        <v>34</v>
      </c>
      <c r="B2" s="268" t="s">
        <v>204</v>
      </c>
      <c r="C2" s="251"/>
      <c r="D2" s="251"/>
      <c r="E2" s="251"/>
      <c r="F2" s="251"/>
      <c r="G2" s="251"/>
      <c r="H2" s="252"/>
      <c r="I2" s="71"/>
      <c r="J2" s="72" t="s">
        <v>35</v>
      </c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 ht="25.5" customHeight="1">
      <c r="A3" s="74" t="s">
        <v>36</v>
      </c>
      <c r="B3" s="268" t="s">
        <v>205</v>
      </c>
      <c r="C3" s="251"/>
      <c r="D3" s="251"/>
      <c r="E3" s="251"/>
      <c r="F3" s="251"/>
      <c r="G3" s="251"/>
      <c r="H3" s="252"/>
      <c r="I3" s="71"/>
      <c r="J3" s="72" t="s">
        <v>37</v>
      </c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8" customHeight="1">
      <c r="A4" s="73" t="s">
        <v>38</v>
      </c>
      <c r="B4" s="267" t="s">
        <v>97</v>
      </c>
      <c r="C4" s="251"/>
      <c r="D4" s="251"/>
      <c r="E4" s="251"/>
      <c r="F4" s="251"/>
      <c r="G4" s="251"/>
      <c r="H4" s="252"/>
      <c r="I4" s="71"/>
      <c r="J4" s="72" t="s">
        <v>39</v>
      </c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 ht="19.5" customHeight="1">
      <c r="A5" s="75" t="s">
        <v>35</v>
      </c>
      <c r="B5" s="76" t="s">
        <v>37</v>
      </c>
      <c r="C5" s="76" t="s">
        <v>40</v>
      </c>
      <c r="D5" s="76" t="s">
        <v>39</v>
      </c>
      <c r="E5" s="77" t="s">
        <v>41</v>
      </c>
      <c r="F5" s="269" t="s">
        <v>42</v>
      </c>
      <c r="G5" s="251"/>
      <c r="H5" s="252"/>
      <c r="I5" s="78"/>
      <c r="J5" s="72" t="s">
        <v>40</v>
      </c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5" customHeight="1" thickBot="1">
      <c r="A6" s="79">
        <f>COUNTIF(F9:F999,"Passed")</f>
        <v>3</v>
      </c>
      <c r="B6" s="80">
        <f>COUNTIF(F9:F999,"Failed")</f>
        <v>0</v>
      </c>
      <c r="C6" s="80">
        <f>F6-E6-D6-B6-A6</f>
        <v>0</v>
      </c>
      <c r="D6" s="80">
        <f>COUNTIF(F$9:F$999,"Blocked")</f>
        <v>1</v>
      </c>
      <c r="E6" s="81">
        <f>COUNTIF(F$9:F$999,"Skipped")</f>
        <v>0</v>
      </c>
      <c r="F6" s="270">
        <f>COUNTA(A9:A999)</f>
        <v>4</v>
      </c>
      <c r="G6" s="251"/>
      <c r="H6" s="252"/>
      <c r="I6" s="78"/>
      <c r="J6" s="72" t="s">
        <v>41</v>
      </c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5" customHeight="1">
      <c r="A7" s="72"/>
      <c r="B7" s="72"/>
      <c r="C7" s="72"/>
      <c r="D7" s="82"/>
      <c r="E7" s="82"/>
      <c r="F7" s="83"/>
      <c r="G7" s="83"/>
      <c r="H7" s="83"/>
      <c r="I7" s="78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25.5" customHeight="1">
      <c r="A8" s="84" t="s">
        <v>43</v>
      </c>
      <c r="B8" s="85" t="s">
        <v>44</v>
      </c>
      <c r="C8" s="86" t="s">
        <v>45</v>
      </c>
      <c r="D8" s="85" t="s">
        <v>46</v>
      </c>
      <c r="E8" s="86" t="s">
        <v>47</v>
      </c>
      <c r="F8" s="86" t="s">
        <v>48</v>
      </c>
      <c r="G8" s="86" t="s">
        <v>49</v>
      </c>
      <c r="H8" s="87" t="s">
        <v>30</v>
      </c>
      <c r="I8" s="88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72.599999999999994" customHeight="1">
      <c r="A9" s="166" t="s">
        <v>206</v>
      </c>
      <c r="B9" s="203" t="s">
        <v>207</v>
      </c>
      <c r="C9" s="173" t="s">
        <v>191</v>
      </c>
      <c r="D9" s="147" t="s">
        <v>209</v>
      </c>
      <c r="E9" s="169"/>
      <c r="F9" s="178" t="s">
        <v>35</v>
      </c>
      <c r="G9" s="297">
        <v>45672</v>
      </c>
      <c r="H9" s="182"/>
      <c r="I9" s="94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399999999999999" customHeight="1">
      <c r="A10" s="168"/>
      <c r="B10" s="184"/>
      <c r="C10" s="186" t="s">
        <v>192</v>
      </c>
      <c r="D10" s="175"/>
      <c r="E10" s="176"/>
      <c r="F10" s="192"/>
      <c r="G10" s="193"/>
      <c r="H10" s="179"/>
      <c r="I10" s="94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8.4" customHeight="1">
      <c r="A11" s="167"/>
      <c r="B11" s="170"/>
      <c r="C11" s="185" t="s">
        <v>208</v>
      </c>
      <c r="D11" s="147"/>
      <c r="E11" s="195"/>
      <c r="F11" s="194"/>
      <c r="G11" s="181"/>
      <c r="H11" s="183"/>
      <c r="I11" s="95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 ht="69" customHeight="1">
      <c r="A12" s="166" t="s">
        <v>210</v>
      </c>
      <c r="B12" s="187" t="s">
        <v>211</v>
      </c>
      <c r="C12" s="187" t="s">
        <v>195</v>
      </c>
      <c r="D12" s="187" t="s">
        <v>213</v>
      </c>
      <c r="E12" s="169"/>
      <c r="F12" s="178" t="s">
        <v>35</v>
      </c>
      <c r="G12" s="297">
        <v>45672</v>
      </c>
      <c r="H12" s="196"/>
      <c r="I12" s="94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8.600000000000001" customHeight="1">
      <c r="A13" s="168"/>
      <c r="B13" s="190"/>
      <c r="C13" s="202" t="s">
        <v>192</v>
      </c>
      <c r="D13" s="191"/>
      <c r="E13" s="190"/>
      <c r="F13" s="198"/>
      <c r="G13" s="199"/>
      <c r="H13" s="200"/>
      <c r="I13" s="9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05.2" customHeight="1">
      <c r="A14" s="167"/>
      <c r="B14" s="170"/>
      <c r="C14" s="185" t="s">
        <v>212</v>
      </c>
      <c r="D14" s="185"/>
      <c r="E14" s="170"/>
      <c r="F14" s="177"/>
      <c r="G14" s="181"/>
      <c r="H14" s="197"/>
      <c r="I14" s="95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 ht="88.2" customHeight="1">
      <c r="A15" s="166" t="s">
        <v>214</v>
      </c>
      <c r="B15" s="187" t="s">
        <v>215</v>
      </c>
      <c r="C15" s="187" t="s">
        <v>200</v>
      </c>
      <c r="D15" s="187" t="s">
        <v>217</v>
      </c>
      <c r="E15" s="169"/>
      <c r="F15" s="178" t="s">
        <v>35</v>
      </c>
      <c r="G15" s="297">
        <v>45672</v>
      </c>
      <c r="H15" s="182"/>
      <c r="I15" s="94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8.8" customHeight="1">
      <c r="A16" s="226"/>
      <c r="B16" s="242"/>
      <c r="C16" s="243" t="s">
        <v>192</v>
      </c>
      <c r="D16" s="244"/>
      <c r="E16" s="239"/>
      <c r="F16" s="220"/>
      <c r="G16" s="221"/>
      <c r="H16" s="222"/>
      <c r="I16" s="9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99.2" customHeight="1">
      <c r="A17" s="241"/>
      <c r="B17" s="209"/>
      <c r="C17" s="208" t="s">
        <v>216</v>
      </c>
      <c r="D17" s="208"/>
      <c r="E17" s="210"/>
      <c r="F17" s="233"/>
      <c r="G17" s="234"/>
      <c r="H17" s="231"/>
      <c r="I17" s="228"/>
      <c r="J17" s="7"/>
      <c r="K17" s="22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79.2" customHeight="1">
      <c r="A18" s="226" t="s">
        <v>218</v>
      </c>
      <c r="B18" s="218" t="s">
        <v>219</v>
      </c>
      <c r="C18" s="212" t="s">
        <v>197</v>
      </c>
      <c r="D18" s="240" t="s">
        <v>221</v>
      </c>
      <c r="E18" s="219"/>
      <c r="F18" s="220" t="s">
        <v>39</v>
      </c>
      <c r="G18" s="297">
        <v>45672</v>
      </c>
      <c r="H18" s="222"/>
      <c r="I18" s="9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5.8" customHeight="1">
      <c r="A19" s="168"/>
      <c r="B19" s="191"/>
      <c r="C19" s="201" t="s">
        <v>192</v>
      </c>
      <c r="D19" s="191"/>
      <c r="E19" s="189"/>
      <c r="F19" s="198"/>
      <c r="G19" s="193"/>
      <c r="H19" s="179"/>
      <c r="I19" s="9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7.19999999999999" customHeight="1">
      <c r="A20" s="167"/>
      <c r="C20" s="207" t="s">
        <v>220</v>
      </c>
      <c r="D20" s="173"/>
      <c r="E20" s="204"/>
      <c r="F20" s="177"/>
      <c r="G20" s="181"/>
      <c r="H20" s="183"/>
      <c r="I20" s="9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83.4" customHeight="1">
      <c r="A21" s="7"/>
      <c r="B21" s="7"/>
      <c r="C21" s="7"/>
      <c r="D21" s="7"/>
      <c r="E21" s="7"/>
      <c r="F21" s="7"/>
      <c r="G21" s="7"/>
      <c r="H21" s="7"/>
      <c r="I21" s="9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7.799999999999997" customHeight="1">
      <c r="A22" s="7"/>
      <c r="B22" s="7"/>
      <c r="C22" s="7"/>
      <c r="D22" s="7"/>
      <c r="E22" s="7"/>
      <c r="F22" s="7"/>
      <c r="G22" s="7"/>
      <c r="H22" s="7"/>
      <c r="I22" s="9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62.6" customHeight="1">
      <c r="A23" s="7"/>
      <c r="B23" s="7"/>
      <c r="C23" s="7"/>
      <c r="D23" s="7"/>
      <c r="E23" s="7"/>
      <c r="F23" s="7"/>
      <c r="G23" s="7"/>
      <c r="H23" s="7"/>
      <c r="I23" s="9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93.6" customHeight="1">
      <c r="A24" s="7"/>
      <c r="B24" s="7"/>
      <c r="C24" s="7"/>
      <c r="D24" s="7"/>
      <c r="E24" s="7"/>
      <c r="F24" s="7"/>
      <c r="G24" s="7"/>
      <c r="H24" s="7"/>
      <c r="I24" s="9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3" customHeight="1">
      <c r="A25" s="7"/>
      <c r="B25" s="7"/>
      <c r="C25" s="7"/>
      <c r="D25" s="7"/>
      <c r="E25" s="7"/>
      <c r="F25" s="7"/>
      <c r="G25" s="7"/>
      <c r="H25" s="227"/>
      <c r="I25" s="9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67.4" customHeight="1">
      <c r="A26" s="7"/>
      <c r="B26" s="7"/>
      <c r="C26" s="7"/>
      <c r="D26" s="7"/>
      <c r="E26" s="7"/>
      <c r="F26" s="7"/>
      <c r="G26" s="7"/>
      <c r="H26" s="227"/>
      <c r="I26" s="9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00.2" customHeight="1">
      <c r="A27" s="7"/>
      <c r="B27" s="7"/>
      <c r="C27" s="7"/>
      <c r="D27" s="7"/>
      <c r="E27" s="7"/>
      <c r="F27" s="7"/>
      <c r="G27" s="7"/>
      <c r="H27" s="227"/>
      <c r="I27" s="9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24" customHeight="1">
      <c r="A28" s="7"/>
      <c r="B28" s="7"/>
      <c r="C28" s="7"/>
      <c r="D28" s="7"/>
      <c r="E28" s="7"/>
      <c r="F28" s="7"/>
      <c r="G28" s="7"/>
      <c r="H28" s="7"/>
      <c r="I28" s="97"/>
      <c r="J28" s="7"/>
      <c r="K28" s="22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44.6" customHeight="1">
      <c r="A29" s="7"/>
      <c r="B29" s="7"/>
      <c r="C29" s="7"/>
      <c r="D29" s="7"/>
      <c r="E29" s="7"/>
      <c r="F29" s="7"/>
      <c r="G29" s="7"/>
      <c r="H29" s="7"/>
      <c r="I29" s="97"/>
      <c r="J29" s="7"/>
      <c r="K29" s="22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76.8" customHeight="1">
      <c r="A30" s="7"/>
      <c r="B30" s="7"/>
      <c r="C30" s="7"/>
      <c r="D30" s="7"/>
      <c r="E30" s="7"/>
      <c r="F30" s="7"/>
      <c r="G30" s="7"/>
      <c r="H30" s="7"/>
      <c r="I30" s="228"/>
      <c r="J30" s="7"/>
      <c r="K30" s="22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21.6" customHeight="1">
      <c r="A31" s="7"/>
      <c r="B31" s="7"/>
      <c r="C31" s="7"/>
      <c r="D31" s="7"/>
      <c r="E31" s="7"/>
      <c r="F31" s="7"/>
      <c r="G31" s="7"/>
      <c r="H31" s="7"/>
      <c r="I31" s="228"/>
      <c r="J31" s="7"/>
      <c r="K31" s="22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91.4" customHeight="1">
      <c r="A32" s="7"/>
      <c r="B32" s="7"/>
      <c r="C32" s="7"/>
      <c r="D32" s="7"/>
      <c r="E32" s="7"/>
      <c r="F32" s="7"/>
      <c r="G32" s="7"/>
      <c r="H32" s="7"/>
      <c r="I32" s="228"/>
      <c r="J32" s="227"/>
      <c r="K32" s="22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2.75" customHeight="1">
      <c r="A33" s="7"/>
      <c r="B33" s="7"/>
      <c r="C33" s="7"/>
      <c r="D33" s="7"/>
      <c r="E33" s="7"/>
      <c r="F33" s="7"/>
      <c r="G33" s="7"/>
      <c r="H33" s="7"/>
      <c r="I33" s="228"/>
      <c r="J33" s="227"/>
      <c r="K33" s="22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2.75" customHeight="1">
      <c r="A34" s="7"/>
      <c r="B34" s="7"/>
      <c r="C34" s="7"/>
      <c r="D34" s="7"/>
      <c r="E34" s="7"/>
      <c r="F34" s="7"/>
      <c r="G34" s="7"/>
      <c r="H34" s="7"/>
      <c r="I34" s="97"/>
      <c r="J34" s="7"/>
      <c r="K34" s="22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2.75" customHeight="1">
      <c r="A35" s="7"/>
      <c r="B35" s="7"/>
      <c r="C35" s="7"/>
      <c r="D35" s="7"/>
      <c r="E35" s="7"/>
      <c r="F35" s="7"/>
      <c r="G35" s="7"/>
      <c r="H35" s="7"/>
      <c r="I35" s="97"/>
      <c r="J35" s="7"/>
      <c r="K35" s="22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2.75" customHeight="1">
      <c r="A36" s="7"/>
      <c r="B36" s="7"/>
      <c r="C36" s="7"/>
      <c r="D36" s="7"/>
      <c r="E36" s="7"/>
      <c r="F36" s="7"/>
      <c r="G36" s="7"/>
      <c r="H36" s="7"/>
      <c r="I36" s="97"/>
      <c r="J36" s="7"/>
      <c r="K36" s="22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2.75" customHeight="1">
      <c r="A37" s="7"/>
      <c r="B37" s="7"/>
      <c r="C37" s="7"/>
      <c r="D37" s="7"/>
      <c r="E37" s="7"/>
      <c r="F37" s="7"/>
      <c r="G37" s="7"/>
      <c r="H37" s="7"/>
      <c r="I37" s="9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2.75" customHeight="1">
      <c r="A38" s="7"/>
      <c r="B38" s="7"/>
      <c r="C38" s="7"/>
      <c r="D38" s="7"/>
      <c r="E38" s="7"/>
      <c r="F38" s="7"/>
      <c r="G38" s="7"/>
      <c r="H38" s="7"/>
      <c r="I38" s="9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2.75" customHeight="1">
      <c r="A39" s="7"/>
      <c r="B39" s="7"/>
      <c r="C39" s="7"/>
      <c r="D39" s="7"/>
      <c r="E39" s="7"/>
      <c r="F39" s="7"/>
      <c r="G39" s="7"/>
      <c r="H39" s="7"/>
      <c r="I39" s="9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2.75" customHeight="1">
      <c r="A40" s="7"/>
      <c r="B40" s="7"/>
      <c r="C40" s="7"/>
      <c r="D40" s="7"/>
      <c r="E40" s="7"/>
      <c r="F40" s="7"/>
      <c r="G40" s="7"/>
      <c r="H40" s="7"/>
      <c r="I40" s="9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2.75" customHeight="1">
      <c r="A41" s="7"/>
      <c r="B41" s="7"/>
      <c r="C41" s="7"/>
      <c r="D41" s="7"/>
      <c r="E41" s="7"/>
      <c r="F41" s="7"/>
      <c r="G41" s="7"/>
      <c r="H41" s="7"/>
      <c r="I41" s="9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2.75" customHeight="1">
      <c r="A42" s="7"/>
      <c r="B42" s="7"/>
      <c r="C42" s="7"/>
      <c r="D42" s="7"/>
      <c r="E42" s="7"/>
      <c r="F42" s="7"/>
      <c r="G42" s="7"/>
      <c r="H42" s="7"/>
      <c r="I42" s="9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2.75" customHeight="1">
      <c r="A43" s="7"/>
      <c r="B43" s="7"/>
      <c r="C43" s="7"/>
      <c r="D43" s="7"/>
      <c r="E43" s="7"/>
      <c r="F43" s="7"/>
      <c r="G43" s="7"/>
      <c r="H43" s="7"/>
      <c r="I43" s="9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2.75" customHeight="1">
      <c r="A44" s="7"/>
      <c r="B44" s="7"/>
      <c r="C44" s="7"/>
      <c r="D44" s="7"/>
      <c r="E44" s="7"/>
      <c r="F44" s="7"/>
      <c r="G44" s="7"/>
      <c r="H44" s="7"/>
      <c r="I44" s="9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2.75" customHeight="1">
      <c r="A45" s="7"/>
      <c r="B45" s="7"/>
      <c r="C45" s="7"/>
      <c r="D45" s="7"/>
      <c r="E45" s="7"/>
      <c r="F45" s="7"/>
      <c r="G45" s="7"/>
      <c r="H45" s="7"/>
      <c r="I45" s="9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2.75" customHeight="1">
      <c r="A46" s="7"/>
      <c r="B46" s="7"/>
      <c r="C46" s="7"/>
      <c r="D46" s="7"/>
      <c r="E46" s="7"/>
      <c r="F46" s="7"/>
      <c r="G46" s="7"/>
      <c r="H46" s="7"/>
      <c r="I46" s="9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2.75" customHeight="1">
      <c r="A47" s="7"/>
      <c r="B47" s="7"/>
      <c r="C47" s="7"/>
      <c r="D47" s="7"/>
      <c r="E47" s="7"/>
      <c r="F47" s="7"/>
      <c r="G47" s="7"/>
      <c r="H47" s="7"/>
      <c r="I47" s="9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2.75" customHeight="1">
      <c r="A48" s="7"/>
      <c r="B48" s="7"/>
      <c r="C48" s="7"/>
      <c r="D48" s="7"/>
      <c r="E48" s="7"/>
      <c r="F48" s="7"/>
      <c r="G48" s="7"/>
      <c r="H48" s="7"/>
      <c r="I48" s="9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2.75" customHeight="1">
      <c r="A49" s="7"/>
      <c r="B49" s="7"/>
      <c r="C49" s="7"/>
      <c r="D49" s="7"/>
      <c r="E49" s="7"/>
      <c r="F49" s="7"/>
      <c r="G49" s="7"/>
      <c r="H49" s="7"/>
      <c r="I49" s="9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2.75" customHeight="1">
      <c r="A50" s="7"/>
      <c r="B50" s="7"/>
      <c r="C50" s="7"/>
      <c r="D50" s="7"/>
      <c r="E50" s="7"/>
      <c r="F50" s="7"/>
      <c r="G50" s="7"/>
      <c r="H50" s="7"/>
      <c r="I50" s="9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2.75" customHeight="1">
      <c r="A51" s="7"/>
      <c r="B51" s="7"/>
      <c r="C51" s="7"/>
      <c r="D51" s="7"/>
      <c r="E51" s="7"/>
      <c r="F51" s="7"/>
      <c r="G51" s="7"/>
      <c r="H51" s="7"/>
      <c r="I51" s="9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2.75" customHeight="1">
      <c r="A52" s="7"/>
      <c r="B52" s="7"/>
      <c r="C52" s="7"/>
      <c r="D52" s="7"/>
      <c r="E52" s="7"/>
      <c r="F52" s="7"/>
      <c r="G52" s="7"/>
      <c r="H52" s="7"/>
      <c r="I52" s="9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2.75" customHeight="1">
      <c r="A53" s="7"/>
      <c r="B53" s="7"/>
      <c r="C53" s="7"/>
      <c r="D53" s="7"/>
      <c r="E53" s="7"/>
      <c r="F53" s="7"/>
      <c r="G53" s="7"/>
      <c r="H53" s="7"/>
      <c r="I53" s="9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2.75" customHeight="1">
      <c r="A54" s="7"/>
      <c r="B54" s="7"/>
      <c r="C54" s="7"/>
      <c r="D54" s="7"/>
      <c r="E54" s="7"/>
      <c r="F54" s="7"/>
      <c r="G54" s="7"/>
      <c r="H54" s="7"/>
      <c r="I54" s="9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2.75" customHeight="1">
      <c r="A55" s="7"/>
      <c r="B55" s="7"/>
      <c r="C55" s="7"/>
      <c r="D55" s="7"/>
      <c r="E55" s="7"/>
      <c r="F55" s="7"/>
      <c r="G55" s="7"/>
      <c r="H55" s="7"/>
      <c r="I55" s="9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2.75" customHeight="1">
      <c r="A56" s="7"/>
      <c r="B56" s="7"/>
      <c r="C56" s="7"/>
      <c r="D56" s="7"/>
      <c r="E56" s="7"/>
      <c r="F56" s="7"/>
      <c r="G56" s="7"/>
      <c r="H56" s="7"/>
      <c r="I56" s="9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2.75" customHeight="1">
      <c r="A57" s="7"/>
      <c r="B57" s="7"/>
      <c r="C57" s="7"/>
      <c r="D57" s="7"/>
      <c r="E57" s="7"/>
      <c r="F57" s="7"/>
      <c r="G57" s="7"/>
      <c r="H57" s="7"/>
      <c r="I57" s="9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2.75" customHeight="1">
      <c r="A58" s="7"/>
      <c r="B58" s="7"/>
      <c r="C58" s="7"/>
      <c r="D58" s="7"/>
      <c r="E58" s="7"/>
      <c r="F58" s="7"/>
      <c r="G58" s="7"/>
      <c r="H58" s="7"/>
      <c r="I58" s="9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2.75" customHeight="1">
      <c r="A59" s="7"/>
      <c r="B59" s="7"/>
      <c r="C59" s="7"/>
      <c r="D59" s="7"/>
      <c r="E59" s="7"/>
      <c r="F59" s="7"/>
      <c r="G59" s="7"/>
      <c r="H59" s="7"/>
      <c r="I59" s="9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2.75" customHeight="1">
      <c r="A60" s="7"/>
      <c r="B60" s="7"/>
      <c r="C60" s="7"/>
      <c r="D60" s="7"/>
      <c r="E60" s="7"/>
      <c r="F60" s="7"/>
      <c r="G60" s="7"/>
      <c r="H60" s="7"/>
      <c r="I60" s="9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2.75" customHeight="1">
      <c r="A61" s="7"/>
      <c r="B61" s="7"/>
      <c r="C61" s="7"/>
      <c r="D61" s="7"/>
      <c r="E61" s="7"/>
      <c r="F61" s="7"/>
      <c r="G61" s="7"/>
      <c r="H61" s="7"/>
      <c r="I61" s="9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2.75" customHeight="1">
      <c r="A62" s="7"/>
      <c r="B62" s="7"/>
      <c r="C62" s="7"/>
      <c r="D62" s="7"/>
      <c r="E62" s="7"/>
      <c r="F62" s="7"/>
      <c r="G62" s="7"/>
      <c r="H62" s="7"/>
      <c r="I62" s="9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2.75" customHeight="1">
      <c r="A63" s="7"/>
      <c r="B63" s="7"/>
      <c r="C63" s="7"/>
      <c r="D63" s="7"/>
      <c r="E63" s="7"/>
      <c r="F63" s="7"/>
      <c r="G63" s="7"/>
      <c r="H63" s="7"/>
      <c r="I63" s="9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2.75" customHeight="1">
      <c r="A64" s="7"/>
      <c r="B64" s="7"/>
      <c r="C64" s="7"/>
      <c r="D64" s="7"/>
      <c r="E64" s="7"/>
      <c r="F64" s="7"/>
      <c r="G64" s="7"/>
      <c r="H64" s="7"/>
      <c r="I64" s="9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2.75" customHeight="1">
      <c r="A65" s="7"/>
      <c r="B65" s="7"/>
      <c r="C65" s="7"/>
      <c r="D65" s="7"/>
      <c r="E65" s="7"/>
      <c r="F65" s="7"/>
      <c r="G65" s="7"/>
      <c r="H65" s="7"/>
      <c r="I65" s="9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2.75" customHeight="1">
      <c r="A66" s="7"/>
      <c r="B66" s="7"/>
      <c r="C66" s="7"/>
      <c r="D66" s="7"/>
      <c r="E66" s="7"/>
      <c r="F66" s="7"/>
      <c r="G66" s="7"/>
      <c r="H66" s="7"/>
      <c r="I66" s="9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2.75" customHeight="1">
      <c r="A67" s="7"/>
      <c r="B67" s="7"/>
      <c r="C67" s="7"/>
      <c r="D67" s="7"/>
      <c r="E67" s="7"/>
      <c r="F67" s="7"/>
      <c r="G67" s="7"/>
      <c r="H67" s="7"/>
      <c r="I67" s="9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2.75" customHeight="1">
      <c r="A68" s="7"/>
      <c r="B68" s="7"/>
      <c r="C68" s="7"/>
      <c r="D68" s="7"/>
      <c r="E68" s="7"/>
      <c r="F68" s="7"/>
      <c r="G68" s="7"/>
      <c r="H68" s="7"/>
      <c r="I68" s="9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2.75" customHeight="1">
      <c r="A69" s="7"/>
      <c r="B69" s="7"/>
      <c r="C69" s="7"/>
      <c r="D69" s="7"/>
      <c r="E69" s="7"/>
      <c r="F69" s="7"/>
      <c r="G69" s="7"/>
      <c r="H69" s="7"/>
      <c r="I69" s="9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2.75" customHeight="1">
      <c r="A70" s="7"/>
      <c r="B70" s="7"/>
      <c r="C70" s="7"/>
      <c r="D70" s="7"/>
      <c r="E70" s="7"/>
      <c r="F70" s="7"/>
      <c r="G70" s="7"/>
      <c r="H70" s="7"/>
      <c r="I70" s="9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2.75" customHeight="1">
      <c r="A71" s="7"/>
      <c r="B71" s="7"/>
      <c r="C71" s="7"/>
      <c r="D71" s="7"/>
      <c r="E71" s="7"/>
      <c r="F71" s="7"/>
      <c r="G71" s="7"/>
      <c r="H71" s="7"/>
      <c r="I71" s="9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2.75" customHeight="1">
      <c r="A72" s="7"/>
      <c r="B72" s="7"/>
      <c r="C72" s="7"/>
      <c r="D72" s="7"/>
      <c r="E72" s="7"/>
      <c r="F72" s="7"/>
      <c r="G72" s="7"/>
      <c r="H72" s="7"/>
      <c r="I72" s="9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2.75" customHeight="1">
      <c r="A73" s="7"/>
      <c r="B73" s="7"/>
      <c r="C73" s="7"/>
      <c r="D73" s="7"/>
      <c r="E73" s="7"/>
      <c r="F73" s="7"/>
      <c r="G73" s="7"/>
      <c r="H73" s="7"/>
      <c r="I73" s="9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2.75" customHeight="1">
      <c r="A74" s="7"/>
      <c r="B74" s="7"/>
      <c r="C74" s="7"/>
      <c r="D74" s="7"/>
      <c r="E74" s="7"/>
      <c r="F74" s="7"/>
      <c r="G74" s="7"/>
      <c r="H74" s="7"/>
      <c r="I74" s="9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2.75" customHeight="1">
      <c r="A75" s="7"/>
      <c r="B75" s="7"/>
      <c r="C75" s="7"/>
      <c r="D75" s="7"/>
      <c r="E75" s="7"/>
      <c r="F75" s="7"/>
      <c r="G75" s="7"/>
      <c r="H75" s="7"/>
      <c r="I75" s="9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2.75" customHeight="1">
      <c r="A76" s="7"/>
      <c r="B76" s="7"/>
      <c r="C76" s="7"/>
      <c r="D76" s="7"/>
      <c r="E76" s="7"/>
      <c r="F76" s="7"/>
      <c r="G76" s="7"/>
      <c r="H76" s="7"/>
      <c r="I76" s="9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2.75" customHeight="1">
      <c r="A77" s="7"/>
      <c r="B77" s="7"/>
      <c r="C77" s="7"/>
      <c r="D77" s="7"/>
      <c r="E77" s="7"/>
      <c r="F77" s="7"/>
      <c r="G77" s="7"/>
      <c r="H77" s="7"/>
      <c r="I77" s="9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2.75" customHeight="1">
      <c r="A78" s="7"/>
      <c r="B78" s="7"/>
      <c r="C78" s="7"/>
      <c r="D78" s="7"/>
      <c r="E78" s="7"/>
      <c r="F78" s="7"/>
      <c r="G78" s="7"/>
      <c r="H78" s="7"/>
      <c r="I78" s="9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2.75" customHeight="1">
      <c r="A79" s="7"/>
      <c r="B79" s="7"/>
      <c r="C79" s="7"/>
      <c r="D79" s="7"/>
      <c r="E79" s="7"/>
      <c r="F79" s="7"/>
      <c r="G79" s="7"/>
      <c r="H79" s="7"/>
      <c r="I79" s="9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2.75" customHeight="1">
      <c r="A80" s="7"/>
      <c r="B80" s="7"/>
      <c r="C80" s="7"/>
      <c r="D80" s="7"/>
      <c r="E80" s="7"/>
      <c r="F80" s="7"/>
      <c r="G80" s="7"/>
      <c r="H80" s="7"/>
      <c r="I80" s="9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2.75" customHeight="1">
      <c r="A81" s="7"/>
      <c r="B81" s="7"/>
      <c r="C81" s="7"/>
      <c r="D81" s="7"/>
      <c r="E81" s="7"/>
      <c r="F81" s="7"/>
      <c r="G81" s="7"/>
      <c r="H81" s="7"/>
      <c r="I81" s="9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2.75" customHeight="1">
      <c r="A82" s="7"/>
      <c r="B82" s="7"/>
      <c r="C82" s="7"/>
      <c r="D82" s="7"/>
      <c r="E82" s="7"/>
      <c r="F82" s="7"/>
      <c r="G82" s="7"/>
      <c r="H82" s="7"/>
      <c r="I82" s="9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2.75" customHeight="1">
      <c r="A83" s="7"/>
      <c r="B83" s="7"/>
      <c r="C83" s="7"/>
      <c r="D83" s="7"/>
      <c r="E83" s="7"/>
      <c r="F83" s="7"/>
      <c r="G83" s="7"/>
      <c r="H83" s="7"/>
      <c r="I83" s="9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2.75" customHeight="1">
      <c r="A84" s="7"/>
      <c r="B84" s="7"/>
      <c r="C84" s="7"/>
      <c r="D84" s="7"/>
      <c r="E84" s="7"/>
      <c r="F84" s="7"/>
      <c r="G84" s="7"/>
      <c r="H84" s="7"/>
      <c r="I84" s="9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2.75" customHeight="1">
      <c r="A85" s="7"/>
      <c r="B85" s="7"/>
      <c r="C85" s="7"/>
      <c r="D85" s="7"/>
      <c r="E85" s="7"/>
      <c r="F85" s="7"/>
      <c r="G85" s="7"/>
      <c r="H85" s="7"/>
      <c r="I85" s="9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2.75" customHeight="1">
      <c r="A86" s="7"/>
      <c r="B86" s="7"/>
      <c r="C86" s="7"/>
      <c r="D86" s="7"/>
      <c r="E86" s="7"/>
      <c r="F86" s="7"/>
      <c r="G86" s="7"/>
      <c r="H86" s="7"/>
      <c r="I86" s="9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2.75" customHeight="1">
      <c r="A87" s="7"/>
      <c r="B87" s="7"/>
      <c r="C87" s="7"/>
      <c r="D87" s="7"/>
      <c r="E87" s="7"/>
      <c r="F87" s="7"/>
      <c r="G87" s="7"/>
      <c r="H87" s="7"/>
      <c r="I87" s="9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2.75" customHeight="1">
      <c r="A88" s="7"/>
      <c r="B88" s="7"/>
      <c r="C88" s="7"/>
      <c r="D88" s="7"/>
      <c r="E88" s="7"/>
      <c r="F88" s="7"/>
      <c r="G88" s="7"/>
      <c r="H88" s="7"/>
      <c r="I88" s="9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2.75" customHeight="1">
      <c r="A89" s="7"/>
      <c r="B89" s="7"/>
      <c r="C89" s="7"/>
      <c r="D89" s="7"/>
      <c r="E89" s="7"/>
      <c r="F89" s="7"/>
      <c r="G89" s="7"/>
      <c r="H89" s="7"/>
      <c r="I89" s="9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2.75" customHeight="1">
      <c r="A90" s="7"/>
      <c r="B90" s="7"/>
      <c r="C90" s="7"/>
      <c r="D90" s="7"/>
      <c r="E90" s="7"/>
      <c r="F90" s="7"/>
      <c r="G90" s="7"/>
      <c r="H90" s="7"/>
      <c r="I90" s="9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2.75" customHeight="1">
      <c r="A91" s="7"/>
      <c r="B91" s="7"/>
      <c r="C91" s="7"/>
      <c r="D91" s="7"/>
      <c r="E91" s="7"/>
      <c r="F91" s="7"/>
      <c r="G91" s="7"/>
      <c r="H91" s="7"/>
      <c r="I91" s="9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2.75" customHeight="1">
      <c r="A92" s="7"/>
      <c r="B92" s="7"/>
      <c r="C92" s="7"/>
      <c r="D92" s="7"/>
      <c r="E92" s="7"/>
      <c r="F92" s="7"/>
      <c r="G92" s="7"/>
      <c r="H92" s="7"/>
      <c r="I92" s="9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2.75" customHeight="1">
      <c r="A93" s="7"/>
      <c r="B93" s="7"/>
      <c r="C93" s="7"/>
      <c r="D93" s="7"/>
      <c r="E93" s="7"/>
      <c r="F93" s="7"/>
      <c r="G93" s="7"/>
      <c r="H93" s="7"/>
      <c r="I93" s="9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2.75" customHeight="1">
      <c r="A94" s="7"/>
      <c r="B94" s="7"/>
      <c r="C94" s="7"/>
      <c r="D94" s="7"/>
      <c r="E94" s="7"/>
      <c r="F94" s="7"/>
      <c r="G94" s="7"/>
      <c r="H94" s="7"/>
      <c r="I94" s="9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2.75" customHeight="1">
      <c r="A95" s="7"/>
      <c r="B95" s="7"/>
      <c r="C95" s="7"/>
      <c r="D95" s="7"/>
      <c r="E95" s="7"/>
      <c r="F95" s="7"/>
      <c r="G95" s="7"/>
      <c r="H95" s="7"/>
      <c r="I95" s="9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2.75" customHeight="1">
      <c r="A96" s="7"/>
      <c r="B96" s="7"/>
      <c r="C96" s="7"/>
      <c r="D96" s="7"/>
      <c r="E96" s="7"/>
      <c r="F96" s="7"/>
      <c r="G96" s="7"/>
      <c r="H96" s="7"/>
      <c r="I96" s="9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2.75" customHeight="1">
      <c r="A97" s="7"/>
      <c r="B97" s="7"/>
      <c r="C97" s="7"/>
      <c r="D97" s="7"/>
      <c r="E97" s="7"/>
      <c r="F97" s="7"/>
      <c r="G97" s="7"/>
      <c r="H97" s="7"/>
      <c r="I97" s="9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2.75" customHeight="1">
      <c r="A98" s="7"/>
      <c r="B98" s="7"/>
      <c r="C98" s="7"/>
      <c r="D98" s="7"/>
      <c r="E98" s="7"/>
      <c r="F98" s="7"/>
      <c r="G98" s="7"/>
      <c r="H98" s="7"/>
      <c r="I98" s="9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2.75" customHeight="1">
      <c r="A99" s="7"/>
      <c r="B99" s="7"/>
      <c r="C99" s="7"/>
      <c r="D99" s="7"/>
      <c r="E99" s="7"/>
      <c r="F99" s="7"/>
      <c r="G99" s="7"/>
      <c r="H99" s="7"/>
      <c r="I99" s="9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2.75" customHeight="1">
      <c r="A100" s="7"/>
      <c r="B100" s="7"/>
      <c r="C100" s="7"/>
      <c r="D100" s="7"/>
      <c r="E100" s="7"/>
      <c r="F100" s="7"/>
      <c r="G100" s="7"/>
      <c r="H100" s="7"/>
      <c r="I100" s="9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2.75" customHeight="1">
      <c r="A101" s="7"/>
      <c r="B101" s="7"/>
      <c r="C101" s="7"/>
      <c r="D101" s="7"/>
      <c r="E101" s="7"/>
      <c r="F101" s="7"/>
      <c r="G101" s="7"/>
      <c r="H101" s="7"/>
      <c r="I101" s="9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2.75" customHeight="1">
      <c r="A102" s="7"/>
      <c r="B102" s="7"/>
      <c r="C102" s="7"/>
      <c r="D102" s="7"/>
      <c r="E102" s="7"/>
      <c r="F102" s="7"/>
      <c r="G102" s="7"/>
      <c r="H102" s="7"/>
      <c r="I102" s="9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2.75" customHeight="1">
      <c r="A103" s="7"/>
      <c r="B103" s="7"/>
      <c r="C103" s="7"/>
      <c r="D103" s="7"/>
      <c r="E103" s="7"/>
      <c r="F103" s="7"/>
      <c r="G103" s="7"/>
      <c r="H103" s="7"/>
      <c r="I103" s="9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2.75" customHeight="1">
      <c r="A104" s="7"/>
      <c r="B104" s="7"/>
      <c r="C104" s="7"/>
      <c r="D104" s="7"/>
      <c r="E104" s="7"/>
      <c r="F104" s="7"/>
      <c r="G104" s="7"/>
      <c r="H104" s="7"/>
      <c r="I104" s="9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2.75" customHeight="1">
      <c r="A105" s="7"/>
      <c r="B105" s="7"/>
      <c r="C105" s="7"/>
      <c r="D105" s="7"/>
      <c r="E105" s="7"/>
      <c r="F105" s="7"/>
      <c r="G105" s="7"/>
      <c r="H105" s="7"/>
      <c r="I105" s="9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2.75" customHeight="1">
      <c r="A106" s="7"/>
      <c r="B106" s="7"/>
      <c r="C106" s="7"/>
      <c r="D106" s="7"/>
      <c r="E106" s="7"/>
      <c r="F106" s="7"/>
      <c r="G106" s="7"/>
      <c r="H106" s="7"/>
      <c r="I106" s="9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2.75" customHeight="1">
      <c r="A107" s="7"/>
      <c r="B107" s="7"/>
      <c r="C107" s="7"/>
      <c r="D107" s="7"/>
      <c r="E107" s="7"/>
      <c r="F107" s="7"/>
      <c r="G107" s="7"/>
      <c r="H107" s="7"/>
      <c r="I107" s="9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2.75" customHeight="1">
      <c r="A108" s="7"/>
      <c r="B108" s="7"/>
      <c r="C108" s="7"/>
      <c r="D108" s="7"/>
      <c r="E108" s="7"/>
      <c r="F108" s="7"/>
      <c r="G108" s="7"/>
      <c r="H108" s="7"/>
      <c r="I108" s="9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2.75" customHeight="1">
      <c r="A109" s="7"/>
      <c r="B109" s="7"/>
      <c r="C109" s="7"/>
      <c r="D109" s="7"/>
      <c r="E109" s="7"/>
      <c r="F109" s="7"/>
      <c r="G109" s="7"/>
      <c r="H109" s="7"/>
      <c r="I109" s="9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2.75" customHeight="1">
      <c r="A110" s="7"/>
      <c r="B110" s="7"/>
      <c r="C110" s="7"/>
      <c r="D110" s="7"/>
      <c r="E110" s="7"/>
      <c r="F110" s="7"/>
      <c r="G110" s="7"/>
      <c r="H110" s="7"/>
      <c r="I110" s="9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2.75" customHeight="1">
      <c r="A111" s="7"/>
      <c r="B111" s="7"/>
      <c r="C111" s="7"/>
      <c r="D111" s="7"/>
      <c r="E111" s="7"/>
      <c r="F111" s="7"/>
      <c r="G111" s="7"/>
      <c r="H111" s="7"/>
      <c r="I111" s="9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2.75" customHeight="1">
      <c r="A112" s="7"/>
      <c r="B112" s="7"/>
      <c r="C112" s="7"/>
      <c r="D112" s="7"/>
      <c r="E112" s="7"/>
      <c r="F112" s="7"/>
      <c r="G112" s="7"/>
      <c r="H112" s="7"/>
      <c r="I112" s="9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2.75" customHeight="1">
      <c r="A113" s="7"/>
      <c r="B113" s="7"/>
      <c r="C113" s="7"/>
      <c r="D113" s="7"/>
      <c r="E113" s="7"/>
      <c r="F113" s="7"/>
      <c r="G113" s="7"/>
      <c r="H113" s="7"/>
      <c r="I113" s="9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2.75" customHeight="1">
      <c r="A114" s="7"/>
      <c r="B114" s="7"/>
      <c r="C114" s="7"/>
      <c r="D114" s="7"/>
      <c r="E114" s="7"/>
      <c r="F114" s="7"/>
      <c r="G114" s="7"/>
      <c r="H114" s="7"/>
      <c r="I114" s="9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2.75" customHeight="1">
      <c r="A115" s="7"/>
      <c r="B115" s="7"/>
      <c r="C115" s="7"/>
      <c r="D115" s="7"/>
      <c r="E115" s="7"/>
      <c r="F115" s="7"/>
      <c r="G115" s="7"/>
      <c r="H115" s="7"/>
      <c r="I115" s="9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2.75" customHeight="1">
      <c r="A116" s="7"/>
      <c r="B116" s="7"/>
      <c r="C116" s="7"/>
      <c r="D116" s="7"/>
      <c r="E116" s="7"/>
      <c r="F116" s="7"/>
      <c r="G116" s="7"/>
      <c r="H116" s="7"/>
      <c r="I116" s="9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2.75" customHeight="1">
      <c r="A117" s="7"/>
      <c r="B117" s="7"/>
      <c r="C117" s="7"/>
      <c r="D117" s="7"/>
      <c r="E117" s="7"/>
      <c r="F117" s="7"/>
      <c r="G117" s="7"/>
      <c r="H117" s="7"/>
      <c r="I117" s="9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2.75" customHeight="1">
      <c r="A118" s="7"/>
      <c r="B118" s="7"/>
      <c r="C118" s="7"/>
      <c r="D118" s="7"/>
      <c r="E118" s="7"/>
      <c r="F118" s="7"/>
      <c r="G118" s="7"/>
      <c r="H118" s="7"/>
      <c r="I118" s="9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2.75" customHeight="1">
      <c r="A119" s="7"/>
      <c r="B119" s="7"/>
      <c r="C119" s="7"/>
      <c r="D119" s="7"/>
      <c r="E119" s="7"/>
      <c r="F119" s="7"/>
      <c r="G119" s="7"/>
      <c r="H119" s="7"/>
      <c r="I119" s="9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2.75" customHeight="1">
      <c r="A120" s="7"/>
      <c r="B120" s="7"/>
      <c r="C120" s="7"/>
      <c r="D120" s="7"/>
      <c r="E120" s="7"/>
      <c r="F120" s="7"/>
      <c r="G120" s="7"/>
      <c r="H120" s="7"/>
      <c r="I120" s="9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2.75" customHeight="1">
      <c r="A121" s="7"/>
      <c r="B121" s="7"/>
      <c r="C121" s="7"/>
      <c r="D121" s="7"/>
      <c r="E121" s="7"/>
      <c r="F121" s="7"/>
      <c r="G121" s="7"/>
      <c r="H121" s="7"/>
      <c r="I121" s="9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2.75" customHeight="1">
      <c r="A122" s="7"/>
      <c r="B122" s="7"/>
      <c r="C122" s="7"/>
      <c r="D122" s="7"/>
      <c r="E122" s="7"/>
      <c r="F122" s="7"/>
      <c r="G122" s="7"/>
      <c r="H122" s="7"/>
      <c r="I122" s="9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2.75" customHeight="1">
      <c r="A123" s="7"/>
      <c r="B123" s="7"/>
      <c r="C123" s="7"/>
      <c r="D123" s="7"/>
      <c r="E123" s="7"/>
      <c r="F123" s="7"/>
      <c r="G123" s="7"/>
      <c r="H123" s="7"/>
      <c r="I123" s="9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2.75" customHeight="1">
      <c r="A124" s="7"/>
      <c r="B124" s="7"/>
      <c r="C124" s="7"/>
      <c r="D124" s="7"/>
      <c r="E124" s="7"/>
      <c r="F124" s="7"/>
      <c r="G124" s="7"/>
      <c r="H124" s="7"/>
      <c r="I124" s="9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2.75" customHeight="1">
      <c r="A125" s="7"/>
      <c r="B125" s="7"/>
      <c r="C125" s="7"/>
      <c r="D125" s="7"/>
      <c r="E125" s="7"/>
      <c r="F125" s="7"/>
      <c r="G125" s="7"/>
      <c r="H125" s="7"/>
      <c r="I125" s="9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2.75" customHeight="1">
      <c r="A126" s="7"/>
      <c r="B126" s="7"/>
      <c r="C126" s="7"/>
      <c r="D126" s="7"/>
      <c r="E126" s="7"/>
      <c r="F126" s="7"/>
      <c r="G126" s="7"/>
      <c r="H126" s="7"/>
      <c r="I126" s="9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2.75" customHeight="1">
      <c r="A127" s="7"/>
      <c r="B127" s="7"/>
      <c r="C127" s="7"/>
      <c r="D127" s="7"/>
      <c r="E127" s="7"/>
      <c r="F127" s="7"/>
      <c r="G127" s="7"/>
      <c r="H127" s="7"/>
      <c r="I127" s="9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2.75" customHeight="1">
      <c r="A128" s="7"/>
      <c r="B128" s="7"/>
      <c r="C128" s="7"/>
      <c r="D128" s="7"/>
      <c r="E128" s="7"/>
      <c r="F128" s="7"/>
      <c r="G128" s="7"/>
      <c r="H128" s="7"/>
      <c r="I128" s="9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2.75" customHeight="1">
      <c r="A129" s="7"/>
      <c r="B129" s="7"/>
      <c r="C129" s="7"/>
      <c r="D129" s="7"/>
      <c r="E129" s="7"/>
      <c r="F129" s="7"/>
      <c r="G129" s="7"/>
      <c r="H129" s="7"/>
      <c r="I129" s="9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2.75" customHeight="1">
      <c r="A130" s="7"/>
      <c r="B130" s="7"/>
      <c r="C130" s="7"/>
      <c r="D130" s="7"/>
      <c r="E130" s="7"/>
      <c r="F130" s="7"/>
      <c r="G130" s="7"/>
      <c r="H130" s="7"/>
      <c r="I130" s="9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2.75" customHeight="1">
      <c r="A131" s="7"/>
      <c r="B131" s="7"/>
      <c r="C131" s="7"/>
      <c r="D131" s="7"/>
      <c r="E131" s="7"/>
      <c r="F131" s="7"/>
      <c r="G131" s="7"/>
      <c r="H131" s="7"/>
      <c r="I131" s="9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2.75" customHeight="1">
      <c r="A132" s="7"/>
      <c r="B132" s="7"/>
      <c r="C132" s="7"/>
      <c r="D132" s="7"/>
      <c r="E132" s="7"/>
      <c r="F132" s="7"/>
      <c r="G132" s="7"/>
      <c r="H132" s="7"/>
      <c r="I132" s="9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2.75" customHeight="1">
      <c r="A133" s="7"/>
      <c r="B133" s="7"/>
      <c r="C133" s="7"/>
      <c r="D133" s="7"/>
      <c r="E133" s="7"/>
      <c r="F133" s="7"/>
      <c r="G133" s="7"/>
      <c r="H133" s="7"/>
      <c r="I133" s="9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2.75" customHeight="1">
      <c r="A134" s="7"/>
      <c r="B134" s="7"/>
      <c r="C134" s="7"/>
      <c r="D134" s="7"/>
      <c r="E134" s="7"/>
      <c r="F134" s="7"/>
      <c r="G134" s="7"/>
      <c r="H134" s="7"/>
      <c r="I134" s="9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2.75" customHeight="1">
      <c r="A135" s="7"/>
      <c r="B135" s="7"/>
      <c r="C135" s="7"/>
      <c r="D135" s="7"/>
      <c r="E135" s="7"/>
      <c r="F135" s="7"/>
      <c r="G135" s="7"/>
      <c r="H135" s="7"/>
      <c r="I135" s="9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2.75" customHeight="1">
      <c r="A136" s="7"/>
      <c r="B136" s="7"/>
      <c r="C136" s="7"/>
      <c r="D136" s="7"/>
      <c r="E136" s="7"/>
      <c r="F136" s="7"/>
      <c r="G136" s="7"/>
      <c r="H136" s="7"/>
      <c r="I136" s="9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2.75" customHeight="1">
      <c r="A137" s="7"/>
      <c r="B137" s="7"/>
      <c r="C137" s="7"/>
      <c r="D137" s="7"/>
      <c r="E137" s="7"/>
      <c r="F137" s="7"/>
      <c r="G137" s="7"/>
      <c r="H137" s="7"/>
      <c r="I137" s="9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2.75" customHeight="1">
      <c r="A138" s="7"/>
      <c r="B138" s="7"/>
      <c r="C138" s="7"/>
      <c r="D138" s="7"/>
      <c r="E138" s="7"/>
      <c r="F138" s="7"/>
      <c r="G138" s="7"/>
      <c r="H138" s="7"/>
      <c r="I138" s="9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2.75" customHeight="1">
      <c r="A139" s="7"/>
      <c r="B139" s="7"/>
      <c r="C139" s="7"/>
      <c r="D139" s="7"/>
      <c r="E139" s="7"/>
      <c r="F139" s="7"/>
      <c r="G139" s="7"/>
      <c r="H139" s="7"/>
      <c r="I139" s="9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2.75" customHeight="1">
      <c r="A140" s="7"/>
      <c r="B140" s="7"/>
      <c r="C140" s="7"/>
      <c r="D140" s="7"/>
      <c r="E140" s="7"/>
      <c r="F140" s="7"/>
      <c r="G140" s="7"/>
      <c r="H140" s="7"/>
      <c r="I140" s="9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2.75" customHeight="1">
      <c r="A141" s="7"/>
      <c r="B141" s="7"/>
      <c r="C141" s="7"/>
      <c r="D141" s="7"/>
      <c r="E141" s="7"/>
      <c r="F141" s="7"/>
      <c r="G141" s="7"/>
      <c r="H141" s="7"/>
      <c r="I141" s="9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2.75" customHeight="1">
      <c r="A142" s="7"/>
      <c r="B142" s="7"/>
      <c r="C142" s="7"/>
      <c r="D142" s="7"/>
      <c r="E142" s="7"/>
      <c r="F142" s="7"/>
      <c r="G142" s="7"/>
      <c r="H142" s="7"/>
      <c r="I142" s="9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2.75" customHeight="1">
      <c r="A143" s="7"/>
      <c r="B143" s="7"/>
      <c r="C143" s="7"/>
      <c r="D143" s="7"/>
      <c r="E143" s="7"/>
      <c r="F143" s="7"/>
      <c r="G143" s="7"/>
      <c r="H143" s="7"/>
      <c r="I143" s="9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2.75" customHeight="1">
      <c r="A144" s="7"/>
      <c r="B144" s="7"/>
      <c r="C144" s="7"/>
      <c r="D144" s="7"/>
      <c r="E144" s="7"/>
      <c r="F144" s="7"/>
      <c r="G144" s="7"/>
      <c r="H144" s="7"/>
      <c r="I144" s="9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2.75" customHeight="1">
      <c r="A145" s="7"/>
      <c r="B145" s="7"/>
      <c r="C145" s="7"/>
      <c r="D145" s="7"/>
      <c r="E145" s="7"/>
      <c r="F145" s="7"/>
      <c r="G145" s="7"/>
      <c r="H145" s="7"/>
      <c r="I145" s="9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2.75" customHeight="1">
      <c r="A146" s="7"/>
      <c r="B146" s="7"/>
      <c r="C146" s="7"/>
      <c r="D146" s="7"/>
      <c r="E146" s="7"/>
      <c r="F146" s="7"/>
      <c r="G146" s="7"/>
      <c r="H146" s="7"/>
      <c r="I146" s="9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2.75" customHeight="1">
      <c r="A147" s="7"/>
      <c r="B147" s="7"/>
      <c r="C147" s="7"/>
      <c r="D147" s="7"/>
      <c r="E147" s="7"/>
      <c r="F147" s="7"/>
      <c r="G147" s="7"/>
      <c r="H147" s="7"/>
      <c r="I147" s="9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2.75" customHeight="1">
      <c r="A148" s="7"/>
      <c r="B148" s="7"/>
      <c r="C148" s="7"/>
      <c r="D148" s="7"/>
      <c r="E148" s="7"/>
      <c r="F148" s="7"/>
      <c r="G148" s="7"/>
      <c r="H148" s="7"/>
      <c r="I148" s="9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2.75" customHeight="1">
      <c r="A149" s="7"/>
      <c r="B149" s="7"/>
      <c r="C149" s="7"/>
      <c r="D149" s="7"/>
      <c r="E149" s="7"/>
      <c r="F149" s="7"/>
      <c r="G149" s="7"/>
      <c r="H149" s="7"/>
      <c r="I149" s="9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2.75" customHeight="1">
      <c r="A150" s="7"/>
      <c r="B150" s="7"/>
      <c r="C150" s="7"/>
      <c r="D150" s="7"/>
      <c r="E150" s="7"/>
      <c r="F150" s="7"/>
      <c r="G150" s="7"/>
      <c r="H150" s="7"/>
      <c r="I150" s="9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2.75" customHeight="1">
      <c r="A151" s="7"/>
      <c r="B151" s="7"/>
      <c r="C151" s="7"/>
      <c r="D151" s="7"/>
      <c r="E151" s="7"/>
      <c r="F151" s="7"/>
      <c r="G151" s="7"/>
      <c r="H151" s="7"/>
      <c r="I151" s="9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2.75" customHeight="1">
      <c r="A152" s="7"/>
      <c r="B152" s="7"/>
      <c r="C152" s="7"/>
      <c r="D152" s="7"/>
      <c r="E152" s="7"/>
      <c r="F152" s="7"/>
      <c r="G152" s="7"/>
      <c r="H152" s="7"/>
      <c r="I152" s="9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2.75" customHeight="1">
      <c r="A153" s="7"/>
      <c r="B153" s="7"/>
      <c r="C153" s="7"/>
      <c r="D153" s="7"/>
      <c r="E153" s="7"/>
      <c r="F153" s="7"/>
      <c r="G153" s="7"/>
      <c r="H153" s="7"/>
      <c r="I153" s="9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2.75" customHeight="1">
      <c r="A154" s="7"/>
      <c r="B154" s="7"/>
      <c r="C154" s="7"/>
      <c r="D154" s="7"/>
      <c r="E154" s="7"/>
      <c r="F154" s="7"/>
      <c r="G154" s="7"/>
      <c r="H154" s="7"/>
      <c r="I154" s="9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2.75" customHeight="1">
      <c r="A155" s="7"/>
      <c r="B155" s="7"/>
      <c r="C155" s="7"/>
      <c r="D155" s="7"/>
      <c r="E155" s="7"/>
      <c r="F155" s="7"/>
      <c r="G155" s="7"/>
      <c r="H155" s="7"/>
      <c r="I155" s="9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2.75" customHeight="1">
      <c r="A156" s="7"/>
      <c r="B156" s="7"/>
      <c r="C156" s="7"/>
      <c r="D156" s="7"/>
      <c r="E156" s="7"/>
      <c r="F156" s="7"/>
      <c r="G156" s="7"/>
      <c r="H156" s="7"/>
      <c r="I156" s="9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2.75" customHeight="1">
      <c r="A157" s="7"/>
      <c r="B157" s="7"/>
      <c r="C157" s="7"/>
      <c r="D157" s="7"/>
      <c r="E157" s="7"/>
      <c r="F157" s="7"/>
      <c r="G157" s="7"/>
      <c r="H157" s="7"/>
      <c r="I157" s="9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2.75" customHeight="1">
      <c r="A158" s="7"/>
      <c r="B158" s="7"/>
      <c r="C158" s="7"/>
      <c r="D158" s="7"/>
      <c r="E158" s="7"/>
      <c r="F158" s="7"/>
      <c r="G158" s="7"/>
      <c r="H158" s="7"/>
      <c r="I158" s="9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2.75" customHeight="1">
      <c r="A159" s="7"/>
      <c r="B159" s="7"/>
      <c r="C159" s="7"/>
      <c r="D159" s="7"/>
      <c r="E159" s="7"/>
      <c r="F159" s="7"/>
      <c r="G159" s="7"/>
      <c r="H159" s="7"/>
      <c r="I159" s="9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2.75" customHeight="1">
      <c r="A160" s="7"/>
      <c r="B160" s="7"/>
      <c r="C160" s="7"/>
      <c r="D160" s="7"/>
      <c r="E160" s="7"/>
      <c r="F160" s="7"/>
      <c r="G160" s="7"/>
      <c r="H160" s="7"/>
      <c r="I160" s="9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2.75" customHeight="1">
      <c r="A161" s="7"/>
      <c r="B161" s="7"/>
      <c r="C161" s="7"/>
      <c r="D161" s="7"/>
      <c r="E161" s="7"/>
      <c r="F161" s="7"/>
      <c r="G161" s="7"/>
      <c r="H161" s="7"/>
      <c r="I161" s="9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2.75" customHeight="1">
      <c r="A162" s="7"/>
      <c r="B162" s="7"/>
      <c r="C162" s="7"/>
      <c r="D162" s="7"/>
      <c r="E162" s="7"/>
      <c r="F162" s="7"/>
      <c r="G162" s="7"/>
      <c r="H162" s="7"/>
      <c r="I162" s="9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2.75" customHeight="1">
      <c r="A163" s="7"/>
      <c r="B163" s="7"/>
      <c r="C163" s="7"/>
      <c r="D163" s="7"/>
      <c r="E163" s="7"/>
      <c r="F163" s="7"/>
      <c r="G163" s="7"/>
      <c r="H163" s="7"/>
      <c r="I163" s="9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2.75" customHeight="1">
      <c r="A164" s="7"/>
      <c r="B164" s="7"/>
      <c r="C164" s="7"/>
      <c r="D164" s="7"/>
      <c r="E164" s="7"/>
      <c r="F164" s="7"/>
      <c r="G164" s="7"/>
      <c r="H164" s="7"/>
      <c r="I164" s="9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2.75" customHeight="1">
      <c r="A165" s="7"/>
      <c r="B165" s="7"/>
      <c r="C165" s="7"/>
      <c r="D165" s="7"/>
      <c r="E165" s="7"/>
      <c r="F165" s="7"/>
      <c r="G165" s="7"/>
      <c r="H165" s="7"/>
      <c r="I165" s="9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2.75" customHeight="1">
      <c r="A166" s="7"/>
      <c r="B166" s="7"/>
      <c r="C166" s="7"/>
      <c r="D166" s="7"/>
      <c r="E166" s="7"/>
      <c r="F166" s="7"/>
      <c r="G166" s="7"/>
      <c r="H166" s="7"/>
      <c r="I166" s="9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2.75" customHeight="1">
      <c r="A167" s="7"/>
      <c r="B167" s="7"/>
      <c r="C167" s="7"/>
      <c r="D167" s="7"/>
      <c r="E167" s="7"/>
      <c r="F167" s="7"/>
      <c r="G167" s="7"/>
      <c r="H167" s="7"/>
      <c r="I167" s="9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2.75" customHeight="1">
      <c r="A168" s="7"/>
      <c r="B168" s="7"/>
      <c r="C168" s="7"/>
      <c r="D168" s="7"/>
      <c r="E168" s="7"/>
      <c r="F168" s="7"/>
      <c r="G168" s="7"/>
      <c r="H168" s="7"/>
      <c r="I168" s="9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2.75" customHeight="1">
      <c r="A169" s="7"/>
      <c r="B169" s="7"/>
      <c r="C169" s="7"/>
      <c r="D169" s="7"/>
      <c r="E169" s="7"/>
      <c r="F169" s="7"/>
      <c r="G169" s="7"/>
      <c r="H169" s="7"/>
      <c r="I169" s="9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2.75" customHeight="1">
      <c r="A170" s="7"/>
      <c r="B170" s="7"/>
      <c r="C170" s="7"/>
      <c r="D170" s="7"/>
      <c r="E170" s="7"/>
      <c r="F170" s="7"/>
      <c r="G170" s="7"/>
      <c r="H170" s="7"/>
      <c r="I170" s="9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2.75" customHeight="1">
      <c r="A171" s="7"/>
      <c r="B171" s="7"/>
      <c r="C171" s="7"/>
      <c r="D171" s="7"/>
      <c r="E171" s="7"/>
      <c r="F171" s="7"/>
      <c r="G171" s="7"/>
      <c r="H171" s="7"/>
      <c r="I171" s="9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2.75" customHeight="1">
      <c r="A172" s="7"/>
      <c r="B172" s="7"/>
      <c r="C172" s="7"/>
      <c r="D172" s="7"/>
      <c r="E172" s="7"/>
      <c r="F172" s="7"/>
      <c r="G172" s="7"/>
      <c r="H172" s="7"/>
      <c r="I172" s="9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2.75" customHeight="1">
      <c r="A173" s="7"/>
      <c r="B173" s="7"/>
      <c r="C173" s="7"/>
      <c r="D173" s="7"/>
      <c r="E173" s="7"/>
      <c r="F173" s="7"/>
      <c r="G173" s="7"/>
      <c r="H173" s="7"/>
      <c r="I173" s="9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2.75" customHeight="1">
      <c r="A174" s="7"/>
      <c r="B174" s="7"/>
      <c r="C174" s="7"/>
      <c r="D174" s="7"/>
      <c r="E174" s="7"/>
      <c r="F174" s="7"/>
      <c r="G174" s="7"/>
      <c r="H174" s="7"/>
      <c r="I174" s="9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2.75" customHeight="1">
      <c r="A175" s="7"/>
      <c r="B175" s="7"/>
      <c r="C175" s="7"/>
      <c r="D175" s="7"/>
      <c r="E175" s="7"/>
      <c r="F175" s="7"/>
      <c r="G175" s="7"/>
      <c r="H175" s="7"/>
      <c r="I175" s="9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2.75" customHeight="1">
      <c r="A176" s="7"/>
      <c r="B176" s="7"/>
      <c r="C176" s="7"/>
      <c r="D176" s="7"/>
      <c r="E176" s="7"/>
      <c r="F176" s="7"/>
      <c r="G176" s="7"/>
      <c r="H176" s="7"/>
      <c r="I176" s="9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2.75" customHeight="1">
      <c r="A177" s="7"/>
      <c r="B177" s="7"/>
      <c r="C177" s="7"/>
      <c r="D177" s="7"/>
      <c r="E177" s="7"/>
      <c r="F177" s="7"/>
      <c r="G177" s="7"/>
      <c r="H177" s="7"/>
      <c r="I177" s="9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2.75" customHeight="1">
      <c r="A178" s="7"/>
      <c r="B178" s="7"/>
      <c r="C178" s="7"/>
      <c r="D178" s="7"/>
      <c r="E178" s="7"/>
      <c r="F178" s="7"/>
      <c r="G178" s="7"/>
      <c r="H178" s="7"/>
      <c r="I178" s="9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2.75" customHeight="1">
      <c r="A179" s="7"/>
      <c r="B179" s="7"/>
      <c r="C179" s="7"/>
      <c r="D179" s="7"/>
      <c r="E179" s="7"/>
      <c r="F179" s="7"/>
      <c r="G179" s="7"/>
      <c r="H179" s="7"/>
      <c r="I179" s="9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2.75" customHeight="1">
      <c r="A180" s="7"/>
      <c r="B180" s="7"/>
      <c r="C180" s="7"/>
      <c r="D180" s="7"/>
      <c r="E180" s="7"/>
      <c r="F180" s="7"/>
      <c r="G180" s="7"/>
      <c r="H180" s="7"/>
      <c r="I180" s="9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2.75" customHeight="1">
      <c r="A181" s="7"/>
      <c r="B181" s="7"/>
      <c r="C181" s="7"/>
      <c r="D181" s="7"/>
      <c r="E181" s="7"/>
      <c r="F181" s="7"/>
      <c r="G181" s="7"/>
      <c r="H181" s="7"/>
      <c r="I181" s="9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2.75" customHeight="1">
      <c r="A182" s="7"/>
      <c r="B182" s="7"/>
      <c r="C182" s="7"/>
      <c r="D182" s="7"/>
      <c r="E182" s="7"/>
      <c r="F182" s="7"/>
      <c r="G182" s="7"/>
      <c r="H182" s="7"/>
      <c r="I182" s="9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2.75" customHeight="1">
      <c r="A183" s="7"/>
      <c r="B183" s="7"/>
      <c r="C183" s="7"/>
      <c r="D183" s="7"/>
      <c r="E183" s="7"/>
      <c r="F183" s="7"/>
      <c r="G183" s="7"/>
      <c r="H183" s="7"/>
      <c r="I183" s="9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2.75" customHeight="1">
      <c r="A184" s="7"/>
      <c r="B184" s="7"/>
      <c r="C184" s="7"/>
      <c r="D184" s="7"/>
      <c r="E184" s="7"/>
      <c r="F184" s="7"/>
      <c r="G184" s="7"/>
      <c r="H184" s="7"/>
      <c r="I184" s="9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2.75" customHeight="1">
      <c r="A185" s="7"/>
      <c r="B185" s="7"/>
      <c r="C185" s="7"/>
      <c r="D185" s="7"/>
      <c r="E185" s="7"/>
      <c r="F185" s="7"/>
      <c r="G185" s="7"/>
      <c r="H185" s="7"/>
      <c r="I185" s="9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2.75" customHeight="1">
      <c r="A186" s="7"/>
      <c r="B186" s="7"/>
      <c r="C186" s="7"/>
      <c r="D186" s="7"/>
      <c r="E186" s="7"/>
      <c r="F186" s="7"/>
      <c r="G186" s="7"/>
      <c r="H186" s="7"/>
      <c r="I186" s="9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2.75" customHeight="1">
      <c r="A187" s="7"/>
      <c r="B187" s="7"/>
      <c r="C187" s="7"/>
      <c r="D187" s="7"/>
      <c r="E187" s="7"/>
      <c r="F187" s="7"/>
      <c r="G187" s="7"/>
      <c r="H187" s="7"/>
      <c r="I187" s="9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2.75" customHeight="1">
      <c r="A188" s="7"/>
      <c r="B188" s="7"/>
      <c r="C188" s="7"/>
      <c r="D188" s="7"/>
      <c r="E188" s="7"/>
      <c r="F188" s="7"/>
      <c r="G188" s="7"/>
      <c r="H188" s="7"/>
      <c r="I188" s="9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2.75" customHeight="1">
      <c r="A189" s="7"/>
      <c r="B189" s="7"/>
      <c r="C189" s="7"/>
      <c r="D189" s="7"/>
      <c r="E189" s="7"/>
      <c r="F189" s="7"/>
      <c r="G189" s="7"/>
      <c r="H189" s="7"/>
      <c r="I189" s="9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2.75" customHeight="1">
      <c r="A190" s="7"/>
      <c r="B190" s="7"/>
      <c r="C190" s="7"/>
      <c r="D190" s="7"/>
      <c r="E190" s="7"/>
      <c r="F190" s="7"/>
      <c r="G190" s="7"/>
      <c r="H190" s="7"/>
      <c r="I190" s="9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2.75" customHeight="1">
      <c r="A191" s="7"/>
      <c r="B191" s="7"/>
      <c r="C191" s="7"/>
      <c r="D191" s="7"/>
      <c r="E191" s="7"/>
      <c r="F191" s="7"/>
      <c r="G191" s="7"/>
      <c r="H191" s="7"/>
      <c r="I191" s="9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2.75" customHeight="1">
      <c r="A192" s="7"/>
      <c r="B192" s="7"/>
      <c r="C192" s="7"/>
      <c r="D192" s="7"/>
      <c r="E192" s="7"/>
      <c r="F192" s="7"/>
      <c r="G192" s="7"/>
      <c r="H192" s="7"/>
      <c r="I192" s="9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2.75" customHeight="1">
      <c r="A193" s="7"/>
      <c r="B193" s="7"/>
      <c r="C193" s="7"/>
      <c r="D193" s="7"/>
      <c r="E193" s="7"/>
      <c r="F193" s="7"/>
      <c r="G193" s="7"/>
      <c r="H193" s="7"/>
      <c r="I193" s="9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2.75" customHeight="1">
      <c r="A194" s="7"/>
      <c r="B194" s="7"/>
      <c r="C194" s="7"/>
      <c r="D194" s="7"/>
      <c r="E194" s="7"/>
      <c r="F194" s="7"/>
      <c r="G194" s="7"/>
      <c r="H194" s="7"/>
      <c r="I194" s="9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2.75" customHeight="1">
      <c r="A195" s="7"/>
      <c r="B195" s="7"/>
      <c r="C195" s="7"/>
      <c r="D195" s="7"/>
      <c r="E195" s="7"/>
      <c r="F195" s="7"/>
      <c r="G195" s="7"/>
      <c r="H195" s="7"/>
      <c r="I195" s="9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2.75" customHeight="1">
      <c r="A196" s="7"/>
      <c r="B196" s="7"/>
      <c r="C196" s="7"/>
      <c r="D196" s="7"/>
      <c r="E196" s="7"/>
      <c r="F196" s="7"/>
      <c r="G196" s="7"/>
      <c r="H196" s="7"/>
      <c r="I196" s="9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2.75" customHeight="1">
      <c r="A197" s="7"/>
      <c r="B197" s="7"/>
      <c r="C197" s="7"/>
      <c r="D197" s="7"/>
      <c r="E197" s="7"/>
      <c r="F197" s="7"/>
      <c r="G197" s="7"/>
      <c r="H197" s="7"/>
      <c r="I197" s="9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2.75" customHeight="1">
      <c r="A198" s="7"/>
      <c r="B198" s="7"/>
      <c r="C198" s="7"/>
      <c r="D198" s="7"/>
      <c r="E198" s="7"/>
      <c r="F198" s="7"/>
      <c r="G198" s="7"/>
      <c r="H198" s="7"/>
      <c r="I198" s="9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2.75" customHeight="1">
      <c r="A199" s="7"/>
      <c r="B199" s="7"/>
      <c r="C199" s="7"/>
      <c r="D199" s="7"/>
      <c r="E199" s="7"/>
      <c r="F199" s="7"/>
      <c r="G199" s="7"/>
      <c r="H199" s="7"/>
      <c r="I199" s="9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2.75" customHeight="1">
      <c r="A200" s="7"/>
      <c r="B200" s="7"/>
      <c r="C200" s="7"/>
      <c r="D200" s="7"/>
      <c r="E200" s="7"/>
      <c r="F200" s="7"/>
      <c r="G200" s="7"/>
      <c r="H200" s="7"/>
      <c r="I200" s="9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2.75" customHeight="1">
      <c r="A201" s="7"/>
      <c r="B201" s="7"/>
      <c r="C201" s="7"/>
      <c r="D201" s="7"/>
      <c r="E201" s="7"/>
      <c r="F201" s="7"/>
      <c r="G201" s="7"/>
      <c r="H201" s="7"/>
      <c r="I201" s="9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2.75" customHeight="1">
      <c r="A202" s="7"/>
      <c r="B202" s="7"/>
      <c r="C202" s="7"/>
      <c r="D202" s="7"/>
      <c r="E202" s="7"/>
      <c r="F202" s="7"/>
      <c r="G202" s="7"/>
      <c r="H202" s="7"/>
      <c r="I202" s="9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2.75" customHeight="1">
      <c r="A203" s="7"/>
      <c r="B203" s="7"/>
      <c r="C203" s="7"/>
      <c r="D203" s="7"/>
      <c r="E203" s="7"/>
      <c r="F203" s="7"/>
      <c r="G203" s="7"/>
      <c r="H203" s="7"/>
      <c r="I203" s="9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2.75" customHeight="1">
      <c r="A204" s="7"/>
      <c r="B204" s="7"/>
      <c r="C204" s="7"/>
      <c r="D204" s="7"/>
      <c r="E204" s="7"/>
      <c r="F204" s="7"/>
      <c r="G204" s="7"/>
      <c r="H204" s="7"/>
      <c r="I204" s="9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2.75" customHeight="1">
      <c r="A205" s="7"/>
      <c r="B205" s="7"/>
      <c r="C205" s="7"/>
      <c r="D205" s="7"/>
      <c r="E205" s="7"/>
      <c r="F205" s="7"/>
      <c r="G205" s="7"/>
      <c r="H205" s="7"/>
      <c r="I205" s="9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2.75" customHeight="1">
      <c r="A206" s="7"/>
      <c r="B206" s="7"/>
      <c r="C206" s="7"/>
      <c r="D206" s="7"/>
      <c r="E206" s="7"/>
      <c r="F206" s="7"/>
      <c r="G206" s="7"/>
      <c r="H206" s="7"/>
      <c r="I206" s="9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2.75" customHeight="1">
      <c r="A207" s="7"/>
      <c r="B207" s="7"/>
      <c r="C207" s="7"/>
      <c r="D207" s="7"/>
      <c r="E207" s="7"/>
      <c r="F207" s="7"/>
      <c r="G207" s="7"/>
      <c r="H207" s="7"/>
      <c r="I207" s="9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2.75" customHeight="1">
      <c r="A208" s="7"/>
      <c r="B208" s="7"/>
      <c r="C208" s="7"/>
      <c r="D208" s="7"/>
      <c r="E208" s="7"/>
      <c r="F208" s="7"/>
      <c r="G208" s="7"/>
      <c r="H208" s="7"/>
      <c r="I208" s="9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2.75" customHeight="1">
      <c r="A209" s="7"/>
      <c r="B209" s="7"/>
      <c r="C209" s="7"/>
      <c r="D209" s="7"/>
      <c r="E209" s="7"/>
      <c r="F209" s="7"/>
      <c r="G209" s="7"/>
      <c r="H209" s="7"/>
      <c r="I209" s="9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2.75" customHeight="1">
      <c r="A210" s="7"/>
      <c r="B210" s="7"/>
      <c r="C210" s="7"/>
      <c r="D210" s="7"/>
      <c r="E210" s="7"/>
      <c r="F210" s="7"/>
      <c r="G210" s="7"/>
      <c r="H210" s="7"/>
      <c r="I210" s="9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2.75" customHeight="1">
      <c r="A211" s="7"/>
      <c r="B211" s="7"/>
      <c r="C211" s="7"/>
      <c r="D211" s="7"/>
      <c r="E211" s="7"/>
      <c r="F211" s="7"/>
      <c r="G211" s="7"/>
      <c r="H211" s="7"/>
      <c r="I211" s="9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2.75" customHeight="1">
      <c r="A212" s="7"/>
      <c r="B212" s="7"/>
      <c r="C212" s="7"/>
      <c r="D212" s="7"/>
      <c r="E212" s="7"/>
      <c r="F212" s="7"/>
      <c r="G212" s="7"/>
      <c r="H212" s="7"/>
      <c r="I212" s="9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2.75" customHeight="1">
      <c r="A213" s="7"/>
      <c r="B213" s="7"/>
      <c r="C213" s="7"/>
      <c r="D213" s="7"/>
      <c r="E213" s="7"/>
      <c r="F213" s="7"/>
      <c r="G213" s="7"/>
      <c r="H213" s="7"/>
      <c r="I213" s="9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2.75" customHeight="1">
      <c r="A214" s="7"/>
      <c r="B214" s="7"/>
      <c r="C214" s="7"/>
      <c r="D214" s="7"/>
      <c r="E214" s="7"/>
      <c r="F214" s="7"/>
      <c r="G214" s="7"/>
      <c r="H214" s="7"/>
      <c r="I214" s="9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2.75" customHeight="1">
      <c r="A215" s="7"/>
      <c r="B215" s="7"/>
      <c r="C215" s="7"/>
      <c r="D215" s="7"/>
      <c r="E215" s="7"/>
      <c r="F215" s="7"/>
      <c r="G215" s="7"/>
      <c r="H215" s="7"/>
      <c r="I215" s="9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2.75" customHeight="1">
      <c r="A216" s="7"/>
      <c r="B216" s="7"/>
      <c r="C216" s="7"/>
      <c r="D216" s="7"/>
      <c r="E216" s="7"/>
      <c r="F216" s="7"/>
      <c r="G216" s="7"/>
      <c r="H216" s="7"/>
      <c r="I216" s="9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2.75" customHeight="1">
      <c r="A217" s="7"/>
      <c r="B217" s="7"/>
      <c r="C217" s="7"/>
      <c r="D217" s="7"/>
      <c r="E217" s="7"/>
      <c r="F217" s="7"/>
      <c r="G217" s="7"/>
      <c r="H217" s="7"/>
      <c r="I217" s="9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2.75" customHeight="1">
      <c r="A218" s="7"/>
      <c r="B218" s="7"/>
      <c r="C218" s="7"/>
      <c r="D218" s="7"/>
      <c r="E218" s="7"/>
      <c r="F218" s="7"/>
      <c r="G218" s="7"/>
      <c r="H218" s="7"/>
      <c r="I218" s="9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2.75" customHeight="1">
      <c r="A219" s="7"/>
      <c r="B219" s="7"/>
      <c r="C219" s="7"/>
      <c r="D219" s="7"/>
      <c r="E219" s="7"/>
      <c r="F219" s="7"/>
      <c r="G219" s="7"/>
      <c r="H219" s="7"/>
      <c r="I219" s="9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2.75" customHeight="1">
      <c r="A220" s="7"/>
      <c r="B220" s="7"/>
      <c r="C220" s="7"/>
      <c r="D220" s="7"/>
      <c r="E220" s="7"/>
      <c r="F220" s="7"/>
      <c r="G220" s="7"/>
      <c r="H220" s="7"/>
      <c r="I220" s="9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2.75" customHeight="1">
      <c r="A221" s="7"/>
      <c r="B221" s="7"/>
      <c r="C221" s="7"/>
      <c r="D221" s="7"/>
      <c r="E221" s="7"/>
      <c r="F221" s="7"/>
      <c r="G221" s="7"/>
      <c r="H221" s="7"/>
      <c r="I221" s="9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2.75" customHeight="1">
      <c r="A222" s="7"/>
      <c r="B222" s="7"/>
      <c r="C222" s="7"/>
      <c r="D222" s="7"/>
      <c r="E222" s="7"/>
      <c r="F222" s="7"/>
      <c r="G222" s="7"/>
      <c r="H222" s="7"/>
      <c r="I222" s="9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2.75" customHeight="1">
      <c r="A223" s="7"/>
      <c r="B223" s="7"/>
      <c r="C223" s="7"/>
      <c r="D223" s="7"/>
      <c r="E223" s="7"/>
      <c r="F223" s="7"/>
      <c r="G223" s="7"/>
      <c r="H223" s="7"/>
      <c r="I223" s="9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2.75" customHeight="1">
      <c r="A224" s="7"/>
      <c r="B224" s="7"/>
      <c r="C224" s="7"/>
      <c r="D224" s="7"/>
      <c r="E224" s="7"/>
      <c r="F224" s="7"/>
      <c r="G224" s="7"/>
      <c r="H224" s="7"/>
      <c r="I224" s="9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2.75" customHeight="1">
      <c r="A225" s="7"/>
      <c r="B225" s="7"/>
      <c r="C225" s="7"/>
      <c r="D225" s="7"/>
      <c r="E225" s="7"/>
      <c r="F225" s="7"/>
      <c r="G225" s="7"/>
      <c r="H225" s="7"/>
      <c r="I225" s="9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2.75" customHeight="1">
      <c r="A226" s="7"/>
      <c r="B226" s="7"/>
      <c r="C226" s="7"/>
      <c r="D226" s="7"/>
      <c r="E226" s="7"/>
      <c r="F226" s="7"/>
      <c r="G226" s="7"/>
      <c r="H226" s="7"/>
      <c r="I226" s="9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2.75" customHeight="1">
      <c r="A227" s="7"/>
      <c r="B227" s="7"/>
      <c r="C227" s="7"/>
      <c r="D227" s="7"/>
      <c r="E227" s="7"/>
      <c r="F227" s="7"/>
      <c r="G227" s="7"/>
      <c r="H227" s="7"/>
      <c r="I227" s="9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2.75" customHeight="1">
      <c r="A228" s="7"/>
      <c r="B228" s="7"/>
      <c r="C228" s="7"/>
      <c r="D228" s="7"/>
      <c r="E228" s="7"/>
      <c r="F228" s="7"/>
      <c r="G228" s="7"/>
      <c r="H228" s="7"/>
      <c r="I228" s="9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2.75" customHeight="1">
      <c r="A229" s="7"/>
      <c r="B229" s="7"/>
      <c r="C229" s="7"/>
      <c r="D229" s="7"/>
      <c r="E229" s="7"/>
      <c r="F229" s="7"/>
      <c r="G229" s="7"/>
      <c r="H229" s="7"/>
      <c r="I229" s="9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2.75" customHeight="1">
      <c r="A230" s="7"/>
      <c r="B230" s="7"/>
      <c r="C230" s="7"/>
      <c r="D230" s="7"/>
      <c r="E230" s="7"/>
      <c r="F230" s="7"/>
      <c r="G230" s="7"/>
      <c r="H230" s="7"/>
      <c r="I230" s="9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2.75" customHeight="1">
      <c r="A231" s="7"/>
      <c r="B231" s="7"/>
      <c r="C231" s="7"/>
      <c r="D231" s="7"/>
      <c r="E231" s="7"/>
      <c r="F231" s="7"/>
      <c r="G231" s="7"/>
      <c r="H231" s="7"/>
      <c r="I231" s="9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2.75" customHeight="1">
      <c r="A232" s="7"/>
      <c r="B232" s="7"/>
      <c r="C232" s="7"/>
      <c r="D232" s="7"/>
      <c r="E232" s="7"/>
      <c r="F232" s="7"/>
      <c r="G232" s="7"/>
      <c r="H232" s="7"/>
      <c r="I232" s="9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2.75" customHeight="1">
      <c r="A233" s="7"/>
      <c r="B233" s="7"/>
      <c r="C233" s="7"/>
      <c r="D233" s="7"/>
      <c r="E233" s="7"/>
      <c r="F233" s="7"/>
      <c r="G233" s="7"/>
      <c r="H233" s="7"/>
      <c r="I233" s="9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2.75" customHeight="1">
      <c r="A234" s="7"/>
      <c r="B234" s="7"/>
      <c r="C234" s="7"/>
      <c r="D234" s="7"/>
      <c r="E234" s="7"/>
      <c r="F234" s="7"/>
      <c r="G234" s="7"/>
      <c r="H234" s="7"/>
      <c r="I234" s="9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2.75" customHeight="1">
      <c r="A235" s="7"/>
      <c r="B235" s="7"/>
      <c r="C235" s="7"/>
      <c r="D235" s="7"/>
      <c r="E235" s="7"/>
      <c r="F235" s="7"/>
      <c r="G235" s="7"/>
      <c r="H235" s="7"/>
      <c r="I235" s="9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2.75" customHeight="1">
      <c r="A236" s="7"/>
      <c r="B236" s="7"/>
      <c r="C236" s="7"/>
      <c r="D236" s="7"/>
      <c r="E236" s="7"/>
      <c r="F236" s="7"/>
      <c r="G236" s="7"/>
      <c r="H236" s="7"/>
      <c r="I236" s="9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2.75" customHeight="1">
      <c r="A237" s="7"/>
      <c r="B237" s="7"/>
      <c r="C237" s="7"/>
      <c r="D237" s="7"/>
      <c r="E237" s="7"/>
      <c r="F237" s="7"/>
      <c r="G237" s="7"/>
      <c r="H237" s="7"/>
      <c r="I237" s="9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2.75" customHeight="1">
      <c r="A238" s="7"/>
      <c r="B238" s="7"/>
      <c r="C238" s="7"/>
      <c r="D238" s="7"/>
      <c r="E238" s="7"/>
      <c r="F238" s="7"/>
      <c r="G238" s="7"/>
      <c r="H238" s="7"/>
      <c r="I238" s="9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2.75" customHeight="1">
      <c r="A239" s="7"/>
      <c r="B239" s="7"/>
      <c r="C239" s="7"/>
      <c r="D239" s="7"/>
      <c r="E239" s="7"/>
      <c r="F239" s="7"/>
      <c r="G239" s="7"/>
      <c r="H239" s="7"/>
      <c r="I239" s="9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2.75" customHeight="1">
      <c r="A240" s="7"/>
      <c r="B240" s="7"/>
      <c r="C240" s="7"/>
      <c r="D240" s="7"/>
      <c r="E240" s="7"/>
      <c r="F240" s="7"/>
      <c r="G240" s="7"/>
      <c r="H240" s="7"/>
      <c r="I240" s="9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2.75" customHeight="1">
      <c r="A241" s="7"/>
      <c r="B241" s="7"/>
      <c r="C241" s="7"/>
      <c r="D241" s="7"/>
      <c r="E241" s="7"/>
      <c r="F241" s="7"/>
      <c r="G241" s="7"/>
      <c r="H241" s="7"/>
      <c r="I241" s="9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2.75" customHeight="1">
      <c r="A242" s="7"/>
      <c r="B242" s="7"/>
      <c r="C242" s="7"/>
      <c r="D242" s="7"/>
      <c r="E242" s="7"/>
      <c r="F242" s="7"/>
      <c r="G242" s="7"/>
      <c r="H242" s="7"/>
      <c r="I242" s="9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2.75" customHeight="1">
      <c r="A243" s="7"/>
      <c r="B243" s="7"/>
      <c r="C243" s="7"/>
      <c r="D243" s="7"/>
      <c r="E243" s="7"/>
      <c r="F243" s="7"/>
      <c r="G243" s="7"/>
      <c r="H243" s="7"/>
      <c r="I243" s="9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2.75" customHeight="1">
      <c r="A244" s="7"/>
      <c r="B244" s="7"/>
      <c r="C244" s="7"/>
      <c r="D244" s="7"/>
      <c r="E244" s="7"/>
      <c r="F244" s="7"/>
      <c r="G244" s="7"/>
      <c r="H244" s="7"/>
      <c r="I244" s="9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2.75" customHeight="1">
      <c r="A245" s="7"/>
      <c r="B245" s="7"/>
      <c r="C245" s="7"/>
      <c r="D245" s="7"/>
      <c r="E245" s="7"/>
      <c r="F245" s="7"/>
      <c r="G245" s="7"/>
      <c r="H245" s="7"/>
      <c r="I245" s="9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2.75" customHeight="1">
      <c r="A246" s="7"/>
      <c r="B246" s="7"/>
      <c r="C246" s="7"/>
      <c r="D246" s="7"/>
      <c r="E246" s="7"/>
      <c r="F246" s="7"/>
      <c r="G246" s="7"/>
      <c r="H246" s="7"/>
      <c r="I246" s="9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2.75" customHeight="1">
      <c r="A247" s="7"/>
      <c r="B247" s="7"/>
      <c r="C247" s="7"/>
      <c r="D247" s="7"/>
      <c r="E247" s="7"/>
      <c r="F247" s="7"/>
      <c r="G247" s="7"/>
      <c r="H247" s="7"/>
      <c r="I247" s="9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2.75" customHeight="1">
      <c r="A248" s="7"/>
      <c r="B248" s="7"/>
      <c r="C248" s="7"/>
      <c r="D248" s="7"/>
      <c r="E248" s="7"/>
      <c r="F248" s="7"/>
      <c r="G248" s="7"/>
      <c r="H248" s="7"/>
      <c r="I248" s="9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2.75" customHeight="1">
      <c r="A249" s="7"/>
      <c r="B249" s="7"/>
      <c r="C249" s="7"/>
      <c r="D249" s="7"/>
      <c r="E249" s="7"/>
      <c r="F249" s="7"/>
      <c r="G249" s="7"/>
      <c r="H249" s="7"/>
      <c r="I249" s="9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2.75" customHeight="1">
      <c r="A250" s="7"/>
      <c r="B250" s="7"/>
      <c r="C250" s="7"/>
      <c r="D250" s="7"/>
      <c r="E250" s="7"/>
      <c r="F250" s="7"/>
      <c r="G250" s="7"/>
      <c r="H250" s="7"/>
      <c r="I250" s="9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2.75" customHeight="1">
      <c r="A251" s="7"/>
      <c r="B251" s="7"/>
      <c r="C251" s="7"/>
      <c r="D251" s="7"/>
      <c r="E251" s="7"/>
      <c r="F251" s="7"/>
      <c r="G251" s="7"/>
      <c r="H251" s="7"/>
      <c r="I251" s="9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2.75" customHeight="1">
      <c r="A252" s="7"/>
      <c r="B252" s="7"/>
      <c r="C252" s="7"/>
      <c r="D252" s="7"/>
      <c r="E252" s="7"/>
      <c r="F252" s="7"/>
      <c r="G252" s="7"/>
      <c r="H252" s="7"/>
      <c r="I252" s="9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2.75" customHeight="1">
      <c r="A253" s="7"/>
      <c r="B253" s="7"/>
      <c r="C253" s="7"/>
      <c r="D253" s="7"/>
      <c r="E253" s="7"/>
      <c r="F253" s="7"/>
      <c r="G253" s="7"/>
      <c r="H253" s="7"/>
      <c r="I253" s="9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2.75" customHeight="1">
      <c r="A254" s="7"/>
      <c r="B254" s="7"/>
      <c r="C254" s="7"/>
      <c r="D254" s="7"/>
      <c r="E254" s="7"/>
      <c r="F254" s="7"/>
      <c r="G254" s="7"/>
      <c r="H254" s="7"/>
      <c r="I254" s="9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2.75" customHeight="1">
      <c r="A255" s="7"/>
      <c r="B255" s="7"/>
      <c r="C255" s="7"/>
      <c r="D255" s="7"/>
      <c r="E255" s="7"/>
      <c r="F255" s="7"/>
      <c r="G255" s="7"/>
      <c r="H255" s="7"/>
      <c r="I255" s="9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2.75" customHeight="1">
      <c r="A256" s="7"/>
      <c r="B256" s="7"/>
      <c r="C256" s="7"/>
      <c r="D256" s="7"/>
      <c r="E256" s="7"/>
      <c r="F256" s="7"/>
      <c r="G256" s="7"/>
      <c r="H256" s="7"/>
      <c r="I256" s="9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2.75" customHeight="1">
      <c r="A257" s="7"/>
      <c r="B257" s="7"/>
      <c r="C257" s="7"/>
      <c r="D257" s="7"/>
      <c r="E257" s="7"/>
      <c r="F257" s="7"/>
      <c r="G257" s="7"/>
      <c r="H257" s="7"/>
      <c r="I257" s="9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2.75" customHeight="1">
      <c r="A258" s="7"/>
      <c r="B258" s="7"/>
      <c r="C258" s="7"/>
      <c r="D258" s="7"/>
      <c r="E258" s="7"/>
      <c r="F258" s="7"/>
      <c r="G258" s="7"/>
      <c r="H258" s="7"/>
      <c r="I258" s="9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2.75" customHeight="1">
      <c r="A259" s="7"/>
      <c r="B259" s="7"/>
      <c r="C259" s="7"/>
      <c r="D259" s="7"/>
      <c r="E259" s="7"/>
      <c r="F259" s="7"/>
      <c r="G259" s="7"/>
      <c r="H259" s="7"/>
      <c r="I259" s="9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2.75" customHeight="1">
      <c r="A260" s="7"/>
      <c r="B260" s="7"/>
      <c r="C260" s="7"/>
      <c r="D260" s="7"/>
      <c r="E260" s="7"/>
      <c r="F260" s="7"/>
      <c r="G260" s="7"/>
      <c r="H260" s="7"/>
      <c r="I260" s="9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2.75" customHeight="1">
      <c r="A261" s="7"/>
      <c r="B261" s="7"/>
      <c r="C261" s="7"/>
      <c r="D261" s="7"/>
      <c r="E261" s="7"/>
      <c r="F261" s="7"/>
      <c r="G261" s="7"/>
      <c r="H261" s="7"/>
      <c r="I261" s="9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2.75" customHeight="1">
      <c r="A262" s="7"/>
      <c r="B262" s="7"/>
      <c r="C262" s="7"/>
      <c r="D262" s="7"/>
      <c r="E262" s="7"/>
      <c r="F262" s="7"/>
      <c r="G262" s="7"/>
      <c r="H262" s="7"/>
      <c r="I262" s="9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2.75" customHeight="1">
      <c r="A263" s="7"/>
      <c r="B263" s="7"/>
      <c r="C263" s="7"/>
      <c r="D263" s="7"/>
      <c r="E263" s="7"/>
      <c r="F263" s="7"/>
      <c r="G263" s="7"/>
      <c r="H263" s="7"/>
      <c r="I263" s="9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2.75" customHeight="1">
      <c r="A264" s="7"/>
      <c r="B264" s="7"/>
      <c r="C264" s="7"/>
      <c r="D264" s="7"/>
      <c r="E264" s="7"/>
      <c r="F264" s="7"/>
      <c r="G264" s="7"/>
      <c r="H264" s="7"/>
      <c r="I264" s="9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2.75" customHeight="1">
      <c r="A265" s="7"/>
      <c r="B265" s="7"/>
      <c r="C265" s="7"/>
      <c r="D265" s="7"/>
      <c r="E265" s="7"/>
      <c r="F265" s="7"/>
      <c r="G265" s="7"/>
      <c r="H265" s="7"/>
      <c r="I265" s="9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2.75" customHeight="1">
      <c r="A266" s="7"/>
      <c r="B266" s="7"/>
      <c r="C266" s="7"/>
      <c r="D266" s="7"/>
      <c r="E266" s="7"/>
      <c r="F266" s="7"/>
      <c r="G266" s="7"/>
      <c r="H266" s="7"/>
      <c r="I266" s="9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2.75" customHeight="1">
      <c r="A267" s="7"/>
      <c r="B267" s="7"/>
      <c r="C267" s="7"/>
      <c r="D267" s="7"/>
      <c r="E267" s="7"/>
      <c r="F267" s="7"/>
      <c r="G267" s="7"/>
      <c r="H267" s="7"/>
      <c r="I267" s="9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2.75" customHeight="1">
      <c r="A268" s="7"/>
      <c r="B268" s="7"/>
      <c r="C268" s="7"/>
      <c r="D268" s="7"/>
      <c r="E268" s="7"/>
      <c r="F268" s="7"/>
      <c r="G268" s="7"/>
      <c r="H268" s="7"/>
      <c r="I268" s="9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2.75" customHeight="1">
      <c r="A269" s="7"/>
      <c r="B269" s="7"/>
      <c r="C269" s="7"/>
      <c r="D269" s="7"/>
      <c r="E269" s="7"/>
      <c r="F269" s="7"/>
      <c r="G269" s="7"/>
      <c r="H269" s="7"/>
      <c r="I269" s="9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2.75" customHeight="1">
      <c r="A270" s="7"/>
      <c r="B270" s="7"/>
      <c r="C270" s="7"/>
      <c r="D270" s="7"/>
      <c r="E270" s="7"/>
      <c r="F270" s="7"/>
      <c r="G270" s="7"/>
      <c r="H270" s="7"/>
      <c r="I270" s="9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2.75" customHeight="1">
      <c r="A271" s="7"/>
      <c r="B271" s="7"/>
      <c r="C271" s="7"/>
      <c r="D271" s="7"/>
      <c r="E271" s="7"/>
      <c r="F271" s="7"/>
      <c r="G271" s="7"/>
      <c r="H271" s="7"/>
      <c r="I271" s="9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2.75" customHeight="1">
      <c r="A272" s="7"/>
      <c r="B272" s="7"/>
      <c r="C272" s="7"/>
      <c r="D272" s="7"/>
      <c r="E272" s="7"/>
      <c r="F272" s="7"/>
      <c r="G272" s="7"/>
      <c r="H272" s="7"/>
      <c r="I272" s="9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2.75" customHeight="1">
      <c r="A273" s="7"/>
      <c r="B273" s="7"/>
      <c r="C273" s="7"/>
      <c r="D273" s="7"/>
      <c r="E273" s="7"/>
      <c r="F273" s="7"/>
      <c r="G273" s="7"/>
      <c r="H273" s="7"/>
      <c r="I273" s="9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2.75" customHeight="1">
      <c r="A274" s="7"/>
      <c r="B274" s="7"/>
      <c r="C274" s="7"/>
      <c r="D274" s="7"/>
      <c r="E274" s="7"/>
      <c r="F274" s="7"/>
      <c r="G274" s="7"/>
      <c r="H274" s="7"/>
      <c r="I274" s="9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2.75" customHeight="1">
      <c r="A275" s="7"/>
      <c r="B275" s="7"/>
      <c r="C275" s="7"/>
      <c r="D275" s="7"/>
      <c r="E275" s="7"/>
      <c r="F275" s="7"/>
      <c r="G275" s="7"/>
      <c r="H275" s="7"/>
      <c r="I275" s="9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2.75" customHeight="1">
      <c r="A276" s="7"/>
      <c r="B276" s="7"/>
      <c r="C276" s="7"/>
      <c r="D276" s="7"/>
      <c r="E276" s="7"/>
      <c r="F276" s="7"/>
      <c r="G276" s="7"/>
      <c r="H276" s="7"/>
      <c r="I276" s="9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2.75" customHeight="1">
      <c r="A277" s="7"/>
      <c r="B277" s="7"/>
      <c r="C277" s="7"/>
      <c r="D277" s="7"/>
      <c r="E277" s="7"/>
      <c r="F277" s="7"/>
      <c r="G277" s="7"/>
      <c r="H277" s="7"/>
      <c r="I277" s="9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2.75" customHeight="1">
      <c r="A278" s="7"/>
      <c r="B278" s="7"/>
      <c r="C278" s="7"/>
      <c r="D278" s="7"/>
      <c r="E278" s="7"/>
      <c r="F278" s="7"/>
      <c r="G278" s="7"/>
      <c r="H278" s="7"/>
      <c r="I278" s="9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2.75" customHeight="1">
      <c r="A279" s="7"/>
      <c r="B279" s="7"/>
      <c r="C279" s="7"/>
      <c r="D279" s="7"/>
      <c r="E279" s="7"/>
      <c r="F279" s="7"/>
      <c r="G279" s="7"/>
      <c r="H279" s="7"/>
      <c r="I279" s="9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2.75" customHeight="1">
      <c r="A280" s="7"/>
      <c r="B280" s="7"/>
      <c r="C280" s="7"/>
      <c r="D280" s="7"/>
      <c r="E280" s="7"/>
      <c r="F280" s="7"/>
      <c r="G280" s="7"/>
      <c r="H280" s="7"/>
      <c r="I280" s="9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2.75" customHeight="1">
      <c r="A281" s="7"/>
      <c r="B281" s="7"/>
      <c r="C281" s="7"/>
      <c r="D281" s="7"/>
      <c r="E281" s="7"/>
      <c r="F281" s="7"/>
      <c r="G281" s="7"/>
      <c r="H281" s="7"/>
      <c r="I281" s="9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2.75" customHeight="1">
      <c r="A282" s="7"/>
      <c r="B282" s="7"/>
      <c r="C282" s="7"/>
      <c r="D282" s="7"/>
      <c r="E282" s="7"/>
      <c r="F282" s="7"/>
      <c r="G282" s="7"/>
      <c r="H282" s="7"/>
      <c r="I282" s="9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2.75" customHeight="1">
      <c r="A283" s="7"/>
      <c r="B283" s="7"/>
      <c r="C283" s="7"/>
      <c r="D283" s="7"/>
      <c r="E283" s="7"/>
      <c r="F283" s="7"/>
      <c r="G283" s="7"/>
      <c r="H283" s="7"/>
      <c r="I283" s="9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2.75" customHeight="1">
      <c r="A284" s="7"/>
      <c r="B284" s="7"/>
      <c r="C284" s="7"/>
      <c r="D284" s="7"/>
      <c r="E284" s="7"/>
      <c r="F284" s="7"/>
      <c r="G284" s="7"/>
      <c r="H284" s="7"/>
      <c r="I284" s="9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2.75" customHeight="1">
      <c r="A285" s="7"/>
      <c r="B285" s="7"/>
      <c r="C285" s="7"/>
      <c r="D285" s="7"/>
      <c r="E285" s="7"/>
      <c r="F285" s="7"/>
      <c r="G285" s="7"/>
      <c r="H285" s="7"/>
      <c r="I285" s="9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2.75" customHeight="1">
      <c r="A286" s="7"/>
      <c r="B286" s="7"/>
      <c r="C286" s="7"/>
      <c r="D286" s="7"/>
      <c r="E286" s="7"/>
      <c r="F286" s="7"/>
      <c r="G286" s="7"/>
      <c r="H286" s="7"/>
      <c r="I286" s="9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2.75" customHeight="1">
      <c r="A287" s="7"/>
      <c r="B287" s="7"/>
      <c r="C287" s="7"/>
      <c r="D287" s="7"/>
      <c r="E287" s="7"/>
      <c r="F287" s="7"/>
      <c r="G287" s="7"/>
      <c r="H287" s="7"/>
      <c r="I287" s="9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2.75" customHeight="1">
      <c r="A288" s="7"/>
      <c r="B288" s="7"/>
      <c r="C288" s="7"/>
      <c r="D288" s="7"/>
      <c r="E288" s="7"/>
      <c r="F288" s="7"/>
      <c r="G288" s="7"/>
      <c r="H288" s="7"/>
      <c r="I288" s="9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2.75" customHeight="1">
      <c r="A289" s="7"/>
      <c r="B289" s="7"/>
      <c r="C289" s="7"/>
      <c r="D289" s="7"/>
      <c r="E289" s="7"/>
      <c r="F289" s="7"/>
      <c r="G289" s="7"/>
      <c r="H289" s="7"/>
      <c r="I289" s="9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2.75" customHeight="1">
      <c r="A290" s="7"/>
      <c r="B290" s="7"/>
      <c r="C290" s="7"/>
      <c r="D290" s="7"/>
      <c r="E290" s="7"/>
      <c r="F290" s="7"/>
      <c r="G290" s="7"/>
      <c r="H290" s="7"/>
      <c r="I290" s="9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2.75" customHeight="1">
      <c r="A291" s="7"/>
      <c r="B291" s="7"/>
      <c r="C291" s="7"/>
      <c r="D291" s="7"/>
      <c r="E291" s="7"/>
      <c r="F291" s="7"/>
      <c r="G291" s="7"/>
      <c r="H291" s="7"/>
      <c r="I291" s="9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2.75" customHeight="1">
      <c r="A292" s="7"/>
      <c r="B292" s="7"/>
      <c r="C292" s="7"/>
      <c r="D292" s="7"/>
      <c r="E292" s="7"/>
      <c r="F292" s="7"/>
      <c r="G292" s="7"/>
      <c r="H292" s="7"/>
      <c r="I292" s="9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2.75" customHeight="1">
      <c r="A293" s="7"/>
      <c r="B293" s="7"/>
      <c r="C293" s="7"/>
      <c r="D293" s="7"/>
      <c r="E293" s="7"/>
      <c r="F293" s="7"/>
      <c r="G293" s="7"/>
      <c r="H293" s="7"/>
      <c r="I293" s="9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2.75" customHeight="1">
      <c r="A294" s="7"/>
      <c r="B294" s="7"/>
      <c r="C294" s="7"/>
      <c r="D294" s="7"/>
      <c r="E294" s="7"/>
      <c r="F294" s="7"/>
      <c r="G294" s="7"/>
      <c r="H294" s="7"/>
      <c r="I294" s="9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2.75" customHeight="1">
      <c r="A295" s="7"/>
      <c r="B295" s="7"/>
      <c r="C295" s="7"/>
      <c r="D295" s="7"/>
      <c r="E295" s="7"/>
      <c r="F295" s="7"/>
      <c r="G295" s="7"/>
      <c r="H295" s="7"/>
      <c r="I295" s="9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2.75" customHeight="1">
      <c r="A296" s="7"/>
      <c r="B296" s="7"/>
      <c r="C296" s="7"/>
      <c r="D296" s="7"/>
      <c r="E296" s="7"/>
      <c r="F296" s="7"/>
      <c r="G296" s="7"/>
      <c r="H296" s="7"/>
      <c r="I296" s="9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2.75" customHeight="1">
      <c r="A297" s="7"/>
      <c r="B297" s="7"/>
      <c r="C297" s="7"/>
      <c r="D297" s="7"/>
      <c r="E297" s="7"/>
      <c r="F297" s="7"/>
      <c r="G297" s="7"/>
      <c r="H297" s="7"/>
      <c r="I297" s="9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2.75" customHeight="1">
      <c r="A298" s="7"/>
      <c r="B298" s="7"/>
      <c r="C298" s="7"/>
      <c r="D298" s="7"/>
      <c r="E298" s="7"/>
      <c r="F298" s="7"/>
      <c r="G298" s="7"/>
      <c r="H298" s="7"/>
      <c r="I298" s="9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2.75" customHeight="1">
      <c r="A299" s="7"/>
      <c r="B299" s="7"/>
      <c r="C299" s="7"/>
      <c r="D299" s="7"/>
      <c r="E299" s="7"/>
      <c r="F299" s="7"/>
      <c r="G299" s="7"/>
      <c r="H299" s="7"/>
      <c r="I299" s="9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2.75" customHeight="1">
      <c r="A300" s="7"/>
      <c r="B300" s="7"/>
      <c r="C300" s="7"/>
      <c r="D300" s="7"/>
      <c r="E300" s="7"/>
      <c r="F300" s="7"/>
      <c r="G300" s="7"/>
      <c r="H300" s="7"/>
      <c r="I300" s="9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2.75" customHeight="1">
      <c r="A301" s="7"/>
      <c r="B301" s="7"/>
      <c r="C301" s="7"/>
      <c r="D301" s="7"/>
      <c r="E301" s="7"/>
      <c r="F301" s="7"/>
      <c r="G301" s="7"/>
      <c r="H301" s="7"/>
      <c r="I301" s="9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2.75" customHeight="1">
      <c r="A302" s="7"/>
      <c r="B302" s="7"/>
      <c r="C302" s="7"/>
      <c r="D302" s="7"/>
      <c r="E302" s="7"/>
      <c r="F302" s="7"/>
      <c r="G302" s="7"/>
      <c r="H302" s="7"/>
      <c r="I302" s="9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2.75" customHeight="1">
      <c r="A303" s="7"/>
      <c r="B303" s="7"/>
      <c r="C303" s="7"/>
      <c r="D303" s="7"/>
      <c r="E303" s="7"/>
      <c r="F303" s="7"/>
      <c r="G303" s="7"/>
      <c r="H303" s="7"/>
      <c r="I303" s="9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2.75" customHeight="1">
      <c r="A304" s="7"/>
      <c r="B304" s="7"/>
      <c r="C304" s="7"/>
      <c r="D304" s="7"/>
      <c r="E304" s="7"/>
      <c r="F304" s="7"/>
      <c r="G304" s="7"/>
      <c r="H304" s="7"/>
      <c r="I304" s="9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2.75" customHeight="1">
      <c r="A305" s="7"/>
      <c r="B305" s="7"/>
      <c r="C305" s="7"/>
      <c r="D305" s="7"/>
      <c r="E305" s="7"/>
      <c r="F305" s="7"/>
      <c r="G305" s="7"/>
      <c r="H305" s="7"/>
      <c r="I305" s="9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2.75" customHeight="1">
      <c r="A306" s="7"/>
      <c r="B306" s="7"/>
      <c r="C306" s="7"/>
      <c r="D306" s="7"/>
      <c r="E306" s="7"/>
      <c r="F306" s="7"/>
      <c r="G306" s="7"/>
      <c r="H306" s="7"/>
      <c r="I306" s="9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2.75" customHeight="1">
      <c r="A307" s="7"/>
      <c r="B307" s="7"/>
      <c r="C307" s="7"/>
      <c r="D307" s="7"/>
      <c r="E307" s="7"/>
      <c r="F307" s="7"/>
      <c r="G307" s="7"/>
      <c r="H307" s="7"/>
      <c r="I307" s="9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2.75" customHeight="1">
      <c r="A308" s="7"/>
      <c r="B308" s="7"/>
      <c r="C308" s="7"/>
      <c r="D308" s="7"/>
      <c r="E308" s="7"/>
      <c r="F308" s="7"/>
      <c r="G308" s="7"/>
      <c r="H308" s="7"/>
      <c r="I308" s="9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2.75" customHeight="1">
      <c r="A309" s="7"/>
      <c r="B309" s="7"/>
      <c r="C309" s="7"/>
      <c r="D309" s="7"/>
      <c r="E309" s="7"/>
      <c r="F309" s="7"/>
      <c r="G309" s="7"/>
      <c r="H309" s="7"/>
      <c r="I309" s="9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2.75" customHeight="1">
      <c r="A310" s="7"/>
      <c r="B310" s="7"/>
      <c r="C310" s="7"/>
      <c r="D310" s="7"/>
      <c r="E310" s="7"/>
      <c r="F310" s="7"/>
      <c r="G310" s="7"/>
      <c r="H310" s="7"/>
      <c r="I310" s="9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2.75" customHeight="1">
      <c r="A311" s="7"/>
      <c r="B311" s="7"/>
      <c r="C311" s="7"/>
      <c r="D311" s="7"/>
      <c r="E311" s="7"/>
      <c r="F311" s="7"/>
      <c r="G311" s="7"/>
      <c r="H311" s="7"/>
      <c r="I311" s="9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2.75" customHeight="1">
      <c r="A312" s="7"/>
      <c r="B312" s="7"/>
      <c r="C312" s="7"/>
      <c r="D312" s="7"/>
      <c r="E312" s="7"/>
      <c r="F312" s="7"/>
      <c r="G312" s="7"/>
      <c r="H312" s="7"/>
      <c r="I312" s="9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2.75" customHeight="1">
      <c r="A313" s="7"/>
      <c r="B313" s="7"/>
      <c r="C313" s="7"/>
      <c r="D313" s="7"/>
      <c r="E313" s="7"/>
      <c r="F313" s="7"/>
      <c r="G313" s="7"/>
      <c r="H313" s="7"/>
      <c r="I313" s="9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2.75" customHeight="1">
      <c r="A314" s="7"/>
      <c r="B314" s="7"/>
      <c r="C314" s="7"/>
      <c r="D314" s="7"/>
      <c r="E314" s="7"/>
      <c r="F314" s="7"/>
      <c r="G314" s="7"/>
      <c r="H314" s="7"/>
      <c r="I314" s="9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2.75" customHeight="1">
      <c r="A315" s="7"/>
      <c r="B315" s="7"/>
      <c r="C315" s="7"/>
      <c r="D315" s="7"/>
      <c r="E315" s="7"/>
      <c r="F315" s="7"/>
      <c r="G315" s="7"/>
      <c r="H315" s="7"/>
      <c r="I315" s="9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2.75" customHeight="1">
      <c r="A316" s="7"/>
      <c r="B316" s="7"/>
      <c r="C316" s="7"/>
      <c r="D316" s="7"/>
      <c r="E316" s="7"/>
      <c r="F316" s="7"/>
      <c r="G316" s="7"/>
      <c r="H316" s="7"/>
      <c r="I316" s="9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2.75" customHeight="1">
      <c r="A317" s="7"/>
      <c r="B317" s="7"/>
      <c r="C317" s="7"/>
      <c r="D317" s="7"/>
      <c r="E317" s="7"/>
      <c r="F317" s="7"/>
      <c r="G317" s="7"/>
      <c r="H317" s="7"/>
      <c r="I317" s="9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2.75" customHeight="1">
      <c r="A318" s="7"/>
      <c r="B318" s="7"/>
      <c r="C318" s="7"/>
      <c r="D318" s="7"/>
      <c r="E318" s="7"/>
      <c r="F318" s="7"/>
      <c r="G318" s="7"/>
      <c r="H318" s="7"/>
      <c r="I318" s="9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2.75" customHeight="1">
      <c r="A319" s="7"/>
      <c r="B319" s="7"/>
      <c r="C319" s="7"/>
      <c r="D319" s="7"/>
      <c r="E319" s="7"/>
      <c r="F319" s="7"/>
      <c r="G319" s="7"/>
      <c r="H319" s="7"/>
      <c r="I319" s="9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2.75" customHeight="1">
      <c r="A320" s="7"/>
      <c r="B320" s="7"/>
      <c r="C320" s="7"/>
      <c r="D320" s="7"/>
      <c r="E320" s="7"/>
      <c r="F320" s="7"/>
      <c r="G320" s="7"/>
      <c r="H320" s="7"/>
      <c r="I320" s="9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2.75" customHeight="1">
      <c r="A321" s="7"/>
      <c r="B321" s="7"/>
      <c r="C321" s="7"/>
      <c r="D321" s="7"/>
      <c r="E321" s="7"/>
      <c r="F321" s="7"/>
      <c r="G321" s="7"/>
      <c r="H321" s="7"/>
      <c r="I321" s="9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2.75" customHeight="1">
      <c r="A322" s="7"/>
      <c r="B322" s="7"/>
      <c r="C322" s="7"/>
      <c r="D322" s="7"/>
      <c r="E322" s="7"/>
      <c r="F322" s="7"/>
      <c r="G322" s="7"/>
      <c r="H322" s="7"/>
      <c r="I322" s="9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2.75" customHeight="1">
      <c r="A323" s="7"/>
      <c r="B323" s="7"/>
      <c r="C323" s="7"/>
      <c r="D323" s="7"/>
      <c r="E323" s="7"/>
      <c r="F323" s="7"/>
      <c r="G323" s="7"/>
      <c r="H323" s="7"/>
      <c r="I323" s="9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2.75" customHeight="1">
      <c r="A324" s="7"/>
      <c r="B324" s="7"/>
      <c r="C324" s="7"/>
      <c r="D324" s="7"/>
      <c r="E324" s="7"/>
      <c r="F324" s="7"/>
      <c r="G324" s="7"/>
      <c r="H324" s="7"/>
      <c r="I324" s="9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2.75" customHeight="1">
      <c r="A325" s="7"/>
      <c r="B325" s="7"/>
      <c r="C325" s="7"/>
      <c r="D325" s="7"/>
      <c r="E325" s="7"/>
      <c r="F325" s="7"/>
      <c r="G325" s="7"/>
      <c r="H325" s="7"/>
      <c r="I325" s="9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2.75" customHeight="1">
      <c r="A326" s="7"/>
      <c r="B326" s="7"/>
      <c r="C326" s="7"/>
      <c r="D326" s="7"/>
      <c r="E326" s="7"/>
      <c r="F326" s="7"/>
      <c r="G326" s="7"/>
      <c r="H326" s="7"/>
      <c r="I326" s="9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2.75" customHeight="1">
      <c r="A327" s="7"/>
      <c r="B327" s="7"/>
      <c r="C327" s="7"/>
      <c r="D327" s="7"/>
      <c r="E327" s="7"/>
      <c r="F327" s="7"/>
      <c r="G327" s="7"/>
      <c r="H327" s="7"/>
      <c r="I327" s="9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2.75" customHeight="1">
      <c r="A328" s="7"/>
      <c r="B328" s="7"/>
      <c r="C328" s="7"/>
      <c r="D328" s="7"/>
      <c r="E328" s="7"/>
      <c r="F328" s="7"/>
      <c r="G328" s="7"/>
      <c r="H328" s="7"/>
      <c r="I328" s="9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2.75" customHeight="1">
      <c r="A329" s="7"/>
      <c r="B329" s="7"/>
      <c r="C329" s="7"/>
      <c r="D329" s="7"/>
      <c r="E329" s="7"/>
      <c r="F329" s="7"/>
      <c r="G329" s="7"/>
      <c r="H329" s="7"/>
      <c r="I329" s="9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2.75" customHeight="1">
      <c r="A330" s="7"/>
      <c r="B330" s="7"/>
      <c r="C330" s="7"/>
      <c r="D330" s="7"/>
      <c r="E330" s="7"/>
      <c r="F330" s="7"/>
      <c r="G330" s="7"/>
      <c r="H330" s="7"/>
      <c r="I330" s="9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2.75" customHeight="1">
      <c r="A331" s="7"/>
      <c r="B331" s="7"/>
      <c r="C331" s="7"/>
      <c r="D331" s="7"/>
      <c r="E331" s="7"/>
      <c r="F331" s="7"/>
      <c r="G331" s="7"/>
      <c r="H331" s="7"/>
      <c r="I331" s="9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2.75" customHeight="1">
      <c r="A332" s="7"/>
      <c r="B332" s="7"/>
      <c r="C332" s="7"/>
      <c r="D332" s="7"/>
      <c r="E332" s="7"/>
      <c r="F332" s="7"/>
      <c r="G332" s="7"/>
      <c r="H332" s="7"/>
      <c r="I332" s="9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2.75" customHeight="1">
      <c r="A333" s="7"/>
      <c r="B333" s="7"/>
      <c r="C333" s="7"/>
      <c r="D333" s="7"/>
      <c r="E333" s="7"/>
      <c r="F333" s="7"/>
      <c r="G333" s="7"/>
      <c r="H333" s="7"/>
      <c r="I333" s="9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2.75" customHeight="1">
      <c r="A334" s="7"/>
      <c r="B334" s="7"/>
      <c r="C334" s="7"/>
      <c r="D334" s="7"/>
      <c r="E334" s="7"/>
      <c r="F334" s="7"/>
      <c r="G334" s="7"/>
      <c r="H334" s="7"/>
      <c r="I334" s="9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2.75" customHeight="1">
      <c r="A335" s="7"/>
      <c r="B335" s="7"/>
      <c r="C335" s="7"/>
      <c r="D335" s="7"/>
      <c r="E335" s="7"/>
      <c r="F335" s="7"/>
      <c r="G335" s="7"/>
      <c r="H335" s="7"/>
      <c r="I335" s="9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2.75" customHeight="1">
      <c r="A336" s="7"/>
      <c r="B336" s="7"/>
      <c r="C336" s="7"/>
      <c r="D336" s="7"/>
      <c r="E336" s="7"/>
      <c r="F336" s="7"/>
      <c r="G336" s="7"/>
      <c r="H336" s="7"/>
      <c r="I336" s="9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2.75" customHeight="1">
      <c r="A337" s="7"/>
      <c r="B337" s="7"/>
      <c r="C337" s="7"/>
      <c r="D337" s="7"/>
      <c r="E337" s="7"/>
      <c r="F337" s="7"/>
      <c r="G337" s="7"/>
      <c r="H337" s="7"/>
      <c r="I337" s="9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2.75" customHeight="1">
      <c r="A338" s="7"/>
      <c r="B338" s="7"/>
      <c r="C338" s="7"/>
      <c r="D338" s="7"/>
      <c r="E338" s="7"/>
      <c r="F338" s="7"/>
      <c r="G338" s="7"/>
      <c r="H338" s="7"/>
      <c r="I338" s="9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2.75" customHeight="1">
      <c r="A339" s="7"/>
      <c r="B339" s="7"/>
      <c r="C339" s="7"/>
      <c r="D339" s="7"/>
      <c r="E339" s="7"/>
      <c r="F339" s="7"/>
      <c r="G339" s="7"/>
      <c r="H339" s="7"/>
      <c r="I339" s="9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2.75" customHeight="1">
      <c r="A340" s="7"/>
      <c r="B340" s="7"/>
      <c r="C340" s="7"/>
      <c r="D340" s="7"/>
      <c r="E340" s="7"/>
      <c r="F340" s="7"/>
      <c r="G340" s="7"/>
      <c r="H340" s="7"/>
      <c r="I340" s="9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2.75" customHeight="1">
      <c r="A341" s="7"/>
      <c r="B341" s="7"/>
      <c r="C341" s="7"/>
      <c r="D341" s="7"/>
      <c r="E341" s="7"/>
      <c r="F341" s="7"/>
      <c r="G341" s="7"/>
      <c r="H341" s="7"/>
      <c r="I341" s="9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2.75" customHeight="1">
      <c r="A342" s="7"/>
      <c r="B342" s="7"/>
      <c r="C342" s="7"/>
      <c r="D342" s="7"/>
      <c r="E342" s="7"/>
      <c r="F342" s="7"/>
      <c r="G342" s="7"/>
      <c r="H342" s="7"/>
      <c r="I342" s="9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2.75" customHeight="1">
      <c r="A343" s="7"/>
      <c r="B343" s="7"/>
      <c r="C343" s="7"/>
      <c r="D343" s="7"/>
      <c r="E343" s="7"/>
      <c r="F343" s="7"/>
      <c r="G343" s="7"/>
      <c r="H343" s="7"/>
      <c r="I343" s="9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2.75" customHeight="1">
      <c r="A344" s="7"/>
      <c r="B344" s="7"/>
      <c r="C344" s="7"/>
      <c r="D344" s="7"/>
      <c r="E344" s="7"/>
      <c r="F344" s="7"/>
      <c r="G344" s="7"/>
      <c r="H344" s="7"/>
      <c r="I344" s="9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2.75" customHeight="1">
      <c r="A345" s="7"/>
      <c r="B345" s="7"/>
      <c r="C345" s="7"/>
      <c r="D345" s="7"/>
      <c r="E345" s="7"/>
      <c r="F345" s="7"/>
      <c r="G345" s="7"/>
      <c r="H345" s="7"/>
      <c r="I345" s="9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2.75" customHeight="1">
      <c r="A346" s="7"/>
      <c r="B346" s="7"/>
      <c r="C346" s="7"/>
      <c r="D346" s="7"/>
      <c r="E346" s="7"/>
      <c r="F346" s="7"/>
      <c r="G346" s="7"/>
      <c r="H346" s="7"/>
      <c r="I346" s="9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2.75" customHeight="1">
      <c r="A347" s="7"/>
      <c r="B347" s="7"/>
      <c r="C347" s="7"/>
      <c r="D347" s="7"/>
      <c r="E347" s="7"/>
      <c r="F347" s="7"/>
      <c r="G347" s="7"/>
      <c r="H347" s="7"/>
      <c r="I347" s="9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2.75" customHeight="1">
      <c r="A348" s="7"/>
      <c r="B348" s="7"/>
      <c r="C348" s="7"/>
      <c r="D348" s="7"/>
      <c r="E348" s="7"/>
      <c r="F348" s="7"/>
      <c r="G348" s="7"/>
      <c r="H348" s="7"/>
      <c r="I348" s="9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2.75" customHeight="1">
      <c r="A349" s="7"/>
      <c r="B349" s="7"/>
      <c r="C349" s="7"/>
      <c r="D349" s="7"/>
      <c r="E349" s="7"/>
      <c r="F349" s="7"/>
      <c r="G349" s="7"/>
      <c r="H349" s="7"/>
      <c r="I349" s="9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2.75" customHeight="1">
      <c r="A350" s="7"/>
      <c r="B350" s="7"/>
      <c r="C350" s="7"/>
      <c r="D350" s="7"/>
      <c r="E350" s="7"/>
      <c r="F350" s="7"/>
      <c r="G350" s="7"/>
      <c r="H350" s="7"/>
      <c r="I350" s="9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2.75" customHeight="1">
      <c r="A351" s="7"/>
      <c r="B351" s="7"/>
      <c r="C351" s="7"/>
      <c r="D351" s="7"/>
      <c r="E351" s="7"/>
      <c r="F351" s="7"/>
      <c r="G351" s="7"/>
      <c r="H351" s="7"/>
      <c r="I351" s="9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2.75" customHeight="1">
      <c r="A352" s="7"/>
      <c r="B352" s="7"/>
      <c r="C352" s="7"/>
      <c r="D352" s="7"/>
      <c r="E352" s="7"/>
      <c r="F352" s="7"/>
      <c r="G352" s="7"/>
      <c r="H352" s="7"/>
      <c r="I352" s="9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2.75" customHeight="1">
      <c r="A353" s="7"/>
      <c r="B353" s="7"/>
      <c r="C353" s="7"/>
      <c r="D353" s="7"/>
      <c r="E353" s="7"/>
      <c r="F353" s="7"/>
      <c r="G353" s="7"/>
      <c r="H353" s="7"/>
      <c r="I353" s="9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2.75" customHeight="1">
      <c r="A354" s="7"/>
      <c r="B354" s="7"/>
      <c r="C354" s="7"/>
      <c r="D354" s="7"/>
      <c r="E354" s="7"/>
      <c r="F354" s="7"/>
      <c r="G354" s="7"/>
      <c r="H354" s="7"/>
      <c r="I354" s="9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2.75" customHeight="1">
      <c r="A355" s="7"/>
      <c r="B355" s="7"/>
      <c r="C355" s="7"/>
      <c r="D355" s="7"/>
      <c r="E355" s="7"/>
      <c r="F355" s="7"/>
      <c r="G355" s="7"/>
      <c r="H355" s="7"/>
      <c r="I355" s="9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2.75" customHeight="1">
      <c r="A356" s="7"/>
      <c r="B356" s="7"/>
      <c r="C356" s="7"/>
      <c r="D356" s="7"/>
      <c r="E356" s="7"/>
      <c r="F356" s="7"/>
      <c r="G356" s="7"/>
      <c r="H356" s="7"/>
      <c r="I356" s="9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2.75" customHeight="1">
      <c r="A357" s="7"/>
      <c r="B357" s="7"/>
      <c r="C357" s="7"/>
      <c r="D357" s="7"/>
      <c r="E357" s="7"/>
      <c r="F357" s="7"/>
      <c r="G357" s="7"/>
      <c r="H357" s="7"/>
      <c r="I357" s="9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2.75" customHeight="1">
      <c r="A358" s="7"/>
      <c r="B358" s="7"/>
      <c r="C358" s="7"/>
      <c r="D358" s="7"/>
      <c r="E358" s="7"/>
      <c r="F358" s="7"/>
      <c r="G358" s="7"/>
      <c r="H358" s="7"/>
      <c r="I358" s="9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2.75" customHeight="1">
      <c r="A359" s="7"/>
      <c r="B359" s="7"/>
      <c r="C359" s="7"/>
      <c r="D359" s="7"/>
      <c r="E359" s="7"/>
      <c r="F359" s="7"/>
      <c r="G359" s="7"/>
      <c r="H359" s="7"/>
      <c r="I359" s="9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2.75" customHeight="1">
      <c r="A360" s="7"/>
      <c r="B360" s="7"/>
      <c r="C360" s="7"/>
      <c r="D360" s="7"/>
      <c r="E360" s="7"/>
      <c r="F360" s="7"/>
      <c r="G360" s="7"/>
      <c r="H360" s="7"/>
      <c r="I360" s="9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2.75" customHeight="1">
      <c r="A361" s="7"/>
      <c r="B361" s="7"/>
      <c r="C361" s="7"/>
      <c r="D361" s="7"/>
      <c r="E361" s="7"/>
      <c r="F361" s="7"/>
      <c r="G361" s="7"/>
      <c r="H361" s="7"/>
      <c r="I361" s="9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2.75" customHeight="1">
      <c r="A362" s="7"/>
      <c r="B362" s="7"/>
      <c r="C362" s="7"/>
      <c r="D362" s="7"/>
      <c r="E362" s="7"/>
      <c r="F362" s="7"/>
      <c r="G362" s="7"/>
      <c r="H362" s="7"/>
      <c r="I362" s="9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2.75" customHeight="1">
      <c r="A363" s="7"/>
      <c r="B363" s="7"/>
      <c r="C363" s="7"/>
      <c r="D363" s="7"/>
      <c r="E363" s="7"/>
      <c r="F363" s="7"/>
      <c r="G363" s="7"/>
      <c r="H363" s="7"/>
      <c r="I363" s="9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2.75" customHeight="1">
      <c r="A364" s="7"/>
      <c r="B364" s="7"/>
      <c r="C364" s="7"/>
      <c r="D364" s="7"/>
      <c r="E364" s="7"/>
      <c r="F364" s="7"/>
      <c r="G364" s="7"/>
      <c r="H364" s="7"/>
      <c r="I364" s="9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2.75" customHeight="1">
      <c r="A365" s="7"/>
      <c r="B365" s="7"/>
      <c r="C365" s="7"/>
      <c r="D365" s="7"/>
      <c r="E365" s="7"/>
      <c r="F365" s="7"/>
      <c r="G365" s="7"/>
      <c r="H365" s="7"/>
      <c r="I365" s="9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2.75" customHeight="1">
      <c r="A366" s="7"/>
      <c r="B366" s="7"/>
      <c r="C366" s="7"/>
      <c r="D366" s="7"/>
      <c r="E366" s="7"/>
      <c r="F366" s="7"/>
      <c r="G366" s="7"/>
      <c r="H366" s="7"/>
      <c r="I366" s="9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2.75" customHeight="1">
      <c r="A367" s="7"/>
      <c r="B367" s="7"/>
      <c r="C367" s="7"/>
      <c r="D367" s="7"/>
      <c r="E367" s="7"/>
      <c r="F367" s="7"/>
      <c r="G367" s="7"/>
      <c r="H367" s="7"/>
      <c r="I367" s="9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2.75" customHeight="1">
      <c r="A368" s="7"/>
      <c r="B368" s="7"/>
      <c r="C368" s="7"/>
      <c r="D368" s="7"/>
      <c r="E368" s="7"/>
      <c r="F368" s="7"/>
      <c r="G368" s="7"/>
      <c r="H368" s="7"/>
      <c r="I368" s="9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2.75" customHeight="1">
      <c r="A369" s="7"/>
      <c r="B369" s="7"/>
      <c r="C369" s="7"/>
      <c r="D369" s="7"/>
      <c r="E369" s="7"/>
      <c r="F369" s="7"/>
      <c r="G369" s="7"/>
      <c r="H369" s="7"/>
      <c r="I369" s="9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2.75" customHeight="1">
      <c r="A370" s="7"/>
      <c r="B370" s="7"/>
      <c r="C370" s="7"/>
      <c r="D370" s="7"/>
      <c r="E370" s="7"/>
      <c r="F370" s="7"/>
      <c r="G370" s="7"/>
      <c r="H370" s="7"/>
      <c r="I370" s="9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2.75" customHeight="1">
      <c r="A371" s="7"/>
      <c r="B371" s="7"/>
      <c r="C371" s="7"/>
      <c r="D371" s="7"/>
      <c r="E371" s="7"/>
      <c r="F371" s="7"/>
      <c r="G371" s="7"/>
      <c r="H371" s="7"/>
      <c r="I371" s="9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2.75" customHeight="1">
      <c r="A372" s="7"/>
      <c r="B372" s="7"/>
      <c r="C372" s="7"/>
      <c r="D372" s="7"/>
      <c r="E372" s="7"/>
      <c r="F372" s="7"/>
      <c r="G372" s="7"/>
      <c r="H372" s="7"/>
      <c r="I372" s="9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2.75" customHeight="1">
      <c r="A373" s="7"/>
      <c r="B373" s="7"/>
      <c r="C373" s="7"/>
      <c r="D373" s="7"/>
      <c r="E373" s="7"/>
      <c r="F373" s="7"/>
      <c r="G373" s="7"/>
      <c r="H373" s="7"/>
      <c r="I373" s="9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2.75" customHeight="1">
      <c r="A374" s="7"/>
      <c r="B374" s="7"/>
      <c r="C374" s="7"/>
      <c r="D374" s="7"/>
      <c r="E374" s="7"/>
      <c r="F374" s="7"/>
      <c r="G374" s="7"/>
      <c r="H374" s="7"/>
      <c r="I374" s="9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2.75" customHeight="1">
      <c r="A375" s="7"/>
      <c r="B375" s="7"/>
      <c r="C375" s="7"/>
      <c r="D375" s="7"/>
      <c r="E375" s="7"/>
      <c r="F375" s="7"/>
      <c r="G375" s="7"/>
      <c r="H375" s="7"/>
      <c r="I375" s="9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2.75" customHeight="1">
      <c r="A376" s="7"/>
      <c r="B376" s="7"/>
      <c r="C376" s="7"/>
      <c r="D376" s="7"/>
      <c r="E376" s="7"/>
      <c r="F376" s="7"/>
      <c r="G376" s="7"/>
      <c r="H376" s="7"/>
      <c r="I376" s="9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2.75" customHeight="1">
      <c r="A377" s="7"/>
      <c r="B377" s="7"/>
      <c r="C377" s="7"/>
      <c r="D377" s="7"/>
      <c r="E377" s="7"/>
      <c r="F377" s="7"/>
      <c r="G377" s="7"/>
      <c r="H377" s="7"/>
      <c r="I377" s="9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2.75" customHeight="1">
      <c r="A378" s="7"/>
      <c r="B378" s="7"/>
      <c r="C378" s="7"/>
      <c r="D378" s="7"/>
      <c r="E378" s="7"/>
      <c r="F378" s="7"/>
      <c r="G378" s="7"/>
      <c r="H378" s="7"/>
      <c r="I378" s="9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2.75" customHeight="1">
      <c r="A379" s="7"/>
      <c r="B379" s="7"/>
      <c r="C379" s="7"/>
      <c r="D379" s="7"/>
      <c r="E379" s="7"/>
      <c r="F379" s="7"/>
      <c r="G379" s="7"/>
      <c r="H379" s="7"/>
      <c r="I379" s="9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2.75" customHeight="1">
      <c r="A380" s="7"/>
      <c r="B380" s="7"/>
      <c r="C380" s="7"/>
      <c r="D380" s="7"/>
      <c r="E380" s="7"/>
      <c r="F380" s="7"/>
      <c r="G380" s="7"/>
      <c r="H380" s="7"/>
      <c r="I380" s="9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2.75" customHeight="1">
      <c r="A381" s="7"/>
      <c r="B381" s="7"/>
      <c r="C381" s="7"/>
      <c r="D381" s="7"/>
      <c r="E381" s="7"/>
      <c r="F381" s="7"/>
      <c r="G381" s="7"/>
      <c r="H381" s="7"/>
      <c r="I381" s="9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2.75" customHeight="1">
      <c r="A382" s="7"/>
      <c r="B382" s="7"/>
      <c r="C382" s="7"/>
      <c r="D382" s="7"/>
      <c r="E382" s="7"/>
      <c r="F382" s="7"/>
      <c r="G382" s="7"/>
      <c r="H382" s="7"/>
      <c r="I382" s="9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2.75" customHeight="1">
      <c r="A383" s="7"/>
      <c r="B383" s="7"/>
      <c r="C383" s="7"/>
      <c r="D383" s="7"/>
      <c r="E383" s="7"/>
      <c r="F383" s="7"/>
      <c r="G383" s="7"/>
      <c r="H383" s="7"/>
      <c r="I383" s="9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2.75" customHeight="1">
      <c r="A384" s="7"/>
      <c r="B384" s="7"/>
      <c r="C384" s="7"/>
      <c r="D384" s="7"/>
      <c r="E384" s="7"/>
      <c r="F384" s="7"/>
      <c r="G384" s="7"/>
      <c r="H384" s="7"/>
      <c r="I384" s="9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2.75" customHeight="1">
      <c r="A385" s="7"/>
      <c r="B385" s="7"/>
      <c r="C385" s="7"/>
      <c r="D385" s="7"/>
      <c r="E385" s="7"/>
      <c r="F385" s="7"/>
      <c r="G385" s="7"/>
      <c r="H385" s="7"/>
      <c r="I385" s="9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2.75" customHeight="1">
      <c r="A386" s="7"/>
      <c r="B386" s="7"/>
      <c r="C386" s="7"/>
      <c r="D386" s="7"/>
      <c r="E386" s="7"/>
      <c r="F386" s="7"/>
      <c r="G386" s="7"/>
      <c r="H386" s="7"/>
      <c r="I386" s="9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2.75" customHeight="1">
      <c r="A387" s="7"/>
      <c r="B387" s="7"/>
      <c r="C387" s="7"/>
      <c r="D387" s="7"/>
      <c r="E387" s="7"/>
      <c r="F387" s="7"/>
      <c r="G387" s="7"/>
      <c r="H387" s="7"/>
      <c r="I387" s="9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2.75" customHeight="1">
      <c r="A388" s="7"/>
      <c r="B388" s="7"/>
      <c r="C388" s="7"/>
      <c r="D388" s="7"/>
      <c r="E388" s="7"/>
      <c r="F388" s="7"/>
      <c r="G388" s="7"/>
      <c r="H388" s="7"/>
      <c r="I388" s="9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2.75" customHeight="1">
      <c r="A389" s="7"/>
      <c r="B389" s="7"/>
      <c r="C389" s="7"/>
      <c r="D389" s="7"/>
      <c r="E389" s="7"/>
      <c r="F389" s="7"/>
      <c r="G389" s="7"/>
      <c r="H389" s="7"/>
      <c r="I389" s="9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2.75" customHeight="1">
      <c r="A390" s="7"/>
      <c r="B390" s="7"/>
      <c r="C390" s="7"/>
      <c r="D390" s="7"/>
      <c r="E390" s="7"/>
      <c r="F390" s="7"/>
      <c r="G390" s="7"/>
      <c r="H390" s="7"/>
      <c r="I390" s="9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2.75" customHeight="1">
      <c r="A391" s="7"/>
      <c r="B391" s="7"/>
      <c r="C391" s="7"/>
      <c r="D391" s="7"/>
      <c r="E391" s="7"/>
      <c r="F391" s="7"/>
      <c r="G391" s="7"/>
      <c r="H391" s="7"/>
      <c r="I391" s="9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2.75" customHeight="1">
      <c r="A392" s="7"/>
      <c r="B392" s="7"/>
      <c r="C392" s="7"/>
      <c r="D392" s="7"/>
      <c r="E392" s="7"/>
      <c r="F392" s="7"/>
      <c r="G392" s="7"/>
      <c r="H392" s="7"/>
      <c r="I392" s="9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2.75" customHeight="1">
      <c r="A393" s="7"/>
      <c r="B393" s="7"/>
      <c r="C393" s="7"/>
      <c r="D393" s="7"/>
      <c r="E393" s="7"/>
      <c r="F393" s="7"/>
      <c r="G393" s="7"/>
      <c r="H393" s="7"/>
      <c r="I393" s="9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2.75" customHeight="1">
      <c r="A394" s="7"/>
      <c r="B394" s="7"/>
      <c r="C394" s="7"/>
      <c r="D394" s="7"/>
      <c r="E394" s="7"/>
      <c r="F394" s="7"/>
      <c r="G394" s="7"/>
      <c r="H394" s="7"/>
      <c r="I394" s="9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2.75" customHeight="1">
      <c r="A395" s="7"/>
      <c r="B395" s="7"/>
      <c r="C395" s="7"/>
      <c r="D395" s="7"/>
      <c r="E395" s="7"/>
      <c r="F395" s="7"/>
      <c r="G395" s="7"/>
      <c r="H395" s="7"/>
      <c r="I395" s="9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2.75" customHeight="1">
      <c r="A396" s="7"/>
      <c r="B396" s="7"/>
      <c r="C396" s="7"/>
      <c r="D396" s="7"/>
      <c r="E396" s="7"/>
      <c r="F396" s="7"/>
      <c r="G396" s="7"/>
      <c r="H396" s="7"/>
      <c r="I396" s="9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2.75" customHeight="1">
      <c r="A397" s="7"/>
      <c r="B397" s="7"/>
      <c r="C397" s="7"/>
      <c r="D397" s="7"/>
      <c r="E397" s="7"/>
      <c r="F397" s="7"/>
      <c r="G397" s="7"/>
      <c r="H397" s="7"/>
      <c r="I397" s="9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2.75" customHeight="1">
      <c r="A398" s="7"/>
      <c r="B398" s="7"/>
      <c r="C398" s="7"/>
      <c r="D398" s="7"/>
      <c r="E398" s="7"/>
      <c r="F398" s="7"/>
      <c r="G398" s="7"/>
      <c r="H398" s="7"/>
      <c r="I398" s="9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2.75" customHeight="1">
      <c r="A399" s="7"/>
      <c r="B399" s="7"/>
      <c r="C399" s="7"/>
      <c r="D399" s="7"/>
      <c r="E399" s="7"/>
      <c r="F399" s="7"/>
      <c r="G399" s="7"/>
      <c r="H399" s="7"/>
      <c r="I399" s="9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2.75" customHeight="1">
      <c r="A400" s="7"/>
      <c r="B400" s="7"/>
      <c r="C400" s="7"/>
      <c r="D400" s="7"/>
      <c r="E400" s="7"/>
      <c r="F400" s="7"/>
      <c r="G400" s="7"/>
      <c r="H400" s="7"/>
      <c r="I400" s="9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2.75" customHeight="1">
      <c r="A401" s="7"/>
      <c r="B401" s="7"/>
      <c r="C401" s="7"/>
      <c r="D401" s="7"/>
      <c r="E401" s="7"/>
      <c r="F401" s="7"/>
      <c r="G401" s="7"/>
      <c r="H401" s="7"/>
      <c r="I401" s="9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2.75" customHeight="1">
      <c r="A402" s="7"/>
      <c r="B402" s="7"/>
      <c r="C402" s="7"/>
      <c r="D402" s="7"/>
      <c r="E402" s="7"/>
      <c r="F402" s="7"/>
      <c r="G402" s="7"/>
      <c r="H402" s="7"/>
      <c r="I402" s="9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2.75" customHeight="1">
      <c r="A403" s="7"/>
      <c r="B403" s="7"/>
      <c r="C403" s="7"/>
      <c r="D403" s="7"/>
      <c r="E403" s="7"/>
      <c r="F403" s="7"/>
      <c r="G403" s="7"/>
      <c r="H403" s="7"/>
      <c r="I403" s="9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2.75" customHeight="1">
      <c r="A404" s="7"/>
      <c r="B404" s="7"/>
      <c r="C404" s="7"/>
      <c r="D404" s="7"/>
      <c r="E404" s="7"/>
      <c r="F404" s="7"/>
      <c r="G404" s="7"/>
      <c r="H404" s="7"/>
      <c r="I404" s="9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2.75" customHeight="1">
      <c r="A405" s="7"/>
      <c r="B405" s="7"/>
      <c r="C405" s="7"/>
      <c r="D405" s="7"/>
      <c r="E405" s="7"/>
      <c r="F405" s="7"/>
      <c r="G405" s="7"/>
      <c r="H405" s="7"/>
      <c r="I405" s="9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2.75" customHeight="1">
      <c r="A406" s="7"/>
      <c r="B406" s="7"/>
      <c r="C406" s="7"/>
      <c r="D406" s="7"/>
      <c r="E406" s="7"/>
      <c r="F406" s="7"/>
      <c r="G406" s="7"/>
      <c r="H406" s="7"/>
      <c r="I406" s="9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2.75" customHeight="1">
      <c r="A407" s="7"/>
      <c r="B407" s="7"/>
      <c r="C407" s="7"/>
      <c r="D407" s="7"/>
      <c r="E407" s="7"/>
      <c r="F407" s="7"/>
      <c r="G407" s="7"/>
      <c r="H407" s="7"/>
      <c r="I407" s="9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2.75" customHeight="1">
      <c r="A408" s="7"/>
      <c r="B408" s="7"/>
      <c r="C408" s="7"/>
      <c r="D408" s="7"/>
      <c r="E408" s="7"/>
      <c r="F408" s="7"/>
      <c r="G408" s="7"/>
      <c r="H408" s="7"/>
      <c r="I408" s="9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2.75" customHeight="1">
      <c r="A409" s="7"/>
      <c r="B409" s="7"/>
      <c r="C409" s="7"/>
      <c r="D409" s="7"/>
      <c r="E409" s="7"/>
      <c r="F409" s="7"/>
      <c r="G409" s="7"/>
      <c r="H409" s="7"/>
      <c r="I409" s="9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2.75" customHeight="1">
      <c r="A410" s="7"/>
      <c r="B410" s="7"/>
      <c r="C410" s="7"/>
      <c r="D410" s="7"/>
      <c r="E410" s="7"/>
      <c r="F410" s="7"/>
      <c r="G410" s="7"/>
      <c r="H410" s="7"/>
      <c r="I410" s="9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2.75" customHeight="1">
      <c r="A411" s="7"/>
      <c r="B411" s="7"/>
      <c r="C411" s="7"/>
      <c r="D411" s="7"/>
      <c r="E411" s="7"/>
      <c r="F411" s="7"/>
      <c r="G411" s="7"/>
      <c r="H411" s="7"/>
      <c r="I411" s="9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2.75" customHeight="1">
      <c r="A412" s="7"/>
      <c r="B412" s="7"/>
      <c r="C412" s="7"/>
      <c r="D412" s="7"/>
      <c r="E412" s="7"/>
      <c r="F412" s="7"/>
      <c r="G412" s="7"/>
      <c r="H412" s="7"/>
      <c r="I412" s="9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2.75" customHeight="1">
      <c r="A413" s="7"/>
      <c r="B413" s="7"/>
      <c r="C413" s="7"/>
      <c r="D413" s="7"/>
      <c r="E413" s="7"/>
      <c r="F413" s="7"/>
      <c r="G413" s="7"/>
      <c r="H413" s="7"/>
      <c r="I413" s="9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2.75" customHeight="1">
      <c r="A414" s="7"/>
      <c r="B414" s="7"/>
      <c r="C414" s="7"/>
      <c r="D414" s="7"/>
      <c r="E414" s="7"/>
      <c r="F414" s="7"/>
      <c r="G414" s="7"/>
      <c r="H414" s="7"/>
      <c r="I414" s="9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2.75" customHeight="1">
      <c r="A415" s="7"/>
      <c r="B415" s="7"/>
      <c r="C415" s="7"/>
      <c r="D415" s="7"/>
      <c r="E415" s="7"/>
      <c r="F415" s="7"/>
      <c r="G415" s="7"/>
      <c r="H415" s="7"/>
      <c r="I415" s="9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2.75" customHeight="1">
      <c r="A416" s="7"/>
      <c r="B416" s="7"/>
      <c r="C416" s="7"/>
      <c r="D416" s="7"/>
      <c r="E416" s="7"/>
      <c r="F416" s="7"/>
      <c r="G416" s="7"/>
      <c r="H416" s="7"/>
      <c r="I416" s="9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2.75" customHeight="1">
      <c r="A417" s="7"/>
      <c r="B417" s="7"/>
      <c r="C417" s="7"/>
      <c r="D417" s="7"/>
      <c r="E417" s="7"/>
      <c r="F417" s="7"/>
      <c r="G417" s="7"/>
      <c r="H417" s="7"/>
      <c r="I417" s="9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2.75" customHeight="1">
      <c r="A418" s="7"/>
      <c r="B418" s="7"/>
      <c r="C418" s="7"/>
      <c r="D418" s="7"/>
      <c r="E418" s="7"/>
      <c r="F418" s="7"/>
      <c r="G418" s="7"/>
      <c r="H418" s="7"/>
      <c r="I418" s="9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2.75" customHeight="1">
      <c r="A419" s="7"/>
      <c r="B419" s="7"/>
      <c r="C419" s="7"/>
      <c r="D419" s="7"/>
      <c r="E419" s="7"/>
      <c r="F419" s="7"/>
      <c r="G419" s="7"/>
      <c r="H419" s="7"/>
      <c r="I419" s="9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2.75" customHeight="1">
      <c r="A420" s="7"/>
      <c r="B420" s="7"/>
      <c r="C420" s="7"/>
      <c r="D420" s="7"/>
      <c r="E420" s="7"/>
      <c r="F420" s="7"/>
      <c r="G420" s="7"/>
      <c r="H420" s="7"/>
      <c r="I420" s="9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2.75" customHeight="1">
      <c r="A421" s="7"/>
      <c r="B421" s="7"/>
      <c r="C421" s="7"/>
      <c r="D421" s="7"/>
      <c r="E421" s="7"/>
      <c r="F421" s="7"/>
      <c r="G421" s="7"/>
      <c r="H421" s="7"/>
      <c r="I421" s="9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2.75" customHeight="1">
      <c r="A422" s="7"/>
      <c r="B422" s="7"/>
      <c r="C422" s="7"/>
      <c r="D422" s="7"/>
      <c r="E422" s="7"/>
      <c r="F422" s="7"/>
      <c r="G422" s="7"/>
      <c r="H422" s="7"/>
      <c r="I422" s="9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2.75" customHeight="1">
      <c r="A423" s="7"/>
      <c r="B423" s="7"/>
      <c r="C423" s="7"/>
      <c r="D423" s="7"/>
      <c r="E423" s="7"/>
      <c r="F423" s="7"/>
      <c r="G423" s="7"/>
      <c r="H423" s="7"/>
      <c r="I423" s="9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2.75" customHeight="1">
      <c r="A424" s="7"/>
      <c r="B424" s="7"/>
      <c r="C424" s="7"/>
      <c r="D424" s="7"/>
      <c r="E424" s="7"/>
      <c r="F424" s="7"/>
      <c r="G424" s="7"/>
      <c r="H424" s="7"/>
      <c r="I424" s="9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2.75" customHeight="1">
      <c r="A425" s="7"/>
      <c r="B425" s="7"/>
      <c r="C425" s="7"/>
      <c r="D425" s="7"/>
      <c r="E425" s="7"/>
      <c r="F425" s="7"/>
      <c r="G425" s="7"/>
      <c r="H425" s="7"/>
      <c r="I425" s="9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2.75" customHeight="1">
      <c r="A426" s="7"/>
      <c r="B426" s="7"/>
      <c r="C426" s="7"/>
      <c r="D426" s="7"/>
      <c r="E426" s="7"/>
      <c r="F426" s="7"/>
      <c r="G426" s="7"/>
      <c r="H426" s="7"/>
      <c r="I426" s="9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2.75" customHeight="1">
      <c r="A427" s="7"/>
      <c r="B427" s="7"/>
      <c r="C427" s="7"/>
      <c r="D427" s="7"/>
      <c r="E427" s="7"/>
      <c r="F427" s="7"/>
      <c r="G427" s="7"/>
      <c r="H427" s="7"/>
      <c r="I427" s="9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2.75" customHeight="1">
      <c r="A428" s="7"/>
      <c r="B428" s="7"/>
      <c r="C428" s="7"/>
      <c r="D428" s="7"/>
      <c r="E428" s="7"/>
      <c r="F428" s="7"/>
      <c r="G428" s="7"/>
      <c r="H428" s="7"/>
      <c r="I428" s="9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2.75" customHeight="1">
      <c r="A429" s="7"/>
      <c r="B429" s="7"/>
      <c r="C429" s="7"/>
      <c r="D429" s="7"/>
      <c r="E429" s="7"/>
      <c r="F429" s="7"/>
      <c r="G429" s="7"/>
      <c r="H429" s="7"/>
      <c r="I429" s="9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2.75" customHeight="1">
      <c r="A430" s="7"/>
      <c r="B430" s="7"/>
      <c r="C430" s="7"/>
      <c r="D430" s="7"/>
      <c r="E430" s="7"/>
      <c r="F430" s="7"/>
      <c r="G430" s="7"/>
      <c r="H430" s="7"/>
      <c r="I430" s="9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2.75" customHeight="1">
      <c r="A431" s="7"/>
      <c r="B431" s="7"/>
      <c r="C431" s="7"/>
      <c r="D431" s="7"/>
      <c r="E431" s="7"/>
      <c r="F431" s="7"/>
      <c r="G431" s="7"/>
      <c r="H431" s="7"/>
      <c r="I431" s="9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2.75" customHeight="1">
      <c r="A432" s="7"/>
      <c r="B432" s="7"/>
      <c r="C432" s="7"/>
      <c r="D432" s="7"/>
      <c r="E432" s="7"/>
      <c r="F432" s="7"/>
      <c r="G432" s="7"/>
      <c r="H432" s="7"/>
      <c r="I432" s="9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2.75" customHeight="1">
      <c r="A433" s="7"/>
      <c r="B433" s="7"/>
      <c r="C433" s="7"/>
      <c r="D433" s="7"/>
      <c r="E433" s="7"/>
      <c r="F433" s="7"/>
      <c r="G433" s="7"/>
      <c r="H433" s="7"/>
      <c r="I433" s="9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2.75" customHeight="1">
      <c r="A434" s="7"/>
      <c r="B434" s="7"/>
      <c r="C434" s="7"/>
      <c r="D434" s="7"/>
      <c r="E434" s="7"/>
      <c r="F434" s="7"/>
      <c r="G434" s="7"/>
      <c r="H434" s="7"/>
      <c r="I434" s="9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2.75" customHeight="1">
      <c r="A435" s="7"/>
      <c r="B435" s="7"/>
      <c r="C435" s="7"/>
      <c r="D435" s="7"/>
      <c r="E435" s="7"/>
      <c r="F435" s="7"/>
      <c r="G435" s="7"/>
      <c r="H435" s="7"/>
      <c r="I435" s="9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2.75" customHeight="1">
      <c r="A436" s="7"/>
      <c r="B436" s="7"/>
      <c r="C436" s="7"/>
      <c r="D436" s="7"/>
      <c r="E436" s="7"/>
      <c r="F436" s="7"/>
      <c r="G436" s="7"/>
      <c r="H436" s="7"/>
      <c r="I436" s="9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2.75" customHeight="1">
      <c r="A437" s="7"/>
      <c r="B437" s="7"/>
      <c r="C437" s="7"/>
      <c r="D437" s="7"/>
      <c r="E437" s="7"/>
      <c r="F437" s="7"/>
      <c r="G437" s="7"/>
      <c r="H437" s="7"/>
      <c r="I437" s="9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2.75" customHeight="1">
      <c r="A438" s="7"/>
      <c r="B438" s="7"/>
      <c r="C438" s="7"/>
      <c r="D438" s="7"/>
      <c r="E438" s="7"/>
      <c r="F438" s="7"/>
      <c r="G438" s="7"/>
      <c r="H438" s="7"/>
      <c r="I438" s="9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2.75" customHeight="1">
      <c r="A439" s="7"/>
      <c r="B439" s="7"/>
      <c r="C439" s="7"/>
      <c r="D439" s="7"/>
      <c r="E439" s="7"/>
      <c r="F439" s="7"/>
      <c r="G439" s="7"/>
      <c r="H439" s="7"/>
      <c r="I439" s="9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2.75" customHeight="1">
      <c r="A440" s="7"/>
      <c r="B440" s="7"/>
      <c r="C440" s="7"/>
      <c r="D440" s="7"/>
      <c r="E440" s="7"/>
      <c r="F440" s="7"/>
      <c r="G440" s="7"/>
      <c r="H440" s="7"/>
      <c r="I440" s="9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2.75" customHeight="1">
      <c r="A441" s="7"/>
      <c r="B441" s="7"/>
      <c r="C441" s="7"/>
      <c r="D441" s="7"/>
      <c r="E441" s="7"/>
      <c r="F441" s="7"/>
      <c r="G441" s="7"/>
      <c r="H441" s="7"/>
      <c r="I441" s="9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2.75" customHeight="1">
      <c r="A442" s="7"/>
      <c r="B442" s="7"/>
      <c r="C442" s="7"/>
      <c r="D442" s="7"/>
      <c r="E442" s="7"/>
      <c r="F442" s="7"/>
      <c r="G442" s="7"/>
      <c r="H442" s="7"/>
      <c r="I442" s="9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2.75" customHeight="1">
      <c r="A443" s="7"/>
      <c r="B443" s="7"/>
      <c r="C443" s="7"/>
      <c r="D443" s="7"/>
      <c r="E443" s="7"/>
      <c r="F443" s="7"/>
      <c r="G443" s="7"/>
      <c r="H443" s="7"/>
      <c r="I443" s="9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2.75" customHeight="1">
      <c r="A444" s="7"/>
      <c r="B444" s="7"/>
      <c r="C444" s="7"/>
      <c r="D444" s="7"/>
      <c r="E444" s="7"/>
      <c r="F444" s="7"/>
      <c r="G444" s="7"/>
      <c r="H444" s="7"/>
      <c r="I444" s="9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2.75" customHeight="1">
      <c r="A445" s="7"/>
      <c r="B445" s="7"/>
      <c r="C445" s="7"/>
      <c r="D445" s="7"/>
      <c r="E445" s="7"/>
      <c r="F445" s="7"/>
      <c r="G445" s="7"/>
      <c r="H445" s="7"/>
      <c r="I445" s="9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2.75" customHeight="1">
      <c r="A446" s="7"/>
      <c r="B446" s="7"/>
      <c r="C446" s="7"/>
      <c r="D446" s="7"/>
      <c r="E446" s="7"/>
      <c r="F446" s="7"/>
      <c r="G446" s="7"/>
      <c r="H446" s="7"/>
      <c r="I446" s="9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2.75" customHeight="1">
      <c r="A447" s="7"/>
      <c r="B447" s="7"/>
      <c r="C447" s="7"/>
      <c r="D447" s="7"/>
      <c r="E447" s="7"/>
      <c r="F447" s="7"/>
      <c r="G447" s="7"/>
      <c r="H447" s="7"/>
      <c r="I447" s="9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2.75" customHeight="1">
      <c r="A448" s="7"/>
      <c r="B448" s="7"/>
      <c r="C448" s="7"/>
      <c r="D448" s="7"/>
      <c r="E448" s="7"/>
      <c r="F448" s="7"/>
      <c r="G448" s="7"/>
      <c r="H448" s="7"/>
      <c r="I448" s="9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2.75" customHeight="1">
      <c r="A449" s="7"/>
      <c r="B449" s="7"/>
      <c r="C449" s="7"/>
      <c r="D449" s="7"/>
      <c r="E449" s="7"/>
      <c r="F449" s="7"/>
      <c r="G449" s="7"/>
      <c r="H449" s="7"/>
      <c r="I449" s="9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2.75" customHeight="1">
      <c r="A450" s="7"/>
      <c r="B450" s="7"/>
      <c r="C450" s="7"/>
      <c r="D450" s="7"/>
      <c r="E450" s="7"/>
      <c r="F450" s="7"/>
      <c r="G450" s="7"/>
      <c r="H450" s="7"/>
      <c r="I450" s="9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2.75" customHeight="1">
      <c r="A451" s="7"/>
      <c r="B451" s="7"/>
      <c r="C451" s="7"/>
      <c r="D451" s="7"/>
      <c r="E451" s="7"/>
      <c r="F451" s="7"/>
      <c r="G451" s="7"/>
      <c r="H451" s="7"/>
      <c r="I451" s="9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2.75" customHeight="1">
      <c r="A452" s="7"/>
      <c r="B452" s="7"/>
      <c r="C452" s="7"/>
      <c r="D452" s="7"/>
      <c r="E452" s="7"/>
      <c r="F452" s="7"/>
      <c r="G452" s="7"/>
      <c r="H452" s="7"/>
      <c r="I452" s="9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2.75" customHeight="1">
      <c r="A453" s="7"/>
      <c r="B453" s="7"/>
      <c r="C453" s="7"/>
      <c r="D453" s="7"/>
      <c r="E453" s="7"/>
      <c r="F453" s="7"/>
      <c r="G453" s="7"/>
      <c r="H453" s="7"/>
      <c r="I453" s="9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2.75" customHeight="1">
      <c r="A454" s="7"/>
      <c r="B454" s="7"/>
      <c r="C454" s="7"/>
      <c r="D454" s="7"/>
      <c r="E454" s="7"/>
      <c r="F454" s="7"/>
      <c r="G454" s="7"/>
      <c r="H454" s="7"/>
      <c r="I454" s="9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2.75" customHeight="1">
      <c r="A455" s="7"/>
      <c r="B455" s="7"/>
      <c r="C455" s="7"/>
      <c r="D455" s="7"/>
      <c r="E455" s="7"/>
      <c r="F455" s="7"/>
      <c r="G455" s="7"/>
      <c r="H455" s="7"/>
      <c r="I455" s="9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2.75" customHeight="1">
      <c r="A456" s="7"/>
      <c r="B456" s="7"/>
      <c r="C456" s="7"/>
      <c r="D456" s="7"/>
      <c r="E456" s="7"/>
      <c r="F456" s="7"/>
      <c r="G456" s="7"/>
      <c r="H456" s="7"/>
      <c r="I456" s="9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2.75" customHeight="1">
      <c r="A457" s="7"/>
      <c r="B457" s="7"/>
      <c r="C457" s="7"/>
      <c r="D457" s="7"/>
      <c r="E457" s="7"/>
      <c r="F457" s="7"/>
      <c r="G457" s="7"/>
      <c r="H457" s="7"/>
      <c r="I457" s="9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2.75" customHeight="1">
      <c r="A458" s="7"/>
      <c r="B458" s="7"/>
      <c r="C458" s="7"/>
      <c r="D458" s="7"/>
      <c r="E458" s="7"/>
      <c r="F458" s="7"/>
      <c r="G458" s="7"/>
      <c r="H458" s="7"/>
      <c r="I458" s="9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2.75" customHeight="1">
      <c r="A459" s="7"/>
      <c r="B459" s="7"/>
      <c r="C459" s="7"/>
      <c r="D459" s="7"/>
      <c r="E459" s="7"/>
      <c r="F459" s="7"/>
      <c r="G459" s="7"/>
      <c r="H459" s="7"/>
      <c r="I459" s="9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2.75" customHeight="1">
      <c r="A460" s="7"/>
      <c r="B460" s="7"/>
      <c r="C460" s="7"/>
      <c r="D460" s="7"/>
      <c r="E460" s="7"/>
      <c r="F460" s="7"/>
      <c r="G460" s="7"/>
      <c r="H460" s="7"/>
      <c r="I460" s="9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2.75" customHeight="1">
      <c r="A461" s="7"/>
      <c r="B461" s="7"/>
      <c r="C461" s="7"/>
      <c r="D461" s="7"/>
      <c r="E461" s="7"/>
      <c r="F461" s="7"/>
      <c r="G461" s="7"/>
      <c r="H461" s="7"/>
      <c r="I461" s="9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2.75" customHeight="1">
      <c r="A462" s="7"/>
      <c r="B462" s="7"/>
      <c r="C462" s="7"/>
      <c r="D462" s="7"/>
      <c r="E462" s="7"/>
      <c r="F462" s="7"/>
      <c r="G462" s="7"/>
      <c r="H462" s="7"/>
      <c r="I462" s="9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2.75" customHeight="1">
      <c r="A463" s="7"/>
      <c r="B463" s="7"/>
      <c r="C463" s="7"/>
      <c r="D463" s="7"/>
      <c r="E463" s="7"/>
      <c r="F463" s="7"/>
      <c r="G463" s="7"/>
      <c r="H463" s="7"/>
      <c r="I463" s="9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2.75" customHeight="1">
      <c r="A464" s="7"/>
      <c r="B464" s="7"/>
      <c r="C464" s="7"/>
      <c r="D464" s="7"/>
      <c r="E464" s="7"/>
      <c r="F464" s="7"/>
      <c r="G464" s="7"/>
      <c r="H464" s="7"/>
      <c r="I464" s="9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2.75" customHeight="1">
      <c r="A465" s="7"/>
      <c r="B465" s="7"/>
      <c r="C465" s="7"/>
      <c r="D465" s="7"/>
      <c r="E465" s="7"/>
      <c r="F465" s="7"/>
      <c r="G465" s="7"/>
      <c r="H465" s="7"/>
      <c r="I465" s="9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2.75" customHeight="1">
      <c r="A466" s="7"/>
      <c r="B466" s="7"/>
      <c r="C466" s="7"/>
      <c r="D466" s="7"/>
      <c r="E466" s="7"/>
      <c r="F466" s="7"/>
      <c r="G466" s="7"/>
      <c r="H466" s="7"/>
      <c r="I466" s="9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2.75" customHeight="1">
      <c r="A467" s="7"/>
      <c r="B467" s="7"/>
      <c r="C467" s="7"/>
      <c r="D467" s="7"/>
      <c r="E467" s="7"/>
      <c r="F467" s="7"/>
      <c r="G467" s="7"/>
      <c r="H467" s="7"/>
      <c r="I467" s="9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2.75" customHeight="1">
      <c r="A468" s="7"/>
      <c r="B468" s="7"/>
      <c r="C468" s="7"/>
      <c r="D468" s="7"/>
      <c r="E468" s="7"/>
      <c r="F468" s="7"/>
      <c r="G468" s="7"/>
      <c r="H468" s="7"/>
      <c r="I468" s="9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2.75" customHeight="1">
      <c r="A469" s="7"/>
      <c r="B469" s="7"/>
      <c r="C469" s="7"/>
      <c r="D469" s="7"/>
      <c r="E469" s="7"/>
      <c r="F469" s="7"/>
      <c r="G469" s="7"/>
      <c r="H469" s="7"/>
      <c r="I469" s="9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2.75" customHeight="1">
      <c r="A470" s="7"/>
      <c r="B470" s="7"/>
      <c r="C470" s="7"/>
      <c r="D470" s="7"/>
      <c r="E470" s="7"/>
      <c r="F470" s="7"/>
      <c r="G470" s="7"/>
      <c r="H470" s="7"/>
      <c r="I470" s="9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2.75" customHeight="1">
      <c r="A471" s="7"/>
      <c r="B471" s="7"/>
      <c r="C471" s="7"/>
      <c r="D471" s="7"/>
      <c r="E471" s="7"/>
      <c r="F471" s="7"/>
      <c r="G471" s="7"/>
      <c r="H471" s="7"/>
      <c r="I471" s="9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2.75" customHeight="1">
      <c r="A472" s="7"/>
      <c r="B472" s="7"/>
      <c r="C472" s="7"/>
      <c r="D472" s="7"/>
      <c r="E472" s="7"/>
      <c r="F472" s="7"/>
      <c r="G472" s="7"/>
      <c r="H472" s="7"/>
      <c r="I472" s="9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2.75" customHeight="1">
      <c r="A473" s="7"/>
      <c r="B473" s="7"/>
      <c r="C473" s="7"/>
      <c r="D473" s="7"/>
      <c r="E473" s="7"/>
      <c r="F473" s="7"/>
      <c r="G473" s="7"/>
      <c r="H473" s="7"/>
      <c r="I473" s="9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2.75" customHeight="1">
      <c r="A474" s="7"/>
      <c r="B474" s="7"/>
      <c r="C474" s="7"/>
      <c r="D474" s="7"/>
      <c r="E474" s="7"/>
      <c r="F474" s="7"/>
      <c r="G474" s="7"/>
      <c r="H474" s="7"/>
      <c r="I474" s="9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2.75" customHeight="1">
      <c r="A475" s="7"/>
      <c r="B475" s="7"/>
      <c r="C475" s="7"/>
      <c r="D475" s="7"/>
      <c r="E475" s="7"/>
      <c r="F475" s="7"/>
      <c r="G475" s="7"/>
      <c r="H475" s="7"/>
      <c r="I475" s="9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2.75" customHeight="1">
      <c r="A476" s="7"/>
      <c r="B476" s="7"/>
      <c r="C476" s="7"/>
      <c r="D476" s="7"/>
      <c r="E476" s="7"/>
      <c r="F476" s="7"/>
      <c r="G476" s="7"/>
      <c r="H476" s="7"/>
      <c r="I476" s="9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2.75" customHeight="1">
      <c r="A477" s="7"/>
      <c r="B477" s="7"/>
      <c r="C477" s="7"/>
      <c r="D477" s="7"/>
      <c r="E477" s="7"/>
      <c r="F477" s="7"/>
      <c r="G477" s="7"/>
      <c r="H477" s="7"/>
      <c r="I477" s="9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2.75" customHeight="1">
      <c r="A478" s="7"/>
      <c r="B478" s="7"/>
      <c r="C478" s="7"/>
      <c r="D478" s="7"/>
      <c r="E478" s="7"/>
      <c r="F478" s="7"/>
      <c r="G478" s="7"/>
      <c r="H478" s="7"/>
      <c r="I478" s="9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2.75" customHeight="1">
      <c r="A479" s="7"/>
      <c r="B479" s="7"/>
      <c r="C479" s="7"/>
      <c r="D479" s="7"/>
      <c r="E479" s="7"/>
      <c r="F479" s="7"/>
      <c r="G479" s="7"/>
      <c r="H479" s="7"/>
      <c r="I479" s="9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2.75" customHeight="1">
      <c r="A480" s="7"/>
      <c r="B480" s="7"/>
      <c r="C480" s="7"/>
      <c r="D480" s="7"/>
      <c r="E480" s="7"/>
      <c r="F480" s="7"/>
      <c r="G480" s="7"/>
      <c r="H480" s="7"/>
      <c r="I480" s="9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2.75" customHeight="1">
      <c r="A481" s="7"/>
      <c r="B481" s="7"/>
      <c r="C481" s="7"/>
      <c r="D481" s="7"/>
      <c r="E481" s="7"/>
      <c r="F481" s="7"/>
      <c r="G481" s="7"/>
      <c r="H481" s="7"/>
      <c r="I481" s="9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2.75" customHeight="1">
      <c r="A482" s="7"/>
      <c r="B482" s="7"/>
      <c r="C482" s="7"/>
      <c r="D482" s="7"/>
      <c r="E482" s="7"/>
      <c r="F482" s="7"/>
      <c r="G482" s="7"/>
      <c r="H482" s="7"/>
      <c r="I482" s="9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2.75" customHeight="1">
      <c r="A483" s="7"/>
      <c r="B483" s="7"/>
      <c r="C483" s="7"/>
      <c r="D483" s="7"/>
      <c r="E483" s="7"/>
      <c r="F483" s="7"/>
      <c r="G483" s="7"/>
      <c r="H483" s="7"/>
      <c r="I483" s="9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2.75" customHeight="1">
      <c r="A484" s="7"/>
      <c r="B484" s="7"/>
      <c r="C484" s="7"/>
      <c r="D484" s="7"/>
      <c r="E484" s="7"/>
      <c r="F484" s="7"/>
      <c r="G484" s="7"/>
      <c r="H484" s="7"/>
      <c r="I484" s="9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2.75" customHeight="1">
      <c r="A485" s="7"/>
      <c r="B485" s="7"/>
      <c r="C485" s="7"/>
      <c r="D485" s="7"/>
      <c r="E485" s="7"/>
      <c r="F485" s="7"/>
      <c r="G485" s="7"/>
      <c r="H485" s="7"/>
      <c r="I485" s="9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2.75" customHeight="1">
      <c r="A486" s="7"/>
      <c r="B486" s="7"/>
      <c r="C486" s="7"/>
      <c r="D486" s="7"/>
      <c r="E486" s="7"/>
      <c r="F486" s="7"/>
      <c r="G486" s="7"/>
      <c r="H486" s="7"/>
      <c r="I486" s="9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2.75" customHeight="1">
      <c r="A487" s="7"/>
      <c r="B487" s="7"/>
      <c r="C487" s="7"/>
      <c r="D487" s="7"/>
      <c r="E487" s="7"/>
      <c r="F487" s="7"/>
      <c r="G487" s="7"/>
      <c r="H487" s="7"/>
      <c r="I487" s="9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2.75" customHeight="1">
      <c r="A488" s="7"/>
      <c r="B488" s="7"/>
      <c r="C488" s="7"/>
      <c r="D488" s="7"/>
      <c r="E488" s="7"/>
      <c r="F488" s="7"/>
      <c r="G488" s="7"/>
      <c r="H488" s="7"/>
      <c r="I488" s="9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2.75" customHeight="1">
      <c r="A489" s="7"/>
      <c r="B489" s="7"/>
      <c r="C489" s="7"/>
      <c r="D489" s="7"/>
      <c r="E489" s="7"/>
      <c r="F489" s="7"/>
      <c r="G489" s="7"/>
      <c r="H489" s="7"/>
      <c r="I489" s="9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2.75" customHeight="1">
      <c r="A490" s="7"/>
      <c r="B490" s="7"/>
      <c r="C490" s="7"/>
      <c r="D490" s="7"/>
      <c r="E490" s="7"/>
      <c r="F490" s="7"/>
      <c r="G490" s="7"/>
      <c r="H490" s="7"/>
      <c r="I490" s="9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2.75" customHeight="1">
      <c r="A491" s="7"/>
      <c r="B491" s="7"/>
      <c r="C491" s="7"/>
      <c r="D491" s="7"/>
      <c r="E491" s="7"/>
      <c r="F491" s="7"/>
      <c r="G491" s="7"/>
      <c r="H491" s="7"/>
      <c r="I491" s="9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2.75" customHeight="1">
      <c r="A492" s="7"/>
      <c r="B492" s="7"/>
      <c r="C492" s="7"/>
      <c r="D492" s="7"/>
      <c r="E492" s="7"/>
      <c r="F492" s="7"/>
      <c r="G492" s="7"/>
      <c r="H492" s="7"/>
      <c r="I492" s="9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2.75" customHeight="1">
      <c r="A493" s="7"/>
      <c r="B493" s="7"/>
      <c r="C493" s="7"/>
      <c r="D493" s="7"/>
      <c r="E493" s="7"/>
      <c r="F493" s="7"/>
      <c r="G493" s="7"/>
      <c r="H493" s="7"/>
      <c r="I493" s="9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2.75" customHeight="1">
      <c r="A494" s="7"/>
      <c r="B494" s="7"/>
      <c r="C494" s="7"/>
      <c r="D494" s="7"/>
      <c r="E494" s="7"/>
      <c r="F494" s="7"/>
      <c r="G494" s="7"/>
      <c r="H494" s="7"/>
      <c r="I494" s="9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2.75" customHeight="1">
      <c r="A495" s="7"/>
      <c r="B495" s="7"/>
      <c r="C495" s="7"/>
      <c r="D495" s="7"/>
      <c r="E495" s="7"/>
      <c r="F495" s="7"/>
      <c r="G495" s="7"/>
      <c r="H495" s="7"/>
      <c r="I495" s="9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2.75" customHeight="1">
      <c r="A496" s="7"/>
      <c r="B496" s="7"/>
      <c r="C496" s="7"/>
      <c r="D496" s="7"/>
      <c r="E496" s="7"/>
      <c r="F496" s="7"/>
      <c r="G496" s="7"/>
      <c r="H496" s="7"/>
      <c r="I496" s="9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2.75" customHeight="1">
      <c r="A497" s="7"/>
      <c r="B497" s="7"/>
      <c r="C497" s="7"/>
      <c r="D497" s="7"/>
      <c r="E497" s="7"/>
      <c r="F497" s="7"/>
      <c r="G497" s="7"/>
      <c r="H497" s="7"/>
      <c r="I497" s="9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2.75" customHeight="1">
      <c r="A498" s="7"/>
      <c r="B498" s="7"/>
      <c r="C498" s="7"/>
      <c r="D498" s="7"/>
      <c r="E498" s="7"/>
      <c r="F498" s="7"/>
      <c r="G498" s="7"/>
      <c r="H498" s="7"/>
      <c r="I498" s="9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2.75" customHeight="1">
      <c r="A499" s="7"/>
      <c r="B499" s="7"/>
      <c r="C499" s="7"/>
      <c r="D499" s="7"/>
      <c r="E499" s="7"/>
      <c r="F499" s="7"/>
      <c r="G499" s="7"/>
      <c r="H499" s="7"/>
      <c r="I499" s="9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2.75" customHeight="1">
      <c r="A500" s="7"/>
      <c r="B500" s="7"/>
      <c r="C500" s="7"/>
      <c r="D500" s="7"/>
      <c r="E500" s="7"/>
      <c r="F500" s="7"/>
      <c r="G500" s="7"/>
      <c r="H500" s="7"/>
      <c r="I500" s="9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2.75" customHeight="1">
      <c r="A501" s="7"/>
      <c r="B501" s="7"/>
      <c r="C501" s="7"/>
      <c r="D501" s="7"/>
      <c r="E501" s="7"/>
      <c r="F501" s="7"/>
      <c r="G501" s="7"/>
      <c r="H501" s="7"/>
      <c r="I501" s="9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2.75" customHeight="1">
      <c r="A502" s="7"/>
      <c r="B502" s="7"/>
      <c r="C502" s="7"/>
      <c r="D502" s="7"/>
      <c r="E502" s="7"/>
      <c r="F502" s="7"/>
      <c r="G502" s="7"/>
      <c r="H502" s="7"/>
      <c r="I502" s="9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2.75" customHeight="1">
      <c r="A503" s="7"/>
      <c r="B503" s="7"/>
      <c r="C503" s="7"/>
      <c r="D503" s="7"/>
      <c r="E503" s="7"/>
      <c r="F503" s="7"/>
      <c r="G503" s="7"/>
      <c r="H503" s="7"/>
      <c r="I503" s="9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2.75" customHeight="1">
      <c r="A504" s="7"/>
      <c r="B504" s="7"/>
      <c r="C504" s="7"/>
      <c r="D504" s="7"/>
      <c r="E504" s="7"/>
      <c r="F504" s="7"/>
      <c r="G504" s="7"/>
      <c r="H504" s="7"/>
      <c r="I504" s="9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2.75" customHeight="1">
      <c r="A505" s="7"/>
      <c r="B505" s="7"/>
      <c r="C505" s="7"/>
      <c r="D505" s="7"/>
      <c r="E505" s="7"/>
      <c r="F505" s="7"/>
      <c r="G505" s="7"/>
      <c r="H505" s="7"/>
      <c r="I505" s="9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2.75" customHeight="1">
      <c r="A506" s="7"/>
      <c r="B506" s="7"/>
      <c r="C506" s="7"/>
      <c r="D506" s="7"/>
      <c r="E506" s="7"/>
      <c r="F506" s="7"/>
      <c r="G506" s="7"/>
      <c r="H506" s="7"/>
      <c r="I506" s="9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2.75" customHeight="1">
      <c r="A507" s="7"/>
      <c r="B507" s="7"/>
      <c r="C507" s="7"/>
      <c r="D507" s="7"/>
      <c r="E507" s="7"/>
      <c r="F507" s="7"/>
      <c r="G507" s="7"/>
      <c r="H507" s="7"/>
      <c r="I507" s="9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2.75" customHeight="1">
      <c r="A508" s="7"/>
      <c r="B508" s="7"/>
      <c r="C508" s="7"/>
      <c r="D508" s="7"/>
      <c r="E508" s="7"/>
      <c r="F508" s="7"/>
      <c r="G508" s="7"/>
      <c r="H508" s="7"/>
      <c r="I508" s="9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2.75" customHeight="1">
      <c r="A509" s="7"/>
      <c r="B509" s="7"/>
      <c r="C509" s="7"/>
      <c r="D509" s="7"/>
      <c r="E509" s="7"/>
      <c r="F509" s="7"/>
      <c r="G509" s="7"/>
      <c r="H509" s="7"/>
      <c r="I509" s="9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2.75" customHeight="1">
      <c r="A510" s="7"/>
      <c r="B510" s="7"/>
      <c r="C510" s="7"/>
      <c r="D510" s="7"/>
      <c r="E510" s="7"/>
      <c r="F510" s="7"/>
      <c r="G510" s="7"/>
      <c r="H510" s="7"/>
      <c r="I510" s="9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2.75" customHeight="1">
      <c r="A511" s="7"/>
      <c r="B511" s="7"/>
      <c r="C511" s="7"/>
      <c r="D511" s="7"/>
      <c r="E511" s="7"/>
      <c r="F511" s="7"/>
      <c r="G511" s="7"/>
      <c r="H511" s="7"/>
      <c r="I511" s="9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2.75" customHeight="1">
      <c r="A512" s="7"/>
      <c r="B512" s="7"/>
      <c r="C512" s="7"/>
      <c r="D512" s="7"/>
      <c r="E512" s="7"/>
      <c r="F512" s="7"/>
      <c r="G512" s="7"/>
      <c r="H512" s="7"/>
      <c r="I512" s="9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2.75" customHeight="1">
      <c r="A513" s="7"/>
      <c r="B513" s="7"/>
      <c r="C513" s="7"/>
      <c r="D513" s="7"/>
      <c r="E513" s="7"/>
      <c r="F513" s="7"/>
      <c r="G513" s="7"/>
      <c r="H513" s="7"/>
      <c r="I513" s="9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2.75" customHeight="1">
      <c r="A514" s="7"/>
      <c r="B514" s="7"/>
      <c r="C514" s="7"/>
      <c r="D514" s="7"/>
      <c r="E514" s="7"/>
      <c r="F514" s="7"/>
      <c r="G514" s="7"/>
      <c r="H514" s="7"/>
      <c r="I514" s="9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2.75" customHeight="1">
      <c r="A515" s="7"/>
      <c r="B515" s="7"/>
      <c r="C515" s="7"/>
      <c r="D515" s="7"/>
      <c r="E515" s="7"/>
      <c r="F515" s="7"/>
      <c r="G515" s="7"/>
      <c r="H515" s="7"/>
      <c r="I515" s="9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2.75" customHeight="1">
      <c r="A516" s="7"/>
      <c r="B516" s="7"/>
      <c r="C516" s="7"/>
      <c r="D516" s="7"/>
      <c r="E516" s="7"/>
      <c r="F516" s="7"/>
      <c r="G516" s="7"/>
      <c r="H516" s="7"/>
      <c r="I516" s="9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2.75" customHeight="1">
      <c r="A517" s="7"/>
      <c r="B517" s="7"/>
      <c r="C517" s="7"/>
      <c r="D517" s="7"/>
      <c r="E517" s="7"/>
      <c r="F517" s="7"/>
      <c r="G517" s="7"/>
      <c r="H517" s="7"/>
      <c r="I517" s="9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2.75" customHeight="1">
      <c r="A518" s="7"/>
      <c r="B518" s="7"/>
      <c r="C518" s="7"/>
      <c r="D518" s="7"/>
      <c r="E518" s="7"/>
      <c r="F518" s="7"/>
      <c r="G518" s="7"/>
      <c r="H518" s="7"/>
      <c r="I518" s="9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2.75" customHeight="1">
      <c r="A519" s="7"/>
      <c r="B519" s="7"/>
      <c r="C519" s="7"/>
      <c r="D519" s="7"/>
      <c r="E519" s="7"/>
      <c r="F519" s="7"/>
      <c r="G519" s="7"/>
      <c r="H519" s="7"/>
      <c r="I519" s="9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2.75" customHeight="1">
      <c r="A520" s="7"/>
      <c r="B520" s="7"/>
      <c r="C520" s="7"/>
      <c r="D520" s="7"/>
      <c r="E520" s="7"/>
      <c r="F520" s="7"/>
      <c r="G520" s="7"/>
      <c r="H520" s="7"/>
      <c r="I520" s="9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2.75" customHeight="1">
      <c r="A521" s="7"/>
      <c r="B521" s="7"/>
      <c r="C521" s="7"/>
      <c r="D521" s="7"/>
      <c r="E521" s="7"/>
      <c r="F521" s="7"/>
      <c r="G521" s="7"/>
      <c r="H521" s="7"/>
      <c r="I521" s="9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2.75" customHeight="1">
      <c r="A522" s="7"/>
      <c r="B522" s="7"/>
      <c r="C522" s="7"/>
      <c r="D522" s="7"/>
      <c r="E522" s="7"/>
      <c r="F522" s="7"/>
      <c r="G522" s="7"/>
      <c r="H522" s="7"/>
      <c r="I522" s="9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2.75" customHeight="1">
      <c r="A523" s="7"/>
      <c r="B523" s="7"/>
      <c r="C523" s="7"/>
      <c r="D523" s="7"/>
      <c r="E523" s="7"/>
      <c r="F523" s="7"/>
      <c r="G523" s="7"/>
      <c r="H523" s="7"/>
      <c r="I523" s="9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2.75" customHeight="1">
      <c r="A524" s="7"/>
      <c r="B524" s="7"/>
      <c r="C524" s="7"/>
      <c r="D524" s="7"/>
      <c r="E524" s="7"/>
      <c r="F524" s="7"/>
      <c r="G524" s="7"/>
      <c r="H524" s="7"/>
      <c r="I524" s="9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2.75" customHeight="1">
      <c r="A525" s="7"/>
      <c r="B525" s="7"/>
      <c r="C525" s="7"/>
      <c r="D525" s="7"/>
      <c r="E525" s="7"/>
      <c r="F525" s="7"/>
      <c r="G525" s="7"/>
      <c r="H525" s="7"/>
      <c r="I525" s="9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2.75" customHeight="1">
      <c r="A526" s="7"/>
      <c r="B526" s="7"/>
      <c r="C526" s="7"/>
      <c r="D526" s="7"/>
      <c r="E526" s="7"/>
      <c r="F526" s="7"/>
      <c r="G526" s="7"/>
      <c r="H526" s="7"/>
      <c r="I526" s="9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2.75" customHeight="1">
      <c r="A527" s="7"/>
      <c r="B527" s="7"/>
      <c r="C527" s="7"/>
      <c r="D527" s="7"/>
      <c r="E527" s="7"/>
      <c r="F527" s="7"/>
      <c r="G527" s="7"/>
      <c r="H527" s="7"/>
      <c r="I527" s="9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2.75" customHeight="1">
      <c r="A528" s="7"/>
      <c r="B528" s="7"/>
      <c r="C528" s="7"/>
      <c r="D528" s="7"/>
      <c r="E528" s="7"/>
      <c r="F528" s="7"/>
      <c r="G528" s="7"/>
      <c r="H528" s="7"/>
      <c r="I528" s="9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2.75" customHeight="1">
      <c r="A529" s="7"/>
      <c r="B529" s="7"/>
      <c r="C529" s="7"/>
      <c r="D529" s="7"/>
      <c r="E529" s="7"/>
      <c r="F529" s="7"/>
      <c r="G529" s="7"/>
      <c r="H529" s="7"/>
      <c r="I529" s="9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2.75" customHeight="1">
      <c r="A530" s="7"/>
      <c r="B530" s="7"/>
      <c r="C530" s="7"/>
      <c r="D530" s="7"/>
      <c r="E530" s="7"/>
      <c r="F530" s="7"/>
      <c r="G530" s="7"/>
      <c r="H530" s="7"/>
      <c r="I530" s="9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2.75" customHeight="1">
      <c r="A531" s="7"/>
      <c r="B531" s="7"/>
      <c r="C531" s="7"/>
      <c r="D531" s="7"/>
      <c r="E531" s="7"/>
      <c r="F531" s="7"/>
      <c r="G531" s="7"/>
      <c r="H531" s="7"/>
      <c r="I531" s="9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2.75" customHeight="1">
      <c r="A532" s="7"/>
      <c r="B532" s="7"/>
      <c r="C532" s="7"/>
      <c r="D532" s="7"/>
      <c r="E532" s="7"/>
      <c r="F532" s="7"/>
      <c r="G532" s="7"/>
      <c r="H532" s="7"/>
      <c r="I532" s="9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2.75" customHeight="1">
      <c r="A533" s="7"/>
      <c r="B533" s="7"/>
      <c r="C533" s="7"/>
      <c r="D533" s="7"/>
      <c r="E533" s="7"/>
      <c r="F533" s="7"/>
      <c r="G533" s="7"/>
      <c r="H533" s="7"/>
      <c r="I533" s="9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2.75" customHeight="1">
      <c r="A534" s="7"/>
      <c r="B534" s="7"/>
      <c r="C534" s="7"/>
      <c r="D534" s="7"/>
      <c r="E534" s="7"/>
      <c r="F534" s="7"/>
      <c r="G534" s="7"/>
      <c r="H534" s="7"/>
      <c r="I534" s="9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2.75" customHeight="1">
      <c r="A535" s="7"/>
      <c r="B535" s="7"/>
      <c r="C535" s="7"/>
      <c r="D535" s="7"/>
      <c r="E535" s="7"/>
      <c r="F535" s="7"/>
      <c r="G535" s="7"/>
      <c r="H535" s="7"/>
      <c r="I535" s="9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2.75" customHeight="1">
      <c r="A536" s="7"/>
      <c r="B536" s="7"/>
      <c r="C536" s="7"/>
      <c r="D536" s="7"/>
      <c r="E536" s="7"/>
      <c r="F536" s="7"/>
      <c r="G536" s="7"/>
      <c r="H536" s="7"/>
      <c r="I536" s="9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2.75" customHeight="1">
      <c r="A537" s="7"/>
      <c r="B537" s="7"/>
      <c r="C537" s="7"/>
      <c r="D537" s="7"/>
      <c r="E537" s="7"/>
      <c r="F537" s="7"/>
      <c r="G537" s="7"/>
      <c r="H537" s="7"/>
      <c r="I537" s="9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2.75" customHeight="1">
      <c r="A538" s="7"/>
      <c r="B538" s="7"/>
      <c r="C538" s="7"/>
      <c r="D538" s="7"/>
      <c r="E538" s="7"/>
      <c r="F538" s="7"/>
      <c r="G538" s="7"/>
      <c r="H538" s="7"/>
      <c r="I538" s="9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2.75" customHeight="1">
      <c r="A539" s="7"/>
      <c r="B539" s="7"/>
      <c r="C539" s="7"/>
      <c r="D539" s="7"/>
      <c r="E539" s="7"/>
      <c r="F539" s="7"/>
      <c r="G539" s="7"/>
      <c r="H539" s="7"/>
      <c r="I539" s="9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2.75" customHeight="1">
      <c r="A540" s="7"/>
      <c r="B540" s="7"/>
      <c r="C540" s="7"/>
      <c r="D540" s="7"/>
      <c r="E540" s="7"/>
      <c r="F540" s="7"/>
      <c r="G540" s="7"/>
      <c r="H540" s="7"/>
      <c r="I540" s="9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2.75" customHeight="1">
      <c r="A541" s="7"/>
      <c r="B541" s="7"/>
      <c r="C541" s="7"/>
      <c r="D541" s="7"/>
      <c r="E541" s="7"/>
      <c r="F541" s="7"/>
      <c r="G541" s="7"/>
      <c r="H541" s="7"/>
      <c r="I541" s="9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2.75" customHeight="1">
      <c r="A542" s="7"/>
      <c r="B542" s="7"/>
      <c r="C542" s="7"/>
      <c r="D542" s="7"/>
      <c r="E542" s="7"/>
      <c r="F542" s="7"/>
      <c r="G542" s="7"/>
      <c r="H542" s="7"/>
      <c r="I542" s="9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2.75" customHeight="1">
      <c r="A543" s="7"/>
      <c r="B543" s="7"/>
      <c r="C543" s="7"/>
      <c r="D543" s="7"/>
      <c r="E543" s="7"/>
      <c r="F543" s="7"/>
      <c r="G543" s="7"/>
      <c r="H543" s="7"/>
      <c r="I543" s="9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2.75" customHeight="1">
      <c r="A544" s="7"/>
      <c r="B544" s="7"/>
      <c r="C544" s="7"/>
      <c r="D544" s="7"/>
      <c r="E544" s="7"/>
      <c r="F544" s="7"/>
      <c r="G544" s="7"/>
      <c r="H544" s="7"/>
      <c r="I544" s="9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2.75" customHeight="1">
      <c r="A545" s="7"/>
      <c r="B545" s="7"/>
      <c r="C545" s="7"/>
      <c r="D545" s="7"/>
      <c r="E545" s="7"/>
      <c r="F545" s="7"/>
      <c r="G545" s="7"/>
      <c r="H545" s="7"/>
      <c r="I545" s="9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2.75" customHeight="1">
      <c r="A546" s="7"/>
      <c r="B546" s="7"/>
      <c r="C546" s="7"/>
      <c r="D546" s="7"/>
      <c r="E546" s="7"/>
      <c r="F546" s="7"/>
      <c r="G546" s="7"/>
      <c r="H546" s="7"/>
      <c r="I546" s="9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2.75" customHeight="1">
      <c r="A547" s="7"/>
      <c r="B547" s="7"/>
      <c r="C547" s="7"/>
      <c r="D547" s="7"/>
      <c r="E547" s="7"/>
      <c r="F547" s="7"/>
      <c r="G547" s="7"/>
      <c r="H547" s="7"/>
      <c r="I547" s="9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2.75" customHeight="1">
      <c r="A548" s="7"/>
      <c r="B548" s="7"/>
      <c r="C548" s="7"/>
      <c r="D548" s="7"/>
      <c r="E548" s="7"/>
      <c r="F548" s="7"/>
      <c r="G548" s="7"/>
      <c r="H548" s="7"/>
      <c r="I548" s="9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2.75" customHeight="1">
      <c r="A549" s="7"/>
      <c r="B549" s="7"/>
      <c r="C549" s="7"/>
      <c r="D549" s="7"/>
      <c r="E549" s="7"/>
      <c r="F549" s="7"/>
      <c r="G549" s="7"/>
      <c r="H549" s="7"/>
      <c r="I549" s="9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2.75" customHeight="1">
      <c r="A550" s="7"/>
      <c r="B550" s="7"/>
      <c r="C550" s="7"/>
      <c r="D550" s="7"/>
      <c r="E550" s="7"/>
      <c r="F550" s="7"/>
      <c r="G550" s="7"/>
      <c r="H550" s="7"/>
      <c r="I550" s="9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2.75" customHeight="1">
      <c r="A551" s="7"/>
      <c r="B551" s="7"/>
      <c r="C551" s="7"/>
      <c r="D551" s="7"/>
      <c r="E551" s="7"/>
      <c r="F551" s="7"/>
      <c r="G551" s="7"/>
      <c r="H551" s="7"/>
      <c r="I551" s="9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2.75" customHeight="1">
      <c r="A552" s="7"/>
      <c r="B552" s="7"/>
      <c r="C552" s="7"/>
      <c r="D552" s="7"/>
      <c r="E552" s="7"/>
      <c r="F552" s="7"/>
      <c r="G552" s="7"/>
      <c r="H552" s="7"/>
      <c r="I552" s="9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2.75" customHeight="1">
      <c r="A553" s="7"/>
      <c r="B553" s="7"/>
      <c r="C553" s="7"/>
      <c r="D553" s="7"/>
      <c r="E553" s="7"/>
      <c r="F553" s="7"/>
      <c r="G553" s="7"/>
      <c r="H553" s="7"/>
      <c r="I553" s="9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2.75" customHeight="1">
      <c r="A554" s="7"/>
      <c r="B554" s="7"/>
      <c r="C554" s="7"/>
      <c r="D554" s="7"/>
      <c r="E554" s="7"/>
      <c r="F554" s="7"/>
      <c r="G554" s="7"/>
      <c r="H554" s="7"/>
      <c r="I554" s="9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2.75" customHeight="1">
      <c r="A555" s="7"/>
      <c r="B555" s="7"/>
      <c r="C555" s="7"/>
      <c r="D555" s="7"/>
      <c r="E555" s="7"/>
      <c r="F555" s="7"/>
      <c r="G555" s="7"/>
      <c r="H555" s="7"/>
      <c r="I555" s="9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2.75" customHeight="1">
      <c r="A556" s="7"/>
      <c r="B556" s="7"/>
      <c r="C556" s="7"/>
      <c r="D556" s="7"/>
      <c r="E556" s="7"/>
      <c r="F556" s="7"/>
      <c r="G556" s="7"/>
      <c r="H556" s="7"/>
      <c r="I556" s="9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2.75" customHeight="1">
      <c r="A557" s="7"/>
      <c r="B557" s="7"/>
      <c r="C557" s="7"/>
      <c r="D557" s="7"/>
      <c r="E557" s="7"/>
      <c r="F557" s="7"/>
      <c r="G557" s="7"/>
      <c r="H557" s="7"/>
      <c r="I557" s="9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2.75" customHeight="1">
      <c r="A558" s="7"/>
      <c r="B558" s="7"/>
      <c r="C558" s="7"/>
      <c r="D558" s="7"/>
      <c r="E558" s="7"/>
      <c r="F558" s="7"/>
      <c r="G558" s="7"/>
      <c r="H558" s="7"/>
      <c r="I558" s="9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2.75" customHeight="1">
      <c r="A559" s="7"/>
      <c r="B559" s="7"/>
      <c r="C559" s="7"/>
      <c r="D559" s="7"/>
      <c r="E559" s="7"/>
      <c r="F559" s="7"/>
      <c r="G559" s="7"/>
      <c r="H559" s="7"/>
      <c r="I559" s="9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2.75" customHeight="1">
      <c r="A560" s="7"/>
      <c r="B560" s="7"/>
      <c r="C560" s="7"/>
      <c r="D560" s="7"/>
      <c r="E560" s="7"/>
      <c r="F560" s="7"/>
      <c r="G560" s="7"/>
      <c r="H560" s="7"/>
      <c r="I560" s="9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2.75" customHeight="1">
      <c r="A561" s="7"/>
      <c r="B561" s="7"/>
      <c r="C561" s="7"/>
      <c r="D561" s="7"/>
      <c r="E561" s="7"/>
      <c r="F561" s="7"/>
      <c r="G561" s="7"/>
      <c r="H561" s="7"/>
      <c r="I561" s="9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2.75" customHeight="1">
      <c r="A562" s="7"/>
      <c r="B562" s="7"/>
      <c r="C562" s="7"/>
      <c r="D562" s="7"/>
      <c r="E562" s="7"/>
      <c r="F562" s="7"/>
      <c r="G562" s="7"/>
      <c r="H562" s="7"/>
      <c r="I562" s="9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2.75" customHeight="1">
      <c r="A563" s="7"/>
      <c r="B563" s="7"/>
      <c r="C563" s="7"/>
      <c r="D563" s="7"/>
      <c r="E563" s="7"/>
      <c r="F563" s="7"/>
      <c r="G563" s="7"/>
      <c r="H563" s="7"/>
      <c r="I563" s="9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2.75" customHeight="1">
      <c r="A564" s="7"/>
      <c r="B564" s="7"/>
      <c r="C564" s="7"/>
      <c r="D564" s="7"/>
      <c r="E564" s="7"/>
      <c r="F564" s="7"/>
      <c r="G564" s="7"/>
      <c r="H564" s="7"/>
      <c r="I564" s="9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2.75" customHeight="1">
      <c r="A565" s="7"/>
      <c r="B565" s="7"/>
      <c r="C565" s="7"/>
      <c r="D565" s="7"/>
      <c r="E565" s="7"/>
      <c r="F565" s="7"/>
      <c r="G565" s="7"/>
      <c r="H565" s="7"/>
      <c r="I565" s="9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2.75" customHeight="1">
      <c r="A566" s="7"/>
      <c r="B566" s="7"/>
      <c r="C566" s="7"/>
      <c r="D566" s="7"/>
      <c r="E566" s="7"/>
      <c r="F566" s="7"/>
      <c r="G566" s="7"/>
      <c r="H566" s="7"/>
      <c r="I566" s="9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2.75" customHeight="1">
      <c r="A567" s="7"/>
      <c r="B567" s="7"/>
      <c r="C567" s="7"/>
      <c r="D567" s="7"/>
      <c r="E567" s="7"/>
      <c r="F567" s="7"/>
      <c r="G567" s="7"/>
      <c r="H567" s="7"/>
      <c r="I567" s="9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2.75" customHeight="1">
      <c r="A568" s="7"/>
      <c r="B568" s="7"/>
      <c r="C568" s="7"/>
      <c r="D568" s="7"/>
      <c r="E568" s="7"/>
      <c r="F568" s="7"/>
      <c r="G568" s="7"/>
      <c r="H568" s="7"/>
      <c r="I568" s="9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2.75" customHeight="1">
      <c r="A569" s="7"/>
      <c r="B569" s="7"/>
      <c r="C569" s="7"/>
      <c r="D569" s="7"/>
      <c r="E569" s="7"/>
      <c r="F569" s="7"/>
      <c r="G569" s="7"/>
      <c r="H569" s="7"/>
      <c r="I569" s="9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2.75" customHeight="1">
      <c r="A570" s="7"/>
      <c r="B570" s="7"/>
      <c r="C570" s="7"/>
      <c r="D570" s="7"/>
      <c r="E570" s="7"/>
      <c r="F570" s="7"/>
      <c r="G570" s="7"/>
      <c r="H570" s="7"/>
      <c r="I570" s="9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2.75" customHeight="1">
      <c r="A571" s="7"/>
      <c r="B571" s="7"/>
      <c r="C571" s="7"/>
      <c r="D571" s="7"/>
      <c r="E571" s="7"/>
      <c r="F571" s="7"/>
      <c r="G571" s="7"/>
      <c r="H571" s="7"/>
      <c r="I571" s="9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2.75" customHeight="1">
      <c r="A572" s="7"/>
      <c r="B572" s="7"/>
      <c r="C572" s="7"/>
      <c r="D572" s="7"/>
      <c r="E572" s="7"/>
      <c r="F572" s="7"/>
      <c r="G572" s="7"/>
      <c r="H572" s="7"/>
      <c r="I572" s="9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2.75" customHeight="1">
      <c r="A573" s="7"/>
      <c r="B573" s="7"/>
      <c r="C573" s="7"/>
      <c r="D573" s="7"/>
      <c r="E573" s="7"/>
      <c r="F573" s="7"/>
      <c r="G573" s="7"/>
      <c r="H573" s="7"/>
      <c r="I573" s="9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2.75" customHeight="1">
      <c r="A574" s="7"/>
      <c r="B574" s="7"/>
      <c r="C574" s="7"/>
      <c r="D574" s="7"/>
      <c r="E574" s="7"/>
      <c r="F574" s="7"/>
      <c r="G574" s="7"/>
      <c r="H574" s="7"/>
      <c r="I574" s="9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2.75" customHeight="1">
      <c r="A575" s="7"/>
      <c r="B575" s="7"/>
      <c r="C575" s="7"/>
      <c r="D575" s="7"/>
      <c r="E575" s="7"/>
      <c r="F575" s="7"/>
      <c r="G575" s="7"/>
      <c r="H575" s="7"/>
      <c r="I575" s="9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2.75" customHeight="1">
      <c r="A576" s="7"/>
      <c r="B576" s="7"/>
      <c r="C576" s="7"/>
      <c r="D576" s="7"/>
      <c r="E576" s="7"/>
      <c r="F576" s="7"/>
      <c r="G576" s="7"/>
      <c r="H576" s="7"/>
      <c r="I576" s="9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2.75" customHeight="1">
      <c r="A577" s="7"/>
      <c r="B577" s="7"/>
      <c r="C577" s="7"/>
      <c r="D577" s="7"/>
      <c r="E577" s="7"/>
      <c r="F577" s="7"/>
      <c r="G577" s="7"/>
      <c r="H577" s="7"/>
      <c r="I577" s="9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2.75" customHeight="1">
      <c r="A578" s="7"/>
      <c r="B578" s="7"/>
      <c r="C578" s="7"/>
      <c r="D578" s="7"/>
      <c r="E578" s="7"/>
      <c r="F578" s="7"/>
      <c r="G578" s="7"/>
      <c r="H578" s="7"/>
      <c r="I578" s="9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2.75" customHeight="1">
      <c r="A579" s="7"/>
      <c r="B579" s="7"/>
      <c r="C579" s="7"/>
      <c r="D579" s="7"/>
      <c r="E579" s="7"/>
      <c r="F579" s="7"/>
      <c r="G579" s="7"/>
      <c r="H579" s="7"/>
      <c r="I579" s="9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2.75" customHeight="1">
      <c r="A580" s="7"/>
      <c r="B580" s="7"/>
      <c r="C580" s="7"/>
      <c r="D580" s="7"/>
      <c r="E580" s="7"/>
      <c r="F580" s="7"/>
      <c r="G580" s="7"/>
      <c r="H580" s="7"/>
      <c r="I580" s="9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2.75" customHeight="1">
      <c r="A581" s="7"/>
      <c r="B581" s="7"/>
      <c r="C581" s="7"/>
      <c r="D581" s="7"/>
      <c r="E581" s="7"/>
      <c r="F581" s="7"/>
      <c r="G581" s="7"/>
      <c r="H581" s="7"/>
      <c r="I581" s="9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2.75" customHeight="1">
      <c r="A582" s="7"/>
      <c r="B582" s="7"/>
      <c r="C582" s="7"/>
      <c r="D582" s="7"/>
      <c r="E582" s="7"/>
      <c r="F582" s="7"/>
      <c r="G582" s="7"/>
      <c r="H582" s="7"/>
      <c r="I582" s="9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2.75" customHeight="1">
      <c r="A583" s="7"/>
      <c r="B583" s="7"/>
      <c r="C583" s="7"/>
      <c r="D583" s="7"/>
      <c r="E583" s="7"/>
      <c r="F583" s="7"/>
      <c r="G583" s="7"/>
      <c r="H583" s="7"/>
      <c r="I583" s="9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2.75" customHeight="1">
      <c r="A584" s="7"/>
      <c r="B584" s="7"/>
      <c r="C584" s="7"/>
      <c r="D584" s="7"/>
      <c r="E584" s="7"/>
      <c r="F584" s="7"/>
      <c r="G584" s="7"/>
      <c r="H584" s="7"/>
      <c r="I584" s="9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2.75" customHeight="1">
      <c r="A585" s="7"/>
      <c r="B585" s="7"/>
      <c r="C585" s="7"/>
      <c r="D585" s="7"/>
      <c r="E585" s="7"/>
      <c r="F585" s="7"/>
      <c r="G585" s="7"/>
      <c r="H585" s="7"/>
      <c r="I585" s="9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2.75" customHeight="1">
      <c r="A586" s="7"/>
      <c r="B586" s="7"/>
      <c r="C586" s="7"/>
      <c r="D586" s="7"/>
      <c r="E586" s="7"/>
      <c r="F586" s="7"/>
      <c r="G586" s="7"/>
      <c r="H586" s="7"/>
      <c r="I586" s="9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2.75" customHeight="1">
      <c r="A587" s="7"/>
      <c r="B587" s="7"/>
      <c r="C587" s="7"/>
      <c r="D587" s="7"/>
      <c r="E587" s="7"/>
      <c r="F587" s="7"/>
      <c r="G587" s="7"/>
      <c r="H587" s="7"/>
      <c r="I587" s="9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2.75" customHeight="1">
      <c r="A588" s="7"/>
      <c r="B588" s="7"/>
      <c r="C588" s="7"/>
      <c r="D588" s="7"/>
      <c r="E588" s="7"/>
      <c r="F588" s="7"/>
      <c r="G588" s="7"/>
      <c r="H588" s="7"/>
      <c r="I588" s="9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2.75" customHeight="1">
      <c r="A589" s="7"/>
      <c r="B589" s="7"/>
      <c r="C589" s="7"/>
      <c r="D589" s="7"/>
      <c r="E589" s="7"/>
      <c r="F589" s="7"/>
      <c r="G589" s="7"/>
      <c r="H589" s="7"/>
      <c r="I589" s="9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2.75" customHeight="1">
      <c r="A590" s="7"/>
      <c r="B590" s="7"/>
      <c r="C590" s="7"/>
      <c r="D590" s="7"/>
      <c r="E590" s="7"/>
      <c r="F590" s="7"/>
      <c r="G590" s="7"/>
      <c r="H590" s="7"/>
      <c r="I590" s="9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2.75" customHeight="1">
      <c r="A591" s="7"/>
      <c r="B591" s="7"/>
      <c r="C591" s="7"/>
      <c r="D591" s="7"/>
      <c r="E591" s="7"/>
      <c r="F591" s="7"/>
      <c r="G591" s="7"/>
      <c r="H591" s="7"/>
      <c r="I591" s="9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2.75" customHeight="1">
      <c r="A592" s="7"/>
      <c r="B592" s="7"/>
      <c r="C592" s="7"/>
      <c r="D592" s="7"/>
      <c r="E592" s="7"/>
      <c r="F592" s="7"/>
      <c r="G592" s="7"/>
      <c r="H592" s="7"/>
      <c r="I592" s="9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2.75" customHeight="1">
      <c r="A593" s="7"/>
      <c r="B593" s="7"/>
      <c r="C593" s="7"/>
      <c r="D593" s="7"/>
      <c r="E593" s="7"/>
      <c r="F593" s="7"/>
      <c r="G593" s="7"/>
      <c r="H593" s="7"/>
      <c r="I593" s="9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2.75" customHeight="1">
      <c r="A594" s="7"/>
      <c r="B594" s="7"/>
      <c r="C594" s="7"/>
      <c r="D594" s="7"/>
      <c r="E594" s="7"/>
      <c r="F594" s="7"/>
      <c r="G594" s="7"/>
      <c r="H594" s="7"/>
      <c r="I594" s="9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2.75" customHeight="1">
      <c r="A595" s="7"/>
      <c r="B595" s="7"/>
      <c r="C595" s="7"/>
      <c r="D595" s="7"/>
      <c r="E595" s="7"/>
      <c r="F595" s="7"/>
      <c r="G595" s="7"/>
      <c r="H595" s="7"/>
      <c r="I595" s="9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2.75" customHeight="1">
      <c r="A596" s="7"/>
      <c r="B596" s="7"/>
      <c r="C596" s="7"/>
      <c r="D596" s="7"/>
      <c r="E596" s="7"/>
      <c r="F596" s="7"/>
      <c r="G596" s="7"/>
      <c r="H596" s="7"/>
      <c r="I596" s="9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2.75" customHeight="1">
      <c r="A597" s="7"/>
      <c r="B597" s="7"/>
      <c r="C597" s="7"/>
      <c r="D597" s="7"/>
      <c r="E597" s="7"/>
      <c r="F597" s="7"/>
      <c r="G597" s="7"/>
      <c r="H597" s="7"/>
      <c r="I597" s="9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2.75" customHeight="1">
      <c r="A598" s="7"/>
      <c r="B598" s="7"/>
      <c r="C598" s="7"/>
      <c r="D598" s="7"/>
      <c r="E598" s="7"/>
      <c r="F598" s="7"/>
      <c r="G598" s="7"/>
      <c r="H598" s="7"/>
      <c r="I598" s="9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2.75" customHeight="1">
      <c r="A599" s="7"/>
      <c r="B599" s="7"/>
      <c r="C599" s="7"/>
      <c r="D599" s="7"/>
      <c r="E599" s="7"/>
      <c r="F599" s="7"/>
      <c r="G599" s="7"/>
      <c r="H599" s="7"/>
      <c r="I599" s="9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2.75" customHeight="1">
      <c r="A600" s="7"/>
      <c r="B600" s="7"/>
      <c r="C600" s="7"/>
      <c r="D600" s="7"/>
      <c r="E600" s="7"/>
      <c r="F600" s="7"/>
      <c r="G600" s="7"/>
      <c r="H600" s="7"/>
      <c r="I600" s="9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2.75" customHeight="1">
      <c r="A601" s="7"/>
      <c r="B601" s="7"/>
      <c r="C601" s="7"/>
      <c r="D601" s="7"/>
      <c r="E601" s="7"/>
      <c r="F601" s="7"/>
      <c r="G601" s="7"/>
      <c r="H601" s="7"/>
      <c r="I601" s="9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2.75" customHeight="1">
      <c r="A602" s="7"/>
      <c r="B602" s="7"/>
      <c r="C602" s="7"/>
      <c r="D602" s="7"/>
      <c r="E602" s="7"/>
      <c r="F602" s="7"/>
      <c r="G602" s="7"/>
      <c r="H602" s="7"/>
      <c r="I602" s="9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2.75" customHeight="1">
      <c r="A603" s="7"/>
      <c r="B603" s="7"/>
      <c r="C603" s="7"/>
      <c r="D603" s="7"/>
      <c r="E603" s="7"/>
      <c r="F603" s="7"/>
      <c r="G603" s="7"/>
      <c r="H603" s="7"/>
      <c r="I603" s="9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2.75" customHeight="1">
      <c r="A604" s="7"/>
      <c r="B604" s="7"/>
      <c r="C604" s="7"/>
      <c r="D604" s="7"/>
      <c r="E604" s="7"/>
      <c r="F604" s="7"/>
      <c r="G604" s="7"/>
      <c r="H604" s="7"/>
      <c r="I604" s="9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2.75" customHeight="1">
      <c r="A605" s="7"/>
      <c r="B605" s="7"/>
      <c r="C605" s="7"/>
      <c r="D605" s="7"/>
      <c r="E605" s="7"/>
      <c r="F605" s="7"/>
      <c r="G605" s="7"/>
      <c r="H605" s="7"/>
      <c r="I605" s="9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2.75" customHeight="1">
      <c r="A606" s="7"/>
      <c r="B606" s="7"/>
      <c r="C606" s="7"/>
      <c r="D606" s="7"/>
      <c r="E606" s="7"/>
      <c r="F606" s="7"/>
      <c r="G606" s="7"/>
      <c r="H606" s="7"/>
      <c r="I606" s="9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2.75" customHeight="1">
      <c r="A607" s="7"/>
      <c r="B607" s="7"/>
      <c r="C607" s="7"/>
      <c r="D607" s="7"/>
      <c r="E607" s="7"/>
      <c r="F607" s="7"/>
      <c r="G607" s="7"/>
      <c r="H607" s="7"/>
      <c r="I607" s="9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2.75" customHeight="1">
      <c r="A608" s="7"/>
      <c r="B608" s="7"/>
      <c r="C608" s="7"/>
      <c r="D608" s="7"/>
      <c r="E608" s="7"/>
      <c r="F608" s="7"/>
      <c r="G608" s="7"/>
      <c r="H608" s="7"/>
      <c r="I608" s="9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2.75" customHeight="1">
      <c r="A609" s="7"/>
      <c r="B609" s="7"/>
      <c r="C609" s="7"/>
      <c r="D609" s="7"/>
      <c r="E609" s="7"/>
      <c r="F609" s="7"/>
      <c r="G609" s="7"/>
      <c r="H609" s="7"/>
      <c r="I609" s="9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2.75" customHeight="1">
      <c r="A610" s="7"/>
      <c r="B610" s="7"/>
      <c r="C610" s="7"/>
      <c r="D610" s="7"/>
      <c r="E610" s="7"/>
      <c r="F610" s="7"/>
      <c r="G610" s="7"/>
      <c r="H610" s="7"/>
      <c r="I610" s="9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2.75" customHeight="1">
      <c r="A611" s="7"/>
      <c r="B611" s="7"/>
      <c r="C611" s="7"/>
      <c r="D611" s="7"/>
      <c r="E611" s="7"/>
      <c r="F611" s="7"/>
      <c r="G611" s="7"/>
      <c r="H611" s="7"/>
      <c r="I611" s="9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2.75" customHeight="1">
      <c r="A612" s="7"/>
      <c r="B612" s="7"/>
      <c r="C612" s="7"/>
      <c r="D612" s="7"/>
      <c r="E612" s="7"/>
      <c r="F612" s="7"/>
      <c r="G612" s="7"/>
      <c r="H612" s="7"/>
      <c r="I612" s="9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2.75" customHeight="1">
      <c r="A613" s="7"/>
      <c r="B613" s="7"/>
      <c r="C613" s="7"/>
      <c r="D613" s="7"/>
      <c r="E613" s="7"/>
      <c r="F613" s="7"/>
      <c r="G613" s="7"/>
      <c r="H613" s="7"/>
      <c r="I613" s="9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2.75" customHeight="1">
      <c r="A614" s="7"/>
      <c r="B614" s="7"/>
      <c r="C614" s="7"/>
      <c r="D614" s="7"/>
      <c r="E614" s="7"/>
      <c r="F614" s="7"/>
      <c r="G614" s="7"/>
      <c r="H614" s="7"/>
      <c r="I614" s="9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2.75" customHeight="1">
      <c r="A615" s="7"/>
      <c r="B615" s="7"/>
      <c r="C615" s="7"/>
      <c r="D615" s="7"/>
      <c r="E615" s="7"/>
      <c r="F615" s="7"/>
      <c r="G615" s="7"/>
      <c r="H615" s="7"/>
      <c r="I615" s="9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2.75" customHeight="1">
      <c r="A616" s="7"/>
      <c r="B616" s="7"/>
      <c r="C616" s="7"/>
      <c r="D616" s="7"/>
      <c r="E616" s="7"/>
      <c r="F616" s="7"/>
      <c r="G616" s="7"/>
      <c r="H616" s="7"/>
      <c r="I616" s="9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2.75" customHeight="1">
      <c r="A617" s="7"/>
      <c r="B617" s="7"/>
      <c r="C617" s="7"/>
      <c r="D617" s="7"/>
      <c r="E617" s="7"/>
      <c r="F617" s="7"/>
      <c r="G617" s="7"/>
      <c r="H617" s="7"/>
      <c r="I617" s="9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2.75" customHeight="1">
      <c r="A618" s="7"/>
      <c r="B618" s="7"/>
      <c r="C618" s="7"/>
      <c r="D618" s="7"/>
      <c r="E618" s="7"/>
      <c r="F618" s="7"/>
      <c r="G618" s="7"/>
      <c r="H618" s="7"/>
      <c r="I618" s="9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2.75" customHeight="1">
      <c r="A619" s="7"/>
      <c r="B619" s="7"/>
      <c r="C619" s="7"/>
      <c r="D619" s="7"/>
      <c r="E619" s="7"/>
      <c r="F619" s="7"/>
      <c r="G619" s="7"/>
      <c r="H619" s="7"/>
      <c r="I619" s="9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2.75" customHeight="1">
      <c r="A620" s="7"/>
      <c r="B620" s="7"/>
      <c r="C620" s="7"/>
      <c r="D620" s="7"/>
      <c r="E620" s="7"/>
      <c r="F620" s="7"/>
      <c r="G620" s="7"/>
      <c r="H620" s="7"/>
      <c r="I620" s="9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2.75" customHeight="1">
      <c r="A621" s="7"/>
      <c r="B621" s="7"/>
      <c r="C621" s="7"/>
      <c r="D621" s="7"/>
      <c r="E621" s="7"/>
      <c r="F621" s="7"/>
      <c r="G621" s="7"/>
      <c r="H621" s="7"/>
      <c r="I621" s="9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2.75" customHeight="1">
      <c r="A622" s="7"/>
      <c r="B622" s="7"/>
      <c r="C622" s="7"/>
      <c r="D622" s="7"/>
      <c r="E622" s="7"/>
      <c r="F622" s="7"/>
      <c r="G622" s="7"/>
      <c r="H622" s="7"/>
      <c r="I622" s="9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2.75" customHeight="1">
      <c r="A623" s="7"/>
      <c r="B623" s="7"/>
      <c r="C623" s="7"/>
      <c r="D623" s="7"/>
      <c r="E623" s="7"/>
      <c r="F623" s="7"/>
      <c r="G623" s="7"/>
      <c r="H623" s="7"/>
      <c r="I623" s="9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2.75" customHeight="1">
      <c r="A624" s="7"/>
      <c r="B624" s="7"/>
      <c r="C624" s="7"/>
      <c r="D624" s="7"/>
      <c r="E624" s="7"/>
      <c r="F624" s="7"/>
      <c r="G624" s="7"/>
      <c r="H624" s="7"/>
      <c r="I624" s="9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2.75" customHeight="1">
      <c r="A625" s="7"/>
      <c r="B625" s="7"/>
      <c r="C625" s="7"/>
      <c r="D625" s="7"/>
      <c r="E625" s="7"/>
      <c r="F625" s="7"/>
      <c r="G625" s="7"/>
      <c r="H625" s="7"/>
      <c r="I625" s="9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2.75" customHeight="1">
      <c r="A626" s="7"/>
      <c r="B626" s="7"/>
      <c r="C626" s="7"/>
      <c r="D626" s="7"/>
      <c r="E626" s="7"/>
      <c r="F626" s="7"/>
      <c r="G626" s="7"/>
      <c r="H626" s="7"/>
      <c r="I626" s="9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2.75" customHeight="1">
      <c r="A627" s="7"/>
      <c r="B627" s="7"/>
      <c r="C627" s="7"/>
      <c r="D627" s="7"/>
      <c r="E627" s="7"/>
      <c r="F627" s="7"/>
      <c r="G627" s="7"/>
      <c r="H627" s="7"/>
      <c r="I627" s="9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2.75" customHeight="1">
      <c r="A628" s="7"/>
      <c r="B628" s="7"/>
      <c r="C628" s="7"/>
      <c r="D628" s="7"/>
      <c r="E628" s="7"/>
      <c r="F628" s="7"/>
      <c r="G628" s="7"/>
      <c r="H628" s="7"/>
      <c r="I628" s="9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2.75" customHeight="1">
      <c r="A629" s="7"/>
      <c r="B629" s="7"/>
      <c r="C629" s="7"/>
      <c r="D629" s="7"/>
      <c r="E629" s="7"/>
      <c r="F629" s="7"/>
      <c r="G629" s="7"/>
      <c r="H629" s="7"/>
      <c r="I629" s="9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2.75" customHeight="1">
      <c r="A630" s="7"/>
      <c r="B630" s="7"/>
      <c r="C630" s="7"/>
      <c r="D630" s="7"/>
      <c r="E630" s="7"/>
      <c r="F630" s="7"/>
      <c r="G630" s="7"/>
      <c r="H630" s="7"/>
      <c r="I630" s="9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2.75" customHeight="1">
      <c r="A631" s="7"/>
      <c r="B631" s="7"/>
      <c r="C631" s="7"/>
      <c r="D631" s="7"/>
      <c r="E631" s="7"/>
      <c r="F631" s="7"/>
      <c r="G631" s="7"/>
      <c r="H631" s="7"/>
      <c r="I631" s="9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2.75" customHeight="1">
      <c r="A632" s="7"/>
      <c r="B632" s="7"/>
      <c r="C632" s="7"/>
      <c r="D632" s="7"/>
      <c r="E632" s="7"/>
      <c r="F632" s="7"/>
      <c r="G632" s="7"/>
      <c r="H632" s="7"/>
      <c r="I632" s="9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2.75" customHeight="1">
      <c r="A633" s="7"/>
      <c r="B633" s="7"/>
      <c r="C633" s="7"/>
      <c r="D633" s="7"/>
      <c r="E633" s="7"/>
      <c r="F633" s="7"/>
      <c r="G633" s="7"/>
      <c r="H633" s="7"/>
      <c r="I633" s="9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2.75" customHeight="1">
      <c r="A634" s="7"/>
      <c r="B634" s="7"/>
      <c r="C634" s="7"/>
      <c r="D634" s="7"/>
      <c r="E634" s="7"/>
      <c r="F634" s="7"/>
      <c r="G634" s="7"/>
      <c r="H634" s="7"/>
      <c r="I634" s="9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2.75" customHeight="1">
      <c r="A635" s="7"/>
      <c r="B635" s="7"/>
      <c r="C635" s="7"/>
      <c r="D635" s="7"/>
      <c r="E635" s="7"/>
      <c r="F635" s="7"/>
      <c r="G635" s="7"/>
      <c r="H635" s="7"/>
      <c r="I635" s="9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2.75" customHeight="1">
      <c r="A636" s="7"/>
      <c r="B636" s="7"/>
      <c r="C636" s="7"/>
      <c r="D636" s="7"/>
      <c r="E636" s="7"/>
      <c r="F636" s="7"/>
      <c r="G636" s="7"/>
      <c r="H636" s="7"/>
      <c r="I636" s="9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2.75" customHeight="1">
      <c r="A637" s="7"/>
      <c r="B637" s="7"/>
      <c r="C637" s="7"/>
      <c r="D637" s="7"/>
      <c r="E637" s="7"/>
      <c r="F637" s="7"/>
      <c r="G637" s="7"/>
      <c r="H637" s="7"/>
      <c r="I637" s="9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2.75" customHeight="1">
      <c r="A638" s="7"/>
      <c r="B638" s="7"/>
      <c r="C638" s="7"/>
      <c r="D638" s="7"/>
      <c r="E638" s="7"/>
      <c r="F638" s="7"/>
      <c r="G638" s="7"/>
      <c r="H638" s="7"/>
      <c r="I638" s="9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2.75" customHeight="1">
      <c r="A639" s="7"/>
      <c r="B639" s="7"/>
      <c r="C639" s="7"/>
      <c r="D639" s="7"/>
      <c r="E639" s="7"/>
      <c r="F639" s="7"/>
      <c r="G639" s="7"/>
      <c r="H639" s="7"/>
      <c r="I639" s="9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2.75" customHeight="1">
      <c r="A640" s="7"/>
      <c r="B640" s="7"/>
      <c r="C640" s="7"/>
      <c r="D640" s="7"/>
      <c r="E640" s="7"/>
      <c r="F640" s="7"/>
      <c r="G640" s="7"/>
      <c r="H640" s="7"/>
      <c r="I640" s="9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2.75" customHeight="1">
      <c r="A641" s="7"/>
      <c r="B641" s="7"/>
      <c r="C641" s="7"/>
      <c r="D641" s="7"/>
      <c r="E641" s="7"/>
      <c r="F641" s="7"/>
      <c r="G641" s="7"/>
      <c r="H641" s="7"/>
      <c r="I641" s="9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2.75" customHeight="1">
      <c r="A642" s="7"/>
      <c r="B642" s="7"/>
      <c r="C642" s="7"/>
      <c r="D642" s="7"/>
      <c r="E642" s="7"/>
      <c r="F642" s="7"/>
      <c r="G642" s="7"/>
      <c r="H642" s="7"/>
      <c r="I642" s="9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2.75" customHeight="1">
      <c r="A643" s="7"/>
      <c r="B643" s="7"/>
      <c r="C643" s="7"/>
      <c r="D643" s="7"/>
      <c r="E643" s="7"/>
      <c r="F643" s="7"/>
      <c r="G643" s="7"/>
      <c r="H643" s="7"/>
      <c r="I643" s="9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2.75" customHeight="1">
      <c r="A644" s="7"/>
      <c r="B644" s="7"/>
      <c r="C644" s="7"/>
      <c r="D644" s="7"/>
      <c r="E644" s="7"/>
      <c r="F644" s="7"/>
      <c r="G644" s="7"/>
      <c r="H644" s="7"/>
      <c r="I644" s="9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2.75" customHeight="1">
      <c r="A645" s="7"/>
      <c r="B645" s="7"/>
      <c r="C645" s="7"/>
      <c r="D645" s="7"/>
      <c r="E645" s="7"/>
      <c r="F645" s="7"/>
      <c r="G645" s="7"/>
      <c r="H645" s="7"/>
      <c r="I645" s="9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2.75" customHeight="1">
      <c r="A646" s="7"/>
      <c r="B646" s="7"/>
      <c r="C646" s="7"/>
      <c r="D646" s="7"/>
      <c r="E646" s="7"/>
      <c r="F646" s="7"/>
      <c r="G646" s="7"/>
      <c r="H646" s="7"/>
      <c r="I646" s="9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2.75" customHeight="1">
      <c r="A647" s="7"/>
      <c r="B647" s="7"/>
      <c r="C647" s="7"/>
      <c r="D647" s="7"/>
      <c r="E647" s="7"/>
      <c r="F647" s="7"/>
      <c r="G647" s="7"/>
      <c r="H647" s="7"/>
      <c r="I647" s="9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2.75" customHeight="1">
      <c r="A648" s="7"/>
      <c r="B648" s="7"/>
      <c r="C648" s="7"/>
      <c r="D648" s="7"/>
      <c r="E648" s="7"/>
      <c r="F648" s="7"/>
      <c r="G648" s="7"/>
      <c r="H648" s="7"/>
      <c r="I648" s="9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2.75" customHeight="1">
      <c r="A649" s="7"/>
      <c r="B649" s="7"/>
      <c r="C649" s="7"/>
      <c r="D649" s="7"/>
      <c r="E649" s="7"/>
      <c r="F649" s="7"/>
      <c r="G649" s="7"/>
      <c r="H649" s="7"/>
      <c r="I649" s="9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2.75" customHeight="1">
      <c r="A650" s="7"/>
      <c r="B650" s="7"/>
      <c r="C650" s="7"/>
      <c r="D650" s="7"/>
      <c r="E650" s="7"/>
      <c r="F650" s="7"/>
      <c r="G650" s="7"/>
      <c r="H650" s="7"/>
      <c r="I650" s="9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2.75" customHeight="1">
      <c r="A651" s="7"/>
      <c r="B651" s="7"/>
      <c r="C651" s="7"/>
      <c r="D651" s="7"/>
      <c r="E651" s="7"/>
      <c r="F651" s="7"/>
      <c r="G651" s="7"/>
      <c r="H651" s="7"/>
      <c r="I651" s="9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2.75" customHeight="1">
      <c r="A652" s="7"/>
      <c r="B652" s="7"/>
      <c r="C652" s="7"/>
      <c r="D652" s="7"/>
      <c r="E652" s="7"/>
      <c r="F652" s="7"/>
      <c r="G652" s="7"/>
      <c r="H652" s="7"/>
      <c r="I652" s="9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2.75" customHeight="1">
      <c r="A653" s="7"/>
      <c r="B653" s="7"/>
      <c r="C653" s="7"/>
      <c r="D653" s="7"/>
      <c r="E653" s="7"/>
      <c r="F653" s="7"/>
      <c r="G653" s="7"/>
      <c r="H653" s="7"/>
      <c r="I653" s="9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2.75" customHeight="1">
      <c r="A654" s="7"/>
      <c r="B654" s="7"/>
      <c r="C654" s="7"/>
      <c r="D654" s="7"/>
      <c r="E654" s="7"/>
      <c r="F654" s="7"/>
      <c r="G654" s="7"/>
      <c r="H654" s="7"/>
      <c r="I654" s="9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2.75" customHeight="1">
      <c r="A655" s="7"/>
      <c r="B655" s="7"/>
      <c r="C655" s="7"/>
      <c r="D655" s="7"/>
      <c r="E655" s="7"/>
      <c r="F655" s="7"/>
      <c r="G655" s="7"/>
      <c r="H655" s="7"/>
      <c r="I655" s="9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2.75" customHeight="1">
      <c r="A656" s="7"/>
      <c r="B656" s="7"/>
      <c r="C656" s="7"/>
      <c r="D656" s="7"/>
      <c r="E656" s="7"/>
      <c r="F656" s="7"/>
      <c r="G656" s="7"/>
      <c r="H656" s="7"/>
      <c r="I656" s="9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2.75" customHeight="1">
      <c r="A657" s="7"/>
      <c r="B657" s="7"/>
      <c r="C657" s="7"/>
      <c r="D657" s="7"/>
      <c r="E657" s="7"/>
      <c r="F657" s="7"/>
      <c r="G657" s="7"/>
      <c r="H657" s="7"/>
      <c r="I657" s="9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2.75" customHeight="1">
      <c r="A658" s="7"/>
      <c r="B658" s="7"/>
      <c r="C658" s="7"/>
      <c r="D658" s="7"/>
      <c r="E658" s="7"/>
      <c r="F658" s="7"/>
      <c r="G658" s="7"/>
      <c r="H658" s="7"/>
      <c r="I658" s="9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2.75" customHeight="1">
      <c r="A659" s="7"/>
      <c r="B659" s="7"/>
      <c r="C659" s="7"/>
      <c r="D659" s="7"/>
      <c r="E659" s="7"/>
      <c r="F659" s="7"/>
      <c r="G659" s="7"/>
      <c r="H659" s="7"/>
      <c r="I659" s="9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2.75" customHeight="1">
      <c r="A660" s="7"/>
      <c r="B660" s="7"/>
      <c r="C660" s="7"/>
      <c r="D660" s="7"/>
      <c r="E660" s="7"/>
      <c r="F660" s="7"/>
      <c r="G660" s="7"/>
      <c r="H660" s="7"/>
      <c r="I660" s="9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2.75" customHeight="1">
      <c r="A661" s="7"/>
      <c r="B661" s="7"/>
      <c r="C661" s="7"/>
      <c r="D661" s="7"/>
      <c r="E661" s="7"/>
      <c r="F661" s="7"/>
      <c r="G661" s="7"/>
      <c r="H661" s="7"/>
      <c r="I661" s="9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2.75" customHeight="1">
      <c r="A662" s="7"/>
      <c r="B662" s="7"/>
      <c r="C662" s="7"/>
      <c r="D662" s="7"/>
      <c r="E662" s="7"/>
      <c r="F662" s="7"/>
      <c r="G662" s="7"/>
      <c r="H662" s="7"/>
      <c r="I662" s="9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2.75" customHeight="1">
      <c r="A663" s="7"/>
      <c r="B663" s="7"/>
      <c r="C663" s="7"/>
      <c r="D663" s="7"/>
      <c r="E663" s="7"/>
      <c r="F663" s="7"/>
      <c r="G663" s="7"/>
      <c r="H663" s="7"/>
      <c r="I663" s="9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2.75" customHeight="1">
      <c r="A664" s="7"/>
      <c r="B664" s="7"/>
      <c r="C664" s="7"/>
      <c r="D664" s="7"/>
      <c r="E664" s="7"/>
      <c r="F664" s="7"/>
      <c r="G664" s="7"/>
      <c r="H664" s="7"/>
      <c r="I664" s="9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2.75" customHeight="1">
      <c r="A665" s="7"/>
      <c r="B665" s="7"/>
      <c r="C665" s="7"/>
      <c r="D665" s="7"/>
      <c r="E665" s="7"/>
      <c r="F665" s="7"/>
      <c r="G665" s="7"/>
      <c r="H665" s="7"/>
      <c r="I665" s="9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2.75" customHeight="1">
      <c r="A666" s="7"/>
      <c r="B666" s="7"/>
      <c r="C666" s="7"/>
      <c r="D666" s="7"/>
      <c r="E666" s="7"/>
      <c r="F666" s="7"/>
      <c r="G666" s="7"/>
      <c r="H666" s="7"/>
      <c r="I666" s="9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2.75" customHeight="1">
      <c r="A667" s="7"/>
      <c r="B667" s="7"/>
      <c r="C667" s="7"/>
      <c r="D667" s="7"/>
      <c r="E667" s="7"/>
      <c r="F667" s="7"/>
      <c r="G667" s="7"/>
      <c r="H667" s="7"/>
      <c r="I667" s="9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2.75" customHeight="1">
      <c r="A668" s="7"/>
      <c r="B668" s="7"/>
      <c r="C668" s="7"/>
      <c r="D668" s="7"/>
      <c r="E668" s="7"/>
      <c r="F668" s="7"/>
      <c r="G668" s="7"/>
      <c r="H668" s="7"/>
      <c r="I668" s="9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2.75" customHeight="1">
      <c r="A669" s="7"/>
      <c r="B669" s="7"/>
      <c r="C669" s="7"/>
      <c r="D669" s="7"/>
      <c r="E669" s="7"/>
      <c r="F669" s="7"/>
      <c r="G669" s="7"/>
      <c r="H669" s="7"/>
      <c r="I669" s="9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2.75" customHeight="1">
      <c r="A670" s="7"/>
      <c r="B670" s="7"/>
      <c r="C670" s="7"/>
      <c r="D670" s="7"/>
      <c r="E670" s="7"/>
      <c r="F670" s="7"/>
      <c r="G670" s="7"/>
      <c r="H670" s="7"/>
      <c r="I670" s="9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2.75" customHeight="1">
      <c r="A671" s="7"/>
      <c r="B671" s="7"/>
      <c r="C671" s="7"/>
      <c r="D671" s="7"/>
      <c r="E671" s="7"/>
      <c r="F671" s="7"/>
      <c r="G671" s="7"/>
      <c r="H671" s="7"/>
      <c r="I671" s="9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2.75" customHeight="1">
      <c r="A672" s="7"/>
      <c r="B672" s="7"/>
      <c r="C672" s="7"/>
      <c r="D672" s="7"/>
      <c r="E672" s="7"/>
      <c r="F672" s="7"/>
      <c r="G672" s="7"/>
      <c r="H672" s="7"/>
      <c r="I672" s="9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2.75" customHeight="1">
      <c r="A673" s="7"/>
      <c r="B673" s="7"/>
      <c r="C673" s="7"/>
      <c r="D673" s="7"/>
      <c r="E673" s="7"/>
      <c r="F673" s="7"/>
      <c r="G673" s="7"/>
      <c r="H673" s="7"/>
      <c r="I673" s="9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2.75" customHeight="1">
      <c r="A674" s="7"/>
      <c r="B674" s="7"/>
      <c r="C674" s="7"/>
      <c r="D674" s="7"/>
      <c r="E674" s="7"/>
      <c r="F674" s="7"/>
      <c r="G674" s="7"/>
      <c r="H674" s="7"/>
      <c r="I674" s="9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2.75" customHeight="1">
      <c r="A675" s="7"/>
      <c r="B675" s="7"/>
      <c r="C675" s="7"/>
      <c r="D675" s="7"/>
      <c r="E675" s="7"/>
      <c r="F675" s="7"/>
      <c r="G675" s="7"/>
      <c r="H675" s="7"/>
      <c r="I675" s="9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2.75" customHeight="1">
      <c r="A676" s="7"/>
      <c r="B676" s="7"/>
      <c r="C676" s="7"/>
      <c r="D676" s="7"/>
      <c r="E676" s="7"/>
      <c r="F676" s="7"/>
      <c r="G676" s="7"/>
      <c r="H676" s="7"/>
      <c r="I676" s="9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2.75" customHeight="1">
      <c r="A677" s="7"/>
      <c r="B677" s="7"/>
      <c r="C677" s="7"/>
      <c r="D677" s="7"/>
      <c r="E677" s="7"/>
      <c r="F677" s="7"/>
      <c r="G677" s="7"/>
      <c r="H677" s="7"/>
      <c r="I677" s="9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2.75" customHeight="1">
      <c r="A678" s="7"/>
      <c r="B678" s="7"/>
      <c r="C678" s="7"/>
      <c r="D678" s="7"/>
      <c r="E678" s="7"/>
      <c r="F678" s="7"/>
      <c r="G678" s="7"/>
      <c r="H678" s="7"/>
      <c r="I678" s="9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2.75" customHeight="1">
      <c r="A679" s="7"/>
      <c r="B679" s="7"/>
      <c r="C679" s="7"/>
      <c r="D679" s="7"/>
      <c r="E679" s="7"/>
      <c r="F679" s="7"/>
      <c r="G679" s="7"/>
      <c r="H679" s="7"/>
      <c r="I679" s="9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2.75" customHeight="1">
      <c r="A680" s="7"/>
      <c r="B680" s="7"/>
      <c r="C680" s="7"/>
      <c r="D680" s="7"/>
      <c r="E680" s="7"/>
      <c r="F680" s="7"/>
      <c r="G680" s="7"/>
      <c r="H680" s="7"/>
      <c r="I680" s="9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2.75" customHeight="1">
      <c r="A681" s="7"/>
      <c r="B681" s="7"/>
      <c r="C681" s="7"/>
      <c r="D681" s="7"/>
      <c r="E681" s="7"/>
      <c r="F681" s="7"/>
      <c r="G681" s="7"/>
      <c r="H681" s="7"/>
      <c r="I681" s="9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2.75" customHeight="1">
      <c r="A682" s="7"/>
      <c r="B682" s="7"/>
      <c r="C682" s="7"/>
      <c r="D682" s="7"/>
      <c r="E682" s="7"/>
      <c r="F682" s="7"/>
      <c r="G682" s="7"/>
      <c r="H682" s="7"/>
      <c r="I682" s="9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2.75" customHeight="1">
      <c r="A683" s="7"/>
      <c r="B683" s="7"/>
      <c r="C683" s="7"/>
      <c r="D683" s="7"/>
      <c r="E683" s="7"/>
      <c r="F683" s="7"/>
      <c r="G683" s="7"/>
      <c r="H683" s="7"/>
      <c r="I683" s="9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2.75" customHeight="1">
      <c r="A684" s="7"/>
      <c r="B684" s="7"/>
      <c r="C684" s="7"/>
      <c r="D684" s="7"/>
      <c r="E684" s="7"/>
      <c r="F684" s="7"/>
      <c r="G684" s="7"/>
      <c r="H684" s="7"/>
      <c r="I684" s="9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2.75" customHeight="1">
      <c r="A685" s="7"/>
      <c r="B685" s="7"/>
      <c r="C685" s="7"/>
      <c r="D685" s="7"/>
      <c r="E685" s="7"/>
      <c r="F685" s="7"/>
      <c r="G685" s="7"/>
      <c r="H685" s="7"/>
      <c r="I685" s="9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2.75" customHeight="1">
      <c r="A686" s="7"/>
      <c r="B686" s="7"/>
      <c r="C686" s="7"/>
      <c r="D686" s="7"/>
      <c r="E686" s="7"/>
      <c r="F686" s="7"/>
      <c r="G686" s="7"/>
      <c r="H686" s="7"/>
      <c r="I686" s="9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2.75" customHeight="1">
      <c r="A687" s="7"/>
      <c r="B687" s="7"/>
      <c r="C687" s="7"/>
      <c r="D687" s="7"/>
      <c r="E687" s="7"/>
      <c r="F687" s="7"/>
      <c r="G687" s="7"/>
      <c r="H687" s="7"/>
      <c r="I687" s="9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2.75" customHeight="1">
      <c r="A688" s="7"/>
      <c r="B688" s="7"/>
      <c r="C688" s="7"/>
      <c r="D688" s="7"/>
      <c r="E688" s="7"/>
      <c r="F688" s="7"/>
      <c r="G688" s="7"/>
      <c r="H688" s="7"/>
      <c r="I688" s="9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2.75" customHeight="1">
      <c r="A689" s="7"/>
      <c r="B689" s="7"/>
      <c r="C689" s="7"/>
      <c r="D689" s="7"/>
      <c r="E689" s="7"/>
      <c r="F689" s="7"/>
      <c r="G689" s="7"/>
      <c r="H689" s="7"/>
      <c r="I689" s="9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2.75" customHeight="1">
      <c r="A690" s="7"/>
      <c r="B690" s="7"/>
      <c r="C690" s="7"/>
      <c r="D690" s="7"/>
      <c r="E690" s="7"/>
      <c r="F690" s="7"/>
      <c r="G690" s="7"/>
      <c r="H690" s="7"/>
      <c r="I690" s="9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2.75" customHeight="1">
      <c r="A691" s="7"/>
      <c r="B691" s="7"/>
      <c r="C691" s="7"/>
      <c r="D691" s="7"/>
      <c r="E691" s="7"/>
      <c r="F691" s="7"/>
      <c r="G691" s="7"/>
      <c r="H691" s="7"/>
      <c r="I691" s="9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2.75" customHeight="1">
      <c r="A692" s="7"/>
      <c r="B692" s="7"/>
      <c r="C692" s="7"/>
      <c r="D692" s="7"/>
      <c r="E692" s="7"/>
      <c r="F692" s="7"/>
      <c r="G692" s="7"/>
      <c r="H692" s="7"/>
      <c r="I692" s="9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2.75" customHeight="1">
      <c r="A693" s="7"/>
      <c r="B693" s="7"/>
      <c r="C693" s="7"/>
      <c r="D693" s="7"/>
      <c r="E693" s="7"/>
      <c r="F693" s="7"/>
      <c r="G693" s="7"/>
      <c r="H693" s="7"/>
      <c r="I693" s="9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2.75" customHeight="1">
      <c r="A694" s="7"/>
      <c r="B694" s="7"/>
      <c r="C694" s="7"/>
      <c r="D694" s="7"/>
      <c r="E694" s="7"/>
      <c r="F694" s="7"/>
      <c r="G694" s="7"/>
      <c r="H694" s="7"/>
      <c r="I694" s="9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2.75" customHeight="1">
      <c r="A695" s="7"/>
      <c r="B695" s="7"/>
      <c r="C695" s="7"/>
      <c r="D695" s="7"/>
      <c r="E695" s="7"/>
      <c r="F695" s="7"/>
      <c r="G695" s="7"/>
      <c r="H695" s="7"/>
      <c r="I695" s="9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2.75" customHeight="1">
      <c r="A696" s="7"/>
      <c r="B696" s="7"/>
      <c r="C696" s="7"/>
      <c r="D696" s="7"/>
      <c r="E696" s="7"/>
      <c r="F696" s="7"/>
      <c r="G696" s="7"/>
      <c r="H696" s="7"/>
      <c r="I696" s="9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2.75" customHeight="1">
      <c r="A697" s="7"/>
      <c r="B697" s="7"/>
      <c r="C697" s="7"/>
      <c r="D697" s="7"/>
      <c r="E697" s="7"/>
      <c r="F697" s="7"/>
      <c r="G697" s="7"/>
      <c r="H697" s="7"/>
      <c r="I697" s="9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2.75" customHeight="1">
      <c r="A698" s="7"/>
      <c r="B698" s="7"/>
      <c r="C698" s="7"/>
      <c r="D698" s="7"/>
      <c r="E698" s="7"/>
      <c r="F698" s="7"/>
      <c r="G698" s="7"/>
      <c r="H698" s="7"/>
      <c r="I698" s="9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2.75" customHeight="1">
      <c r="A699" s="7"/>
      <c r="B699" s="7"/>
      <c r="C699" s="7"/>
      <c r="D699" s="7"/>
      <c r="E699" s="7"/>
      <c r="F699" s="7"/>
      <c r="G699" s="7"/>
      <c r="H699" s="7"/>
      <c r="I699" s="9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2.75" customHeight="1">
      <c r="A700" s="7"/>
      <c r="B700" s="7"/>
      <c r="C700" s="7"/>
      <c r="D700" s="7"/>
      <c r="E700" s="7"/>
      <c r="F700" s="7"/>
      <c r="G700" s="7"/>
      <c r="H700" s="7"/>
      <c r="I700" s="9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2.75" customHeight="1">
      <c r="A701" s="7"/>
      <c r="B701" s="7"/>
      <c r="C701" s="7"/>
      <c r="D701" s="7"/>
      <c r="E701" s="7"/>
      <c r="F701" s="7"/>
      <c r="G701" s="7"/>
      <c r="H701" s="7"/>
      <c r="I701" s="9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2.75" customHeight="1">
      <c r="A702" s="7"/>
      <c r="B702" s="7"/>
      <c r="C702" s="7"/>
      <c r="D702" s="7"/>
      <c r="E702" s="7"/>
      <c r="F702" s="7"/>
      <c r="G702" s="7"/>
      <c r="H702" s="7"/>
      <c r="I702" s="9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2.75" customHeight="1">
      <c r="A703" s="7"/>
      <c r="B703" s="7"/>
      <c r="C703" s="7"/>
      <c r="D703" s="7"/>
      <c r="E703" s="7"/>
      <c r="F703" s="7"/>
      <c r="G703" s="7"/>
      <c r="H703" s="7"/>
      <c r="I703" s="9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2.75" customHeight="1">
      <c r="A704" s="7"/>
      <c r="B704" s="7"/>
      <c r="C704" s="7"/>
      <c r="D704" s="7"/>
      <c r="E704" s="7"/>
      <c r="F704" s="7"/>
      <c r="G704" s="7"/>
      <c r="H704" s="7"/>
      <c r="I704" s="9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2.75" customHeight="1">
      <c r="A705" s="7"/>
      <c r="B705" s="7"/>
      <c r="C705" s="7"/>
      <c r="D705" s="7"/>
      <c r="E705" s="7"/>
      <c r="F705" s="7"/>
      <c r="G705" s="7"/>
      <c r="H705" s="7"/>
      <c r="I705" s="9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2.75" customHeight="1">
      <c r="A706" s="7"/>
      <c r="B706" s="7"/>
      <c r="C706" s="7"/>
      <c r="D706" s="7"/>
      <c r="E706" s="7"/>
      <c r="F706" s="7"/>
      <c r="G706" s="7"/>
      <c r="H706" s="7"/>
      <c r="I706" s="9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2.75" customHeight="1">
      <c r="A707" s="7"/>
      <c r="B707" s="7"/>
      <c r="C707" s="7"/>
      <c r="D707" s="7"/>
      <c r="E707" s="7"/>
      <c r="F707" s="7"/>
      <c r="G707" s="7"/>
      <c r="H707" s="7"/>
      <c r="I707" s="9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2.75" customHeight="1">
      <c r="A708" s="7"/>
      <c r="B708" s="7"/>
      <c r="C708" s="7"/>
      <c r="D708" s="7"/>
      <c r="E708" s="7"/>
      <c r="F708" s="7"/>
      <c r="G708" s="7"/>
      <c r="H708" s="7"/>
      <c r="I708" s="9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2.75" customHeight="1">
      <c r="A709" s="7"/>
      <c r="B709" s="7"/>
      <c r="C709" s="7"/>
      <c r="D709" s="7"/>
      <c r="E709" s="7"/>
      <c r="F709" s="7"/>
      <c r="G709" s="7"/>
      <c r="H709" s="7"/>
      <c r="I709" s="9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2.75" customHeight="1">
      <c r="A710" s="7"/>
      <c r="B710" s="7"/>
      <c r="C710" s="7"/>
      <c r="D710" s="7"/>
      <c r="E710" s="7"/>
      <c r="F710" s="7"/>
      <c r="G710" s="7"/>
      <c r="H710" s="7"/>
      <c r="I710" s="9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2.75" customHeight="1">
      <c r="A711" s="7"/>
      <c r="B711" s="7"/>
      <c r="C711" s="7"/>
      <c r="D711" s="7"/>
      <c r="E711" s="7"/>
      <c r="F711" s="7"/>
      <c r="G711" s="7"/>
      <c r="H711" s="7"/>
      <c r="I711" s="9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2.75" customHeight="1">
      <c r="A712" s="7"/>
      <c r="B712" s="7"/>
      <c r="C712" s="7"/>
      <c r="D712" s="7"/>
      <c r="E712" s="7"/>
      <c r="F712" s="7"/>
      <c r="G712" s="7"/>
      <c r="H712" s="7"/>
      <c r="I712" s="9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2.75" customHeight="1">
      <c r="A713" s="7"/>
      <c r="B713" s="7"/>
      <c r="C713" s="7"/>
      <c r="D713" s="7"/>
      <c r="E713" s="7"/>
      <c r="F713" s="7"/>
      <c r="G713" s="7"/>
      <c r="H713" s="7"/>
      <c r="I713" s="9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2.75" customHeight="1">
      <c r="A714" s="7"/>
      <c r="B714" s="7"/>
      <c r="C714" s="7"/>
      <c r="D714" s="7"/>
      <c r="E714" s="7"/>
      <c r="F714" s="7"/>
      <c r="G714" s="7"/>
      <c r="H714" s="7"/>
      <c r="I714" s="9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2.75" customHeight="1">
      <c r="A715" s="7"/>
      <c r="B715" s="7"/>
      <c r="C715" s="7"/>
      <c r="D715" s="7"/>
      <c r="E715" s="7"/>
      <c r="F715" s="7"/>
      <c r="G715" s="7"/>
      <c r="H715" s="7"/>
      <c r="I715" s="9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2.75" customHeight="1">
      <c r="A716" s="7"/>
      <c r="B716" s="7"/>
      <c r="C716" s="7"/>
      <c r="D716" s="7"/>
      <c r="E716" s="7"/>
      <c r="F716" s="7"/>
      <c r="G716" s="7"/>
      <c r="H716" s="7"/>
      <c r="I716" s="9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2.75" customHeight="1">
      <c r="A717" s="7"/>
      <c r="B717" s="7"/>
      <c r="C717" s="7"/>
      <c r="D717" s="7"/>
      <c r="E717" s="7"/>
      <c r="F717" s="7"/>
      <c r="G717" s="7"/>
      <c r="H717" s="7"/>
      <c r="I717" s="9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2.75" customHeight="1">
      <c r="A718" s="7"/>
      <c r="B718" s="7"/>
      <c r="C718" s="7"/>
      <c r="D718" s="7"/>
      <c r="E718" s="7"/>
      <c r="F718" s="7"/>
      <c r="G718" s="7"/>
      <c r="H718" s="7"/>
      <c r="I718" s="9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2.75" customHeight="1">
      <c r="A719" s="7"/>
      <c r="B719" s="7"/>
      <c r="C719" s="7"/>
      <c r="D719" s="7"/>
      <c r="E719" s="7"/>
      <c r="F719" s="7"/>
      <c r="G719" s="7"/>
      <c r="H719" s="7"/>
      <c r="I719" s="9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2.75" customHeight="1">
      <c r="A720" s="7"/>
      <c r="B720" s="7"/>
      <c r="C720" s="7"/>
      <c r="D720" s="7"/>
      <c r="E720" s="7"/>
      <c r="F720" s="7"/>
      <c r="G720" s="7"/>
      <c r="H720" s="7"/>
      <c r="I720" s="9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2.75" customHeight="1">
      <c r="A721" s="7"/>
      <c r="B721" s="7"/>
      <c r="C721" s="7"/>
      <c r="D721" s="7"/>
      <c r="E721" s="7"/>
      <c r="F721" s="7"/>
      <c r="G721" s="7"/>
      <c r="H721" s="7"/>
      <c r="I721" s="9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2.75" customHeight="1">
      <c r="A722" s="7"/>
      <c r="B722" s="7"/>
      <c r="C722" s="7"/>
      <c r="D722" s="7"/>
      <c r="E722" s="7"/>
      <c r="F722" s="7"/>
      <c r="G722" s="7"/>
      <c r="H722" s="7"/>
      <c r="I722" s="9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2.75" customHeight="1">
      <c r="A723" s="7"/>
      <c r="B723" s="7"/>
      <c r="C723" s="7"/>
      <c r="D723" s="7"/>
      <c r="E723" s="7"/>
      <c r="F723" s="7"/>
      <c r="G723" s="7"/>
      <c r="H723" s="7"/>
      <c r="I723" s="9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2.75" customHeight="1">
      <c r="A724" s="7"/>
      <c r="B724" s="7"/>
      <c r="C724" s="7"/>
      <c r="D724" s="7"/>
      <c r="E724" s="7"/>
      <c r="F724" s="7"/>
      <c r="G724" s="7"/>
      <c r="H724" s="7"/>
      <c r="I724" s="9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2.75" customHeight="1">
      <c r="A725" s="7"/>
      <c r="B725" s="7"/>
      <c r="C725" s="7"/>
      <c r="D725" s="7"/>
      <c r="E725" s="7"/>
      <c r="F725" s="7"/>
      <c r="G725" s="7"/>
      <c r="H725" s="7"/>
      <c r="I725" s="9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2.75" customHeight="1">
      <c r="A726" s="7"/>
      <c r="B726" s="7"/>
      <c r="C726" s="7"/>
      <c r="D726" s="7"/>
      <c r="E726" s="7"/>
      <c r="F726" s="7"/>
      <c r="G726" s="7"/>
      <c r="H726" s="7"/>
      <c r="I726" s="9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2.75" customHeight="1">
      <c r="A727" s="7"/>
      <c r="B727" s="7"/>
      <c r="C727" s="7"/>
      <c r="D727" s="7"/>
      <c r="E727" s="7"/>
      <c r="F727" s="7"/>
      <c r="G727" s="7"/>
      <c r="H727" s="7"/>
      <c r="I727" s="9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2.75" customHeight="1">
      <c r="A728" s="7"/>
      <c r="B728" s="7"/>
      <c r="C728" s="7"/>
      <c r="D728" s="7"/>
      <c r="E728" s="7"/>
      <c r="F728" s="7"/>
      <c r="G728" s="7"/>
      <c r="H728" s="7"/>
      <c r="I728" s="9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2.75" customHeight="1">
      <c r="A729" s="7"/>
      <c r="B729" s="7"/>
      <c r="C729" s="7"/>
      <c r="D729" s="7"/>
      <c r="E729" s="7"/>
      <c r="F729" s="7"/>
      <c r="G729" s="7"/>
      <c r="H729" s="7"/>
      <c r="I729" s="9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2.75" customHeight="1">
      <c r="A730" s="7"/>
      <c r="B730" s="7"/>
      <c r="C730" s="7"/>
      <c r="D730" s="7"/>
      <c r="E730" s="7"/>
      <c r="F730" s="7"/>
      <c r="G730" s="7"/>
      <c r="H730" s="7"/>
      <c r="I730" s="9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2.75" customHeight="1">
      <c r="A731" s="7"/>
      <c r="B731" s="7"/>
      <c r="C731" s="7"/>
      <c r="D731" s="7"/>
      <c r="E731" s="7"/>
      <c r="F731" s="7"/>
      <c r="G731" s="7"/>
      <c r="H731" s="7"/>
      <c r="I731" s="9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2.75" customHeight="1">
      <c r="A732" s="7"/>
      <c r="B732" s="7"/>
      <c r="C732" s="7"/>
      <c r="D732" s="7"/>
      <c r="E732" s="7"/>
      <c r="F732" s="7"/>
      <c r="G732" s="7"/>
      <c r="H732" s="7"/>
      <c r="I732" s="9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2.75" customHeight="1">
      <c r="A733" s="7"/>
      <c r="B733" s="7"/>
      <c r="C733" s="7"/>
      <c r="D733" s="7"/>
      <c r="E733" s="7"/>
      <c r="F733" s="7"/>
      <c r="G733" s="7"/>
      <c r="H733" s="7"/>
      <c r="I733" s="9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2.75" customHeight="1">
      <c r="A734" s="7"/>
      <c r="B734" s="7"/>
      <c r="C734" s="7"/>
      <c r="D734" s="7"/>
      <c r="E734" s="7"/>
      <c r="F734" s="7"/>
      <c r="G734" s="7"/>
      <c r="H734" s="7"/>
      <c r="I734" s="9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2.75" customHeight="1">
      <c r="A735" s="7"/>
      <c r="B735" s="7"/>
      <c r="C735" s="7"/>
      <c r="D735" s="7"/>
      <c r="E735" s="7"/>
      <c r="F735" s="7"/>
      <c r="G735" s="7"/>
      <c r="H735" s="7"/>
      <c r="I735" s="9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2.75" customHeight="1">
      <c r="A736" s="7"/>
      <c r="B736" s="7"/>
      <c r="C736" s="7"/>
      <c r="D736" s="7"/>
      <c r="E736" s="7"/>
      <c r="F736" s="7"/>
      <c r="G736" s="7"/>
      <c r="H736" s="7"/>
      <c r="I736" s="9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2.75" customHeight="1">
      <c r="A737" s="7"/>
      <c r="B737" s="7"/>
      <c r="C737" s="7"/>
      <c r="D737" s="7"/>
      <c r="E737" s="7"/>
      <c r="F737" s="7"/>
      <c r="G737" s="7"/>
      <c r="H737" s="7"/>
      <c r="I737" s="9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2.75" customHeight="1">
      <c r="A738" s="7"/>
      <c r="B738" s="7"/>
      <c r="C738" s="7"/>
      <c r="D738" s="7"/>
      <c r="E738" s="7"/>
      <c r="F738" s="7"/>
      <c r="G738" s="7"/>
      <c r="H738" s="7"/>
      <c r="I738" s="9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2.75" customHeight="1">
      <c r="A739" s="7"/>
      <c r="B739" s="7"/>
      <c r="C739" s="7"/>
      <c r="D739" s="7"/>
      <c r="E739" s="7"/>
      <c r="F739" s="7"/>
      <c r="G739" s="7"/>
      <c r="H739" s="7"/>
      <c r="I739" s="9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2.75" customHeight="1">
      <c r="A740" s="7"/>
      <c r="B740" s="7"/>
      <c r="C740" s="7"/>
      <c r="D740" s="7"/>
      <c r="E740" s="7"/>
      <c r="F740" s="7"/>
      <c r="G740" s="7"/>
      <c r="H740" s="7"/>
      <c r="I740" s="9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2.75" customHeight="1">
      <c r="A741" s="7"/>
      <c r="B741" s="7"/>
      <c r="C741" s="7"/>
      <c r="D741" s="7"/>
      <c r="E741" s="7"/>
      <c r="F741" s="7"/>
      <c r="G741" s="7"/>
      <c r="H741" s="7"/>
      <c r="I741" s="9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2.75" customHeight="1">
      <c r="A742" s="7"/>
      <c r="B742" s="7"/>
      <c r="C742" s="7"/>
      <c r="D742" s="7"/>
      <c r="E742" s="7"/>
      <c r="F742" s="7"/>
      <c r="G742" s="7"/>
      <c r="H742" s="7"/>
      <c r="I742" s="9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2.75" customHeight="1">
      <c r="A743" s="7"/>
      <c r="B743" s="7"/>
      <c r="C743" s="7"/>
      <c r="D743" s="7"/>
      <c r="E743" s="7"/>
      <c r="F743" s="7"/>
      <c r="G743" s="7"/>
      <c r="H743" s="7"/>
      <c r="I743" s="9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2.75" customHeight="1">
      <c r="A744" s="7"/>
      <c r="B744" s="7"/>
      <c r="C744" s="7"/>
      <c r="D744" s="7"/>
      <c r="E744" s="7"/>
      <c r="F744" s="7"/>
      <c r="G744" s="7"/>
      <c r="H744" s="7"/>
      <c r="I744" s="9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2.75" customHeight="1">
      <c r="A745" s="7"/>
      <c r="B745" s="7"/>
      <c r="C745" s="7"/>
      <c r="D745" s="7"/>
      <c r="E745" s="7"/>
      <c r="F745" s="7"/>
      <c r="G745" s="7"/>
      <c r="H745" s="7"/>
      <c r="I745" s="9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2.75" customHeight="1">
      <c r="A746" s="7"/>
      <c r="B746" s="7"/>
      <c r="C746" s="7"/>
      <c r="D746" s="7"/>
      <c r="E746" s="7"/>
      <c r="F746" s="7"/>
      <c r="G746" s="7"/>
      <c r="H746" s="7"/>
      <c r="I746" s="9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2.75" customHeight="1">
      <c r="A747" s="7"/>
      <c r="B747" s="7"/>
      <c r="C747" s="7"/>
      <c r="D747" s="7"/>
      <c r="E747" s="7"/>
      <c r="F747" s="7"/>
      <c r="G747" s="7"/>
      <c r="H747" s="7"/>
      <c r="I747" s="9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2.75" customHeight="1">
      <c r="A748" s="7"/>
      <c r="B748" s="7"/>
      <c r="C748" s="7"/>
      <c r="D748" s="7"/>
      <c r="E748" s="7"/>
      <c r="F748" s="7"/>
      <c r="G748" s="7"/>
      <c r="H748" s="7"/>
      <c r="I748" s="9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2.75" customHeight="1">
      <c r="A749" s="7"/>
      <c r="B749" s="7"/>
      <c r="C749" s="7"/>
      <c r="D749" s="7"/>
      <c r="E749" s="7"/>
      <c r="F749" s="7"/>
      <c r="G749" s="7"/>
      <c r="H749" s="7"/>
      <c r="I749" s="9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2.75" customHeight="1">
      <c r="A750" s="7"/>
      <c r="B750" s="7"/>
      <c r="C750" s="7"/>
      <c r="D750" s="7"/>
      <c r="E750" s="7"/>
      <c r="F750" s="7"/>
      <c r="G750" s="7"/>
      <c r="H750" s="7"/>
      <c r="I750" s="9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2.75" customHeight="1">
      <c r="A751" s="7"/>
      <c r="B751" s="7"/>
      <c r="C751" s="7"/>
      <c r="D751" s="7"/>
      <c r="E751" s="7"/>
      <c r="F751" s="7"/>
      <c r="G751" s="7"/>
      <c r="H751" s="7"/>
      <c r="I751" s="9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2.75" customHeight="1">
      <c r="A752" s="7"/>
      <c r="B752" s="7"/>
      <c r="C752" s="7"/>
      <c r="D752" s="7"/>
      <c r="E752" s="7"/>
      <c r="F752" s="7"/>
      <c r="G752" s="7"/>
      <c r="H752" s="7"/>
      <c r="I752" s="9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2.75" customHeight="1">
      <c r="A753" s="7"/>
      <c r="B753" s="7"/>
      <c r="C753" s="7"/>
      <c r="D753" s="7"/>
      <c r="E753" s="7"/>
      <c r="F753" s="7"/>
      <c r="G753" s="7"/>
      <c r="H753" s="7"/>
      <c r="I753" s="9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2.75" customHeight="1">
      <c r="A754" s="7"/>
      <c r="B754" s="7"/>
      <c r="C754" s="7"/>
      <c r="D754" s="7"/>
      <c r="E754" s="7"/>
      <c r="F754" s="7"/>
      <c r="G754" s="7"/>
      <c r="H754" s="7"/>
      <c r="I754" s="9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2.75" customHeight="1">
      <c r="A755" s="7"/>
      <c r="B755" s="7"/>
      <c r="C755" s="7"/>
      <c r="D755" s="7"/>
      <c r="E755" s="7"/>
      <c r="F755" s="7"/>
      <c r="G755" s="7"/>
      <c r="H755" s="7"/>
      <c r="I755" s="9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2.75" customHeight="1">
      <c r="A756" s="7"/>
      <c r="B756" s="7"/>
      <c r="C756" s="7"/>
      <c r="D756" s="7"/>
      <c r="E756" s="7"/>
      <c r="F756" s="7"/>
      <c r="G756" s="7"/>
      <c r="H756" s="7"/>
      <c r="I756" s="9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2.75" customHeight="1">
      <c r="A757" s="7"/>
      <c r="B757" s="7"/>
      <c r="C757" s="7"/>
      <c r="D757" s="7"/>
      <c r="E757" s="7"/>
      <c r="F757" s="7"/>
      <c r="G757" s="7"/>
      <c r="H757" s="7"/>
      <c r="I757" s="9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2.75" customHeight="1">
      <c r="A758" s="7"/>
      <c r="B758" s="7"/>
      <c r="C758" s="7"/>
      <c r="D758" s="7"/>
      <c r="E758" s="7"/>
      <c r="F758" s="7"/>
      <c r="G758" s="7"/>
      <c r="H758" s="7"/>
      <c r="I758" s="9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2.75" customHeight="1">
      <c r="A759" s="7"/>
      <c r="B759" s="7"/>
      <c r="C759" s="7"/>
      <c r="D759" s="7"/>
      <c r="E759" s="7"/>
      <c r="F759" s="7"/>
      <c r="G759" s="7"/>
      <c r="H759" s="7"/>
      <c r="I759" s="9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2.75" customHeight="1">
      <c r="A760" s="7"/>
      <c r="B760" s="7"/>
      <c r="C760" s="7"/>
      <c r="D760" s="7"/>
      <c r="E760" s="7"/>
      <c r="F760" s="7"/>
      <c r="G760" s="7"/>
      <c r="H760" s="7"/>
      <c r="I760" s="9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2.75" customHeight="1">
      <c r="A761" s="7"/>
      <c r="B761" s="7"/>
      <c r="C761" s="7"/>
      <c r="D761" s="7"/>
      <c r="E761" s="7"/>
      <c r="F761" s="7"/>
      <c r="G761" s="7"/>
      <c r="H761" s="7"/>
      <c r="I761" s="9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2.75" customHeight="1">
      <c r="A762" s="7"/>
      <c r="B762" s="7"/>
      <c r="C762" s="7"/>
      <c r="D762" s="7"/>
      <c r="E762" s="7"/>
      <c r="F762" s="7"/>
      <c r="G762" s="7"/>
      <c r="H762" s="7"/>
      <c r="I762" s="9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2.75" customHeight="1">
      <c r="A763" s="7"/>
      <c r="B763" s="7"/>
      <c r="C763" s="7"/>
      <c r="D763" s="7"/>
      <c r="E763" s="7"/>
      <c r="F763" s="7"/>
      <c r="G763" s="7"/>
      <c r="H763" s="7"/>
      <c r="I763" s="9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2.75" customHeight="1">
      <c r="A764" s="7"/>
      <c r="B764" s="7"/>
      <c r="C764" s="7"/>
      <c r="D764" s="7"/>
      <c r="E764" s="7"/>
      <c r="F764" s="7"/>
      <c r="G764" s="7"/>
      <c r="H764" s="7"/>
      <c r="I764" s="9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2.75" customHeight="1">
      <c r="A765" s="7"/>
      <c r="B765" s="7"/>
      <c r="C765" s="7"/>
      <c r="D765" s="7"/>
      <c r="E765" s="7"/>
      <c r="F765" s="7"/>
      <c r="G765" s="7"/>
      <c r="H765" s="7"/>
      <c r="I765" s="9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2.75" customHeight="1">
      <c r="A766" s="7"/>
      <c r="B766" s="7"/>
      <c r="C766" s="7"/>
      <c r="D766" s="7"/>
      <c r="E766" s="7"/>
      <c r="F766" s="7"/>
      <c r="G766" s="7"/>
      <c r="H766" s="7"/>
      <c r="I766" s="9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2.75" customHeight="1">
      <c r="A767" s="7"/>
      <c r="B767" s="7"/>
      <c r="C767" s="7"/>
      <c r="D767" s="7"/>
      <c r="E767" s="7"/>
      <c r="F767" s="7"/>
      <c r="G767" s="7"/>
      <c r="H767" s="7"/>
      <c r="I767" s="9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2.75" customHeight="1">
      <c r="A768" s="7"/>
      <c r="B768" s="7"/>
      <c r="C768" s="7"/>
      <c r="D768" s="7"/>
      <c r="E768" s="7"/>
      <c r="F768" s="7"/>
      <c r="G768" s="7"/>
      <c r="H768" s="7"/>
      <c r="I768" s="9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2.75" customHeight="1">
      <c r="A769" s="7"/>
      <c r="B769" s="7"/>
      <c r="C769" s="7"/>
      <c r="D769" s="7"/>
      <c r="E769" s="7"/>
      <c r="F769" s="7"/>
      <c r="G769" s="7"/>
      <c r="H769" s="7"/>
      <c r="I769" s="9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2.75" customHeight="1">
      <c r="A770" s="7"/>
      <c r="B770" s="7"/>
      <c r="C770" s="7"/>
      <c r="D770" s="7"/>
      <c r="E770" s="7"/>
      <c r="F770" s="7"/>
      <c r="G770" s="7"/>
      <c r="H770" s="7"/>
      <c r="I770" s="9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2.75" customHeight="1">
      <c r="A771" s="7"/>
      <c r="B771" s="7"/>
      <c r="C771" s="7"/>
      <c r="D771" s="7"/>
      <c r="E771" s="7"/>
      <c r="F771" s="7"/>
      <c r="G771" s="7"/>
      <c r="H771" s="7"/>
      <c r="I771" s="9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2.75" customHeight="1">
      <c r="A772" s="7"/>
      <c r="B772" s="7"/>
      <c r="C772" s="7"/>
      <c r="D772" s="7"/>
      <c r="E772" s="7"/>
      <c r="F772" s="7"/>
      <c r="G772" s="7"/>
      <c r="H772" s="7"/>
      <c r="I772" s="9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2.75" customHeight="1">
      <c r="A773" s="7"/>
      <c r="B773" s="7"/>
      <c r="C773" s="7"/>
      <c r="D773" s="7"/>
      <c r="E773" s="7"/>
      <c r="F773" s="7"/>
      <c r="G773" s="7"/>
      <c r="H773" s="7"/>
      <c r="I773" s="9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2.75" customHeight="1">
      <c r="A774" s="7"/>
      <c r="B774" s="7"/>
      <c r="C774" s="7"/>
      <c r="D774" s="7"/>
      <c r="E774" s="7"/>
      <c r="F774" s="7"/>
      <c r="G774" s="7"/>
      <c r="H774" s="7"/>
      <c r="I774" s="9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2.75" customHeight="1">
      <c r="A775" s="7"/>
      <c r="B775" s="7"/>
      <c r="C775" s="7"/>
      <c r="D775" s="7"/>
      <c r="E775" s="7"/>
      <c r="F775" s="7"/>
      <c r="G775" s="7"/>
      <c r="H775" s="7"/>
      <c r="I775" s="9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2.75" customHeight="1">
      <c r="A776" s="7"/>
      <c r="B776" s="7"/>
      <c r="C776" s="7"/>
      <c r="D776" s="7"/>
      <c r="E776" s="7"/>
      <c r="F776" s="7"/>
      <c r="G776" s="7"/>
      <c r="H776" s="7"/>
      <c r="I776" s="9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2.75" customHeight="1">
      <c r="A777" s="7"/>
      <c r="B777" s="7"/>
      <c r="C777" s="7"/>
      <c r="D777" s="7"/>
      <c r="E777" s="7"/>
      <c r="F777" s="7"/>
      <c r="G777" s="7"/>
      <c r="H777" s="7"/>
      <c r="I777" s="9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2.75" customHeight="1">
      <c r="A778" s="7"/>
      <c r="B778" s="7"/>
      <c r="C778" s="7"/>
      <c r="D778" s="7"/>
      <c r="E778" s="7"/>
      <c r="F778" s="7"/>
      <c r="G778" s="7"/>
      <c r="H778" s="7"/>
      <c r="I778" s="9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2.75" customHeight="1">
      <c r="A779" s="7"/>
      <c r="B779" s="7"/>
      <c r="C779" s="7"/>
      <c r="D779" s="7"/>
      <c r="E779" s="7"/>
      <c r="F779" s="7"/>
      <c r="G779" s="7"/>
      <c r="H779" s="7"/>
      <c r="I779" s="9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2.75" customHeight="1">
      <c r="A780" s="7"/>
      <c r="B780" s="7"/>
      <c r="C780" s="7"/>
      <c r="D780" s="7"/>
      <c r="E780" s="7"/>
      <c r="F780" s="7"/>
      <c r="G780" s="7"/>
      <c r="H780" s="7"/>
      <c r="I780" s="9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2.75" customHeight="1">
      <c r="A781" s="7"/>
      <c r="B781" s="7"/>
      <c r="C781" s="7"/>
      <c r="D781" s="7"/>
      <c r="E781" s="7"/>
      <c r="F781" s="7"/>
      <c r="G781" s="7"/>
      <c r="H781" s="7"/>
      <c r="I781" s="9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2.75" customHeight="1">
      <c r="A782" s="7"/>
      <c r="B782" s="7"/>
      <c r="C782" s="7"/>
      <c r="D782" s="7"/>
      <c r="E782" s="7"/>
      <c r="F782" s="7"/>
      <c r="G782" s="7"/>
      <c r="H782" s="7"/>
      <c r="I782" s="9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2.75" customHeight="1">
      <c r="A783" s="7"/>
      <c r="B783" s="7"/>
      <c r="C783" s="7"/>
      <c r="D783" s="7"/>
      <c r="E783" s="7"/>
      <c r="F783" s="7"/>
      <c r="G783" s="7"/>
      <c r="H783" s="7"/>
      <c r="I783" s="9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2.75" customHeight="1">
      <c r="A784" s="7"/>
      <c r="B784" s="7"/>
      <c r="C784" s="7"/>
      <c r="D784" s="7"/>
      <c r="E784" s="7"/>
      <c r="F784" s="7"/>
      <c r="G784" s="7"/>
      <c r="H784" s="7"/>
      <c r="I784" s="9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2.75" customHeight="1">
      <c r="A785" s="7"/>
      <c r="B785" s="7"/>
      <c r="C785" s="7"/>
      <c r="D785" s="7"/>
      <c r="E785" s="7"/>
      <c r="F785" s="7"/>
      <c r="G785" s="7"/>
      <c r="H785" s="7"/>
      <c r="I785" s="9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2.75" customHeight="1">
      <c r="A786" s="7"/>
      <c r="B786" s="7"/>
      <c r="C786" s="7"/>
      <c r="D786" s="7"/>
      <c r="E786" s="7"/>
      <c r="F786" s="7"/>
      <c r="G786" s="7"/>
      <c r="H786" s="7"/>
      <c r="I786" s="9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2.75" customHeight="1">
      <c r="A787" s="7"/>
      <c r="B787" s="7"/>
      <c r="C787" s="7"/>
      <c r="D787" s="7"/>
      <c r="E787" s="7"/>
      <c r="F787" s="7"/>
      <c r="G787" s="7"/>
      <c r="H787" s="7"/>
      <c r="I787" s="9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2.75" customHeight="1">
      <c r="A788" s="7"/>
      <c r="B788" s="7"/>
      <c r="C788" s="7"/>
      <c r="D788" s="7"/>
      <c r="E788" s="7"/>
      <c r="F788" s="7"/>
      <c r="G788" s="7"/>
      <c r="H788" s="7"/>
      <c r="I788" s="9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2.75" customHeight="1">
      <c r="A789" s="7"/>
      <c r="B789" s="7"/>
      <c r="C789" s="7"/>
      <c r="D789" s="7"/>
      <c r="E789" s="7"/>
      <c r="F789" s="7"/>
      <c r="G789" s="7"/>
      <c r="H789" s="7"/>
      <c r="I789" s="9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2.75" customHeight="1">
      <c r="A790" s="7"/>
      <c r="B790" s="7"/>
      <c r="C790" s="7"/>
      <c r="D790" s="7"/>
      <c r="E790" s="7"/>
      <c r="F790" s="7"/>
      <c r="G790" s="7"/>
      <c r="H790" s="7"/>
      <c r="I790" s="9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2.75" customHeight="1">
      <c r="A791" s="7"/>
      <c r="B791" s="7"/>
      <c r="C791" s="7"/>
      <c r="D791" s="7"/>
      <c r="E791" s="7"/>
      <c r="F791" s="7"/>
      <c r="G791" s="7"/>
      <c r="H791" s="7"/>
      <c r="I791" s="9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2.75" customHeight="1">
      <c r="A792" s="7"/>
      <c r="B792" s="7"/>
      <c r="C792" s="7"/>
      <c r="D792" s="7"/>
      <c r="E792" s="7"/>
      <c r="F792" s="7"/>
      <c r="G792" s="7"/>
      <c r="H792" s="7"/>
      <c r="I792" s="9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2.75" customHeight="1">
      <c r="A793" s="7"/>
      <c r="B793" s="7"/>
      <c r="C793" s="7"/>
      <c r="D793" s="7"/>
      <c r="E793" s="7"/>
      <c r="F793" s="7"/>
      <c r="G793" s="7"/>
      <c r="H793" s="7"/>
      <c r="I793" s="9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2.75" customHeight="1">
      <c r="A794" s="7"/>
      <c r="B794" s="7"/>
      <c r="C794" s="7"/>
      <c r="D794" s="7"/>
      <c r="E794" s="7"/>
      <c r="F794" s="7"/>
      <c r="G794" s="7"/>
      <c r="H794" s="7"/>
      <c r="I794" s="9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2.75" customHeight="1">
      <c r="A795" s="7"/>
      <c r="B795" s="7"/>
      <c r="C795" s="7"/>
      <c r="D795" s="7"/>
      <c r="E795" s="7"/>
      <c r="F795" s="7"/>
      <c r="G795" s="7"/>
      <c r="H795" s="7"/>
      <c r="I795" s="9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2.75" customHeight="1">
      <c r="A796" s="7"/>
      <c r="B796" s="7"/>
      <c r="C796" s="7"/>
      <c r="D796" s="7"/>
      <c r="E796" s="7"/>
      <c r="F796" s="7"/>
      <c r="G796" s="7"/>
      <c r="H796" s="7"/>
      <c r="I796" s="9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2.75" customHeight="1">
      <c r="A797" s="7"/>
      <c r="B797" s="7"/>
      <c r="C797" s="7"/>
      <c r="D797" s="7"/>
      <c r="E797" s="7"/>
      <c r="F797" s="7"/>
      <c r="G797" s="7"/>
      <c r="H797" s="7"/>
      <c r="I797" s="9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2.75" customHeight="1">
      <c r="A798" s="7"/>
      <c r="B798" s="7"/>
      <c r="C798" s="7"/>
      <c r="D798" s="7"/>
      <c r="E798" s="7"/>
      <c r="F798" s="7"/>
      <c r="G798" s="7"/>
      <c r="H798" s="7"/>
      <c r="I798" s="9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2.75" customHeight="1">
      <c r="A799" s="7"/>
      <c r="B799" s="7"/>
      <c r="C799" s="7"/>
      <c r="D799" s="7"/>
      <c r="E799" s="7"/>
      <c r="F799" s="7"/>
      <c r="G799" s="7"/>
      <c r="H799" s="7"/>
      <c r="I799" s="9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2.75" customHeight="1">
      <c r="A800" s="7"/>
      <c r="B800" s="7"/>
      <c r="C800" s="7"/>
      <c r="D800" s="7"/>
      <c r="E800" s="7"/>
      <c r="F800" s="7"/>
      <c r="G800" s="7"/>
      <c r="H800" s="7"/>
      <c r="I800" s="9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2.75" customHeight="1">
      <c r="A801" s="7"/>
      <c r="B801" s="7"/>
      <c r="C801" s="7"/>
      <c r="D801" s="7"/>
      <c r="E801" s="7"/>
      <c r="F801" s="7"/>
      <c r="G801" s="7"/>
      <c r="H801" s="7"/>
      <c r="I801" s="9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2.75" customHeight="1">
      <c r="A802" s="7"/>
      <c r="B802" s="7"/>
      <c r="C802" s="7"/>
      <c r="D802" s="7"/>
      <c r="E802" s="7"/>
      <c r="F802" s="7"/>
      <c r="G802" s="7"/>
      <c r="H802" s="7"/>
      <c r="I802" s="9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2.75" customHeight="1">
      <c r="A803" s="7"/>
      <c r="B803" s="7"/>
      <c r="C803" s="7"/>
      <c r="D803" s="7"/>
      <c r="E803" s="7"/>
      <c r="F803" s="7"/>
      <c r="G803" s="7"/>
      <c r="H803" s="7"/>
      <c r="I803" s="9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2.75" customHeight="1">
      <c r="A804" s="7"/>
      <c r="B804" s="7"/>
      <c r="C804" s="7"/>
      <c r="D804" s="7"/>
      <c r="E804" s="7"/>
      <c r="F804" s="7"/>
      <c r="G804" s="7"/>
      <c r="H804" s="7"/>
      <c r="I804" s="9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2.75" customHeight="1">
      <c r="A805" s="7"/>
      <c r="B805" s="7"/>
      <c r="C805" s="7"/>
      <c r="D805" s="7"/>
      <c r="E805" s="7"/>
      <c r="F805" s="7"/>
      <c r="G805" s="7"/>
      <c r="H805" s="7"/>
      <c r="I805" s="9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2.75" customHeight="1">
      <c r="A806" s="7"/>
      <c r="B806" s="7"/>
      <c r="C806" s="7"/>
      <c r="D806" s="7"/>
      <c r="E806" s="7"/>
      <c r="F806" s="7"/>
      <c r="G806" s="7"/>
      <c r="H806" s="7"/>
      <c r="I806" s="9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2.75" customHeight="1">
      <c r="A807" s="7"/>
      <c r="B807" s="7"/>
      <c r="C807" s="7"/>
      <c r="D807" s="7"/>
      <c r="E807" s="7"/>
      <c r="F807" s="7"/>
      <c r="G807" s="7"/>
      <c r="H807" s="7"/>
      <c r="I807" s="9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2.75" customHeight="1">
      <c r="A808" s="7"/>
      <c r="B808" s="7"/>
      <c r="C808" s="7"/>
      <c r="D808" s="7"/>
      <c r="E808" s="7"/>
      <c r="F808" s="7"/>
      <c r="G808" s="7"/>
      <c r="H808" s="7"/>
      <c r="I808" s="9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2.75" customHeight="1">
      <c r="A809" s="7"/>
      <c r="B809" s="7"/>
      <c r="C809" s="7"/>
      <c r="D809" s="7"/>
      <c r="E809" s="7"/>
      <c r="F809" s="7"/>
      <c r="G809" s="7"/>
      <c r="H809" s="7"/>
      <c r="I809" s="9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2.75" customHeight="1">
      <c r="A810" s="7"/>
      <c r="B810" s="7"/>
      <c r="C810" s="7"/>
      <c r="D810" s="7"/>
      <c r="E810" s="7"/>
      <c r="F810" s="7"/>
      <c r="G810" s="7"/>
      <c r="H810" s="7"/>
      <c r="I810" s="9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2.75" customHeight="1">
      <c r="A811" s="7"/>
      <c r="B811" s="7"/>
      <c r="C811" s="7"/>
      <c r="D811" s="7"/>
      <c r="E811" s="7"/>
      <c r="F811" s="7"/>
      <c r="G811" s="7"/>
      <c r="H811" s="7"/>
      <c r="I811" s="9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2.75" customHeight="1">
      <c r="A812" s="7"/>
      <c r="B812" s="7"/>
      <c r="C812" s="7"/>
      <c r="D812" s="7"/>
      <c r="E812" s="7"/>
      <c r="F812" s="7"/>
      <c r="G812" s="7"/>
      <c r="H812" s="7"/>
      <c r="I812" s="9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2.75" customHeight="1">
      <c r="A813" s="7"/>
      <c r="B813" s="7"/>
      <c r="C813" s="7"/>
      <c r="D813" s="7"/>
      <c r="E813" s="7"/>
      <c r="F813" s="7"/>
      <c r="G813" s="7"/>
      <c r="H813" s="7"/>
      <c r="I813" s="9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2.75" customHeight="1">
      <c r="A814" s="7"/>
      <c r="B814" s="7"/>
      <c r="C814" s="7"/>
      <c r="D814" s="7"/>
      <c r="E814" s="7"/>
      <c r="F814" s="7"/>
      <c r="G814" s="7"/>
      <c r="H814" s="7"/>
      <c r="I814" s="9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2.75" customHeight="1">
      <c r="A815" s="7"/>
      <c r="B815" s="7"/>
      <c r="C815" s="7"/>
      <c r="D815" s="7"/>
      <c r="E815" s="7"/>
      <c r="F815" s="7"/>
      <c r="G815" s="7"/>
      <c r="H815" s="7"/>
      <c r="I815" s="9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2.75" customHeight="1">
      <c r="A816" s="7"/>
      <c r="B816" s="7"/>
      <c r="C816" s="7"/>
      <c r="D816" s="7"/>
      <c r="E816" s="7"/>
      <c r="F816" s="7"/>
      <c r="G816" s="7"/>
      <c r="H816" s="7"/>
      <c r="I816" s="9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2.75" customHeight="1">
      <c r="A817" s="7"/>
      <c r="B817" s="7"/>
      <c r="C817" s="7"/>
      <c r="D817" s="7"/>
      <c r="E817" s="7"/>
      <c r="F817" s="7"/>
      <c r="G817" s="7"/>
      <c r="H817" s="7"/>
      <c r="I817" s="9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2.75" customHeight="1">
      <c r="A818" s="7"/>
      <c r="B818" s="7"/>
      <c r="C818" s="7"/>
      <c r="D818" s="7"/>
      <c r="E818" s="7"/>
      <c r="F818" s="7"/>
      <c r="G818" s="7"/>
      <c r="H818" s="7"/>
      <c r="I818" s="9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2.75" customHeight="1">
      <c r="A819" s="7"/>
      <c r="B819" s="7"/>
      <c r="C819" s="7"/>
      <c r="D819" s="7"/>
      <c r="E819" s="7"/>
      <c r="F819" s="7"/>
      <c r="G819" s="7"/>
      <c r="H819" s="7"/>
      <c r="I819" s="9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2.75" customHeight="1">
      <c r="A820" s="7"/>
      <c r="B820" s="7"/>
      <c r="C820" s="7"/>
      <c r="D820" s="7"/>
      <c r="E820" s="7"/>
      <c r="F820" s="7"/>
      <c r="G820" s="7"/>
      <c r="H820" s="7"/>
      <c r="I820" s="9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2.75" customHeight="1">
      <c r="A821" s="7"/>
      <c r="B821" s="7"/>
      <c r="C821" s="7"/>
      <c r="D821" s="7"/>
      <c r="E821" s="7"/>
      <c r="F821" s="7"/>
      <c r="G821" s="7"/>
      <c r="H821" s="7"/>
      <c r="I821" s="9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2.75" customHeight="1">
      <c r="A822" s="7"/>
      <c r="B822" s="7"/>
      <c r="C822" s="7"/>
      <c r="D822" s="7"/>
      <c r="E822" s="7"/>
      <c r="F822" s="7"/>
      <c r="G822" s="7"/>
      <c r="H822" s="7"/>
      <c r="I822" s="9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2.75" customHeight="1">
      <c r="A823" s="7"/>
      <c r="B823" s="7"/>
      <c r="C823" s="7"/>
      <c r="D823" s="7"/>
      <c r="E823" s="7"/>
      <c r="F823" s="7"/>
      <c r="G823" s="7"/>
      <c r="H823" s="7"/>
      <c r="I823" s="9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2.75" customHeight="1">
      <c r="A824" s="7"/>
      <c r="B824" s="7"/>
      <c r="C824" s="7"/>
      <c r="D824" s="7"/>
      <c r="E824" s="7"/>
      <c r="F824" s="7"/>
      <c r="G824" s="7"/>
      <c r="H824" s="7"/>
      <c r="I824" s="9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2.75" customHeight="1">
      <c r="A825" s="7"/>
      <c r="B825" s="7"/>
      <c r="C825" s="7"/>
      <c r="D825" s="7"/>
      <c r="E825" s="7"/>
      <c r="F825" s="7"/>
      <c r="G825" s="7"/>
      <c r="H825" s="7"/>
      <c r="I825" s="9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2.75" customHeight="1">
      <c r="A826" s="7"/>
      <c r="B826" s="7"/>
      <c r="C826" s="7"/>
      <c r="D826" s="7"/>
      <c r="E826" s="7"/>
      <c r="F826" s="7"/>
      <c r="G826" s="7"/>
      <c r="H826" s="7"/>
      <c r="I826" s="9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2.75" customHeight="1">
      <c r="A827" s="7"/>
      <c r="B827" s="7"/>
      <c r="C827" s="7"/>
      <c r="D827" s="7"/>
      <c r="E827" s="7"/>
      <c r="F827" s="7"/>
      <c r="G827" s="7"/>
      <c r="H827" s="7"/>
      <c r="I827" s="9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2.75" customHeight="1">
      <c r="A828" s="7"/>
      <c r="B828" s="7"/>
      <c r="C828" s="7"/>
      <c r="D828" s="7"/>
      <c r="E828" s="7"/>
      <c r="F828" s="7"/>
      <c r="G828" s="7"/>
      <c r="H828" s="7"/>
      <c r="I828" s="9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2.75" customHeight="1">
      <c r="A829" s="7"/>
      <c r="B829" s="7"/>
      <c r="C829" s="7"/>
      <c r="D829" s="7"/>
      <c r="E829" s="7"/>
      <c r="F829" s="7"/>
      <c r="G829" s="7"/>
      <c r="H829" s="7"/>
      <c r="I829" s="9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2.75" customHeight="1">
      <c r="A830" s="7"/>
      <c r="B830" s="7"/>
      <c r="C830" s="7"/>
      <c r="D830" s="7"/>
      <c r="E830" s="7"/>
      <c r="F830" s="7"/>
      <c r="G830" s="7"/>
      <c r="H830" s="7"/>
      <c r="I830" s="9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2.75" customHeight="1">
      <c r="A831" s="7"/>
      <c r="B831" s="7"/>
      <c r="C831" s="7"/>
      <c r="D831" s="7"/>
      <c r="E831" s="7"/>
      <c r="F831" s="7"/>
      <c r="G831" s="7"/>
      <c r="H831" s="7"/>
      <c r="I831" s="9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2.75" customHeight="1">
      <c r="A832" s="7"/>
      <c r="B832" s="7"/>
      <c r="C832" s="7"/>
      <c r="D832" s="7"/>
      <c r="E832" s="7"/>
      <c r="F832" s="7"/>
      <c r="G832" s="7"/>
      <c r="H832" s="7"/>
      <c r="I832" s="9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2.75" customHeight="1">
      <c r="A833" s="7"/>
      <c r="B833" s="7"/>
      <c r="C833" s="7"/>
      <c r="D833" s="7"/>
      <c r="E833" s="7"/>
      <c r="F833" s="7"/>
      <c r="G833" s="7"/>
      <c r="H833" s="7"/>
      <c r="I833" s="9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2.75" customHeight="1">
      <c r="A834" s="7"/>
      <c r="B834" s="7"/>
      <c r="C834" s="7"/>
      <c r="D834" s="7"/>
      <c r="E834" s="7"/>
      <c r="F834" s="7"/>
      <c r="G834" s="7"/>
      <c r="H834" s="7"/>
      <c r="I834" s="9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2.75" customHeight="1">
      <c r="A835" s="7"/>
      <c r="B835" s="7"/>
      <c r="C835" s="7"/>
      <c r="D835" s="7"/>
      <c r="E835" s="7"/>
      <c r="F835" s="7"/>
      <c r="G835" s="7"/>
      <c r="H835" s="7"/>
      <c r="I835" s="9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2.75" customHeight="1">
      <c r="A836" s="7"/>
      <c r="B836" s="7"/>
      <c r="C836" s="7"/>
      <c r="D836" s="7"/>
      <c r="E836" s="7"/>
      <c r="F836" s="7"/>
      <c r="G836" s="7"/>
      <c r="H836" s="7"/>
      <c r="I836" s="9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2.75" customHeight="1">
      <c r="A837" s="7"/>
      <c r="B837" s="7"/>
      <c r="C837" s="7"/>
      <c r="D837" s="7"/>
      <c r="E837" s="7"/>
      <c r="F837" s="7"/>
      <c r="G837" s="7"/>
      <c r="H837" s="7"/>
      <c r="I837" s="9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2.75" customHeight="1">
      <c r="A838" s="7"/>
      <c r="B838" s="7"/>
      <c r="C838" s="7"/>
      <c r="D838" s="7"/>
      <c r="E838" s="7"/>
      <c r="F838" s="7"/>
      <c r="G838" s="7"/>
      <c r="H838" s="7"/>
      <c r="I838" s="9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2.75" customHeight="1">
      <c r="A839" s="7"/>
      <c r="B839" s="7"/>
      <c r="C839" s="7"/>
      <c r="D839" s="7"/>
      <c r="E839" s="7"/>
      <c r="F839" s="7"/>
      <c r="G839" s="7"/>
      <c r="H839" s="7"/>
      <c r="I839" s="9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2.75" customHeight="1">
      <c r="A840" s="7"/>
      <c r="B840" s="7"/>
      <c r="C840" s="7"/>
      <c r="D840" s="7"/>
      <c r="E840" s="7"/>
      <c r="F840" s="7"/>
      <c r="G840" s="7"/>
      <c r="H840" s="7"/>
      <c r="I840" s="9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2.75" customHeight="1">
      <c r="A841" s="7"/>
      <c r="B841" s="7"/>
      <c r="C841" s="7"/>
      <c r="D841" s="7"/>
      <c r="E841" s="7"/>
      <c r="F841" s="7"/>
      <c r="G841" s="7"/>
      <c r="H841" s="7"/>
      <c r="I841" s="9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2.75" customHeight="1">
      <c r="A842" s="7"/>
      <c r="B842" s="7"/>
      <c r="C842" s="7"/>
      <c r="D842" s="7"/>
      <c r="E842" s="7"/>
      <c r="F842" s="7"/>
      <c r="G842" s="7"/>
      <c r="H842" s="7"/>
      <c r="I842" s="9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2.75" customHeight="1">
      <c r="A843" s="7"/>
      <c r="B843" s="7"/>
      <c r="C843" s="7"/>
      <c r="D843" s="7"/>
      <c r="E843" s="7"/>
      <c r="F843" s="7"/>
      <c r="G843" s="7"/>
      <c r="H843" s="7"/>
      <c r="I843" s="9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2.75" customHeight="1">
      <c r="A844" s="7"/>
      <c r="B844" s="7"/>
      <c r="C844" s="7"/>
      <c r="D844" s="7"/>
      <c r="E844" s="7"/>
      <c r="F844" s="7"/>
      <c r="G844" s="7"/>
      <c r="H844" s="7"/>
      <c r="I844" s="9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2.75" customHeight="1">
      <c r="A845" s="7"/>
      <c r="B845" s="7"/>
      <c r="C845" s="7"/>
      <c r="D845" s="7"/>
      <c r="E845" s="7"/>
      <c r="F845" s="7"/>
      <c r="G845" s="7"/>
      <c r="H845" s="7"/>
      <c r="I845" s="9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2.75" customHeight="1">
      <c r="A846" s="7"/>
      <c r="B846" s="7"/>
      <c r="C846" s="7"/>
      <c r="D846" s="7"/>
      <c r="E846" s="7"/>
      <c r="F846" s="7"/>
      <c r="G846" s="7"/>
      <c r="H846" s="7"/>
      <c r="I846" s="9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2.75" customHeight="1">
      <c r="A847" s="7"/>
      <c r="B847" s="7"/>
      <c r="C847" s="7"/>
      <c r="D847" s="7"/>
      <c r="E847" s="7"/>
      <c r="F847" s="7"/>
      <c r="G847" s="7"/>
      <c r="H847" s="7"/>
      <c r="I847" s="9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2.75" customHeight="1">
      <c r="A848" s="7"/>
      <c r="B848" s="7"/>
      <c r="C848" s="7"/>
      <c r="D848" s="7"/>
      <c r="E848" s="7"/>
      <c r="F848" s="7"/>
      <c r="G848" s="7"/>
      <c r="H848" s="7"/>
      <c r="I848" s="9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2.75" customHeight="1">
      <c r="A849" s="7"/>
      <c r="B849" s="7"/>
      <c r="C849" s="7"/>
      <c r="D849" s="7"/>
      <c r="E849" s="7"/>
      <c r="F849" s="7"/>
      <c r="G849" s="7"/>
      <c r="H849" s="7"/>
      <c r="I849" s="9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2.75" customHeight="1">
      <c r="A850" s="7"/>
      <c r="B850" s="7"/>
      <c r="C850" s="7"/>
      <c r="D850" s="7"/>
      <c r="E850" s="7"/>
      <c r="F850" s="7"/>
      <c r="G850" s="7"/>
      <c r="H850" s="7"/>
      <c r="I850" s="9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2.75" customHeight="1">
      <c r="A851" s="7"/>
      <c r="B851" s="7"/>
      <c r="C851" s="7"/>
      <c r="D851" s="7"/>
      <c r="E851" s="7"/>
      <c r="F851" s="7"/>
      <c r="G851" s="7"/>
      <c r="H851" s="7"/>
      <c r="I851" s="9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2.75" customHeight="1">
      <c r="A852" s="7"/>
      <c r="B852" s="7"/>
      <c r="C852" s="7"/>
      <c r="D852" s="7"/>
      <c r="E852" s="7"/>
      <c r="F852" s="7"/>
      <c r="G852" s="7"/>
      <c r="H852" s="7"/>
      <c r="I852" s="9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2.75" customHeight="1">
      <c r="A853" s="7"/>
      <c r="B853" s="7"/>
      <c r="C853" s="7"/>
      <c r="D853" s="7"/>
      <c r="E853" s="7"/>
      <c r="F853" s="7"/>
      <c r="G853" s="7"/>
      <c r="H853" s="7"/>
      <c r="I853" s="9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2.75" customHeight="1">
      <c r="A854" s="7"/>
      <c r="B854" s="7"/>
      <c r="C854" s="7"/>
      <c r="D854" s="7"/>
      <c r="E854" s="7"/>
      <c r="F854" s="7"/>
      <c r="G854" s="7"/>
      <c r="H854" s="7"/>
      <c r="I854" s="9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2.75" customHeight="1">
      <c r="A855" s="7"/>
      <c r="B855" s="7"/>
      <c r="C855" s="7"/>
      <c r="D855" s="7"/>
      <c r="E855" s="7"/>
      <c r="F855" s="7"/>
      <c r="G855" s="7"/>
      <c r="H855" s="7"/>
      <c r="I855" s="9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2.75" customHeight="1">
      <c r="A856" s="7"/>
      <c r="B856" s="7"/>
      <c r="C856" s="7"/>
      <c r="D856" s="7"/>
      <c r="E856" s="7"/>
      <c r="F856" s="7"/>
      <c r="G856" s="7"/>
      <c r="H856" s="7"/>
      <c r="I856" s="9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2.75" customHeight="1">
      <c r="A857" s="7"/>
      <c r="B857" s="7"/>
      <c r="C857" s="7"/>
      <c r="D857" s="7"/>
      <c r="E857" s="7"/>
      <c r="F857" s="7"/>
      <c r="G857" s="7"/>
      <c r="H857" s="7"/>
      <c r="I857" s="9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2.75" customHeight="1">
      <c r="A858" s="7"/>
      <c r="B858" s="7"/>
      <c r="C858" s="7"/>
      <c r="D858" s="7"/>
      <c r="E858" s="7"/>
      <c r="F858" s="7"/>
      <c r="G858" s="7"/>
      <c r="H858" s="7"/>
      <c r="I858" s="9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2.75" customHeight="1">
      <c r="A859" s="7"/>
      <c r="B859" s="7"/>
      <c r="C859" s="7"/>
      <c r="D859" s="7"/>
      <c r="E859" s="7"/>
      <c r="F859" s="7"/>
      <c r="G859" s="7"/>
      <c r="H859" s="7"/>
      <c r="I859" s="9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2.75" customHeight="1">
      <c r="A860" s="7"/>
      <c r="B860" s="7"/>
      <c r="C860" s="7"/>
      <c r="D860" s="7"/>
      <c r="E860" s="7"/>
      <c r="F860" s="7"/>
      <c r="G860" s="7"/>
      <c r="H860" s="7"/>
      <c r="I860" s="9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2.75" customHeight="1">
      <c r="A861" s="7"/>
      <c r="B861" s="7"/>
      <c r="C861" s="7"/>
      <c r="D861" s="7"/>
      <c r="E861" s="7"/>
      <c r="F861" s="7"/>
      <c r="G861" s="7"/>
      <c r="H861" s="7"/>
      <c r="I861" s="9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2.75" customHeight="1">
      <c r="A862" s="7"/>
      <c r="B862" s="7"/>
      <c r="C862" s="7"/>
      <c r="D862" s="7"/>
      <c r="E862" s="7"/>
      <c r="F862" s="7"/>
      <c r="G862" s="7"/>
      <c r="H862" s="7"/>
      <c r="I862" s="9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2.75" customHeight="1">
      <c r="A863" s="7"/>
      <c r="B863" s="7"/>
      <c r="C863" s="7"/>
      <c r="D863" s="7"/>
      <c r="E863" s="7"/>
      <c r="F863" s="7"/>
      <c r="G863" s="7"/>
      <c r="H863" s="7"/>
      <c r="I863" s="9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2.75" customHeight="1">
      <c r="A864" s="7"/>
      <c r="B864" s="7"/>
      <c r="C864" s="7"/>
      <c r="D864" s="7"/>
      <c r="E864" s="7"/>
      <c r="F864" s="7"/>
      <c r="G864" s="7"/>
      <c r="H864" s="7"/>
      <c r="I864" s="9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2.75" customHeight="1">
      <c r="A865" s="7"/>
      <c r="B865" s="7"/>
      <c r="C865" s="7"/>
      <c r="D865" s="7"/>
      <c r="E865" s="7"/>
      <c r="F865" s="7"/>
      <c r="G865" s="7"/>
      <c r="H865" s="7"/>
      <c r="I865" s="9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2.75" customHeight="1">
      <c r="A866" s="7"/>
      <c r="B866" s="7"/>
      <c r="C866" s="7"/>
      <c r="D866" s="7"/>
      <c r="E866" s="7"/>
      <c r="F866" s="7"/>
      <c r="G866" s="7"/>
      <c r="H866" s="7"/>
      <c r="I866" s="9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2.75" customHeight="1">
      <c r="A867" s="7"/>
      <c r="B867" s="7"/>
      <c r="C867" s="7"/>
      <c r="D867" s="7"/>
      <c r="E867" s="7"/>
      <c r="F867" s="7"/>
      <c r="G867" s="7"/>
      <c r="H867" s="7"/>
      <c r="I867" s="9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2.75" customHeight="1">
      <c r="A868" s="7"/>
      <c r="B868" s="7"/>
      <c r="C868" s="7"/>
      <c r="D868" s="7"/>
      <c r="E868" s="7"/>
      <c r="F868" s="7"/>
      <c r="G868" s="7"/>
      <c r="H868" s="7"/>
      <c r="I868" s="9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2.75" customHeight="1">
      <c r="A869" s="7"/>
      <c r="B869" s="7"/>
      <c r="C869" s="7"/>
      <c r="D869" s="7"/>
      <c r="E869" s="7"/>
      <c r="F869" s="7"/>
      <c r="G869" s="7"/>
      <c r="H869" s="7"/>
      <c r="I869" s="9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2.75" customHeight="1">
      <c r="A870" s="7"/>
      <c r="B870" s="7"/>
      <c r="C870" s="7"/>
      <c r="D870" s="7"/>
      <c r="E870" s="7"/>
      <c r="F870" s="7"/>
      <c r="G870" s="7"/>
      <c r="H870" s="7"/>
      <c r="I870" s="9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2.75" customHeight="1">
      <c r="A871" s="7"/>
      <c r="B871" s="7"/>
      <c r="C871" s="7"/>
      <c r="D871" s="7"/>
      <c r="E871" s="7"/>
      <c r="F871" s="7"/>
      <c r="G871" s="7"/>
      <c r="H871" s="7"/>
      <c r="I871" s="9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2.75" customHeight="1">
      <c r="A872" s="7"/>
      <c r="B872" s="7"/>
      <c r="C872" s="7"/>
      <c r="D872" s="7"/>
      <c r="E872" s="7"/>
      <c r="F872" s="7"/>
      <c r="G872" s="7"/>
      <c r="H872" s="7"/>
      <c r="I872" s="9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2.75" customHeight="1">
      <c r="A873" s="7"/>
      <c r="B873" s="7"/>
      <c r="C873" s="7"/>
      <c r="D873" s="7"/>
      <c r="E873" s="7"/>
      <c r="F873" s="7"/>
      <c r="G873" s="7"/>
      <c r="H873" s="7"/>
      <c r="I873" s="9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2.75" customHeight="1">
      <c r="A874" s="7"/>
      <c r="B874" s="7"/>
      <c r="C874" s="7"/>
      <c r="D874" s="7"/>
      <c r="E874" s="7"/>
      <c r="F874" s="7"/>
      <c r="G874" s="7"/>
      <c r="H874" s="7"/>
      <c r="I874" s="9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2.75" customHeight="1">
      <c r="A875" s="7"/>
      <c r="B875" s="7"/>
      <c r="C875" s="7"/>
      <c r="D875" s="7"/>
      <c r="E875" s="7"/>
      <c r="F875" s="7"/>
      <c r="G875" s="7"/>
      <c r="H875" s="7"/>
      <c r="I875" s="9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2.75" customHeight="1">
      <c r="A876" s="7"/>
      <c r="B876" s="7"/>
      <c r="C876" s="7"/>
      <c r="D876" s="7"/>
      <c r="E876" s="7"/>
      <c r="F876" s="7"/>
      <c r="G876" s="7"/>
      <c r="H876" s="7"/>
      <c r="I876" s="9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2.75" customHeight="1">
      <c r="A877" s="7"/>
      <c r="B877" s="7"/>
      <c r="C877" s="7"/>
      <c r="D877" s="7"/>
      <c r="E877" s="7"/>
      <c r="F877" s="7"/>
      <c r="G877" s="7"/>
      <c r="H877" s="7"/>
      <c r="I877" s="9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2.75" customHeight="1">
      <c r="A878" s="7"/>
      <c r="B878" s="7"/>
      <c r="C878" s="7"/>
      <c r="D878" s="7"/>
      <c r="E878" s="7"/>
      <c r="F878" s="7"/>
      <c r="G878" s="7"/>
      <c r="H878" s="7"/>
      <c r="I878" s="9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2.75" customHeight="1">
      <c r="A879" s="7"/>
      <c r="B879" s="7"/>
      <c r="C879" s="7"/>
      <c r="D879" s="7"/>
      <c r="E879" s="7"/>
      <c r="F879" s="7"/>
      <c r="G879" s="7"/>
      <c r="H879" s="7"/>
      <c r="I879" s="9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2.75" customHeight="1">
      <c r="A880" s="7"/>
      <c r="B880" s="7"/>
      <c r="C880" s="7"/>
      <c r="D880" s="7"/>
      <c r="E880" s="7"/>
      <c r="F880" s="7"/>
      <c r="G880" s="7"/>
      <c r="H880" s="7"/>
      <c r="I880" s="9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2.75" customHeight="1">
      <c r="A881" s="7"/>
      <c r="B881" s="7"/>
      <c r="C881" s="7"/>
      <c r="D881" s="7"/>
      <c r="E881" s="7"/>
      <c r="F881" s="7"/>
      <c r="G881" s="7"/>
      <c r="H881" s="7"/>
      <c r="I881" s="9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2.75" customHeight="1">
      <c r="A882" s="7"/>
      <c r="B882" s="7"/>
      <c r="C882" s="7"/>
      <c r="D882" s="7"/>
      <c r="E882" s="7"/>
      <c r="F882" s="7"/>
      <c r="G882" s="7"/>
      <c r="H882" s="7"/>
      <c r="I882" s="9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2.75" customHeight="1">
      <c r="A883" s="7"/>
      <c r="B883" s="7"/>
      <c r="C883" s="7"/>
      <c r="D883" s="7"/>
      <c r="E883" s="7"/>
      <c r="F883" s="7"/>
      <c r="G883" s="7"/>
      <c r="H883" s="7"/>
      <c r="I883" s="9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2.75" customHeight="1">
      <c r="A884" s="7"/>
      <c r="B884" s="7"/>
      <c r="C884" s="7"/>
      <c r="D884" s="7"/>
      <c r="E884" s="7"/>
      <c r="F884" s="7"/>
      <c r="G884" s="7"/>
      <c r="H884" s="7"/>
      <c r="I884" s="9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2.75" customHeight="1">
      <c r="A885" s="7"/>
      <c r="B885" s="7"/>
      <c r="C885" s="7"/>
      <c r="D885" s="7"/>
      <c r="E885" s="7"/>
      <c r="F885" s="7"/>
      <c r="G885" s="7"/>
      <c r="H885" s="7"/>
      <c r="I885" s="9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2.75" customHeight="1">
      <c r="A886" s="7"/>
      <c r="B886" s="7"/>
      <c r="C886" s="7"/>
      <c r="D886" s="7"/>
      <c r="E886" s="7"/>
      <c r="F886" s="7"/>
      <c r="G886" s="7"/>
      <c r="H886" s="7"/>
      <c r="I886" s="9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2.75" customHeight="1">
      <c r="A887" s="7"/>
      <c r="B887" s="7"/>
      <c r="C887" s="7"/>
      <c r="D887" s="7"/>
      <c r="E887" s="7"/>
      <c r="F887" s="7"/>
      <c r="G887" s="7"/>
      <c r="H887" s="7"/>
      <c r="I887" s="9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2.75" customHeight="1">
      <c r="A888" s="7"/>
      <c r="B888" s="7"/>
      <c r="C888" s="7"/>
      <c r="D888" s="7"/>
      <c r="E888" s="7"/>
      <c r="F888" s="7"/>
      <c r="G888" s="7"/>
      <c r="H888" s="7"/>
      <c r="I888" s="9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2.75" customHeight="1">
      <c r="A889" s="7"/>
      <c r="B889" s="7"/>
      <c r="C889" s="7"/>
      <c r="D889" s="7"/>
      <c r="E889" s="7"/>
      <c r="F889" s="7"/>
      <c r="G889" s="7"/>
      <c r="H889" s="7"/>
      <c r="I889" s="9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2.75" customHeight="1">
      <c r="A890" s="7"/>
      <c r="B890" s="7"/>
      <c r="C890" s="7"/>
      <c r="D890" s="7"/>
      <c r="E890" s="7"/>
      <c r="F890" s="7"/>
      <c r="G890" s="7"/>
      <c r="H890" s="7"/>
      <c r="I890" s="9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2.75" customHeight="1">
      <c r="A891" s="7"/>
      <c r="B891" s="7"/>
      <c r="C891" s="7"/>
      <c r="D891" s="7"/>
      <c r="E891" s="7"/>
      <c r="F891" s="7"/>
      <c r="G891" s="7"/>
      <c r="H891" s="7"/>
      <c r="I891" s="9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2.75" customHeight="1">
      <c r="A892" s="7"/>
      <c r="B892" s="7"/>
      <c r="C892" s="7"/>
      <c r="D892" s="7"/>
      <c r="E892" s="7"/>
      <c r="F892" s="7"/>
      <c r="G892" s="7"/>
      <c r="H892" s="7"/>
      <c r="I892" s="9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2.75" customHeight="1">
      <c r="A893" s="7"/>
      <c r="B893" s="7"/>
      <c r="C893" s="7"/>
      <c r="D893" s="7"/>
      <c r="E893" s="7"/>
      <c r="F893" s="7"/>
      <c r="G893" s="7"/>
      <c r="H893" s="7"/>
      <c r="I893" s="9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2.75" customHeight="1">
      <c r="A894" s="7"/>
      <c r="B894" s="7"/>
      <c r="C894" s="7"/>
      <c r="D894" s="7"/>
      <c r="E894" s="7"/>
      <c r="F894" s="7"/>
      <c r="G894" s="7"/>
      <c r="H894" s="7"/>
      <c r="I894" s="9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2.75" customHeight="1">
      <c r="A895" s="7"/>
      <c r="B895" s="7"/>
      <c r="C895" s="7"/>
      <c r="D895" s="7"/>
      <c r="E895" s="7"/>
      <c r="F895" s="7"/>
      <c r="G895" s="7"/>
      <c r="H895" s="7"/>
      <c r="I895" s="9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2.75" customHeight="1">
      <c r="A896" s="7"/>
      <c r="B896" s="7"/>
      <c r="C896" s="7"/>
      <c r="D896" s="7"/>
      <c r="E896" s="7"/>
      <c r="F896" s="7"/>
      <c r="G896" s="7"/>
      <c r="H896" s="7"/>
      <c r="I896" s="9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2.75" customHeight="1">
      <c r="A897" s="7"/>
      <c r="B897" s="7"/>
      <c r="C897" s="7"/>
      <c r="D897" s="7"/>
      <c r="E897" s="7"/>
      <c r="F897" s="7"/>
      <c r="G897" s="7"/>
      <c r="H897" s="7"/>
      <c r="I897" s="9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2.75" customHeight="1">
      <c r="A898" s="7"/>
      <c r="B898" s="7"/>
      <c r="C898" s="7"/>
      <c r="D898" s="7"/>
      <c r="E898" s="7"/>
      <c r="F898" s="7"/>
      <c r="G898" s="7"/>
      <c r="H898" s="7"/>
      <c r="I898" s="9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2.75" customHeight="1">
      <c r="A899" s="7"/>
      <c r="B899" s="7"/>
      <c r="C899" s="7"/>
      <c r="D899" s="7"/>
      <c r="E899" s="7"/>
      <c r="F899" s="7"/>
      <c r="G899" s="7"/>
      <c r="H899" s="7"/>
      <c r="I899" s="9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2.75" customHeight="1">
      <c r="A900" s="7"/>
      <c r="B900" s="7"/>
      <c r="C900" s="7"/>
      <c r="D900" s="7"/>
      <c r="E900" s="7"/>
      <c r="F900" s="7"/>
      <c r="G900" s="7"/>
      <c r="H900" s="7"/>
      <c r="I900" s="9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2.75" customHeight="1">
      <c r="A901" s="7"/>
      <c r="B901" s="7"/>
      <c r="C901" s="7"/>
      <c r="D901" s="7"/>
      <c r="E901" s="7"/>
      <c r="F901" s="7"/>
      <c r="G901" s="7"/>
      <c r="H901" s="7"/>
      <c r="I901" s="9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2.75" customHeight="1">
      <c r="A902" s="7"/>
      <c r="B902" s="7"/>
      <c r="C902" s="7"/>
      <c r="D902" s="7"/>
      <c r="E902" s="7"/>
      <c r="F902" s="7"/>
      <c r="G902" s="7"/>
      <c r="H902" s="7"/>
      <c r="I902" s="9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2.75" customHeight="1">
      <c r="A903" s="7"/>
      <c r="B903" s="7"/>
      <c r="C903" s="7"/>
      <c r="D903" s="7"/>
      <c r="E903" s="7"/>
      <c r="F903" s="7"/>
      <c r="G903" s="7"/>
      <c r="H903" s="7"/>
      <c r="I903" s="9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2.75" customHeight="1">
      <c r="A904" s="7"/>
      <c r="B904" s="7"/>
      <c r="C904" s="7"/>
      <c r="D904" s="7"/>
      <c r="E904" s="7"/>
      <c r="F904" s="7"/>
      <c r="G904" s="7"/>
      <c r="H904" s="7"/>
      <c r="I904" s="9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2.75" customHeight="1">
      <c r="A905" s="7"/>
      <c r="B905" s="7"/>
      <c r="C905" s="7"/>
      <c r="D905" s="7"/>
      <c r="E905" s="7"/>
      <c r="F905" s="7"/>
      <c r="G905" s="7"/>
      <c r="H905" s="7"/>
      <c r="I905" s="9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2.75" customHeight="1">
      <c r="A906" s="7"/>
      <c r="B906" s="7"/>
      <c r="C906" s="7"/>
      <c r="D906" s="7"/>
      <c r="E906" s="7"/>
      <c r="F906" s="7"/>
      <c r="G906" s="7"/>
      <c r="H906" s="7"/>
      <c r="I906" s="9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2.75" customHeight="1">
      <c r="A907" s="7"/>
      <c r="B907" s="7"/>
      <c r="C907" s="7"/>
      <c r="D907" s="7"/>
      <c r="E907" s="7"/>
      <c r="F907" s="7"/>
      <c r="G907" s="7"/>
      <c r="H907" s="7"/>
      <c r="I907" s="9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2.75" customHeight="1">
      <c r="A908" s="7"/>
      <c r="B908" s="7"/>
      <c r="C908" s="7"/>
      <c r="D908" s="7"/>
      <c r="E908" s="7"/>
      <c r="F908" s="7"/>
      <c r="G908" s="7"/>
      <c r="H908" s="7"/>
      <c r="I908" s="9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2.75" customHeight="1">
      <c r="A909" s="7"/>
      <c r="B909" s="7"/>
      <c r="C909" s="7"/>
      <c r="D909" s="7"/>
      <c r="E909" s="7"/>
      <c r="F909" s="7"/>
      <c r="G909" s="7"/>
      <c r="H909" s="7"/>
      <c r="I909" s="9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2.75" customHeight="1">
      <c r="A910" s="7"/>
      <c r="B910" s="7"/>
      <c r="C910" s="7"/>
      <c r="D910" s="7"/>
      <c r="E910" s="7"/>
      <c r="F910" s="7"/>
      <c r="G910" s="7"/>
      <c r="H910" s="7"/>
      <c r="I910" s="9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2.75" customHeight="1">
      <c r="A911" s="7"/>
      <c r="B911" s="7"/>
      <c r="C911" s="7"/>
      <c r="D911" s="7"/>
      <c r="E911" s="7"/>
      <c r="F911" s="7"/>
      <c r="G911" s="7"/>
      <c r="H911" s="7"/>
      <c r="I911" s="9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2.75" customHeight="1">
      <c r="A912" s="7"/>
      <c r="B912" s="7"/>
      <c r="C912" s="7"/>
      <c r="D912" s="7"/>
      <c r="E912" s="7"/>
      <c r="F912" s="7"/>
      <c r="G912" s="7"/>
      <c r="H912" s="7"/>
      <c r="I912" s="9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2.75" customHeight="1">
      <c r="A913" s="7"/>
      <c r="B913" s="7"/>
      <c r="C913" s="7"/>
      <c r="D913" s="7"/>
      <c r="E913" s="7"/>
      <c r="F913" s="7"/>
      <c r="G913" s="7"/>
      <c r="H913" s="7"/>
      <c r="I913" s="9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2.75" customHeight="1">
      <c r="A914" s="7"/>
      <c r="B914" s="7"/>
      <c r="C914" s="7"/>
      <c r="D914" s="7"/>
      <c r="E914" s="7"/>
      <c r="F914" s="7"/>
      <c r="G914" s="7"/>
      <c r="H914" s="7"/>
      <c r="I914" s="9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2.75" customHeight="1">
      <c r="A915" s="7"/>
      <c r="B915" s="7"/>
      <c r="C915" s="7"/>
      <c r="D915" s="7"/>
      <c r="E915" s="7"/>
      <c r="F915" s="7"/>
      <c r="G915" s="7"/>
      <c r="H915" s="7"/>
      <c r="I915" s="9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2.75" customHeight="1">
      <c r="A916" s="7"/>
      <c r="B916" s="7"/>
      <c r="C916" s="7"/>
      <c r="D916" s="7"/>
      <c r="E916" s="7"/>
      <c r="F916" s="7"/>
      <c r="G916" s="7"/>
      <c r="H916" s="7"/>
      <c r="I916" s="9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2.75" customHeight="1">
      <c r="A917" s="7"/>
      <c r="B917" s="7"/>
      <c r="C917" s="7"/>
      <c r="D917" s="7"/>
      <c r="E917" s="7"/>
      <c r="F917" s="7"/>
      <c r="G917" s="7"/>
      <c r="H917" s="7"/>
      <c r="I917" s="9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2.75" customHeight="1">
      <c r="A918" s="7"/>
      <c r="B918" s="7"/>
      <c r="C918" s="7"/>
      <c r="D918" s="7"/>
      <c r="E918" s="7"/>
      <c r="F918" s="7"/>
      <c r="G918" s="7"/>
      <c r="H918" s="7"/>
      <c r="I918" s="9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2.75" customHeight="1">
      <c r="A919" s="7"/>
      <c r="B919" s="7"/>
      <c r="C919" s="7"/>
      <c r="D919" s="7"/>
      <c r="E919" s="7"/>
      <c r="F919" s="7"/>
      <c r="G919" s="7"/>
      <c r="H919" s="7"/>
      <c r="I919" s="9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2.75" customHeight="1">
      <c r="A920" s="7"/>
      <c r="B920" s="7"/>
      <c r="C920" s="7"/>
      <c r="D920" s="7"/>
      <c r="E920" s="7"/>
      <c r="F920" s="7"/>
      <c r="G920" s="7"/>
      <c r="H920" s="7"/>
      <c r="I920" s="9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2.75" customHeight="1">
      <c r="A921" s="7"/>
      <c r="B921" s="7"/>
      <c r="C921" s="7"/>
      <c r="D921" s="7"/>
      <c r="E921" s="7"/>
      <c r="F921" s="7"/>
      <c r="G921" s="7"/>
      <c r="H921" s="7"/>
      <c r="I921" s="9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2.75" customHeight="1">
      <c r="A922" s="7"/>
      <c r="B922" s="7"/>
      <c r="C922" s="7"/>
      <c r="D922" s="7"/>
      <c r="E922" s="7"/>
      <c r="F922" s="7"/>
      <c r="G922" s="7"/>
      <c r="H922" s="7"/>
      <c r="I922" s="9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2.75" customHeight="1">
      <c r="A923" s="7"/>
      <c r="B923" s="7"/>
      <c r="C923" s="7"/>
      <c r="D923" s="7"/>
      <c r="E923" s="7"/>
      <c r="F923" s="7"/>
      <c r="G923" s="7"/>
      <c r="H923" s="7"/>
      <c r="I923" s="9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2.75" customHeight="1">
      <c r="A924" s="7"/>
      <c r="B924" s="7"/>
      <c r="C924" s="7"/>
      <c r="D924" s="7"/>
      <c r="E924" s="7"/>
      <c r="F924" s="7"/>
      <c r="G924" s="7"/>
      <c r="H924" s="7"/>
      <c r="I924" s="9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2.75" customHeight="1">
      <c r="A925" s="7"/>
      <c r="B925" s="7"/>
      <c r="C925" s="7"/>
      <c r="D925" s="7"/>
      <c r="E925" s="7"/>
      <c r="F925" s="7"/>
      <c r="G925" s="7"/>
      <c r="H925" s="7"/>
      <c r="I925" s="9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2.75" customHeight="1">
      <c r="A926" s="7"/>
      <c r="B926" s="7"/>
      <c r="C926" s="7"/>
      <c r="D926" s="7"/>
      <c r="E926" s="7"/>
      <c r="F926" s="7"/>
      <c r="G926" s="7"/>
      <c r="H926" s="7"/>
      <c r="I926" s="9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2.75" customHeight="1">
      <c r="A927" s="7"/>
      <c r="B927" s="7"/>
      <c r="C927" s="7"/>
      <c r="D927" s="7"/>
      <c r="E927" s="7"/>
      <c r="F927" s="7"/>
      <c r="G927" s="7"/>
      <c r="H927" s="7"/>
      <c r="I927" s="9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2.75" customHeight="1">
      <c r="A928" s="7"/>
      <c r="B928" s="7"/>
      <c r="C928" s="7"/>
      <c r="D928" s="7"/>
      <c r="E928" s="7"/>
      <c r="F928" s="7"/>
      <c r="G928" s="7"/>
      <c r="H928" s="7"/>
      <c r="I928" s="9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2.75" customHeight="1">
      <c r="A929" s="7"/>
      <c r="B929" s="7"/>
      <c r="C929" s="7"/>
      <c r="D929" s="7"/>
      <c r="E929" s="7"/>
      <c r="F929" s="7"/>
      <c r="G929" s="7"/>
      <c r="H929" s="7"/>
      <c r="I929" s="9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2.75" customHeight="1">
      <c r="A930" s="7"/>
      <c r="B930" s="7"/>
      <c r="C930" s="7"/>
      <c r="D930" s="7"/>
      <c r="E930" s="7"/>
      <c r="F930" s="7"/>
      <c r="G930" s="7"/>
      <c r="H930" s="7"/>
      <c r="I930" s="9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2.75" customHeight="1">
      <c r="A931" s="7"/>
      <c r="B931" s="7"/>
      <c r="C931" s="7"/>
      <c r="D931" s="7"/>
      <c r="E931" s="7"/>
      <c r="F931" s="7"/>
      <c r="G931" s="7"/>
      <c r="H931" s="7"/>
      <c r="I931" s="9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2.75" customHeight="1">
      <c r="A932" s="7"/>
      <c r="B932" s="7"/>
      <c r="C932" s="7"/>
      <c r="D932" s="7"/>
      <c r="E932" s="7"/>
      <c r="F932" s="7"/>
      <c r="G932" s="7"/>
      <c r="H932" s="7"/>
      <c r="I932" s="9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2.75" customHeight="1">
      <c r="A933" s="7"/>
      <c r="B933" s="7"/>
      <c r="C933" s="7"/>
      <c r="D933" s="7"/>
      <c r="E933" s="7"/>
      <c r="F933" s="7"/>
      <c r="G933" s="7"/>
      <c r="H933" s="7"/>
      <c r="I933" s="9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2.75" customHeight="1">
      <c r="A934" s="7"/>
      <c r="B934" s="7"/>
      <c r="C934" s="7"/>
      <c r="D934" s="7"/>
      <c r="E934" s="7"/>
      <c r="F934" s="7"/>
      <c r="G934" s="7"/>
      <c r="H934" s="7"/>
      <c r="I934" s="9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2.75" customHeight="1">
      <c r="A935" s="7"/>
      <c r="B935" s="7"/>
      <c r="C935" s="7"/>
      <c r="D935" s="7"/>
      <c r="E935" s="7"/>
      <c r="F935" s="7"/>
      <c r="G935" s="7"/>
      <c r="H935" s="7"/>
      <c r="I935" s="9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2.75" customHeight="1">
      <c r="A936" s="7"/>
      <c r="B936" s="7"/>
      <c r="C936" s="7"/>
      <c r="D936" s="7"/>
      <c r="E936" s="7"/>
      <c r="F936" s="7"/>
      <c r="G936" s="7"/>
      <c r="H936" s="7"/>
      <c r="I936" s="9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2.75" customHeight="1">
      <c r="A937" s="7"/>
      <c r="B937" s="7"/>
      <c r="C937" s="7"/>
      <c r="D937" s="7"/>
      <c r="E937" s="7"/>
      <c r="F937" s="7"/>
      <c r="G937" s="7"/>
      <c r="H937" s="7"/>
      <c r="I937" s="9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2.75" customHeight="1">
      <c r="A938" s="7"/>
      <c r="B938" s="7"/>
      <c r="C938" s="7"/>
      <c r="D938" s="7"/>
      <c r="E938" s="7"/>
      <c r="F938" s="7"/>
      <c r="G938" s="7"/>
      <c r="H938" s="7"/>
      <c r="I938" s="9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2.75" customHeight="1">
      <c r="A939" s="7"/>
      <c r="B939" s="7"/>
      <c r="C939" s="7"/>
      <c r="D939" s="7"/>
      <c r="E939" s="7"/>
      <c r="F939" s="7"/>
      <c r="G939" s="7"/>
      <c r="H939" s="7"/>
      <c r="I939" s="9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2.75" customHeight="1">
      <c r="A940" s="7"/>
      <c r="B940" s="7"/>
      <c r="C940" s="7"/>
      <c r="D940" s="7"/>
      <c r="E940" s="7"/>
      <c r="F940" s="7"/>
      <c r="G940" s="7"/>
      <c r="H940" s="7"/>
      <c r="I940" s="9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2.75" customHeight="1">
      <c r="A941" s="7"/>
      <c r="B941" s="7"/>
      <c r="C941" s="7"/>
      <c r="D941" s="7"/>
      <c r="E941" s="7"/>
      <c r="F941" s="7"/>
      <c r="G941" s="7"/>
      <c r="H941" s="7"/>
      <c r="I941" s="9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2.75" customHeight="1">
      <c r="A942" s="7"/>
      <c r="B942" s="7"/>
      <c r="C942" s="7"/>
      <c r="D942" s="7"/>
      <c r="E942" s="7"/>
      <c r="F942" s="7"/>
      <c r="G942" s="7"/>
      <c r="H942" s="7"/>
      <c r="I942" s="9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2.75" customHeight="1">
      <c r="A943" s="7"/>
      <c r="B943" s="7"/>
      <c r="C943" s="7"/>
      <c r="D943" s="7"/>
      <c r="E943" s="7"/>
      <c r="F943" s="7"/>
      <c r="G943" s="7"/>
      <c r="H943" s="7"/>
      <c r="I943" s="9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2.75" customHeight="1">
      <c r="A944" s="7"/>
      <c r="B944" s="7"/>
      <c r="C944" s="7"/>
      <c r="D944" s="7"/>
      <c r="E944" s="7"/>
      <c r="F944" s="7"/>
      <c r="G944" s="7"/>
      <c r="H944" s="7"/>
      <c r="I944" s="9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2.75" customHeight="1">
      <c r="A945" s="7"/>
      <c r="B945" s="7"/>
      <c r="C945" s="7"/>
      <c r="D945" s="7"/>
      <c r="E945" s="7"/>
      <c r="F945" s="7"/>
      <c r="G945" s="7"/>
      <c r="H945" s="7"/>
      <c r="I945" s="9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2.75" customHeight="1">
      <c r="A946" s="7"/>
      <c r="B946" s="7"/>
      <c r="C946" s="7"/>
      <c r="D946" s="7"/>
      <c r="E946" s="7"/>
      <c r="F946" s="7"/>
      <c r="G946" s="7"/>
      <c r="H946" s="7"/>
      <c r="I946" s="9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2.75" customHeight="1">
      <c r="A947" s="7"/>
      <c r="B947" s="7"/>
      <c r="C947" s="7"/>
      <c r="D947" s="7"/>
      <c r="E947" s="7"/>
      <c r="F947" s="7"/>
      <c r="G947" s="7"/>
      <c r="H947" s="7"/>
      <c r="I947" s="9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2.75" customHeight="1">
      <c r="A948" s="7"/>
      <c r="B948" s="7"/>
      <c r="C948" s="7"/>
      <c r="D948" s="7"/>
      <c r="E948" s="7"/>
      <c r="F948" s="7"/>
      <c r="G948" s="7"/>
      <c r="H948" s="7"/>
      <c r="I948" s="9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2.75" customHeight="1">
      <c r="A949" s="7"/>
      <c r="B949" s="7"/>
      <c r="C949" s="7"/>
      <c r="D949" s="7"/>
      <c r="E949" s="7"/>
      <c r="F949" s="7"/>
      <c r="G949" s="7"/>
      <c r="H949" s="7"/>
      <c r="I949" s="9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2.75" customHeight="1">
      <c r="A950" s="7"/>
      <c r="B950" s="7"/>
      <c r="C950" s="7"/>
      <c r="D950" s="7"/>
      <c r="E950" s="7"/>
      <c r="F950" s="7"/>
      <c r="G950" s="7"/>
      <c r="H950" s="7"/>
      <c r="I950" s="9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2.75" customHeight="1">
      <c r="A951" s="7"/>
      <c r="B951" s="7"/>
      <c r="C951" s="7"/>
      <c r="D951" s="7"/>
      <c r="E951" s="7"/>
      <c r="F951" s="7"/>
      <c r="G951" s="7"/>
      <c r="H951" s="7"/>
      <c r="I951" s="9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2.75" customHeight="1">
      <c r="A952" s="7"/>
      <c r="B952" s="7"/>
      <c r="C952" s="7"/>
      <c r="D952" s="7"/>
      <c r="E952" s="7"/>
      <c r="F952" s="7"/>
      <c r="G952" s="7"/>
      <c r="H952" s="7"/>
      <c r="I952" s="9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2.75" customHeight="1">
      <c r="A953" s="7"/>
      <c r="B953" s="7"/>
      <c r="C953" s="7"/>
      <c r="D953" s="7"/>
      <c r="E953" s="7"/>
      <c r="F953" s="7"/>
      <c r="G953" s="7"/>
      <c r="H953" s="7"/>
      <c r="I953" s="9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2.75" customHeight="1">
      <c r="A954" s="7"/>
      <c r="B954" s="7"/>
      <c r="C954" s="7"/>
      <c r="D954" s="7"/>
      <c r="E954" s="7"/>
      <c r="F954" s="7"/>
      <c r="G954" s="7"/>
      <c r="H954" s="7"/>
      <c r="I954" s="9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2.75" customHeight="1">
      <c r="A955" s="7"/>
      <c r="B955" s="7"/>
      <c r="C955" s="7"/>
      <c r="D955" s="7"/>
      <c r="E955" s="7"/>
      <c r="F955" s="7"/>
      <c r="G955" s="7"/>
      <c r="H955" s="7"/>
      <c r="I955" s="9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2.75" customHeight="1">
      <c r="A956" s="7"/>
      <c r="B956" s="7"/>
      <c r="C956" s="7"/>
      <c r="D956" s="7"/>
      <c r="E956" s="7"/>
      <c r="F956" s="7"/>
      <c r="G956" s="7"/>
      <c r="H956" s="7"/>
      <c r="I956" s="9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2.75" customHeight="1">
      <c r="A957" s="7"/>
      <c r="B957" s="7"/>
      <c r="C957" s="7"/>
      <c r="D957" s="7"/>
      <c r="E957" s="7"/>
      <c r="F957" s="7"/>
      <c r="G957" s="7"/>
      <c r="H957" s="7"/>
      <c r="I957" s="9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2.75" customHeight="1">
      <c r="A958" s="7"/>
      <c r="B958" s="7"/>
      <c r="C958" s="7"/>
      <c r="D958" s="7"/>
      <c r="E958" s="7"/>
      <c r="F958" s="7"/>
      <c r="G958" s="7"/>
      <c r="H958" s="7"/>
      <c r="I958" s="9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2.75" customHeight="1">
      <c r="A959" s="7"/>
      <c r="B959" s="7"/>
      <c r="C959" s="7"/>
      <c r="D959" s="7"/>
      <c r="E959" s="7"/>
      <c r="F959" s="7"/>
      <c r="G959" s="7"/>
      <c r="H959" s="7"/>
      <c r="I959" s="9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2.75" customHeight="1">
      <c r="A960" s="7"/>
      <c r="B960" s="7"/>
      <c r="C960" s="7"/>
      <c r="D960" s="7"/>
      <c r="E960" s="7"/>
      <c r="F960" s="7"/>
      <c r="G960" s="7"/>
      <c r="H960" s="7"/>
      <c r="I960" s="9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2.75" customHeight="1">
      <c r="A961" s="7"/>
      <c r="B961" s="7"/>
      <c r="C961" s="7"/>
      <c r="D961" s="7"/>
      <c r="E961" s="7"/>
      <c r="F961" s="7"/>
      <c r="G961" s="7"/>
      <c r="H961" s="7"/>
      <c r="I961" s="9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2.75" customHeight="1">
      <c r="A962" s="7"/>
      <c r="B962" s="7"/>
      <c r="C962" s="7"/>
      <c r="D962" s="7"/>
      <c r="E962" s="7"/>
      <c r="F962" s="7"/>
      <c r="G962" s="7"/>
      <c r="H962" s="7"/>
      <c r="I962" s="9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2.75" customHeight="1">
      <c r="A963" s="7"/>
      <c r="B963" s="7"/>
      <c r="C963" s="7"/>
      <c r="D963" s="7"/>
      <c r="E963" s="7"/>
      <c r="F963" s="7"/>
      <c r="G963" s="7"/>
      <c r="H963" s="7"/>
      <c r="I963" s="9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2.75" customHeight="1">
      <c r="A964" s="7"/>
      <c r="B964" s="7"/>
      <c r="C964" s="7"/>
      <c r="D964" s="7"/>
      <c r="E964" s="7"/>
      <c r="F964" s="7"/>
      <c r="G964" s="7"/>
      <c r="H964" s="7"/>
      <c r="I964" s="9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2.75" customHeight="1">
      <c r="A965" s="7"/>
      <c r="B965" s="7"/>
      <c r="C965" s="7"/>
      <c r="D965" s="7"/>
      <c r="E965" s="7"/>
      <c r="F965" s="7"/>
      <c r="G965" s="7"/>
      <c r="H965" s="7"/>
      <c r="I965" s="9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2.75" customHeight="1">
      <c r="A966" s="7"/>
      <c r="B966" s="7"/>
      <c r="C966" s="7"/>
      <c r="D966" s="7"/>
      <c r="E966" s="7"/>
      <c r="F966" s="7"/>
      <c r="G966" s="7"/>
      <c r="H966" s="7"/>
      <c r="I966" s="9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2.75" customHeight="1">
      <c r="A967" s="7"/>
      <c r="B967" s="7"/>
      <c r="C967" s="7"/>
      <c r="D967" s="7"/>
      <c r="E967" s="7"/>
      <c r="F967" s="7"/>
      <c r="G967" s="7"/>
      <c r="H967" s="7"/>
      <c r="I967" s="9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2.75" customHeight="1">
      <c r="A968" s="7"/>
      <c r="B968" s="7"/>
      <c r="C968" s="7"/>
      <c r="D968" s="7"/>
      <c r="E968" s="7"/>
      <c r="F968" s="7"/>
      <c r="G968" s="7"/>
      <c r="H968" s="7"/>
      <c r="I968" s="9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2.75" customHeight="1">
      <c r="A969" s="7"/>
      <c r="B969" s="7"/>
      <c r="C969" s="7"/>
      <c r="D969" s="7"/>
      <c r="E969" s="7"/>
      <c r="F969" s="7"/>
      <c r="G969" s="7"/>
      <c r="H969" s="7"/>
      <c r="I969" s="9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2.75" customHeight="1">
      <c r="A970" s="7"/>
      <c r="B970" s="7"/>
      <c r="C970" s="7"/>
      <c r="D970" s="7"/>
      <c r="E970" s="7"/>
      <c r="F970" s="7"/>
      <c r="G970" s="7"/>
      <c r="H970" s="7"/>
      <c r="I970" s="9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2.75" customHeight="1">
      <c r="A971" s="7"/>
      <c r="B971" s="7"/>
      <c r="C971" s="7"/>
      <c r="D971" s="7"/>
      <c r="E971" s="7"/>
      <c r="F971" s="7"/>
      <c r="G971" s="7"/>
      <c r="H971" s="7"/>
      <c r="I971" s="9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2.75" customHeight="1">
      <c r="A972" s="7"/>
      <c r="B972" s="7"/>
      <c r="C972" s="7"/>
      <c r="D972" s="7"/>
      <c r="E972" s="7"/>
      <c r="F972" s="7"/>
      <c r="G972" s="7"/>
      <c r="H972" s="7"/>
      <c r="I972" s="9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2.75" customHeight="1">
      <c r="A973" s="7"/>
      <c r="B973" s="7"/>
      <c r="C973" s="7"/>
      <c r="D973" s="7"/>
      <c r="E973" s="7"/>
      <c r="F973" s="7"/>
      <c r="G973" s="7"/>
      <c r="H973" s="7"/>
      <c r="I973" s="9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2.75" customHeight="1">
      <c r="A974" s="7"/>
      <c r="B974" s="7"/>
      <c r="C974" s="7"/>
      <c r="D974" s="7"/>
      <c r="E974" s="7"/>
      <c r="F974" s="7"/>
      <c r="G974" s="7"/>
      <c r="H974" s="7"/>
      <c r="I974" s="9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2.75" customHeight="1">
      <c r="A975" s="7"/>
      <c r="B975" s="7"/>
      <c r="C975" s="7"/>
      <c r="D975" s="7"/>
      <c r="E975" s="7"/>
      <c r="F975" s="7"/>
      <c r="G975" s="7"/>
      <c r="H975" s="7"/>
      <c r="I975" s="9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2.75" customHeight="1">
      <c r="A976" s="7"/>
      <c r="B976" s="7"/>
      <c r="C976" s="7"/>
      <c r="D976" s="7"/>
      <c r="E976" s="7"/>
      <c r="F976" s="7"/>
      <c r="G976" s="7"/>
      <c r="H976" s="7"/>
      <c r="I976" s="9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2.75" customHeight="1">
      <c r="A977" s="7"/>
      <c r="B977" s="7"/>
      <c r="C977" s="7"/>
      <c r="D977" s="7"/>
      <c r="E977" s="7"/>
      <c r="F977" s="7"/>
      <c r="G977" s="7"/>
      <c r="H977" s="7"/>
      <c r="I977" s="9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2.75" customHeight="1">
      <c r="A978" s="7"/>
      <c r="B978" s="7"/>
      <c r="C978" s="7"/>
      <c r="D978" s="7"/>
      <c r="E978" s="7"/>
      <c r="F978" s="7"/>
      <c r="G978" s="7"/>
      <c r="H978" s="7"/>
      <c r="I978" s="9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2.75" customHeight="1">
      <c r="A979" s="7"/>
      <c r="B979" s="7"/>
      <c r="C979" s="7"/>
      <c r="D979" s="7"/>
      <c r="E979" s="7"/>
      <c r="F979" s="7"/>
      <c r="G979" s="7"/>
      <c r="H979" s="7"/>
      <c r="I979" s="9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2.75" customHeight="1">
      <c r="A980" s="7"/>
      <c r="B980" s="7"/>
      <c r="C980" s="7"/>
      <c r="D980" s="7"/>
      <c r="E980" s="7"/>
      <c r="F980" s="7"/>
      <c r="G980" s="7"/>
      <c r="H980" s="7"/>
      <c r="I980" s="9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2.75" customHeight="1">
      <c r="A981" s="7"/>
      <c r="B981" s="7"/>
      <c r="C981" s="7"/>
      <c r="D981" s="7"/>
      <c r="E981" s="7"/>
      <c r="F981" s="7"/>
      <c r="G981" s="7"/>
      <c r="H981" s="7"/>
      <c r="I981" s="9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2.75" customHeight="1">
      <c r="A982" s="7"/>
      <c r="B982" s="7"/>
      <c r="C982" s="7"/>
      <c r="D982" s="7"/>
      <c r="E982" s="7"/>
      <c r="F982" s="7"/>
      <c r="G982" s="7"/>
      <c r="H982" s="7"/>
      <c r="I982" s="9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2.75" customHeight="1">
      <c r="A983" s="7"/>
      <c r="B983" s="7"/>
      <c r="C983" s="7"/>
      <c r="D983" s="7"/>
      <c r="E983" s="7"/>
      <c r="F983" s="7"/>
      <c r="G983" s="7"/>
      <c r="H983" s="7"/>
      <c r="I983" s="9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2.75" customHeight="1">
      <c r="A984" s="7"/>
      <c r="B984" s="7"/>
      <c r="C984" s="7"/>
      <c r="D984" s="7"/>
      <c r="E984" s="7"/>
      <c r="F984" s="7"/>
      <c r="G984" s="7"/>
      <c r="H984" s="7"/>
      <c r="I984" s="9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2.75" customHeight="1">
      <c r="A985" s="7"/>
      <c r="B985" s="7"/>
      <c r="C985" s="7"/>
      <c r="D985" s="7"/>
      <c r="E985" s="7"/>
      <c r="F985" s="7"/>
      <c r="G985" s="7"/>
      <c r="H985" s="7"/>
      <c r="I985" s="9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2.75" customHeight="1">
      <c r="A986" s="7"/>
      <c r="B986" s="7"/>
      <c r="C986" s="7"/>
      <c r="D986" s="7"/>
      <c r="E986" s="7"/>
      <c r="F986" s="7"/>
      <c r="G986" s="7"/>
      <c r="H986" s="7"/>
      <c r="I986" s="9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2.75" customHeight="1">
      <c r="A987" s="7"/>
      <c r="B987" s="7"/>
      <c r="C987" s="7"/>
      <c r="D987" s="7"/>
      <c r="E987" s="7"/>
      <c r="F987" s="7"/>
      <c r="G987" s="7"/>
      <c r="H987" s="7"/>
      <c r="I987" s="9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2.75" customHeight="1">
      <c r="A988" s="7"/>
      <c r="B988" s="7"/>
      <c r="C988" s="7"/>
      <c r="D988" s="7"/>
      <c r="E988" s="7"/>
      <c r="F988" s="7"/>
      <c r="G988" s="7"/>
      <c r="H988" s="7"/>
      <c r="I988" s="9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2.75" customHeight="1">
      <c r="A989" s="7"/>
      <c r="B989" s="7"/>
      <c r="C989" s="7"/>
      <c r="D989" s="7"/>
      <c r="E989" s="7"/>
      <c r="F989" s="7"/>
      <c r="G989" s="7"/>
      <c r="H989" s="7"/>
      <c r="I989" s="9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2.75" customHeight="1">
      <c r="A990" s="7"/>
      <c r="B990" s="7"/>
      <c r="C990" s="7"/>
      <c r="D990" s="7"/>
      <c r="E990" s="7"/>
      <c r="F990" s="7"/>
      <c r="G990" s="7"/>
      <c r="H990" s="7"/>
      <c r="I990" s="9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2.75" customHeight="1">
      <c r="A991" s="7"/>
      <c r="B991" s="7"/>
      <c r="C991" s="7"/>
      <c r="D991" s="7"/>
      <c r="E991" s="7"/>
      <c r="F991" s="7"/>
      <c r="G991" s="7"/>
      <c r="H991" s="7"/>
      <c r="I991" s="9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2.75" customHeight="1">
      <c r="A992" s="7"/>
      <c r="B992" s="7"/>
      <c r="C992" s="7"/>
      <c r="D992" s="7"/>
      <c r="E992" s="7"/>
      <c r="F992" s="7"/>
      <c r="G992" s="7"/>
      <c r="H992" s="7"/>
      <c r="I992" s="9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2.75" customHeight="1">
      <c r="A993" s="7"/>
      <c r="B993" s="7"/>
      <c r="C993" s="7"/>
      <c r="D993" s="7"/>
      <c r="E993" s="7"/>
      <c r="F993" s="7"/>
      <c r="G993" s="7"/>
      <c r="H993" s="7"/>
      <c r="I993" s="9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2.75" customHeight="1">
      <c r="A994" s="7"/>
      <c r="B994" s="7"/>
      <c r="C994" s="7"/>
      <c r="D994" s="7"/>
      <c r="E994" s="7"/>
      <c r="F994" s="7"/>
      <c r="G994" s="7"/>
      <c r="H994" s="7"/>
      <c r="I994" s="9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2.75" customHeight="1">
      <c r="A995" s="7"/>
      <c r="B995" s="7"/>
      <c r="C995" s="7"/>
      <c r="D995" s="7"/>
      <c r="E995" s="7"/>
      <c r="F995" s="7"/>
      <c r="G995" s="7"/>
      <c r="H995" s="7"/>
      <c r="I995" s="9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2.75" customHeight="1">
      <c r="A996" s="7"/>
      <c r="B996" s="7"/>
      <c r="C996" s="7"/>
      <c r="D996" s="7"/>
      <c r="E996" s="7"/>
      <c r="F996" s="7"/>
      <c r="G996" s="7"/>
      <c r="H996" s="7"/>
      <c r="I996" s="9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2.75" customHeight="1">
      <c r="A997" s="7"/>
      <c r="B997" s="7"/>
      <c r="C997" s="7"/>
      <c r="D997" s="7"/>
      <c r="E997" s="7"/>
      <c r="F997" s="7"/>
      <c r="G997" s="7"/>
      <c r="H997" s="7"/>
      <c r="I997" s="9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2.75" customHeight="1">
      <c r="A998" s="7"/>
      <c r="B998" s="7"/>
      <c r="C998" s="7"/>
      <c r="D998" s="7"/>
      <c r="E998" s="7"/>
      <c r="F998" s="7"/>
      <c r="G998" s="7"/>
      <c r="H998" s="7"/>
      <c r="I998" s="9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2.75" customHeight="1">
      <c r="A999" s="7"/>
      <c r="B999" s="7"/>
      <c r="C999" s="7"/>
      <c r="D999" s="7"/>
      <c r="E999" s="7"/>
      <c r="F999" s="7"/>
      <c r="G999" s="7"/>
      <c r="H999" s="7"/>
      <c r="I999" s="9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" customHeight="1">
      <c r="A1000" s="7"/>
      <c r="B1000" s="7"/>
      <c r="C1000" s="7"/>
      <c r="D1000" s="7"/>
      <c r="E1000" s="7"/>
      <c r="F1000" s="7"/>
      <c r="G1000" s="7"/>
      <c r="H1000" s="7"/>
    </row>
    <row r="1001" spans="1:26" ht="15" customHeight="1">
      <c r="A1001" s="7"/>
      <c r="B1001" s="7"/>
      <c r="C1001" s="7"/>
      <c r="D1001" s="7"/>
      <c r="E1001" s="7"/>
      <c r="F1001" s="7"/>
      <c r="G1001" s="7"/>
      <c r="H1001" s="7"/>
    </row>
    <row r="1002" spans="1:26" ht="15" customHeight="1">
      <c r="A1002" s="7"/>
      <c r="B1002" s="7"/>
      <c r="C1002" s="7"/>
      <c r="D1002" s="7"/>
      <c r="E1002" s="7"/>
      <c r="F1002" s="7"/>
      <c r="G1002" s="7"/>
      <c r="H1002" s="7"/>
    </row>
    <row r="1003" spans="1:26" ht="15" customHeight="1">
      <c r="A1003" s="7"/>
      <c r="B1003" s="7"/>
      <c r="C1003" s="7"/>
      <c r="D1003" s="7"/>
      <c r="E1003" s="7"/>
      <c r="F1003" s="7"/>
      <c r="G1003" s="7"/>
      <c r="H1003" s="7"/>
    </row>
  </sheetData>
  <mergeCells count="5">
    <mergeCell ref="B2:H2"/>
    <mergeCell ref="B3:H3"/>
    <mergeCell ref="B4:H4"/>
    <mergeCell ref="F5:H5"/>
    <mergeCell ref="F6:H6"/>
  </mergeCells>
  <dataValidations count="1">
    <dataValidation type="list" allowBlank="1" showInputMessage="1" showErrorMessage="1" prompt=" - " sqref="F1 F7:F146" xr:uid="{F32BD244-80A6-43B7-BD7C-4F131D0410CD}">
      <formula1>$J$2:$J$6</formula1>
    </dataValidation>
  </dataValidations>
  <hyperlinks>
    <hyperlink ref="C10" r:id="rId1" xr:uid="{051FD5BB-6028-48A9-8A03-BCFCF4858980}"/>
    <hyperlink ref="C13" r:id="rId2" xr:uid="{05F9ED6F-968F-4493-A31F-EA3E95B3B172}"/>
    <hyperlink ref="C19" r:id="rId3" xr:uid="{55A88FF8-2775-48A7-8262-FC9BB9D79BD7}"/>
    <hyperlink ref="C16" r:id="rId4" xr:uid="{89506574-ACA7-4EAB-A50C-78A58F197135}"/>
  </hyperlinks>
  <pageMargins left="0.7" right="0.7" top="0.75" bottom="0.75" header="0" footer="0"/>
  <pageSetup orientation="landscape" r:id="rId5"/>
  <drawing r:id="rId6"/>
  <legacyDrawing r:id="rId7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Z999"/>
  <sheetViews>
    <sheetView zoomScale="85" zoomScaleNormal="85" workbookViewId="0">
      <pane ySplit="8" topLeftCell="A18" activePane="bottomLeft" state="frozen"/>
      <selection pane="bottomLeft" activeCell="A19" sqref="A19"/>
    </sheetView>
  </sheetViews>
  <sheetFormatPr defaultColWidth="14.44140625" defaultRowHeight="15" customHeight="1"/>
  <cols>
    <col min="1" max="1" width="25.21875" customWidth="1"/>
    <col min="2" max="2" width="21.88671875" customWidth="1"/>
    <col min="3" max="3" width="29.33203125" customWidth="1"/>
    <col min="4" max="4" width="34.44140625" customWidth="1"/>
    <col min="5" max="5" width="19.33203125" customWidth="1"/>
    <col min="6" max="6" width="8.109375" customWidth="1"/>
    <col min="7" max="7" width="10.33203125" customWidth="1"/>
    <col min="8" max="8" width="20.109375" customWidth="1"/>
    <col min="9" max="9" width="9.33203125" customWidth="1"/>
    <col min="10" max="10" width="7.5546875" hidden="1" customWidth="1"/>
    <col min="11" max="11" width="10.33203125" customWidth="1"/>
    <col min="12" max="26" width="11.44140625" customWidth="1"/>
  </cols>
  <sheetData>
    <row r="1" spans="1:26" ht="13.5" customHeight="1">
      <c r="A1" s="68"/>
      <c r="B1" s="98"/>
      <c r="C1" s="98"/>
      <c r="D1" s="98"/>
      <c r="E1" s="98"/>
      <c r="F1" s="99"/>
      <c r="G1" s="70"/>
      <c r="H1" s="34"/>
      <c r="I1" s="71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" customHeight="1">
      <c r="A2" s="155" t="s">
        <v>34</v>
      </c>
      <c r="B2" s="268" t="s">
        <v>118</v>
      </c>
      <c r="C2" s="271"/>
      <c r="D2" s="271"/>
      <c r="E2" s="271"/>
      <c r="F2" s="271"/>
      <c r="G2" s="271"/>
      <c r="H2" s="272"/>
      <c r="I2" s="71"/>
      <c r="J2" s="72" t="s">
        <v>35</v>
      </c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 ht="25.5" customHeight="1">
      <c r="A3" s="156" t="s">
        <v>36</v>
      </c>
      <c r="B3" s="268" t="s">
        <v>68</v>
      </c>
      <c r="C3" s="271"/>
      <c r="D3" s="271"/>
      <c r="E3" s="271"/>
      <c r="F3" s="271"/>
      <c r="G3" s="271"/>
      <c r="H3" s="272"/>
      <c r="I3" s="71"/>
      <c r="J3" s="72" t="s">
        <v>37</v>
      </c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8" customHeight="1">
      <c r="A4" s="155" t="s">
        <v>38</v>
      </c>
      <c r="B4" s="268" t="s">
        <v>119</v>
      </c>
      <c r="C4" s="271"/>
      <c r="D4" s="271"/>
      <c r="E4" s="271"/>
      <c r="F4" s="271"/>
      <c r="G4" s="271"/>
      <c r="H4" s="272"/>
      <c r="I4" s="71"/>
      <c r="J4" s="72" t="s">
        <v>39</v>
      </c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 ht="19.5" customHeight="1">
      <c r="A5" s="152" t="s">
        <v>35</v>
      </c>
      <c r="B5" s="153" t="s">
        <v>37</v>
      </c>
      <c r="C5" s="153" t="s">
        <v>40</v>
      </c>
      <c r="D5" s="153" t="s">
        <v>39</v>
      </c>
      <c r="E5" s="154" t="s">
        <v>41</v>
      </c>
      <c r="F5" s="273" t="s">
        <v>42</v>
      </c>
      <c r="G5" s="274"/>
      <c r="H5" s="275"/>
      <c r="I5" s="78"/>
      <c r="J5" s="72" t="s">
        <v>40</v>
      </c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5" customHeight="1">
      <c r="A6" s="150">
        <f>COUNTIF(F9:F995,"Passed")</f>
        <v>10</v>
      </c>
      <c r="B6" s="151">
        <f>COUNTIF(F9:F995,"Failed")</f>
        <v>0</v>
      </c>
      <c r="C6" s="151">
        <f>F6-E6-D6-B6-A6</f>
        <v>0</v>
      </c>
      <c r="D6" s="151">
        <f>COUNTIF(F$9:F$995,"Blocked")</f>
        <v>0</v>
      </c>
      <c r="E6" s="149">
        <f>COUNTIF(F$9:F$995,"Skipped")</f>
        <v>0</v>
      </c>
      <c r="F6" s="276">
        <f>COUNTA(A9:A995)</f>
        <v>10</v>
      </c>
      <c r="G6" s="271"/>
      <c r="H6" s="272"/>
      <c r="I6" s="78"/>
      <c r="J6" s="72" t="s">
        <v>41</v>
      </c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5" customHeight="1">
      <c r="A7" s="72"/>
      <c r="B7" s="72"/>
      <c r="C7" s="72"/>
      <c r="D7" s="82"/>
      <c r="E7" s="82"/>
      <c r="F7" s="82"/>
      <c r="G7" s="82"/>
      <c r="H7" s="82"/>
      <c r="I7" s="78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25.5" customHeight="1">
      <c r="A8" s="100" t="s">
        <v>43</v>
      </c>
      <c r="B8" s="100" t="s">
        <v>44</v>
      </c>
      <c r="C8" s="100" t="s">
        <v>45</v>
      </c>
      <c r="D8" s="100" t="s">
        <v>46</v>
      </c>
      <c r="E8" s="101" t="s">
        <v>47</v>
      </c>
      <c r="F8" s="101" t="s">
        <v>48</v>
      </c>
      <c r="G8" s="101" t="s">
        <v>49</v>
      </c>
      <c r="H8" s="100" t="s">
        <v>30</v>
      </c>
      <c r="I8" s="88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391.2" customHeight="1">
      <c r="A9" s="148" t="s">
        <v>157</v>
      </c>
      <c r="B9" s="145" t="s">
        <v>182</v>
      </c>
      <c r="C9" s="158" t="s">
        <v>142</v>
      </c>
      <c r="D9" s="157" t="s">
        <v>143</v>
      </c>
      <c r="E9" s="102"/>
      <c r="F9" s="91" t="s">
        <v>35</v>
      </c>
      <c r="G9" s="92">
        <v>45672</v>
      </c>
      <c r="H9" s="103"/>
      <c r="I9" s="9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</row>
    <row r="10" spans="1:26" ht="398.4" customHeight="1">
      <c r="A10" s="148" t="s">
        <v>158</v>
      </c>
      <c r="B10" s="145" t="s">
        <v>183</v>
      </c>
      <c r="C10" s="159" t="s">
        <v>120</v>
      </c>
      <c r="D10" s="145" t="s">
        <v>144</v>
      </c>
      <c r="E10" s="102"/>
      <c r="F10" s="91" t="s">
        <v>35</v>
      </c>
      <c r="G10" s="92">
        <v>45672</v>
      </c>
      <c r="H10" s="103"/>
      <c r="I10" s="9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</row>
    <row r="11" spans="1:26" ht="409.2" customHeight="1">
      <c r="A11" s="148" t="s">
        <v>159</v>
      </c>
      <c r="B11" s="145" t="s">
        <v>184</v>
      </c>
      <c r="C11" s="159" t="s">
        <v>145</v>
      </c>
      <c r="D11" s="145" t="s">
        <v>146</v>
      </c>
      <c r="E11" s="102"/>
      <c r="F11" s="91" t="s">
        <v>35</v>
      </c>
      <c r="G11" s="92">
        <v>45672</v>
      </c>
      <c r="H11" s="103"/>
      <c r="I11" s="9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</row>
    <row r="12" spans="1:26" ht="370.2" customHeight="1">
      <c r="A12" s="148" t="s">
        <v>160</v>
      </c>
      <c r="B12" s="145" t="s">
        <v>185</v>
      </c>
      <c r="C12" s="159" t="s">
        <v>147</v>
      </c>
      <c r="D12" s="145" t="s">
        <v>148</v>
      </c>
      <c r="E12" s="102"/>
      <c r="F12" s="91" t="s">
        <v>35</v>
      </c>
      <c r="G12" s="92">
        <v>45672</v>
      </c>
      <c r="H12" s="103"/>
      <c r="I12" s="9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</row>
    <row r="13" spans="1:26" ht="333.6" customHeight="1">
      <c r="A13" s="148" t="s">
        <v>161</v>
      </c>
      <c r="B13" s="145" t="s">
        <v>186</v>
      </c>
      <c r="C13" s="159" t="s">
        <v>121</v>
      </c>
      <c r="D13" s="145" t="s">
        <v>122</v>
      </c>
      <c r="E13" s="102"/>
      <c r="F13" s="91" t="s">
        <v>35</v>
      </c>
      <c r="G13" s="92">
        <v>45672</v>
      </c>
      <c r="H13" s="103"/>
      <c r="I13" s="9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</row>
    <row r="14" spans="1:26" ht="259.2">
      <c r="A14" s="281" t="s">
        <v>250</v>
      </c>
      <c r="B14" s="282" t="s">
        <v>253</v>
      </c>
      <c r="C14" s="159" t="s">
        <v>121</v>
      </c>
      <c r="D14" s="282" t="s">
        <v>256</v>
      </c>
      <c r="E14" s="281"/>
      <c r="F14" s="91" t="s">
        <v>35</v>
      </c>
      <c r="G14" s="92">
        <v>45672</v>
      </c>
      <c r="H14" s="281"/>
      <c r="I14" s="95"/>
      <c r="J14" s="72"/>
      <c r="K14" s="7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321" customHeight="1">
      <c r="A15" s="281" t="s">
        <v>251</v>
      </c>
      <c r="B15" s="282" t="s">
        <v>257</v>
      </c>
      <c r="C15" s="159" t="s">
        <v>121</v>
      </c>
      <c r="D15" s="282" t="s">
        <v>258</v>
      </c>
      <c r="E15" s="281"/>
      <c r="F15" s="91" t="s">
        <v>35</v>
      </c>
      <c r="G15" s="92">
        <v>45672</v>
      </c>
      <c r="H15" s="281"/>
      <c r="I15" s="94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59.2">
      <c r="A16" s="281" t="s">
        <v>252</v>
      </c>
      <c r="B16" s="282" t="s">
        <v>259</v>
      </c>
      <c r="C16" s="159" t="s">
        <v>121</v>
      </c>
      <c r="D16" s="282" t="s">
        <v>260</v>
      </c>
      <c r="E16" s="281"/>
      <c r="F16" s="91" t="s">
        <v>35</v>
      </c>
      <c r="G16" s="92">
        <v>45672</v>
      </c>
      <c r="H16" s="281"/>
      <c r="I16" s="9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59.2">
      <c r="A17" s="281" t="s">
        <v>254</v>
      </c>
      <c r="B17" s="282" t="s">
        <v>261</v>
      </c>
      <c r="C17" s="159" t="s">
        <v>121</v>
      </c>
      <c r="D17" s="282" t="s">
        <v>262</v>
      </c>
      <c r="E17" s="281"/>
      <c r="F17" s="91" t="s">
        <v>35</v>
      </c>
      <c r="G17" s="92">
        <v>45672</v>
      </c>
      <c r="H17" s="281"/>
      <c r="I17" s="9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93.39999999999998" customHeight="1">
      <c r="A18" s="281" t="s">
        <v>255</v>
      </c>
      <c r="B18" s="282" t="s">
        <v>263</v>
      </c>
      <c r="C18" s="159" t="s">
        <v>121</v>
      </c>
      <c r="D18" s="282" t="s">
        <v>264</v>
      </c>
      <c r="E18" s="281"/>
      <c r="F18" s="91" t="s">
        <v>35</v>
      </c>
      <c r="G18" s="92">
        <v>45672</v>
      </c>
      <c r="I18" s="9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2.75" customHeight="1">
      <c r="A19" s="7"/>
      <c r="B19" s="7"/>
      <c r="C19" s="7"/>
      <c r="D19" s="7"/>
      <c r="E19" s="7"/>
      <c r="F19" s="7"/>
      <c r="G19" s="7"/>
      <c r="H19" s="7"/>
      <c r="I19" s="9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 customHeight="1">
      <c r="A20" s="7"/>
      <c r="B20" s="7"/>
      <c r="C20" s="7"/>
      <c r="D20" s="7"/>
      <c r="E20" s="7"/>
      <c r="F20" s="7"/>
      <c r="G20" s="7"/>
      <c r="H20" s="7"/>
      <c r="I20" s="9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2.75" customHeight="1">
      <c r="A21" s="7"/>
      <c r="B21" s="7"/>
      <c r="C21" s="7"/>
      <c r="D21" s="7"/>
      <c r="E21" s="7"/>
      <c r="F21" s="7"/>
      <c r="G21" s="7"/>
      <c r="H21" s="7"/>
      <c r="I21" s="9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2.75" customHeight="1">
      <c r="A22" s="7"/>
      <c r="B22" s="7"/>
      <c r="C22" s="7"/>
      <c r="D22" s="7"/>
      <c r="E22" s="7"/>
      <c r="F22" s="7"/>
      <c r="G22" s="7"/>
      <c r="H22" s="7"/>
      <c r="I22" s="9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2.75" customHeight="1">
      <c r="A23" s="7"/>
      <c r="B23" s="7"/>
      <c r="C23" s="7"/>
      <c r="D23" s="7"/>
      <c r="E23" s="7"/>
      <c r="F23" s="7"/>
      <c r="G23" s="7"/>
      <c r="H23" s="7"/>
      <c r="I23" s="9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2.75" customHeight="1">
      <c r="A24" s="7"/>
      <c r="B24" s="7"/>
      <c r="C24" s="7"/>
      <c r="D24" s="7"/>
      <c r="E24" s="7"/>
      <c r="F24" s="7"/>
      <c r="G24" s="7"/>
      <c r="H24" s="7"/>
      <c r="I24" s="9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2.75" customHeight="1">
      <c r="A25" s="7"/>
      <c r="B25" s="7"/>
      <c r="C25" s="7"/>
      <c r="D25" s="7"/>
      <c r="E25" s="7"/>
      <c r="F25" s="7"/>
      <c r="G25" s="7"/>
      <c r="H25" s="7"/>
      <c r="I25" s="9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2.75" customHeight="1">
      <c r="A26" s="7"/>
      <c r="B26" s="7"/>
      <c r="C26" s="7"/>
      <c r="D26" s="7"/>
      <c r="E26" s="7"/>
      <c r="F26" s="7"/>
      <c r="G26" s="7"/>
      <c r="H26" s="7"/>
      <c r="I26" s="9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2.75" customHeight="1">
      <c r="A27" s="7"/>
      <c r="B27" s="7"/>
      <c r="C27" s="7"/>
      <c r="D27" s="7"/>
      <c r="E27" s="7"/>
      <c r="F27" s="7"/>
      <c r="G27" s="7"/>
      <c r="H27" s="7"/>
      <c r="I27" s="9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2.75" customHeight="1">
      <c r="A28" s="7"/>
      <c r="B28" s="7"/>
      <c r="C28" s="7"/>
      <c r="D28" s="7"/>
      <c r="E28" s="7"/>
      <c r="F28" s="7"/>
      <c r="G28" s="7"/>
      <c r="H28" s="7"/>
      <c r="I28" s="9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2.75" customHeight="1">
      <c r="A29" s="7"/>
      <c r="B29" s="7"/>
      <c r="C29" s="7"/>
      <c r="D29" s="7"/>
      <c r="E29" s="7"/>
      <c r="F29" s="7"/>
      <c r="G29" s="7"/>
      <c r="H29" s="7"/>
      <c r="I29" s="9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2.75" customHeight="1">
      <c r="A30" s="7"/>
      <c r="B30" s="7"/>
      <c r="C30" s="7"/>
      <c r="D30" s="7"/>
      <c r="E30" s="7"/>
      <c r="F30" s="7"/>
      <c r="G30" s="7"/>
      <c r="H30" s="7"/>
      <c r="I30" s="9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2.75" customHeight="1">
      <c r="A31" s="7"/>
      <c r="B31" s="7"/>
      <c r="C31" s="7"/>
      <c r="D31" s="7"/>
      <c r="E31" s="7"/>
      <c r="F31" s="7"/>
      <c r="G31" s="7"/>
      <c r="H31" s="7"/>
      <c r="I31" s="9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2.75" customHeight="1">
      <c r="A32" s="7"/>
      <c r="B32" s="7"/>
      <c r="C32" s="7"/>
      <c r="D32" s="7"/>
      <c r="E32" s="7"/>
      <c r="F32" s="7"/>
      <c r="G32" s="7"/>
      <c r="H32" s="7"/>
      <c r="I32" s="9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2.75" customHeight="1">
      <c r="A33" s="7"/>
      <c r="B33" s="7"/>
      <c r="C33" s="7"/>
      <c r="D33" s="7"/>
      <c r="E33" s="7"/>
      <c r="F33" s="7"/>
      <c r="G33" s="7"/>
      <c r="H33" s="7"/>
      <c r="I33" s="9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2.75" customHeight="1">
      <c r="A34" s="7"/>
      <c r="B34" s="7"/>
      <c r="C34" s="7"/>
      <c r="D34" s="7"/>
      <c r="E34" s="7"/>
      <c r="F34" s="7"/>
      <c r="G34" s="7"/>
      <c r="H34" s="7"/>
      <c r="I34" s="9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2.75" customHeight="1">
      <c r="A35" s="7"/>
      <c r="B35" s="7"/>
      <c r="C35" s="7"/>
      <c r="D35" s="7"/>
      <c r="E35" s="7"/>
      <c r="F35" s="7"/>
      <c r="G35" s="7"/>
      <c r="H35" s="7"/>
      <c r="I35" s="9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2.75" customHeight="1">
      <c r="A36" s="7"/>
      <c r="B36" s="7"/>
      <c r="C36" s="7"/>
      <c r="D36" s="7"/>
      <c r="E36" s="7"/>
      <c r="F36" s="7"/>
      <c r="G36" s="7"/>
      <c r="H36" s="7"/>
      <c r="I36" s="9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2.75" customHeight="1">
      <c r="A37" s="7"/>
      <c r="B37" s="7"/>
      <c r="C37" s="7"/>
      <c r="D37" s="7"/>
      <c r="E37" s="7"/>
      <c r="F37" s="7"/>
      <c r="G37" s="7"/>
      <c r="H37" s="7"/>
      <c r="I37" s="9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2.75" customHeight="1">
      <c r="A38" s="7"/>
      <c r="B38" s="7"/>
      <c r="C38" s="7"/>
      <c r="D38" s="7"/>
      <c r="E38" s="7"/>
      <c r="F38" s="7"/>
      <c r="G38" s="7"/>
      <c r="H38" s="7"/>
      <c r="I38" s="9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2.75" customHeight="1">
      <c r="A39" s="7"/>
      <c r="B39" s="7"/>
      <c r="C39" s="7"/>
      <c r="D39" s="7"/>
      <c r="E39" s="7"/>
      <c r="F39" s="7"/>
      <c r="G39" s="7"/>
      <c r="H39" s="7"/>
      <c r="I39" s="9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2.75" customHeight="1">
      <c r="A40" s="7"/>
      <c r="B40" s="7"/>
      <c r="C40" s="7"/>
      <c r="D40" s="7"/>
      <c r="E40" s="7"/>
      <c r="F40" s="7"/>
      <c r="G40" s="7"/>
      <c r="H40" s="7"/>
      <c r="I40" s="9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2.75" customHeight="1">
      <c r="A41" s="7"/>
      <c r="B41" s="7"/>
      <c r="C41" s="7"/>
      <c r="D41" s="7"/>
      <c r="E41" s="7"/>
      <c r="F41" s="7"/>
      <c r="G41" s="7"/>
      <c r="H41" s="7"/>
      <c r="I41" s="9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2.75" customHeight="1">
      <c r="A42" s="7"/>
      <c r="B42" s="7"/>
      <c r="C42" s="7"/>
      <c r="D42" s="7"/>
      <c r="E42" s="7"/>
      <c r="F42" s="7"/>
      <c r="G42" s="7"/>
      <c r="H42" s="7"/>
      <c r="I42" s="9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2.75" customHeight="1">
      <c r="A43" s="7"/>
      <c r="B43" s="7"/>
      <c r="C43" s="7"/>
      <c r="D43" s="7"/>
      <c r="E43" s="7"/>
      <c r="F43" s="7"/>
      <c r="G43" s="7"/>
      <c r="H43" s="7"/>
      <c r="I43" s="9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2.75" customHeight="1">
      <c r="A44" s="7"/>
      <c r="B44" s="7"/>
      <c r="C44" s="7"/>
      <c r="D44" s="7"/>
      <c r="E44" s="7"/>
      <c r="F44" s="7"/>
      <c r="G44" s="7"/>
      <c r="H44" s="7"/>
      <c r="I44" s="9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2.75" customHeight="1">
      <c r="A45" s="7"/>
      <c r="B45" s="7"/>
      <c r="C45" s="7"/>
      <c r="D45" s="7"/>
      <c r="E45" s="7"/>
      <c r="F45" s="7"/>
      <c r="G45" s="7"/>
      <c r="H45" s="7"/>
      <c r="I45" s="9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2.75" customHeight="1">
      <c r="A46" s="7"/>
      <c r="B46" s="7"/>
      <c r="C46" s="7"/>
      <c r="D46" s="7"/>
      <c r="E46" s="7"/>
      <c r="F46" s="7"/>
      <c r="G46" s="7"/>
      <c r="H46" s="7"/>
      <c r="I46" s="9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2.75" customHeight="1">
      <c r="A47" s="7"/>
      <c r="B47" s="7"/>
      <c r="C47" s="7"/>
      <c r="D47" s="7"/>
      <c r="E47" s="7"/>
      <c r="F47" s="7"/>
      <c r="G47" s="7"/>
      <c r="H47" s="7"/>
      <c r="I47" s="9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2.75" customHeight="1">
      <c r="A48" s="7"/>
      <c r="B48" s="7"/>
      <c r="C48" s="7"/>
      <c r="D48" s="7"/>
      <c r="E48" s="7"/>
      <c r="F48" s="7"/>
      <c r="G48" s="7"/>
      <c r="H48" s="7"/>
      <c r="I48" s="9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2.75" customHeight="1">
      <c r="A49" s="7"/>
      <c r="B49" s="7"/>
      <c r="C49" s="7"/>
      <c r="D49" s="7"/>
      <c r="E49" s="7"/>
      <c r="F49" s="7"/>
      <c r="G49" s="7"/>
      <c r="H49" s="7"/>
      <c r="I49" s="9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2.75" customHeight="1">
      <c r="A50" s="7"/>
      <c r="B50" s="7"/>
      <c r="C50" s="7"/>
      <c r="D50" s="7"/>
      <c r="E50" s="7"/>
      <c r="F50" s="7"/>
      <c r="G50" s="7"/>
      <c r="H50" s="7"/>
      <c r="I50" s="9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2.75" customHeight="1">
      <c r="A51" s="7"/>
      <c r="B51" s="7"/>
      <c r="C51" s="7"/>
      <c r="D51" s="7"/>
      <c r="E51" s="7"/>
      <c r="F51" s="7"/>
      <c r="G51" s="7"/>
      <c r="H51" s="7"/>
      <c r="I51" s="9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2.75" customHeight="1">
      <c r="A52" s="7"/>
      <c r="B52" s="7"/>
      <c r="C52" s="7"/>
      <c r="D52" s="7"/>
      <c r="E52" s="7"/>
      <c r="F52" s="7"/>
      <c r="G52" s="7"/>
      <c r="H52" s="7"/>
      <c r="I52" s="9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2.75" customHeight="1">
      <c r="A53" s="7"/>
      <c r="B53" s="7"/>
      <c r="C53" s="7"/>
      <c r="D53" s="7"/>
      <c r="E53" s="7"/>
      <c r="F53" s="7"/>
      <c r="G53" s="7"/>
      <c r="H53" s="7"/>
      <c r="I53" s="9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2.75" customHeight="1">
      <c r="A54" s="7"/>
      <c r="B54" s="7"/>
      <c r="C54" s="7"/>
      <c r="D54" s="7"/>
      <c r="E54" s="7"/>
      <c r="F54" s="7"/>
      <c r="G54" s="7"/>
      <c r="H54" s="7"/>
      <c r="I54" s="9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2.75" customHeight="1">
      <c r="A55" s="7"/>
      <c r="B55" s="7"/>
      <c r="C55" s="7"/>
      <c r="D55" s="7"/>
      <c r="E55" s="7"/>
      <c r="F55" s="7"/>
      <c r="G55" s="7"/>
      <c r="H55" s="7"/>
      <c r="I55" s="9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2.75" customHeight="1">
      <c r="A56" s="7"/>
      <c r="B56" s="7"/>
      <c r="C56" s="7"/>
      <c r="D56" s="7"/>
      <c r="E56" s="7"/>
      <c r="F56" s="7"/>
      <c r="G56" s="7"/>
      <c r="H56" s="7"/>
      <c r="I56" s="9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2.75" customHeight="1">
      <c r="A57" s="7"/>
      <c r="B57" s="7"/>
      <c r="C57" s="7"/>
      <c r="D57" s="7"/>
      <c r="E57" s="7"/>
      <c r="F57" s="7"/>
      <c r="G57" s="7"/>
      <c r="H57" s="7"/>
      <c r="I57" s="9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2.75" customHeight="1">
      <c r="A58" s="7"/>
      <c r="B58" s="7"/>
      <c r="C58" s="7"/>
      <c r="D58" s="7"/>
      <c r="E58" s="7"/>
      <c r="F58" s="7"/>
      <c r="G58" s="7"/>
      <c r="H58" s="7"/>
      <c r="I58" s="9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2.75" customHeight="1">
      <c r="A59" s="7"/>
      <c r="B59" s="7"/>
      <c r="C59" s="7"/>
      <c r="D59" s="7"/>
      <c r="E59" s="7"/>
      <c r="F59" s="7"/>
      <c r="G59" s="7"/>
      <c r="H59" s="7"/>
      <c r="I59" s="9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2.75" customHeight="1">
      <c r="A60" s="7"/>
      <c r="B60" s="7"/>
      <c r="C60" s="7"/>
      <c r="D60" s="7"/>
      <c r="E60" s="7"/>
      <c r="F60" s="7"/>
      <c r="G60" s="7"/>
      <c r="H60" s="7"/>
      <c r="I60" s="9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2.75" customHeight="1">
      <c r="A61" s="7"/>
      <c r="B61" s="7"/>
      <c r="C61" s="7"/>
      <c r="D61" s="7"/>
      <c r="E61" s="7"/>
      <c r="F61" s="7"/>
      <c r="G61" s="7"/>
      <c r="H61" s="7"/>
      <c r="I61" s="9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2.75" customHeight="1">
      <c r="A62" s="7"/>
      <c r="B62" s="7"/>
      <c r="C62" s="7"/>
      <c r="D62" s="7"/>
      <c r="E62" s="7"/>
      <c r="F62" s="7"/>
      <c r="G62" s="7"/>
      <c r="H62" s="7"/>
      <c r="I62" s="9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2.75" customHeight="1">
      <c r="A63" s="7"/>
      <c r="B63" s="7"/>
      <c r="C63" s="7"/>
      <c r="D63" s="7"/>
      <c r="E63" s="7"/>
      <c r="F63" s="7"/>
      <c r="G63" s="7"/>
      <c r="H63" s="7"/>
      <c r="I63" s="9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2.75" customHeight="1">
      <c r="A64" s="7"/>
      <c r="B64" s="7"/>
      <c r="C64" s="7"/>
      <c r="D64" s="7"/>
      <c r="E64" s="7"/>
      <c r="F64" s="7"/>
      <c r="G64" s="7"/>
      <c r="H64" s="7"/>
      <c r="I64" s="9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2.75" customHeight="1">
      <c r="A65" s="7"/>
      <c r="B65" s="7"/>
      <c r="C65" s="7"/>
      <c r="D65" s="7"/>
      <c r="E65" s="7"/>
      <c r="F65" s="7"/>
      <c r="G65" s="7"/>
      <c r="H65" s="7"/>
      <c r="I65" s="9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2.75" customHeight="1">
      <c r="A66" s="7"/>
      <c r="B66" s="7"/>
      <c r="C66" s="7"/>
      <c r="D66" s="7"/>
      <c r="E66" s="7"/>
      <c r="F66" s="7"/>
      <c r="G66" s="7"/>
      <c r="H66" s="7"/>
      <c r="I66" s="9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2.75" customHeight="1">
      <c r="A67" s="7"/>
      <c r="B67" s="7"/>
      <c r="C67" s="7"/>
      <c r="D67" s="7"/>
      <c r="E67" s="7"/>
      <c r="F67" s="7"/>
      <c r="G67" s="7"/>
      <c r="H67" s="7"/>
      <c r="I67" s="9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2.75" customHeight="1">
      <c r="A68" s="7"/>
      <c r="B68" s="7"/>
      <c r="C68" s="7"/>
      <c r="D68" s="7"/>
      <c r="E68" s="7"/>
      <c r="F68" s="7"/>
      <c r="G68" s="7"/>
      <c r="H68" s="7"/>
      <c r="I68" s="9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2.75" customHeight="1">
      <c r="A69" s="7"/>
      <c r="B69" s="7"/>
      <c r="C69" s="7"/>
      <c r="D69" s="7"/>
      <c r="E69" s="7"/>
      <c r="F69" s="7"/>
      <c r="G69" s="7"/>
      <c r="H69" s="7"/>
      <c r="I69" s="9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2.75" customHeight="1">
      <c r="A70" s="7"/>
      <c r="B70" s="7"/>
      <c r="C70" s="7"/>
      <c r="D70" s="7"/>
      <c r="E70" s="7"/>
      <c r="F70" s="7"/>
      <c r="G70" s="7"/>
      <c r="H70" s="7"/>
      <c r="I70" s="9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2.75" customHeight="1">
      <c r="A71" s="7"/>
      <c r="B71" s="7"/>
      <c r="C71" s="7"/>
      <c r="D71" s="7"/>
      <c r="E71" s="7"/>
      <c r="F71" s="7"/>
      <c r="G71" s="7"/>
      <c r="H71" s="7"/>
      <c r="I71" s="9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2.75" customHeight="1">
      <c r="A72" s="7"/>
      <c r="B72" s="7"/>
      <c r="C72" s="7"/>
      <c r="D72" s="7"/>
      <c r="E72" s="7"/>
      <c r="F72" s="7"/>
      <c r="G72" s="7"/>
      <c r="H72" s="7"/>
      <c r="I72" s="9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2.75" customHeight="1">
      <c r="A73" s="7"/>
      <c r="B73" s="7"/>
      <c r="C73" s="7"/>
      <c r="D73" s="7"/>
      <c r="E73" s="7"/>
      <c r="F73" s="7"/>
      <c r="G73" s="7"/>
      <c r="H73" s="7"/>
      <c r="I73" s="9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2.75" customHeight="1">
      <c r="A74" s="7"/>
      <c r="B74" s="7"/>
      <c r="C74" s="7"/>
      <c r="D74" s="7"/>
      <c r="E74" s="7"/>
      <c r="F74" s="7"/>
      <c r="G74" s="7"/>
      <c r="H74" s="7"/>
      <c r="I74" s="9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2.75" customHeight="1">
      <c r="A75" s="7"/>
      <c r="B75" s="7"/>
      <c r="C75" s="7"/>
      <c r="D75" s="7"/>
      <c r="E75" s="7"/>
      <c r="F75" s="7"/>
      <c r="G75" s="7"/>
      <c r="H75" s="7"/>
      <c r="I75" s="9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2.75" customHeight="1">
      <c r="A76" s="7"/>
      <c r="B76" s="7"/>
      <c r="C76" s="7"/>
      <c r="D76" s="7"/>
      <c r="E76" s="7"/>
      <c r="F76" s="7"/>
      <c r="G76" s="7"/>
      <c r="H76" s="7"/>
      <c r="I76" s="9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2.75" customHeight="1">
      <c r="A77" s="7"/>
      <c r="B77" s="7"/>
      <c r="C77" s="7"/>
      <c r="D77" s="7"/>
      <c r="E77" s="7"/>
      <c r="F77" s="7"/>
      <c r="G77" s="7"/>
      <c r="H77" s="7"/>
      <c r="I77" s="9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2.75" customHeight="1">
      <c r="A78" s="7"/>
      <c r="B78" s="7"/>
      <c r="C78" s="7"/>
      <c r="D78" s="7"/>
      <c r="E78" s="7"/>
      <c r="F78" s="7"/>
      <c r="G78" s="7"/>
      <c r="H78" s="7"/>
      <c r="I78" s="9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2.75" customHeight="1">
      <c r="A79" s="7"/>
      <c r="B79" s="7"/>
      <c r="C79" s="7"/>
      <c r="D79" s="7"/>
      <c r="E79" s="7"/>
      <c r="F79" s="7"/>
      <c r="G79" s="7"/>
      <c r="H79" s="7"/>
      <c r="I79" s="9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2.75" customHeight="1">
      <c r="A80" s="7"/>
      <c r="B80" s="7"/>
      <c r="C80" s="7"/>
      <c r="D80" s="7"/>
      <c r="E80" s="7"/>
      <c r="F80" s="7"/>
      <c r="G80" s="7"/>
      <c r="H80" s="7"/>
      <c r="I80" s="9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2.75" customHeight="1">
      <c r="A81" s="7"/>
      <c r="B81" s="7"/>
      <c r="C81" s="7"/>
      <c r="D81" s="7"/>
      <c r="E81" s="7"/>
      <c r="F81" s="7"/>
      <c r="G81" s="7"/>
      <c r="H81" s="7"/>
      <c r="I81" s="9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2.75" customHeight="1">
      <c r="A82" s="7"/>
      <c r="B82" s="7"/>
      <c r="C82" s="7"/>
      <c r="D82" s="7"/>
      <c r="E82" s="7"/>
      <c r="F82" s="7"/>
      <c r="G82" s="7"/>
      <c r="H82" s="7"/>
      <c r="I82" s="9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2.75" customHeight="1">
      <c r="A83" s="7"/>
      <c r="B83" s="7"/>
      <c r="C83" s="7"/>
      <c r="D83" s="7"/>
      <c r="E83" s="7"/>
      <c r="F83" s="7"/>
      <c r="G83" s="7"/>
      <c r="H83" s="7"/>
      <c r="I83" s="9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2.75" customHeight="1">
      <c r="A84" s="7"/>
      <c r="B84" s="7"/>
      <c r="C84" s="7"/>
      <c r="D84" s="7"/>
      <c r="E84" s="7"/>
      <c r="F84" s="7"/>
      <c r="G84" s="7"/>
      <c r="H84" s="7"/>
      <c r="I84" s="9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2.75" customHeight="1">
      <c r="A85" s="7"/>
      <c r="B85" s="7"/>
      <c r="C85" s="7"/>
      <c r="D85" s="7"/>
      <c r="E85" s="7"/>
      <c r="F85" s="7"/>
      <c r="G85" s="7"/>
      <c r="H85" s="7"/>
      <c r="I85" s="9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2.75" customHeight="1">
      <c r="A86" s="7"/>
      <c r="B86" s="7"/>
      <c r="C86" s="7"/>
      <c r="D86" s="7"/>
      <c r="E86" s="7"/>
      <c r="F86" s="7"/>
      <c r="G86" s="7"/>
      <c r="H86" s="7"/>
      <c r="I86" s="9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2.75" customHeight="1">
      <c r="A87" s="7"/>
      <c r="B87" s="7"/>
      <c r="C87" s="7"/>
      <c r="D87" s="7"/>
      <c r="E87" s="7"/>
      <c r="F87" s="7"/>
      <c r="G87" s="7"/>
      <c r="H87" s="7"/>
      <c r="I87" s="9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2.75" customHeight="1">
      <c r="A88" s="7"/>
      <c r="B88" s="7"/>
      <c r="C88" s="7"/>
      <c r="D88" s="7"/>
      <c r="E88" s="7"/>
      <c r="F88" s="7"/>
      <c r="G88" s="7"/>
      <c r="H88" s="7"/>
      <c r="I88" s="9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2.75" customHeight="1">
      <c r="A89" s="7"/>
      <c r="B89" s="7"/>
      <c r="C89" s="7"/>
      <c r="D89" s="7"/>
      <c r="E89" s="7"/>
      <c r="F89" s="7"/>
      <c r="G89" s="7"/>
      <c r="H89" s="7"/>
      <c r="I89" s="9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2.75" customHeight="1">
      <c r="A90" s="7"/>
      <c r="B90" s="7"/>
      <c r="C90" s="7"/>
      <c r="D90" s="7"/>
      <c r="E90" s="7"/>
      <c r="F90" s="7"/>
      <c r="G90" s="7"/>
      <c r="H90" s="7"/>
      <c r="I90" s="9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2.75" customHeight="1">
      <c r="A91" s="7"/>
      <c r="B91" s="7"/>
      <c r="C91" s="7"/>
      <c r="D91" s="7"/>
      <c r="E91" s="7"/>
      <c r="F91" s="7"/>
      <c r="G91" s="7"/>
      <c r="H91" s="7"/>
      <c r="I91" s="9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2.75" customHeight="1">
      <c r="A92" s="7"/>
      <c r="B92" s="7"/>
      <c r="C92" s="7"/>
      <c r="D92" s="7"/>
      <c r="E92" s="7"/>
      <c r="F92" s="7"/>
      <c r="G92" s="7"/>
      <c r="H92" s="7"/>
      <c r="I92" s="9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2.75" customHeight="1">
      <c r="A93" s="7"/>
      <c r="B93" s="7"/>
      <c r="C93" s="7"/>
      <c r="D93" s="7"/>
      <c r="E93" s="7"/>
      <c r="F93" s="7"/>
      <c r="G93" s="7"/>
      <c r="H93" s="7"/>
      <c r="I93" s="9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2.75" customHeight="1">
      <c r="A94" s="7"/>
      <c r="B94" s="7"/>
      <c r="C94" s="7"/>
      <c r="D94" s="7"/>
      <c r="E94" s="7"/>
      <c r="F94" s="7"/>
      <c r="G94" s="7"/>
      <c r="H94" s="7"/>
      <c r="I94" s="9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2.75" customHeight="1">
      <c r="A95" s="7"/>
      <c r="B95" s="7"/>
      <c r="C95" s="7"/>
      <c r="D95" s="7"/>
      <c r="E95" s="7"/>
      <c r="F95" s="7"/>
      <c r="G95" s="7"/>
      <c r="H95" s="7"/>
      <c r="I95" s="9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2.75" customHeight="1">
      <c r="A96" s="7"/>
      <c r="B96" s="7"/>
      <c r="C96" s="7"/>
      <c r="D96" s="7"/>
      <c r="E96" s="7"/>
      <c r="F96" s="7"/>
      <c r="G96" s="7"/>
      <c r="H96" s="7"/>
      <c r="I96" s="9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2.75" customHeight="1">
      <c r="A97" s="7"/>
      <c r="B97" s="7"/>
      <c r="C97" s="7"/>
      <c r="D97" s="7"/>
      <c r="E97" s="7"/>
      <c r="F97" s="7"/>
      <c r="G97" s="7"/>
      <c r="H97" s="7"/>
      <c r="I97" s="9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2.75" customHeight="1">
      <c r="A98" s="7"/>
      <c r="B98" s="7"/>
      <c r="C98" s="7"/>
      <c r="D98" s="7"/>
      <c r="E98" s="7"/>
      <c r="F98" s="7"/>
      <c r="G98" s="7"/>
      <c r="H98" s="7"/>
      <c r="I98" s="9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2.75" customHeight="1">
      <c r="A99" s="7"/>
      <c r="B99" s="7"/>
      <c r="C99" s="7"/>
      <c r="D99" s="7"/>
      <c r="E99" s="7"/>
      <c r="F99" s="7"/>
      <c r="G99" s="7"/>
      <c r="H99" s="7"/>
      <c r="I99" s="9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2.75" customHeight="1">
      <c r="A100" s="7"/>
      <c r="B100" s="7"/>
      <c r="C100" s="7"/>
      <c r="D100" s="7"/>
      <c r="E100" s="7"/>
      <c r="F100" s="7"/>
      <c r="G100" s="7"/>
      <c r="H100" s="7"/>
      <c r="I100" s="9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2.75" customHeight="1">
      <c r="A101" s="7"/>
      <c r="B101" s="7"/>
      <c r="C101" s="7"/>
      <c r="D101" s="7"/>
      <c r="E101" s="7"/>
      <c r="F101" s="7"/>
      <c r="G101" s="7"/>
      <c r="H101" s="7"/>
      <c r="I101" s="9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2.75" customHeight="1">
      <c r="A102" s="7"/>
      <c r="B102" s="7"/>
      <c r="C102" s="7"/>
      <c r="D102" s="7"/>
      <c r="E102" s="7"/>
      <c r="F102" s="7"/>
      <c r="G102" s="7"/>
      <c r="H102" s="7"/>
      <c r="I102" s="9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2.75" customHeight="1">
      <c r="A103" s="7"/>
      <c r="B103" s="7"/>
      <c r="C103" s="7"/>
      <c r="D103" s="7"/>
      <c r="E103" s="7"/>
      <c r="F103" s="7"/>
      <c r="G103" s="7"/>
      <c r="H103" s="7"/>
      <c r="I103" s="9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2.75" customHeight="1">
      <c r="A104" s="7"/>
      <c r="B104" s="7"/>
      <c r="C104" s="7"/>
      <c r="D104" s="7"/>
      <c r="E104" s="7"/>
      <c r="F104" s="7"/>
      <c r="G104" s="7"/>
      <c r="H104" s="7"/>
      <c r="I104" s="9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2.75" customHeight="1">
      <c r="A105" s="7"/>
      <c r="B105" s="7"/>
      <c r="C105" s="7"/>
      <c r="D105" s="7"/>
      <c r="E105" s="7"/>
      <c r="F105" s="7"/>
      <c r="G105" s="7"/>
      <c r="H105" s="7"/>
      <c r="I105" s="9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2.75" customHeight="1">
      <c r="A106" s="7"/>
      <c r="B106" s="7"/>
      <c r="C106" s="7"/>
      <c r="D106" s="7"/>
      <c r="E106" s="7"/>
      <c r="F106" s="7"/>
      <c r="G106" s="7"/>
      <c r="H106" s="7"/>
      <c r="I106" s="9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2.75" customHeight="1">
      <c r="A107" s="7"/>
      <c r="B107" s="7"/>
      <c r="C107" s="7"/>
      <c r="D107" s="7"/>
      <c r="E107" s="7"/>
      <c r="F107" s="7"/>
      <c r="G107" s="7"/>
      <c r="H107" s="7"/>
      <c r="I107" s="9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2.75" customHeight="1">
      <c r="A108" s="7"/>
      <c r="B108" s="7"/>
      <c r="C108" s="7"/>
      <c r="D108" s="7"/>
      <c r="E108" s="7"/>
      <c r="F108" s="7"/>
      <c r="G108" s="7"/>
      <c r="H108" s="7"/>
      <c r="I108" s="9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2.75" customHeight="1">
      <c r="A109" s="7"/>
      <c r="B109" s="7"/>
      <c r="C109" s="7"/>
      <c r="D109" s="7"/>
      <c r="E109" s="7"/>
      <c r="F109" s="7"/>
      <c r="G109" s="7"/>
      <c r="H109" s="7"/>
      <c r="I109" s="9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2.75" customHeight="1">
      <c r="A110" s="7"/>
      <c r="B110" s="7"/>
      <c r="C110" s="7"/>
      <c r="D110" s="7"/>
      <c r="E110" s="7"/>
      <c r="F110" s="7"/>
      <c r="G110" s="7"/>
      <c r="H110" s="7"/>
      <c r="I110" s="9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2.75" customHeight="1">
      <c r="A111" s="7"/>
      <c r="B111" s="7"/>
      <c r="C111" s="7"/>
      <c r="D111" s="7"/>
      <c r="E111" s="7"/>
      <c r="F111" s="7"/>
      <c r="G111" s="7"/>
      <c r="H111" s="7"/>
      <c r="I111" s="9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2.75" customHeight="1">
      <c r="A112" s="7"/>
      <c r="B112" s="7"/>
      <c r="C112" s="7"/>
      <c r="D112" s="7"/>
      <c r="E112" s="7"/>
      <c r="F112" s="7"/>
      <c r="G112" s="7"/>
      <c r="H112" s="7"/>
      <c r="I112" s="9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2.75" customHeight="1">
      <c r="A113" s="7"/>
      <c r="B113" s="7"/>
      <c r="C113" s="7"/>
      <c r="D113" s="7"/>
      <c r="E113" s="7"/>
      <c r="F113" s="7"/>
      <c r="G113" s="7"/>
      <c r="H113" s="7"/>
      <c r="I113" s="9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2.75" customHeight="1">
      <c r="A114" s="7"/>
      <c r="B114" s="7"/>
      <c r="C114" s="7"/>
      <c r="D114" s="7"/>
      <c r="E114" s="7"/>
      <c r="F114" s="7"/>
      <c r="G114" s="7"/>
      <c r="H114" s="7"/>
      <c r="I114" s="9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2.75" customHeight="1">
      <c r="A115" s="7"/>
      <c r="B115" s="7"/>
      <c r="C115" s="7"/>
      <c r="D115" s="7"/>
      <c r="E115" s="7"/>
      <c r="F115" s="7"/>
      <c r="G115" s="7"/>
      <c r="H115" s="7"/>
      <c r="I115" s="9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2.75" customHeight="1">
      <c r="A116" s="7"/>
      <c r="B116" s="7"/>
      <c r="C116" s="7"/>
      <c r="D116" s="7"/>
      <c r="E116" s="7"/>
      <c r="F116" s="7"/>
      <c r="G116" s="7"/>
      <c r="H116" s="7"/>
      <c r="I116" s="9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2.75" customHeight="1">
      <c r="A117" s="7"/>
      <c r="B117" s="7"/>
      <c r="C117" s="7"/>
      <c r="D117" s="7"/>
      <c r="E117" s="7"/>
      <c r="F117" s="7"/>
      <c r="G117" s="7"/>
      <c r="H117" s="7"/>
      <c r="I117" s="9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2.75" customHeight="1">
      <c r="A118" s="7"/>
      <c r="B118" s="7"/>
      <c r="C118" s="7"/>
      <c r="D118" s="7"/>
      <c r="E118" s="7"/>
      <c r="F118" s="7"/>
      <c r="G118" s="7"/>
      <c r="H118" s="7"/>
      <c r="I118" s="9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2.75" customHeight="1">
      <c r="A119" s="7"/>
      <c r="B119" s="7"/>
      <c r="C119" s="7"/>
      <c r="D119" s="7"/>
      <c r="E119" s="7"/>
      <c r="F119" s="7"/>
      <c r="G119" s="7"/>
      <c r="H119" s="7"/>
      <c r="I119" s="9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2.75" customHeight="1">
      <c r="A120" s="7"/>
      <c r="B120" s="7"/>
      <c r="C120" s="7"/>
      <c r="D120" s="7"/>
      <c r="E120" s="7"/>
      <c r="F120" s="7"/>
      <c r="G120" s="7"/>
      <c r="H120" s="7"/>
      <c r="I120" s="9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2.75" customHeight="1">
      <c r="A121" s="7"/>
      <c r="B121" s="7"/>
      <c r="C121" s="7"/>
      <c r="D121" s="7"/>
      <c r="E121" s="7"/>
      <c r="F121" s="7"/>
      <c r="G121" s="7"/>
      <c r="H121" s="7"/>
      <c r="I121" s="9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2.75" customHeight="1">
      <c r="A122" s="7"/>
      <c r="B122" s="7"/>
      <c r="C122" s="7"/>
      <c r="D122" s="7"/>
      <c r="E122" s="7"/>
      <c r="F122" s="7"/>
      <c r="G122" s="7"/>
      <c r="H122" s="7"/>
      <c r="I122" s="9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2.75" customHeight="1">
      <c r="A123" s="7"/>
      <c r="B123" s="7"/>
      <c r="C123" s="7"/>
      <c r="D123" s="7"/>
      <c r="E123" s="7"/>
      <c r="F123" s="7"/>
      <c r="G123" s="7"/>
      <c r="H123" s="7"/>
      <c r="I123" s="9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2.75" customHeight="1">
      <c r="A124" s="7"/>
      <c r="B124" s="7"/>
      <c r="C124" s="7"/>
      <c r="D124" s="7"/>
      <c r="E124" s="7"/>
      <c r="F124" s="7"/>
      <c r="G124" s="7"/>
      <c r="H124" s="7"/>
      <c r="I124" s="9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2.75" customHeight="1">
      <c r="A125" s="7"/>
      <c r="B125" s="7"/>
      <c r="C125" s="7"/>
      <c r="D125" s="7"/>
      <c r="E125" s="7"/>
      <c r="F125" s="7"/>
      <c r="G125" s="7"/>
      <c r="H125" s="7"/>
      <c r="I125" s="9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2.75" customHeight="1">
      <c r="A126" s="7"/>
      <c r="B126" s="7"/>
      <c r="C126" s="7"/>
      <c r="D126" s="7"/>
      <c r="E126" s="7"/>
      <c r="F126" s="7"/>
      <c r="G126" s="7"/>
      <c r="H126" s="7"/>
      <c r="I126" s="9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2.75" customHeight="1">
      <c r="A127" s="7"/>
      <c r="B127" s="7"/>
      <c r="C127" s="7"/>
      <c r="D127" s="7"/>
      <c r="E127" s="7"/>
      <c r="F127" s="7"/>
      <c r="G127" s="7"/>
      <c r="H127" s="7"/>
      <c r="I127" s="9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2.75" customHeight="1">
      <c r="A128" s="7"/>
      <c r="B128" s="7"/>
      <c r="C128" s="7"/>
      <c r="D128" s="7"/>
      <c r="E128" s="7"/>
      <c r="F128" s="7"/>
      <c r="G128" s="7"/>
      <c r="H128" s="7"/>
      <c r="I128" s="9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2.75" customHeight="1">
      <c r="A129" s="7"/>
      <c r="B129" s="7"/>
      <c r="C129" s="7"/>
      <c r="D129" s="7"/>
      <c r="E129" s="7"/>
      <c r="F129" s="7"/>
      <c r="G129" s="7"/>
      <c r="H129" s="7"/>
      <c r="I129" s="9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2.75" customHeight="1">
      <c r="A130" s="7"/>
      <c r="B130" s="7"/>
      <c r="C130" s="7"/>
      <c r="D130" s="7"/>
      <c r="E130" s="7"/>
      <c r="F130" s="7"/>
      <c r="G130" s="7"/>
      <c r="H130" s="7"/>
      <c r="I130" s="9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2.75" customHeight="1">
      <c r="A131" s="7"/>
      <c r="B131" s="7"/>
      <c r="C131" s="7"/>
      <c r="D131" s="7"/>
      <c r="E131" s="7"/>
      <c r="F131" s="7"/>
      <c r="G131" s="7"/>
      <c r="H131" s="7"/>
      <c r="I131" s="9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2.75" customHeight="1">
      <c r="A132" s="7"/>
      <c r="B132" s="7"/>
      <c r="C132" s="7"/>
      <c r="D132" s="7"/>
      <c r="E132" s="7"/>
      <c r="F132" s="7"/>
      <c r="G132" s="7"/>
      <c r="H132" s="7"/>
      <c r="I132" s="9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2.75" customHeight="1">
      <c r="A133" s="7"/>
      <c r="B133" s="7"/>
      <c r="C133" s="7"/>
      <c r="D133" s="7"/>
      <c r="E133" s="7"/>
      <c r="F133" s="7"/>
      <c r="G133" s="7"/>
      <c r="H133" s="7"/>
      <c r="I133" s="9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2.75" customHeight="1">
      <c r="A134" s="7"/>
      <c r="B134" s="7"/>
      <c r="C134" s="7"/>
      <c r="D134" s="7"/>
      <c r="E134" s="7"/>
      <c r="F134" s="7"/>
      <c r="G134" s="7"/>
      <c r="H134" s="7"/>
      <c r="I134" s="9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2.75" customHeight="1">
      <c r="A135" s="7"/>
      <c r="B135" s="7"/>
      <c r="C135" s="7"/>
      <c r="D135" s="7"/>
      <c r="E135" s="7"/>
      <c r="F135" s="7"/>
      <c r="G135" s="7"/>
      <c r="H135" s="7"/>
      <c r="I135" s="9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2.75" customHeight="1">
      <c r="A136" s="7"/>
      <c r="B136" s="7"/>
      <c r="C136" s="7"/>
      <c r="D136" s="7"/>
      <c r="E136" s="7"/>
      <c r="F136" s="7"/>
      <c r="G136" s="7"/>
      <c r="H136" s="7"/>
      <c r="I136" s="9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2.75" customHeight="1">
      <c r="A137" s="7"/>
      <c r="B137" s="7"/>
      <c r="C137" s="7"/>
      <c r="D137" s="7"/>
      <c r="E137" s="7"/>
      <c r="F137" s="7"/>
      <c r="G137" s="7"/>
      <c r="H137" s="7"/>
      <c r="I137" s="9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2.75" customHeight="1">
      <c r="A138" s="7"/>
      <c r="B138" s="7"/>
      <c r="C138" s="7"/>
      <c r="D138" s="7"/>
      <c r="E138" s="7"/>
      <c r="F138" s="7"/>
      <c r="G138" s="7"/>
      <c r="H138" s="7"/>
      <c r="I138" s="9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2.75" customHeight="1">
      <c r="A139" s="7"/>
      <c r="B139" s="7"/>
      <c r="C139" s="7"/>
      <c r="D139" s="7"/>
      <c r="E139" s="7"/>
      <c r="F139" s="7"/>
      <c r="G139" s="7"/>
      <c r="H139" s="7"/>
      <c r="I139" s="9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2.75" customHeight="1">
      <c r="A140" s="7"/>
      <c r="B140" s="7"/>
      <c r="C140" s="7"/>
      <c r="D140" s="7"/>
      <c r="E140" s="7"/>
      <c r="F140" s="7"/>
      <c r="G140" s="7"/>
      <c r="H140" s="7"/>
      <c r="I140" s="9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2.75" customHeight="1">
      <c r="A141" s="7"/>
      <c r="B141" s="7"/>
      <c r="C141" s="7"/>
      <c r="D141" s="7"/>
      <c r="E141" s="7"/>
      <c r="F141" s="7"/>
      <c r="G141" s="7"/>
      <c r="H141" s="7"/>
      <c r="I141" s="9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2.75" customHeight="1">
      <c r="A142" s="7"/>
      <c r="B142" s="7"/>
      <c r="C142" s="7"/>
      <c r="D142" s="7"/>
      <c r="E142" s="7"/>
      <c r="F142" s="7"/>
      <c r="G142" s="7"/>
      <c r="H142" s="7"/>
      <c r="I142" s="9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2.75" customHeight="1">
      <c r="A143" s="7"/>
      <c r="B143" s="7"/>
      <c r="C143" s="7"/>
      <c r="D143" s="7"/>
      <c r="E143" s="7"/>
      <c r="F143" s="7"/>
      <c r="G143" s="7"/>
      <c r="H143" s="7"/>
      <c r="I143" s="9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2.75" customHeight="1">
      <c r="A144" s="7"/>
      <c r="B144" s="7"/>
      <c r="C144" s="7"/>
      <c r="D144" s="7"/>
      <c r="E144" s="7"/>
      <c r="F144" s="7"/>
      <c r="G144" s="7"/>
      <c r="H144" s="7"/>
      <c r="I144" s="9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2.75" customHeight="1">
      <c r="A145" s="7"/>
      <c r="B145" s="7"/>
      <c r="C145" s="7"/>
      <c r="D145" s="7"/>
      <c r="E145" s="7"/>
      <c r="F145" s="7"/>
      <c r="G145" s="7"/>
      <c r="H145" s="7"/>
      <c r="I145" s="9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2.75" customHeight="1">
      <c r="A146" s="7"/>
      <c r="B146" s="7"/>
      <c r="C146" s="7"/>
      <c r="D146" s="7"/>
      <c r="E146" s="7"/>
      <c r="F146" s="7"/>
      <c r="G146" s="7"/>
      <c r="H146" s="7"/>
      <c r="I146" s="9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2.75" customHeight="1">
      <c r="A147" s="7"/>
      <c r="B147" s="7"/>
      <c r="C147" s="7"/>
      <c r="D147" s="7"/>
      <c r="E147" s="7"/>
      <c r="F147" s="7"/>
      <c r="G147" s="7"/>
      <c r="H147" s="7"/>
      <c r="I147" s="9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2.75" customHeight="1">
      <c r="A148" s="7"/>
      <c r="B148" s="7"/>
      <c r="C148" s="7"/>
      <c r="D148" s="7"/>
      <c r="E148" s="7"/>
      <c r="F148" s="7"/>
      <c r="G148" s="7"/>
      <c r="H148" s="7"/>
      <c r="I148" s="9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2.75" customHeight="1">
      <c r="A149" s="7"/>
      <c r="B149" s="7"/>
      <c r="C149" s="7"/>
      <c r="D149" s="7"/>
      <c r="E149" s="7"/>
      <c r="F149" s="7"/>
      <c r="G149" s="7"/>
      <c r="H149" s="7"/>
      <c r="I149" s="9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2.75" customHeight="1">
      <c r="A150" s="7"/>
      <c r="B150" s="7"/>
      <c r="C150" s="7"/>
      <c r="D150" s="7"/>
      <c r="E150" s="7"/>
      <c r="F150" s="7"/>
      <c r="G150" s="7"/>
      <c r="H150" s="7"/>
      <c r="I150" s="9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2.75" customHeight="1">
      <c r="A151" s="7"/>
      <c r="B151" s="7"/>
      <c r="C151" s="7"/>
      <c r="D151" s="7"/>
      <c r="E151" s="7"/>
      <c r="F151" s="7"/>
      <c r="G151" s="7"/>
      <c r="H151" s="7"/>
      <c r="I151" s="9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2.75" customHeight="1">
      <c r="A152" s="7"/>
      <c r="B152" s="7"/>
      <c r="C152" s="7"/>
      <c r="D152" s="7"/>
      <c r="E152" s="7"/>
      <c r="F152" s="7"/>
      <c r="G152" s="7"/>
      <c r="H152" s="7"/>
      <c r="I152" s="9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2.75" customHeight="1">
      <c r="A153" s="7"/>
      <c r="B153" s="7"/>
      <c r="C153" s="7"/>
      <c r="D153" s="7"/>
      <c r="E153" s="7"/>
      <c r="F153" s="7"/>
      <c r="G153" s="7"/>
      <c r="H153" s="7"/>
      <c r="I153" s="9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2.75" customHeight="1">
      <c r="A154" s="7"/>
      <c r="B154" s="7"/>
      <c r="C154" s="7"/>
      <c r="D154" s="7"/>
      <c r="E154" s="7"/>
      <c r="F154" s="7"/>
      <c r="G154" s="7"/>
      <c r="H154" s="7"/>
      <c r="I154" s="9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2.75" customHeight="1">
      <c r="A155" s="7"/>
      <c r="B155" s="7"/>
      <c r="C155" s="7"/>
      <c r="D155" s="7"/>
      <c r="E155" s="7"/>
      <c r="F155" s="7"/>
      <c r="G155" s="7"/>
      <c r="H155" s="7"/>
      <c r="I155" s="9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2.75" customHeight="1">
      <c r="A156" s="7"/>
      <c r="B156" s="7"/>
      <c r="C156" s="7"/>
      <c r="D156" s="7"/>
      <c r="E156" s="7"/>
      <c r="F156" s="7"/>
      <c r="G156" s="7"/>
      <c r="H156" s="7"/>
      <c r="I156" s="9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2.75" customHeight="1">
      <c r="A157" s="7"/>
      <c r="B157" s="7"/>
      <c r="C157" s="7"/>
      <c r="D157" s="7"/>
      <c r="E157" s="7"/>
      <c r="F157" s="7"/>
      <c r="G157" s="7"/>
      <c r="H157" s="7"/>
      <c r="I157" s="9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2.75" customHeight="1">
      <c r="A158" s="7"/>
      <c r="B158" s="7"/>
      <c r="C158" s="7"/>
      <c r="D158" s="7"/>
      <c r="E158" s="7"/>
      <c r="F158" s="7"/>
      <c r="G158" s="7"/>
      <c r="H158" s="7"/>
      <c r="I158" s="9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2.75" customHeight="1">
      <c r="A159" s="7"/>
      <c r="B159" s="7"/>
      <c r="C159" s="7"/>
      <c r="D159" s="7"/>
      <c r="E159" s="7"/>
      <c r="F159" s="7"/>
      <c r="G159" s="7"/>
      <c r="H159" s="7"/>
      <c r="I159" s="9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2.75" customHeight="1">
      <c r="A160" s="7"/>
      <c r="B160" s="7"/>
      <c r="C160" s="7"/>
      <c r="D160" s="7"/>
      <c r="E160" s="7"/>
      <c r="F160" s="7"/>
      <c r="G160" s="7"/>
      <c r="H160" s="7"/>
      <c r="I160" s="9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2.75" customHeight="1">
      <c r="A161" s="7"/>
      <c r="B161" s="7"/>
      <c r="C161" s="7"/>
      <c r="D161" s="7"/>
      <c r="E161" s="7"/>
      <c r="F161" s="7"/>
      <c r="G161" s="7"/>
      <c r="H161" s="7"/>
      <c r="I161" s="9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2.75" customHeight="1">
      <c r="A162" s="7"/>
      <c r="B162" s="7"/>
      <c r="C162" s="7"/>
      <c r="D162" s="7"/>
      <c r="E162" s="7"/>
      <c r="F162" s="7"/>
      <c r="G162" s="7"/>
      <c r="H162" s="7"/>
      <c r="I162" s="9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2.75" customHeight="1">
      <c r="A163" s="7"/>
      <c r="B163" s="7"/>
      <c r="C163" s="7"/>
      <c r="D163" s="7"/>
      <c r="E163" s="7"/>
      <c r="F163" s="7"/>
      <c r="G163" s="7"/>
      <c r="H163" s="7"/>
      <c r="I163" s="9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2.75" customHeight="1">
      <c r="A164" s="7"/>
      <c r="B164" s="7"/>
      <c r="C164" s="7"/>
      <c r="D164" s="7"/>
      <c r="E164" s="7"/>
      <c r="F164" s="7"/>
      <c r="G164" s="7"/>
      <c r="H164" s="7"/>
      <c r="I164" s="9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2.75" customHeight="1">
      <c r="A165" s="7"/>
      <c r="B165" s="7"/>
      <c r="C165" s="7"/>
      <c r="D165" s="7"/>
      <c r="E165" s="7"/>
      <c r="F165" s="7"/>
      <c r="G165" s="7"/>
      <c r="H165" s="7"/>
      <c r="I165" s="9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2.75" customHeight="1">
      <c r="A166" s="7"/>
      <c r="B166" s="7"/>
      <c r="C166" s="7"/>
      <c r="D166" s="7"/>
      <c r="E166" s="7"/>
      <c r="F166" s="7"/>
      <c r="G166" s="7"/>
      <c r="H166" s="7"/>
      <c r="I166" s="9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2.75" customHeight="1">
      <c r="A167" s="7"/>
      <c r="B167" s="7"/>
      <c r="C167" s="7"/>
      <c r="D167" s="7"/>
      <c r="E167" s="7"/>
      <c r="F167" s="7"/>
      <c r="G167" s="7"/>
      <c r="H167" s="7"/>
      <c r="I167" s="9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2.75" customHeight="1">
      <c r="A168" s="7"/>
      <c r="B168" s="7"/>
      <c r="C168" s="7"/>
      <c r="D168" s="7"/>
      <c r="E168" s="7"/>
      <c r="F168" s="7"/>
      <c r="G168" s="7"/>
      <c r="H168" s="7"/>
      <c r="I168" s="9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2.75" customHeight="1">
      <c r="A169" s="7"/>
      <c r="B169" s="7"/>
      <c r="C169" s="7"/>
      <c r="D169" s="7"/>
      <c r="E169" s="7"/>
      <c r="F169" s="7"/>
      <c r="G169" s="7"/>
      <c r="H169" s="7"/>
      <c r="I169" s="9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2.75" customHeight="1">
      <c r="A170" s="7"/>
      <c r="B170" s="7"/>
      <c r="C170" s="7"/>
      <c r="D170" s="7"/>
      <c r="E170" s="7"/>
      <c r="F170" s="7"/>
      <c r="G170" s="7"/>
      <c r="H170" s="7"/>
      <c r="I170" s="9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2.75" customHeight="1">
      <c r="A171" s="7"/>
      <c r="B171" s="7"/>
      <c r="C171" s="7"/>
      <c r="D171" s="7"/>
      <c r="E171" s="7"/>
      <c r="F171" s="7"/>
      <c r="G171" s="7"/>
      <c r="H171" s="7"/>
      <c r="I171" s="9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2.75" customHeight="1">
      <c r="A172" s="7"/>
      <c r="B172" s="7"/>
      <c r="C172" s="7"/>
      <c r="D172" s="7"/>
      <c r="E172" s="7"/>
      <c r="F172" s="7"/>
      <c r="G172" s="7"/>
      <c r="H172" s="7"/>
      <c r="I172" s="9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2.75" customHeight="1">
      <c r="A173" s="7"/>
      <c r="B173" s="7"/>
      <c r="C173" s="7"/>
      <c r="D173" s="7"/>
      <c r="E173" s="7"/>
      <c r="F173" s="7"/>
      <c r="G173" s="7"/>
      <c r="H173" s="7"/>
      <c r="I173" s="9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2.75" customHeight="1">
      <c r="A174" s="7"/>
      <c r="B174" s="7"/>
      <c r="C174" s="7"/>
      <c r="D174" s="7"/>
      <c r="E174" s="7"/>
      <c r="F174" s="7"/>
      <c r="G174" s="7"/>
      <c r="H174" s="7"/>
      <c r="I174" s="9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2.75" customHeight="1">
      <c r="A175" s="7"/>
      <c r="B175" s="7"/>
      <c r="C175" s="7"/>
      <c r="D175" s="7"/>
      <c r="E175" s="7"/>
      <c r="F175" s="7"/>
      <c r="G175" s="7"/>
      <c r="H175" s="7"/>
      <c r="I175" s="9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2.75" customHeight="1">
      <c r="A176" s="7"/>
      <c r="B176" s="7"/>
      <c r="C176" s="7"/>
      <c r="D176" s="7"/>
      <c r="E176" s="7"/>
      <c r="F176" s="7"/>
      <c r="G176" s="7"/>
      <c r="H176" s="7"/>
      <c r="I176" s="9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2.75" customHeight="1">
      <c r="A177" s="7"/>
      <c r="B177" s="7"/>
      <c r="C177" s="7"/>
      <c r="D177" s="7"/>
      <c r="E177" s="7"/>
      <c r="F177" s="7"/>
      <c r="G177" s="7"/>
      <c r="H177" s="7"/>
      <c r="I177" s="9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2.75" customHeight="1">
      <c r="A178" s="7"/>
      <c r="B178" s="7"/>
      <c r="C178" s="7"/>
      <c r="D178" s="7"/>
      <c r="E178" s="7"/>
      <c r="F178" s="7"/>
      <c r="G178" s="7"/>
      <c r="H178" s="7"/>
      <c r="I178" s="9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2.75" customHeight="1">
      <c r="A179" s="7"/>
      <c r="B179" s="7"/>
      <c r="C179" s="7"/>
      <c r="D179" s="7"/>
      <c r="E179" s="7"/>
      <c r="F179" s="7"/>
      <c r="G179" s="7"/>
      <c r="H179" s="7"/>
      <c r="I179" s="9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2.75" customHeight="1">
      <c r="A180" s="7"/>
      <c r="B180" s="7"/>
      <c r="C180" s="7"/>
      <c r="D180" s="7"/>
      <c r="E180" s="7"/>
      <c r="F180" s="7"/>
      <c r="G180" s="7"/>
      <c r="H180" s="7"/>
      <c r="I180" s="9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2.75" customHeight="1">
      <c r="A181" s="7"/>
      <c r="B181" s="7"/>
      <c r="C181" s="7"/>
      <c r="D181" s="7"/>
      <c r="E181" s="7"/>
      <c r="F181" s="7"/>
      <c r="G181" s="7"/>
      <c r="H181" s="7"/>
      <c r="I181" s="9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2.75" customHeight="1">
      <c r="A182" s="7"/>
      <c r="B182" s="7"/>
      <c r="C182" s="7"/>
      <c r="D182" s="7"/>
      <c r="E182" s="7"/>
      <c r="F182" s="7"/>
      <c r="G182" s="7"/>
      <c r="H182" s="7"/>
      <c r="I182" s="9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2.75" customHeight="1">
      <c r="A183" s="7"/>
      <c r="B183" s="7"/>
      <c r="C183" s="7"/>
      <c r="D183" s="7"/>
      <c r="E183" s="7"/>
      <c r="F183" s="7"/>
      <c r="G183" s="7"/>
      <c r="H183" s="7"/>
      <c r="I183" s="9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2.75" customHeight="1">
      <c r="A184" s="7"/>
      <c r="B184" s="7"/>
      <c r="C184" s="7"/>
      <c r="D184" s="7"/>
      <c r="E184" s="7"/>
      <c r="F184" s="7"/>
      <c r="G184" s="7"/>
      <c r="H184" s="7"/>
      <c r="I184" s="9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2.75" customHeight="1">
      <c r="A185" s="7"/>
      <c r="B185" s="7"/>
      <c r="C185" s="7"/>
      <c r="D185" s="7"/>
      <c r="E185" s="7"/>
      <c r="F185" s="7"/>
      <c r="G185" s="7"/>
      <c r="H185" s="7"/>
      <c r="I185" s="9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2.75" customHeight="1">
      <c r="A186" s="7"/>
      <c r="B186" s="7"/>
      <c r="C186" s="7"/>
      <c r="D186" s="7"/>
      <c r="E186" s="7"/>
      <c r="F186" s="7"/>
      <c r="G186" s="7"/>
      <c r="H186" s="7"/>
      <c r="I186" s="9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2.75" customHeight="1">
      <c r="A187" s="7"/>
      <c r="B187" s="7"/>
      <c r="C187" s="7"/>
      <c r="D187" s="7"/>
      <c r="E187" s="7"/>
      <c r="F187" s="7"/>
      <c r="G187" s="7"/>
      <c r="H187" s="7"/>
      <c r="I187" s="9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2.75" customHeight="1">
      <c r="A188" s="7"/>
      <c r="B188" s="7"/>
      <c r="C188" s="7"/>
      <c r="D188" s="7"/>
      <c r="E188" s="7"/>
      <c r="F188" s="7"/>
      <c r="G188" s="7"/>
      <c r="H188" s="7"/>
      <c r="I188" s="9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2.75" customHeight="1">
      <c r="A189" s="7"/>
      <c r="B189" s="7"/>
      <c r="C189" s="7"/>
      <c r="D189" s="7"/>
      <c r="E189" s="7"/>
      <c r="F189" s="7"/>
      <c r="G189" s="7"/>
      <c r="H189" s="7"/>
      <c r="I189" s="9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2.75" customHeight="1">
      <c r="A190" s="7"/>
      <c r="B190" s="7"/>
      <c r="C190" s="7"/>
      <c r="D190" s="7"/>
      <c r="E190" s="7"/>
      <c r="F190" s="7"/>
      <c r="G190" s="7"/>
      <c r="H190" s="7"/>
      <c r="I190" s="9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2.75" customHeight="1">
      <c r="A191" s="7"/>
      <c r="B191" s="7"/>
      <c r="C191" s="7"/>
      <c r="D191" s="7"/>
      <c r="E191" s="7"/>
      <c r="F191" s="7"/>
      <c r="G191" s="7"/>
      <c r="H191" s="7"/>
      <c r="I191" s="9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2.75" customHeight="1">
      <c r="A192" s="7"/>
      <c r="B192" s="7"/>
      <c r="C192" s="7"/>
      <c r="D192" s="7"/>
      <c r="E192" s="7"/>
      <c r="F192" s="7"/>
      <c r="G192" s="7"/>
      <c r="H192" s="7"/>
      <c r="I192" s="9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2.75" customHeight="1">
      <c r="A193" s="7"/>
      <c r="B193" s="7"/>
      <c r="C193" s="7"/>
      <c r="D193" s="7"/>
      <c r="E193" s="7"/>
      <c r="F193" s="7"/>
      <c r="G193" s="7"/>
      <c r="H193" s="7"/>
      <c r="I193" s="9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2.75" customHeight="1">
      <c r="A194" s="7"/>
      <c r="B194" s="7"/>
      <c r="C194" s="7"/>
      <c r="D194" s="7"/>
      <c r="E194" s="7"/>
      <c r="F194" s="7"/>
      <c r="G194" s="7"/>
      <c r="H194" s="7"/>
      <c r="I194" s="9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2.75" customHeight="1">
      <c r="A195" s="7"/>
      <c r="B195" s="7"/>
      <c r="C195" s="7"/>
      <c r="D195" s="7"/>
      <c r="E195" s="7"/>
      <c r="F195" s="7"/>
      <c r="G195" s="7"/>
      <c r="H195" s="7"/>
      <c r="I195" s="9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2.75" customHeight="1">
      <c r="A196" s="7"/>
      <c r="B196" s="7"/>
      <c r="C196" s="7"/>
      <c r="D196" s="7"/>
      <c r="E196" s="7"/>
      <c r="F196" s="7"/>
      <c r="G196" s="7"/>
      <c r="H196" s="7"/>
      <c r="I196" s="9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2.75" customHeight="1">
      <c r="A197" s="7"/>
      <c r="B197" s="7"/>
      <c r="C197" s="7"/>
      <c r="D197" s="7"/>
      <c r="E197" s="7"/>
      <c r="F197" s="7"/>
      <c r="G197" s="7"/>
      <c r="H197" s="7"/>
      <c r="I197" s="9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2.75" customHeight="1">
      <c r="A198" s="7"/>
      <c r="B198" s="7"/>
      <c r="C198" s="7"/>
      <c r="D198" s="7"/>
      <c r="E198" s="7"/>
      <c r="F198" s="7"/>
      <c r="G198" s="7"/>
      <c r="H198" s="7"/>
      <c r="I198" s="9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2.75" customHeight="1">
      <c r="A199" s="7"/>
      <c r="B199" s="7"/>
      <c r="C199" s="7"/>
      <c r="D199" s="7"/>
      <c r="E199" s="7"/>
      <c r="F199" s="7"/>
      <c r="G199" s="7"/>
      <c r="H199" s="7"/>
      <c r="I199" s="9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2.75" customHeight="1">
      <c r="A200" s="7"/>
      <c r="B200" s="7"/>
      <c r="C200" s="7"/>
      <c r="D200" s="7"/>
      <c r="E200" s="7"/>
      <c r="F200" s="7"/>
      <c r="G200" s="7"/>
      <c r="H200" s="7"/>
      <c r="I200" s="9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2.75" customHeight="1">
      <c r="A201" s="7"/>
      <c r="B201" s="7"/>
      <c r="C201" s="7"/>
      <c r="D201" s="7"/>
      <c r="E201" s="7"/>
      <c r="F201" s="7"/>
      <c r="G201" s="7"/>
      <c r="H201" s="7"/>
      <c r="I201" s="9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2.75" customHeight="1">
      <c r="A202" s="7"/>
      <c r="B202" s="7"/>
      <c r="C202" s="7"/>
      <c r="D202" s="7"/>
      <c r="E202" s="7"/>
      <c r="F202" s="7"/>
      <c r="G202" s="7"/>
      <c r="H202" s="7"/>
      <c r="I202" s="9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2.75" customHeight="1">
      <c r="A203" s="7"/>
      <c r="B203" s="7"/>
      <c r="C203" s="7"/>
      <c r="D203" s="7"/>
      <c r="E203" s="7"/>
      <c r="F203" s="7"/>
      <c r="G203" s="7"/>
      <c r="H203" s="7"/>
      <c r="I203" s="9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2.75" customHeight="1">
      <c r="A204" s="7"/>
      <c r="B204" s="7"/>
      <c r="C204" s="7"/>
      <c r="D204" s="7"/>
      <c r="E204" s="7"/>
      <c r="F204" s="7"/>
      <c r="G204" s="7"/>
      <c r="H204" s="7"/>
      <c r="I204" s="9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2.75" customHeight="1">
      <c r="A205" s="7"/>
      <c r="B205" s="7"/>
      <c r="C205" s="7"/>
      <c r="D205" s="7"/>
      <c r="E205" s="7"/>
      <c r="F205" s="7"/>
      <c r="G205" s="7"/>
      <c r="H205" s="7"/>
      <c r="I205" s="9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2.75" customHeight="1">
      <c r="A206" s="7"/>
      <c r="B206" s="7"/>
      <c r="C206" s="7"/>
      <c r="D206" s="7"/>
      <c r="E206" s="7"/>
      <c r="F206" s="7"/>
      <c r="G206" s="7"/>
      <c r="H206" s="7"/>
      <c r="I206" s="9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2.75" customHeight="1">
      <c r="A207" s="7"/>
      <c r="B207" s="7"/>
      <c r="C207" s="7"/>
      <c r="D207" s="7"/>
      <c r="E207" s="7"/>
      <c r="F207" s="7"/>
      <c r="G207" s="7"/>
      <c r="H207" s="7"/>
      <c r="I207" s="9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2.75" customHeight="1">
      <c r="A208" s="7"/>
      <c r="B208" s="7"/>
      <c r="C208" s="7"/>
      <c r="D208" s="7"/>
      <c r="E208" s="7"/>
      <c r="F208" s="7"/>
      <c r="G208" s="7"/>
      <c r="H208" s="7"/>
      <c r="I208" s="9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2.75" customHeight="1">
      <c r="A209" s="7"/>
      <c r="B209" s="7"/>
      <c r="C209" s="7"/>
      <c r="D209" s="7"/>
      <c r="E209" s="7"/>
      <c r="F209" s="7"/>
      <c r="G209" s="7"/>
      <c r="H209" s="7"/>
      <c r="I209" s="9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2.75" customHeight="1">
      <c r="A210" s="7"/>
      <c r="B210" s="7"/>
      <c r="C210" s="7"/>
      <c r="D210" s="7"/>
      <c r="E210" s="7"/>
      <c r="F210" s="7"/>
      <c r="G210" s="7"/>
      <c r="H210" s="7"/>
      <c r="I210" s="9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2.75" customHeight="1">
      <c r="A211" s="7"/>
      <c r="B211" s="7"/>
      <c r="C211" s="7"/>
      <c r="D211" s="7"/>
      <c r="E211" s="7"/>
      <c r="F211" s="7"/>
      <c r="G211" s="7"/>
      <c r="H211" s="7"/>
      <c r="I211" s="9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2.75" customHeight="1">
      <c r="A212" s="7"/>
      <c r="B212" s="7"/>
      <c r="C212" s="7"/>
      <c r="D212" s="7"/>
      <c r="E212" s="7"/>
      <c r="F212" s="7"/>
      <c r="G212" s="7"/>
      <c r="H212" s="7"/>
      <c r="I212" s="9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2.75" customHeight="1">
      <c r="A213" s="7"/>
      <c r="B213" s="7"/>
      <c r="C213" s="7"/>
      <c r="D213" s="7"/>
      <c r="E213" s="7"/>
      <c r="F213" s="7"/>
      <c r="G213" s="7"/>
      <c r="H213" s="7"/>
      <c r="I213" s="9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2.75" customHeight="1">
      <c r="A214" s="7"/>
      <c r="B214" s="7"/>
      <c r="C214" s="7"/>
      <c r="D214" s="7"/>
      <c r="E214" s="7"/>
      <c r="F214" s="7"/>
      <c r="G214" s="7"/>
      <c r="H214" s="7"/>
      <c r="I214" s="9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2.75" customHeight="1">
      <c r="A215" s="7"/>
      <c r="B215" s="7"/>
      <c r="C215" s="7"/>
      <c r="D215" s="7"/>
      <c r="E215" s="7"/>
      <c r="F215" s="7"/>
      <c r="G215" s="7"/>
      <c r="H215" s="7"/>
      <c r="I215" s="9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2.75" customHeight="1">
      <c r="A216" s="7"/>
      <c r="B216" s="7"/>
      <c r="C216" s="7"/>
      <c r="D216" s="7"/>
      <c r="E216" s="7"/>
      <c r="F216" s="7"/>
      <c r="G216" s="7"/>
      <c r="H216" s="7"/>
      <c r="I216" s="9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2.75" customHeight="1">
      <c r="A217" s="7"/>
      <c r="B217" s="7"/>
      <c r="C217" s="7"/>
      <c r="D217" s="7"/>
      <c r="E217" s="7"/>
      <c r="F217" s="7"/>
      <c r="G217" s="7"/>
      <c r="H217" s="7"/>
      <c r="I217" s="9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2.75" customHeight="1">
      <c r="A218" s="7"/>
      <c r="B218" s="7"/>
      <c r="C218" s="7"/>
      <c r="D218" s="7"/>
      <c r="E218" s="7"/>
      <c r="F218" s="7"/>
      <c r="G218" s="7"/>
      <c r="H218" s="7"/>
      <c r="I218" s="9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2.75" customHeight="1">
      <c r="A219" s="7"/>
      <c r="B219" s="7"/>
      <c r="C219" s="7"/>
      <c r="D219" s="7"/>
      <c r="E219" s="7"/>
      <c r="F219" s="7"/>
      <c r="G219" s="7"/>
      <c r="H219" s="7"/>
      <c r="I219" s="9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2.75" customHeight="1">
      <c r="A220" s="7"/>
      <c r="B220" s="7"/>
      <c r="C220" s="7"/>
      <c r="D220" s="7"/>
      <c r="E220" s="7"/>
      <c r="F220" s="7"/>
      <c r="G220" s="7"/>
      <c r="H220" s="7"/>
      <c r="I220" s="9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2.75" customHeight="1">
      <c r="A221" s="7"/>
      <c r="B221" s="7"/>
      <c r="C221" s="7"/>
      <c r="D221" s="7"/>
      <c r="E221" s="7"/>
      <c r="F221" s="7"/>
      <c r="G221" s="7"/>
      <c r="H221" s="7"/>
      <c r="I221" s="9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2.75" customHeight="1">
      <c r="A222" s="7"/>
      <c r="B222" s="7"/>
      <c r="C222" s="7"/>
      <c r="D222" s="7"/>
      <c r="E222" s="7"/>
      <c r="F222" s="7"/>
      <c r="G222" s="7"/>
      <c r="H222" s="7"/>
      <c r="I222" s="9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2.75" customHeight="1">
      <c r="A223" s="7"/>
      <c r="B223" s="7"/>
      <c r="C223" s="7"/>
      <c r="D223" s="7"/>
      <c r="E223" s="7"/>
      <c r="F223" s="7"/>
      <c r="G223" s="7"/>
      <c r="H223" s="7"/>
      <c r="I223" s="9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2.75" customHeight="1">
      <c r="A224" s="7"/>
      <c r="B224" s="7"/>
      <c r="C224" s="7"/>
      <c r="D224" s="7"/>
      <c r="E224" s="7"/>
      <c r="F224" s="7"/>
      <c r="G224" s="7"/>
      <c r="H224" s="7"/>
      <c r="I224" s="9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2.75" customHeight="1">
      <c r="A225" s="7"/>
      <c r="B225" s="7"/>
      <c r="C225" s="7"/>
      <c r="D225" s="7"/>
      <c r="E225" s="7"/>
      <c r="F225" s="7"/>
      <c r="G225" s="7"/>
      <c r="H225" s="7"/>
      <c r="I225" s="9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2.75" customHeight="1">
      <c r="A226" s="7"/>
      <c r="B226" s="7"/>
      <c r="C226" s="7"/>
      <c r="D226" s="7"/>
      <c r="E226" s="7"/>
      <c r="F226" s="7"/>
      <c r="G226" s="7"/>
      <c r="H226" s="7"/>
      <c r="I226" s="9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2.75" customHeight="1">
      <c r="A227" s="7"/>
      <c r="B227" s="7"/>
      <c r="C227" s="7"/>
      <c r="D227" s="7"/>
      <c r="E227" s="7"/>
      <c r="F227" s="7"/>
      <c r="G227" s="7"/>
      <c r="H227" s="7"/>
      <c r="I227" s="9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2.75" customHeight="1">
      <c r="A228" s="7"/>
      <c r="B228" s="7"/>
      <c r="C228" s="7"/>
      <c r="D228" s="7"/>
      <c r="E228" s="7"/>
      <c r="F228" s="7"/>
      <c r="G228" s="7"/>
      <c r="H228" s="7"/>
      <c r="I228" s="9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2.75" customHeight="1">
      <c r="A229" s="7"/>
      <c r="B229" s="7"/>
      <c r="C229" s="7"/>
      <c r="D229" s="7"/>
      <c r="E229" s="7"/>
      <c r="F229" s="7"/>
      <c r="G229" s="7"/>
      <c r="H229" s="7"/>
      <c r="I229" s="9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2.75" customHeight="1">
      <c r="A230" s="7"/>
      <c r="B230" s="7"/>
      <c r="C230" s="7"/>
      <c r="D230" s="7"/>
      <c r="E230" s="7"/>
      <c r="F230" s="7"/>
      <c r="G230" s="7"/>
      <c r="H230" s="7"/>
      <c r="I230" s="9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2.75" customHeight="1">
      <c r="A231" s="7"/>
      <c r="B231" s="7"/>
      <c r="C231" s="7"/>
      <c r="D231" s="7"/>
      <c r="E231" s="7"/>
      <c r="F231" s="7"/>
      <c r="G231" s="7"/>
      <c r="H231" s="7"/>
      <c r="I231" s="9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2.75" customHeight="1">
      <c r="A232" s="7"/>
      <c r="B232" s="7"/>
      <c r="C232" s="7"/>
      <c r="D232" s="7"/>
      <c r="E232" s="7"/>
      <c r="F232" s="7"/>
      <c r="G232" s="7"/>
      <c r="H232" s="7"/>
      <c r="I232" s="9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2.75" customHeight="1">
      <c r="A233" s="7"/>
      <c r="B233" s="7"/>
      <c r="C233" s="7"/>
      <c r="D233" s="7"/>
      <c r="E233" s="7"/>
      <c r="F233" s="7"/>
      <c r="G233" s="7"/>
      <c r="H233" s="7"/>
      <c r="I233" s="9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2.75" customHeight="1">
      <c r="A234" s="7"/>
      <c r="B234" s="7"/>
      <c r="C234" s="7"/>
      <c r="D234" s="7"/>
      <c r="E234" s="7"/>
      <c r="F234" s="7"/>
      <c r="G234" s="7"/>
      <c r="H234" s="7"/>
      <c r="I234" s="9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2.75" customHeight="1">
      <c r="A235" s="7"/>
      <c r="B235" s="7"/>
      <c r="C235" s="7"/>
      <c r="D235" s="7"/>
      <c r="E235" s="7"/>
      <c r="F235" s="7"/>
      <c r="G235" s="7"/>
      <c r="H235" s="7"/>
      <c r="I235" s="9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2.75" customHeight="1">
      <c r="A236" s="7"/>
      <c r="B236" s="7"/>
      <c r="C236" s="7"/>
      <c r="D236" s="7"/>
      <c r="E236" s="7"/>
      <c r="F236" s="7"/>
      <c r="G236" s="7"/>
      <c r="H236" s="7"/>
      <c r="I236" s="9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2.75" customHeight="1">
      <c r="A237" s="7"/>
      <c r="B237" s="7"/>
      <c r="C237" s="7"/>
      <c r="D237" s="7"/>
      <c r="E237" s="7"/>
      <c r="F237" s="7"/>
      <c r="G237" s="7"/>
      <c r="H237" s="7"/>
      <c r="I237" s="9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2.75" customHeight="1">
      <c r="A238" s="7"/>
      <c r="B238" s="7"/>
      <c r="C238" s="7"/>
      <c r="D238" s="7"/>
      <c r="E238" s="7"/>
      <c r="F238" s="7"/>
      <c r="G238" s="7"/>
      <c r="H238" s="7"/>
      <c r="I238" s="9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2.75" customHeight="1">
      <c r="A239" s="7"/>
      <c r="B239" s="7"/>
      <c r="C239" s="7"/>
      <c r="D239" s="7"/>
      <c r="E239" s="7"/>
      <c r="F239" s="7"/>
      <c r="G239" s="7"/>
      <c r="H239" s="7"/>
      <c r="I239" s="9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2.75" customHeight="1">
      <c r="A240" s="7"/>
      <c r="B240" s="7"/>
      <c r="C240" s="7"/>
      <c r="D240" s="7"/>
      <c r="E240" s="7"/>
      <c r="F240" s="7"/>
      <c r="G240" s="7"/>
      <c r="H240" s="7"/>
      <c r="I240" s="9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2.75" customHeight="1">
      <c r="A241" s="7"/>
      <c r="B241" s="7"/>
      <c r="C241" s="7"/>
      <c r="D241" s="7"/>
      <c r="E241" s="7"/>
      <c r="F241" s="7"/>
      <c r="G241" s="7"/>
      <c r="H241" s="7"/>
      <c r="I241" s="9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2.75" customHeight="1">
      <c r="A242" s="7"/>
      <c r="B242" s="7"/>
      <c r="C242" s="7"/>
      <c r="D242" s="7"/>
      <c r="E242" s="7"/>
      <c r="F242" s="7"/>
      <c r="G242" s="7"/>
      <c r="H242" s="7"/>
      <c r="I242" s="9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2.75" customHeight="1">
      <c r="A243" s="7"/>
      <c r="B243" s="7"/>
      <c r="C243" s="7"/>
      <c r="D243" s="7"/>
      <c r="E243" s="7"/>
      <c r="F243" s="7"/>
      <c r="G243" s="7"/>
      <c r="H243" s="7"/>
      <c r="I243" s="9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2.75" customHeight="1">
      <c r="A244" s="7"/>
      <c r="B244" s="7"/>
      <c r="C244" s="7"/>
      <c r="D244" s="7"/>
      <c r="E244" s="7"/>
      <c r="F244" s="7"/>
      <c r="G244" s="7"/>
      <c r="H244" s="7"/>
      <c r="I244" s="9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2.75" customHeight="1">
      <c r="A245" s="7"/>
      <c r="B245" s="7"/>
      <c r="C245" s="7"/>
      <c r="D245" s="7"/>
      <c r="E245" s="7"/>
      <c r="F245" s="7"/>
      <c r="G245" s="7"/>
      <c r="H245" s="7"/>
      <c r="I245" s="9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2.75" customHeight="1">
      <c r="A246" s="7"/>
      <c r="B246" s="7"/>
      <c r="C246" s="7"/>
      <c r="D246" s="7"/>
      <c r="E246" s="7"/>
      <c r="F246" s="7"/>
      <c r="G246" s="7"/>
      <c r="H246" s="7"/>
      <c r="I246" s="9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2.75" customHeight="1">
      <c r="A247" s="7"/>
      <c r="B247" s="7"/>
      <c r="C247" s="7"/>
      <c r="D247" s="7"/>
      <c r="E247" s="7"/>
      <c r="F247" s="7"/>
      <c r="G247" s="7"/>
      <c r="H247" s="7"/>
      <c r="I247" s="9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2.75" customHeight="1">
      <c r="A248" s="7"/>
      <c r="B248" s="7"/>
      <c r="C248" s="7"/>
      <c r="D248" s="7"/>
      <c r="E248" s="7"/>
      <c r="F248" s="7"/>
      <c r="G248" s="7"/>
      <c r="H248" s="7"/>
      <c r="I248" s="9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2.75" customHeight="1">
      <c r="A249" s="7"/>
      <c r="B249" s="7"/>
      <c r="C249" s="7"/>
      <c r="D249" s="7"/>
      <c r="E249" s="7"/>
      <c r="F249" s="7"/>
      <c r="G249" s="7"/>
      <c r="H249" s="7"/>
      <c r="I249" s="9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2.75" customHeight="1">
      <c r="A250" s="7"/>
      <c r="B250" s="7"/>
      <c r="C250" s="7"/>
      <c r="D250" s="7"/>
      <c r="E250" s="7"/>
      <c r="F250" s="7"/>
      <c r="G250" s="7"/>
      <c r="H250" s="7"/>
      <c r="I250" s="9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2.75" customHeight="1">
      <c r="A251" s="7"/>
      <c r="B251" s="7"/>
      <c r="C251" s="7"/>
      <c r="D251" s="7"/>
      <c r="E251" s="7"/>
      <c r="F251" s="7"/>
      <c r="G251" s="7"/>
      <c r="H251" s="7"/>
      <c r="I251" s="9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2.75" customHeight="1">
      <c r="A252" s="7"/>
      <c r="B252" s="7"/>
      <c r="C252" s="7"/>
      <c r="D252" s="7"/>
      <c r="E252" s="7"/>
      <c r="F252" s="7"/>
      <c r="G252" s="7"/>
      <c r="H252" s="7"/>
      <c r="I252" s="9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2.75" customHeight="1">
      <c r="A253" s="7"/>
      <c r="B253" s="7"/>
      <c r="C253" s="7"/>
      <c r="D253" s="7"/>
      <c r="E253" s="7"/>
      <c r="F253" s="7"/>
      <c r="G253" s="7"/>
      <c r="H253" s="7"/>
      <c r="I253" s="9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2.75" customHeight="1">
      <c r="A254" s="7"/>
      <c r="B254" s="7"/>
      <c r="C254" s="7"/>
      <c r="D254" s="7"/>
      <c r="E254" s="7"/>
      <c r="F254" s="7"/>
      <c r="G254" s="7"/>
      <c r="H254" s="7"/>
      <c r="I254" s="9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2.75" customHeight="1">
      <c r="A255" s="7"/>
      <c r="B255" s="7"/>
      <c r="C255" s="7"/>
      <c r="D255" s="7"/>
      <c r="E255" s="7"/>
      <c r="F255" s="7"/>
      <c r="G255" s="7"/>
      <c r="H255" s="7"/>
      <c r="I255" s="9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2.75" customHeight="1">
      <c r="A256" s="7"/>
      <c r="B256" s="7"/>
      <c r="C256" s="7"/>
      <c r="D256" s="7"/>
      <c r="E256" s="7"/>
      <c r="F256" s="7"/>
      <c r="G256" s="7"/>
      <c r="H256" s="7"/>
      <c r="I256" s="9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2.75" customHeight="1">
      <c r="A257" s="7"/>
      <c r="B257" s="7"/>
      <c r="C257" s="7"/>
      <c r="D257" s="7"/>
      <c r="E257" s="7"/>
      <c r="F257" s="7"/>
      <c r="G257" s="7"/>
      <c r="H257" s="7"/>
      <c r="I257" s="9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2.75" customHeight="1">
      <c r="A258" s="7"/>
      <c r="B258" s="7"/>
      <c r="C258" s="7"/>
      <c r="D258" s="7"/>
      <c r="E258" s="7"/>
      <c r="F258" s="7"/>
      <c r="G258" s="7"/>
      <c r="H258" s="7"/>
      <c r="I258" s="9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2.75" customHeight="1">
      <c r="A259" s="7"/>
      <c r="B259" s="7"/>
      <c r="C259" s="7"/>
      <c r="D259" s="7"/>
      <c r="E259" s="7"/>
      <c r="F259" s="7"/>
      <c r="G259" s="7"/>
      <c r="H259" s="7"/>
      <c r="I259" s="9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2.75" customHeight="1">
      <c r="A260" s="7"/>
      <c r="B260" s="7"/>
      <c r="C260" s="7"/>
      <c r="D260" s="7"/>
      <c r="E260" s="7"/>
      <c r="F260" s="7"/>
      <c r="G260" s="7"/>
      <c r="H260" s="7"/>
      <c r="I260" s="9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2.75" customHeight="1">
      <c r="A261" s="7"/>
      <c r="B261" s="7"/>
      <c r="C261" s="7"/>
      <c r="D261" s="7"/>
      <c r="E261" s="7"/>
      <c r="F261" s="7"/>
      <c r="G261" s="7"/>
      <c r="H261" s="7"/>
      <c r="I261" s="9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2.75" customHeight="1">
      <c r="A262" s="7"/>
      <c r="B262" s="7"/>
      <c r="C262" s="7"/>
      <c r="D262" s="7"/>
      <c r="E262" s="7"/>
      <c r="F262" s="7"/>
      <c r="G262" s="7"/>
      <c r="H262" s="7"/>
      <c r="I262" s="9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2.75" customHeight="1">
      <c r="A263" s="7"/>
      <c r="B263" s="7"/>
      <c r="C263" s="7"/>
      <c r="D263" s="7"/>
      <c r="E263" s="7"/>
      <c r="F263" s="7"/>
      <c r="G263" s="7"/>
      <c r="H263" s="7"/>
      <c r="I263" s="9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2.75" customHeight="1">
      <c r="A264" s="7"/>
      <c r="B264" s="7"/>
      <c r="C264" s="7"/>
      <c r="D264" s="7"/>
      <c r="E264" s="7"/>
      <c r="F264" s="7"/>
      <c r="G264" s="7"/>
      <c r="H264" s="7"/>
      <c r="I264" s="9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2.75" customHeight="1">
      <c r="A265" s="7"/>
      <c r="B265" s="7"/>
      <c r="C265" s="7"/>
      <c r="D265" s="7"/>
      <c r="E265" s="7"/>
      <c r="F265" s="7"/>
      <c r="G265" s="7"/>
      <c r="H265" s="7"/>
      <c r="I265" s="9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2.75" customHeight="1">
      <c r="A266" s="7"/>
      <c r="B266" s="7"/>
      <c r="C266" s="7"/>
      <c r="D266" s="7"/>
      <c r="E266" s="7"/>
      <c r="F266" s="7"/>
      <c r="G266" s="7"/>
      <c r="H266" s="7"/>
      <c r="I266" s="9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2.75" customHeight="1">
      <c r="A267" s="7"/>
      <c r="B267" s="7"/>
      <c r="C267" s="7"/>
      <c r="D267" s="7"/>
      <c r="E267" s="7"/>
      <c r="F267" s="7"/>
      <c r="G267" s="7"/>
      <c r="H267" s="7"/>
      <c r="I267" s="9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2.75" customHeight="1">
      <c r="A268" s="7"/>
      <c r="B268" s="7"/>
      <c r="C268" s="7"/>
      <c r="D268" s="7"/>
      <c r="E268" s="7"/>
      <c r="F268" s="7"/>
      <c r="G268" s="7"/>
      <c r="H268" s="7"/>
      <c r="I268" s="9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2.75" customHeight="1">
      <c r="A269" s="7"/>
      <c r="B269" s="7"/>
      <c r="C269" s="7"/>
      <c r="D269" s="7"/>
      <c r="E269" s="7"/>
      <c r="F269" s="7"/>
      <c r="G269" s="7"/>
      <c r="H269" s="7"/>
      <c r="I269" s="9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2.75" customHeight="1">
      <c r="A270" s="7"/>
      <c r="B270" s="7"/>
      <c r="C270" s="7"/>
      <c r="D270" s="7"/>
      <c r="E270" s="7"/>
      <c r="F270" s="7"/>
      <c r="G270" s="7"/>
      <c r="H270" s="7"/>
      <c r="I270" s="9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2.75" customHeight="1">
      <c r="A271" s="7"/>
      <c r="B271" s="7"/>
      <c r="C271" s="7"/>
      <c r="D271" s="7"/>
      <c r="E271" s="7"/>
      <c r="F271" s="7"/>
      <c r="G271" s="7"/>
      <c r="H271" s="7"/>
      <c r="I271" s="9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2.75" customHeight="1">
      <c r="A272" s="7"/>
      <c r="B272" s="7"/>
      <c r="C272" s="7"/>
      <c r="D272" s="7"/>
      <c r="E272" s="7"/>
      <c r="F272" s="7"/>
      <c r="G272" s="7"/>
      <c r="H272" s="7"/>
      <c r="I272" s="9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2.75" customHeight="1">
      <c r="A273" s="7"/>
      <c r="B273" s="7"/>
      <c r="C273" s="7"/>
      <c r="D273" s="7"/>
      <c r="E273" s="7"/>
      <c r="F273" s="7"/>
      <c r="G273" s="7"/>
      <c r="H273" s="7"/>
      <c r="I273" s="9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2.75" customHeight="1">
      <c r="A274" s="7"/>
      <c r="B274" s="7"/>
      <c r="C274" s="7"/>
      <c r="D274" s="7"/>
      <c r="E274" s="7"/>
      <c r="F274" s="7"/>
      <c r="G274" s="7"/>
      <c r="H274" s="7"/>
      <c r="I274" s="9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2.75" customHeight="1">
      <c r="A275" s="7"/>
      <c r="B275" s="7"/>
      <c r="C275" s="7"/>
      <c r="D275" s="7"/>
      <c r="E275" s="7"/>
      <c r="F275" s="7"/>
      <c r="G275" s="7"/>
      <c r="H275" s="7"/>
      <c r="I275" s="9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2.75" customHeight="1">
      <c r="A276" s="7"/>
      <c r="B276" s="7"/>
      <c r="C276" s="7"/>
      <c r="D276" s="7"/>
      <c r="E276" s="7"/>
      <c r="F276" s="7"/>
      <c r="G276" s="7"/>
      <c r="H276" s="7"/>
      <c r="I276" s="9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2.75" customHeight="1">
      <c r="A277" s="7"/>
      <c r="B277" s="7"/>
      <c r="C277" s="7"/>
      <c r="D277" s="7"/>
      <c r="E277" s="7"/>
      <c r="F277" s="7"/>
      <c r="G277" s="7"/>
      <c r="H277" s="7"/>
      <c r="I277" s="9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2.75" customHeight="1">
      <c r="A278" s="7"/>
      <c r="B278" s="7"/>
      <c r="C278" s="7"/>
      <c r="D278" s="7"/>
      <c r="E278" s="7"/>
      <c r="F278" s="7"/>
      <c r="G278" s="7"/>
      <c r="H278" s="7"/>
      <c r="I278" s="9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2.75" customHeight="1">
      <c r="A279" s="7"/>
      <c r="B279" s="7"/>
      <c r="C279" s="7"/>
      <c r="D279" s="7"/>
      <c r="E279" s="7"/>
      <c r="F279" s="7"/>
      <c r="G279" s="7"/>
      <c r="H279" s="7"/>
      <c r="I279" s="9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2.75" customHeight="1">
      <c r="A280" s="7"/>
      <c r="B280" s="7"/>
      <c r="C280" s="7"/>
      <c r="D280" s="7"/>
      <c r="E280" s="7"/>
      <c r="F280" s="7"/>
      <c r="G280" s="7"/>
      <c r="H280" s="7"/>
      <c r="I280" s="9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2.75" customHeight="1">
      <c r="A281" s="7"/>
      <c r="B281" s="7"/>
      <c r="C281" s="7"/>
      <c r="D281" s="7"/>
      <c r="E281" s="7"/>
      <c r="F281" s="7"/>
      <c r="G281" s="7"/>
      <c r="H281" s="7"/>
      <c r="I281" s="9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2.75" customHeight="1">
      <c r="A282" s="7"/>
      <c r="B282" s="7"/>
      <c r="C282" s="7"/>
      <c r="D282" s="7"/>
      <c r="E282" s="7"/>
      <c r="F282" s="7"/>
      <c r="G282" s="7"/>
      <c r="H282" s="7"/>
      <c r="I282" s="9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2.75" customHeight="1">
      <c r="A283" s="7"/>
      <c r="B283" s="7"/>
      <c r="C283" s="7"/>
      <c r="D283" s="7"/>
      <c r="E283" s="7"/>
      <c r="F283" s="7"/>
      <c r="G283" s="7"/>
      <c r="H283" s="7"/>
      <c r="I283" s="9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2.75" customHeight="1">
      <c r="A284" s="7"/>
      <c r="B284" s="7"/>
      <c r="C284" s="7"/>
      <c r="D284" s="7"/>
      <c r="E284" s="7"/>
      <c r="F284" s="7"/>
      <c r="G284" s="7"/>
      <c r="H284" s="7"/>
      <c r="I284" s="9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2.75" customHeight="1">
      <c r="A285" s="7"/>
      <c r="B285" s="7"/>
      <c r="C285" s="7"/>
      <c r="D285" s="7"/>
      <c r="E285" s="7"/>
      <c r="F285" s="7"/>
      <c r="G285" s="7"/>
      <c r="H285" s="7"/>
      <c r="I285" s="9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2.75" customHeight="1">
      <c r="A286" s="7"/>
      <c r="B286" s="7"/>
      <c r="C286" s="7"/>
      <c r="D286" s="7"/>
      <c r="E286" s="7"/>
      <c r="F286" s="7"/>
      <c r="G286" s="7"/>
      <c r="H286" s="7"/>
      <c r="I286" s="9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2.75" customHeight="1">
      <c r="A287" s="7"/>
      <c r="B287" s="7"/>
      <c r="C287" s="7"/>
      <c r="D287" s="7"/>
      <c r="E287" s="7"/>
      <c r="F287" s="7"/>
      <c r="G287" s="7"/>
      <c r="H287" s="7"/>
      <c r="I287" s="9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2.75" customHeight="1">
      <c r="A288" s="7"/>
      <c r="B288" s="7"/>
      <c r="C288" s="7"/>
      <c r="D288" s="7"/>
      <c r="E288" s="7"/>
      <c r="F288" s="7"/>
      <c r="G288" s="7"/>
      <c r="H288" s="7"/>
      <c r="I288" s="9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2.75" customHeight="1">
      <c r="A289" s="7"/>
      <c r="B289" s="7"/>
      <c r="C289" s="7"/>
      <c r="D289" s="7"/>
      <c r="E289" s="7"/>
      <c r="F289" s="7"/>
      <c r="G289" s="7"/>
      <c r="H289" s="7"/>
      <c r="I289" s="9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2.75" customHeight="1">
      <c r="A290" s="7"/>
      <c r="B290" s="7"/>
      <c r="C290" s="7"/>
      <c r="D290" s="7"/>
      <c r="E290" s="7"/>
      <c r="F290" s="7"/>
      <c r="G290" s="7"/>
      <c r="H290" s="7"/>
      <c r="I290" s="9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2.75" customHeight="1">
      <c r="A291" s="7"/>
      <c r="B291" s="7"/>
      <c r="C291" s="7"/>
      <c r="D291" s="7"/>
      <c r="E291" s="7"/>
      <c r="F291" s="7"/>
      <c r="G291" s="7"/>
      <c r="H291" s="7"/>
      <c r="I291" s="9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2.75" customHeight="1">
      <c r="A292" s="7"/>
      <c r="B292" s="7"/>
      <c r="C292" s="7"/>
      <c r="D292" s="7"/>
      <c r="E292" s="7"/>
      <c r="F292" s="7"/>
      <c r="G292" s="7"/>
      <c r="H292" s="7"/>
      <c r="I292" s="9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2.75" customHeight="1">
      <c r="A293" s="7"/>
      <c r="B293" s="7"/>
      <c r="C293" s="7"/>
      <c r="D293" s="7"/>
      <c r="E293" s="7"/>
      <c r="F293" s="7"/>
      <c r="G293" s="7"/>
      <c r="H293" s="7"/>
      <c r="I293" s="9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2.75" customHeight="1">
      <c r="A294" s="7"/>
      <c r="B294" s="7"/>
      <c r="C294" s="7"/>
      <c r="D294" s="7"/>
      <c r="E294" s="7"/>
      <c r="F294" s="7"/>
      <c r="G294" s="7"/>
      <c r="H294" s="7"/>
      <c r="I294" s="9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2.75" customHeight="1">
      <c r="A295" s="7"/>
      <c r="B295" s="7"/>
      <c r="C295" s="7"/>
      <c r="D295" s="7"/>
      <c r="E295" s="7"/>
      <c r="F295" s="7"/>
      <c r="G295" s="7"/>
      <c r="H295" s="7"/>
      <c r="I295" s="9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2.75" customHeight="1">
      <c r="A296" s="7"/>
      <c r="B296" s="7"/>
      <c r="C296" s="7"/>
      <c r="D296" s="7"/>
      <c r="E296" s="7"/>
      <c r="F296" s="7"/>
      <c r="G296" s="7"/>
      <c r="H296" s="7"/>
      <c r="I296" s="9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2.75" customHeight="1">
      <c r="A297" s="7"/>
      <c r="B297" s="7"/>
      <c r="C297" s="7"/>
      <c r="D297" s="7"/>
      <c r="E297" s="7"/>
      <c r="F297" s="7"/>
      <c r="G297" s="7"/>
      <c r="H297" s="7"/>
      <c r="I297" s="9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2.75" customHeight="1">
      <c r="A298" s="7"/>
      <c r="B298" s="7"/>
      <c r="C298" s="7"/>
      <c r="D298" s="7"/>
      <c r="E298" s="7"/>
      <c r="F298" s="7"/>
      <c r="G298" s="7"/>
      <c r="H298" s="7"/>
      <c r="I298" s="9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2.75" customHeight="1">
      <c r="A299" s="7"/>
      <c r="B299" s="7"/>
      <c r="C299" s="7"/>
      <c r="D299" s="7"/>
      <c r="E299" s="7"/>
      <c r="F299" s="7"/>
      <c r="G299" s="7"/>
      <c r="H299" s="7"/>
      <c r="I299" s="9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2.75" customHeight="1">
      <c r="A300" s="7"/>
      <c r="B300" s="7"/>
      <c r="C300" s="7"/>
      <c r="D300" s="7"/>
      <c r="E300" s="7"/>
      <c r="F300" s="7"/>
      <c r="G300" s="7"/>
      <c r="H300" s="7"/>
      <c r="I300" s="9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2.75" customHeight="1">
      <c r="A301" s="7"/>
      <c r="B301" s="7"/>
      <c r="C301" s="7"/>
      <c r="D301" s="7"/>
      <c r="E301" s="7"/>
      <c r="F301" s="7"/>
      <c r="G301" s="7"/>
      <c r="H301" s="7"/>
      <c r="I301" s="9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2.75" customHeight="1">
      <c r="A302" s="7"/>
      <c r="B302" s="7"/>
      <c r="C302" s="7"/>
      <c r="D302" s="7"/>
      <c r="E302" s="7"/>
      <c r="F302" s="7"/>
      <c r="G302" s="7"/>
      <c r="H302" s="7"/>
      <c r="I302" s="9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2.75" customHeight="1">
      <c r="A303" s="7"/>
      <c r="B303" s="7"/>
      <c r="C303" s="7"/>
      <c r="D303" s="7"/>
      <c r="E303" s="7"/>
      <c r="F303" s="7"/>
      <c r="G303" s="7"/>
      <c r="H303" s="7"/>
      <c r="I303" s="9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2.75" customHeight="1">
      <c r="A304" s="7"/>
      <c r="B304" s="7"/>
      <c r="C304" s="7"/>
      <c r="D304" s="7"/>
      <c r="E304" s="7"/>
      <c r="F304" s="7"/>
      <c r="G304" s="7"/>
      <c r="H304" s="7"/>
      <c r="I304" s="9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2.75" customHeight="1">
      <c r="A305" s="7"/>
      <c r="B305" s="7"/>
      <c r="C305" s="7"/>
      <c r="D305" s="7"/>
      <c r="E305" s="7"/>
      <c r="F305" s="7"/>
      <c r="G305" s="7"/>
      <c r="H305" s="7"/>
      <c r="I305" s="9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2.75" customHeight="1">
      <c r="A306" s="7"/>
      <c r="B306" s="7"/>
      <c r="C306" s="7"/>
      <c r="D306" s="7"/>
      <c r="E306" s="7"/>
      <c r="F306" s="7"/>
      <c r="G306" s="7"/>
      <c r="H306" s="7"/>
      <c r="I306" s="9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2.75" customHeight="1">
      <c r="A307" s="7"/>
      <c r="B307" s="7"/>
      <c r="C307" s="7"/>
      <c r="D307" s="7"/>
      <c r="E307" s="7"/>
      <c r="F307" s="7"/>
      <c r="G307" s="7"/>
      <c r="H307" s="7"/>
      <c r="I307" s="9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2.75" customHeight="1">
      <c r="A308" s="7"/>
      <c r="B308" s="7"/>
      <c r="C308" s="7"/>
      <c r="D308" s="7"/>
      <c r="E308" s="7"/>
      <c r="F308" s="7"/>
      <c r="G308" s="7"/>
      <c r="H308" s="7"/>
      <c r="I308" s="9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2.75" customHeight="1">
      <c r="A309" s="7"/>
      <c r="B309" s="7"/>
      <c r="C309" s="7"/>
      <c r="D309" s="7"/>
      <c r="E309" s="7"/>
      <c r="F309" s="7"/>
      <c r="G309" s="7"/>
      <c r="H309" s="7"/>
      <c r="I309" s="9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2.75" customHeight="1">
      <c r="A310" s="7"/>
      <c r="B310" s="7"/>
      <c r="C310" s="7"/>
      <c r="D310" s="7"/>
      <c r="E310" s="7"/>
      <c r="F310" s="7"/>
      <c r="G310" s="7"/>
      <c r="H310" s="7"/>
      <c r="I310" s="9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2.75" customHeight="1">
      <c r="A311" s="7"/>
      <c r="B311" s="7"/>
      <c r="C311" s="7"/>
      <c r="D311" s="7"/>
      <c r="E311" s="7"/>
      <c r="F311" s="7"/>
      <c r="G311" s="7"/>
      <c r="H311" s="7"/>
      <c r="I311" s="9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2.75" customHeight="1">
      <c r="A312" s="7"/>
      <c r="B312" s="7"/>
      <c r="C312" s="7"/>
      <c r="D312" s="7"/>
      <c r="E312" s="7"/>
      <c r="F312" s="7"/>
      <c r="G312" s="7"/>
      <c r="H312" s="7"/>
      <c r="I312" s="9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2.75" customHeight="1">
      <c r="A313" s="7"/>
      <c r="B313" s="7"/>
      <c r="C313" s="7"/>
      <c r="D313" s="7"/>
      <c r="E313" s="7"/>
      <c r="F313" s="7"/>
      <c r="G313" s="7"/>
      <c r="H313" s="7"/>
      <c r="I313" s="9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2.75" customHeight="1">
      <c r="A314" s="7"/>
      <c r="B314" s="7"/>
      <c r="C314" s="7"/>
      <c r="D314" s="7"/>
      <c r="E314" s="7"/>
      <c r="F314" s="7"/>
      <c r="G314" s="7"/>
      <c r="H314" s="7"/>
      <c r="I314" s="9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2.75" customHeight="1">
      <c r="A315" s="7"/>
      <c r="B315" s="7"/>
      <c r="C315" s="7"/>
      <c r="D315" s="7"/>
      <c r="E315" s="7"/>
      <c r="F315" s="7"/>
      <c r="G315" s="7"/>
      <c r="H315" s="7"/>
      <c r="I315" s="9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2.75" customHeight="1">
      <c r="A316" s="7"/>
      <c r="B316" s="7"/>
      <c r="C316" s="7"/>
      <c r="D316" s="7"/>
      <c r="E316" s="7"/>
      <c r="F316" s="7"/>
      <c r="G316" s="7"/>
      <c r="H316" s="7"/>
      <c r="I316" s="9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2.75" customHeight="1">
      <c r="A317" s="7"/>
      <c r="B317" s="7"/>
      <c r="C317" s="7"/>
      <c r="D317" s="7"/>
      <c r="E317" s="7"/>
      <c r="F317" s="7"/>
      <c r="G317" s="7"/>
      <c r="H317" s="7"/>
      <c r="I317" s="9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2.75" customHeight="1">
      <c r="A318" s="7"/>
      <c r="B318" s="7"/>
      <c r="C318" s="7"/>
      <c r="D318" s="7"/>
      <c r="E318" s="7"/>
      <c r="F318" s="7"/>
      <c r="G318" s="7"/>
      <c r="H318" s="7"/>
      <c r="I318" s="9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2.75" customHeight="1">
      <c r="A319" s="7"/>
      <c r="B319" s="7"/>
      <c r="C319" s="7"/>
      <c r="D319" s="7"/>
      <c r="E319" s="7"/>
      <c r="F319" s="7"/>
      <c r="G319" s="7"/>
      <c r="H319" s="7"/>
      <c r="I319" s="9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2.75" customHeight="1">
      <c r="A320" s="7"/>
      <c r="B320" s="7"/>
      <c r="C320" s="7"/>
      <c r="D320" s="7"/>
      <c r="E320" s="7"/>
      <c r="F320" s="7"/>
      <c r="G320" s="7"/>
      <c r="H320" s="7"/>
      <c r="I320" s="9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2.75" customHeight="1">
      <c r="A321" s="7"/>
      <c r="B321" s="7"/>
      <c r="C321" s="7"/>
      <c r="D321" s="7"/>
      <c r="E321" s="7"/>
      <c r="F321" s="7"/>
      <c r="G321" s="7"/>
      <c r="H321" s="7"/>
      <c r="I321" s="9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2.75" customHeight="1">
      <c r="A322" s="7"/>
      <c r="B322" s="7"/>
      <c r="C322" s="7"/>
      <c r="D322" s="7"/>
      <c r="E322" s="7"/>
      <c r="F322" s="7"/>
      <c r="G322" s="7"/>
      <c r="H322" s="7"/>
      <c r="I322" s="9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2.75" customHeight="1">
      <c r="A323" s="7"/>
      <c r="B323" s="7"/>
      <c r="C323" s="7"/>
      <c r="D323" s="7"/>
      <c r="E323" s="7"/>
      <c r="F323" s="7"/>
      <c r="G323" s="7"/>
      <c r="H323" s="7"/>
      <c r="I323" s="9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2.75" customHeight="1">
      <c r="A324" s="7"/>
      <c r="B324" s="7"/>
      <c r="C324" s="7"/>
      <c r="D324" s="7"/>
      <c r="E324" s="7"/>
      <c r="F324" s="7"/>
      <c r="G324" s="7"/>
      <c r="H324" s="7"/>
      <c r="I324" s="9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2.75" customHeight="1">
      <c r="A325" s="7"/>
      <c r="B325" s="7"/>
      <c r="C325" s="7"/>
      <c r="D325" s="7"/>
      <c r="E325" s="7"/>
      <c r="F325" s="7"/>
      <c r="G325" s="7"/>
      <c r="H325" s="7"/>
      <c r="I325" s="9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2.75" customHeight="1">
      <c r="A326" s="7"/>
      <c r="B326" s="7"/>
      <c r="C326" s="7"/>
      <c r="D326" s="7"/>
      <c r="E326" s="7"/>
      <c r="F326" s="7"/>
      <c r="G326" s="7"/>
      <c r="H326" s="7"/>
      <c r="I326" s="9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2.75" customHeight="1">
      <c r="A327" s="7"/>
      <c r="B327" s="7"/>
      <c r="C327" s="7"/>
      <c r="D327" s="7"/>
      <c r="E327" s="7"/>
      <c r="F327" s="7"/>
      <c r="G327" s="7"/>
      <c r="H327" s="7"/>
      <c r="I327" s="9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2.75" customHeight="1">
      <c r="A328" s="7"/>
      <c r="B328" s="7"/>
      <c r="C328" s="7"/>
      <c r="D328" s="7"/>
      <c r="E328" s="7"/>
      <c r="F328" s="7"/>
      <c r="G328" s="7"/>
      <c r="H328" s="7"/>
      <c r="I328" s="9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2.75" customHeight="1">
      <c r="A329" s="7"/>
      <c r="B329" s="7"/>
      <c r="C329" s="7"/>
      <c r="D329" s="7"/>
      <c r="E329" s="7"/>
      <c r="F329" s="7"/>
      <c r="G329" s="7"/>
      <c r="H329" s="7"/>
      <c r="I329" s="9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2.75" customHeight="1">
      <c r="A330" s="7"/>
      <c r="B330" s="7"/>
      <c r="C330" s="7"/>
      <c r="D330" s="7"/>
      <c r="E330" s="7"/>
      <c r="F330" s="7"/>
      <c r="G330" s="7"/>
      <c r="H330" s="7"/>
      <c r="I330" s="9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2.75" customHeight="1">
      <c r="A331" s="7"/>
      <c r="B331" s="7"/>
      <c r="C331" s="7"/>
      <c r="D331" s="7"/>
      <c r="E331" s="7"/>
      <c r="F331" s="7"/>
      <c r="G331" s="7"/>
      <c r="H331" s="7"/>
      <c r="I331" s="9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2.75" customHeight="1">
      <c r="A332" s="7"/>
      <c r="B332" s="7"/>
      <c r="C332" s="7"/>
      <c r="D332" s="7"/>
      <c r="E332" s="7"/>
      <c r="F332" s="7"/>
      <c r="G332" s="7"/>
      <c r="H332" s="7"/>
      <c r="I332" s="9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2.75" customHeight="1">
      <c r="A333" s="7"/>
      <c r="B333" s="7"/>
      <c r="C333" s="7"/>
      <c r="D333" s="7"/>
      <c r="E333" s="7"/>
      <c r="F333" s="7"/>
      <c r="G333" s="7"/>
      <c r="H333" s="7"/>
      <c r="I333" s="9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2.75" customHeight="1">
      <c r="A334" s="7"/>
      <c r="B334" s="7"/>
      <c r="C334" s="7"/>
      <c r="D334" s="7"/>
      <c r="E334" s="7"/>
      <c r="F334" s="7"/>
      <c r="G334" s="7"/>
      <c r="H334" s="7"/>
      <c r="I334" s="9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2.75" customHeight="1">
      <c r="A335" s="7"/>
      <c r="B335" s="7"/>
      <c r="C335" s="7"/>
      <c r="D335" s="7"/>
      <c r="E335" s="7"/>
      <c r="F335" s="7"/>
      <c r="G335" s="7"/>
      <c r="H335" s="7"/>
      <c r="I335" s="9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2.75" customHeight="1">
      <c r="A336" s="7"/>
      <c r="B336" s="7"/>
      <c r="C336" s="7"/>
      <c r="D336" s="7"/>
      <c r="E336" s="7"/>
      <c r="F336" s="7"/>
      <c r="G336" s="7"/>
      <c r="H336" s="7"/>
      <c r="I336" s="9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2.75" customHeight="1">
      <c r="A337" s="7"/>
      <c r="B337" s="7"/>
      <c r="C337" s="7"/>
      <c r="D337" s="7"/>
      <c r="E337" s="7"/>
      <c r="F337" s="7"/>
      <c r="G337" s="7"/>
      <c r="H337" s="7"/>
      <c r="I337" s="9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2.75" customHeight="1">
      <c r="A338" s="7"/>
      <c r="B338" s="7"/>
      <c r="C338" s="7"/>
      <c r="D338" s="7"/>
      <c r="E338" s="7"/>
      <c r="F338" s="7"/>
      <c r="G338" s="7"/>
      <c r="H338" s="7"/>
      <c r="I338" s="9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2.75" customHeight="1">
      <c r="A339" s="7"/>
      <c r="B339" s="7"/>
      <c r="C339" s="7"/>
      <c r="D339" s="7"/>
      <c r="E339" s="7"/>
      <c r="F339" s="7"/>
      <c r="G339" s="7"/>
      <c r="H339" s="7"/>
      <c r="I339" s="9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2.75" customHeight="1">
      <c r="A340" s="7"/>
      <c r="B340" s="7"/>
      <c r="C340" s="7"/>
      <c r="D340" s="7"/>
      <c r="E340" s="7"/>
      <c r="F340" s="7"/>
      <c r="G340" s="7"/>
      <c r="H340" s="7"/>
      <c r="I340" s="9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2.75" customHeight="1">
      <c r="A341" s="7"/>
      <c r="B341" s="7"/>
      <c r="C341" s="7"/>
      <c r="D341" s="7"/>
      <c r="E341" s="7"/>
      <c r="F341" s="7"/>
      <c r="G341" s="7"/>
      <c r="H341" s="7"/>
      <c r="I341" s="9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2.75" customHeight="1">
      <c r="A342" s="7"/>
      <c r="B342" s="7"/>
      <c r="C342" s="7"/>
      <c r="D342" s="7"/>
      <c r="E342" s="7"/>
      <c r="F342" s="7"/>
      <c r="G342" s="7"/>
      <c r="H342" s="7"/>
      <c r="I342" s="9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2.75" customHeight="1">
      <c r="A343" s="7"/>
      <c r="B343" s="7"/>
      <c r="C343" s="7"/>
      <c r="D343" s="7"/>
      <c r="E343" s="7"/>
      <c r="F343" s="7"/>
      <c r="G343" s="7"/>
      <c r="H343" s="7"/>
      <c r="I343" s="9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2.75" customHeight="1">
      <c r="A344" s="7"/>
      <c r="B344" s="7"/>
      <c r="C344" s="7"/>
      <c r="D344" s="7"/>
      <c r="E344" s="7"/>
      <c r="F344" s="7"/>
      <c r="G344" s="7"/>
      <c r="H344" s="7"/>
      <c r="I344" s="9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2.75" customHeight="1">
      <c r="A345" s="7"/>
      <c r="B345" s="7"/>
      <c r="C345" s="7"/>
      <c r="D345" s="7"/>
      <c r="E345" s="7"/>
      <c r="F345" s="7"/>
      <c r="G345" s="7"/>
      <c r="H345" s="7"/>
      <c r="I345" s="9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2.75" customHeight="1">
      <c r="A346" s="7"/>
      <c r="B346" s="7"/>
      <c r="C346" s="7"/>
      <c r="D346" s="7"/>
      <c r="E346" s="7"/>
      <c r="F346" s="7"/>
      <c r="G346" s="7"/>
      <c r="H346" s="7"/>
      <c r="I346" s="9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2.75" customHeight="1">
      <c r="A347" s="7"/>
      <c r="B347" s="7"/>
      <c r="C347" s="7"/>
      <c r="D347" s="7"/>
      <c r="E347" s="7"/>
      <c r="F347" s="7"/>
      <c r="G347" s="7"/>
      <c r="H347" s="7"/>
      <c r="I347" s="9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2.75" customHeight="1">
      <c r="A348" s="7"/>
      <c r="B348" s="7"/>
      <c r="C348" s="7"/>
      <c r="D348" s="7"/>
      <c r="E348" s="7"/>
      <c r="F348" s="7"/>
      <c r="G348" s="7"/>
      <c r="H348" s="7"/>
      <c r="I348" s="9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2.75" customHeight="1">
      <c r="A349" s="7"/>
      <c r="B349" s="7"/>
      <c r="C349" s="7"/>
      <c r="D349" s="7"/>
      <c r="E349" s="7"/>
      <c r="F349" s="7"/>
      <c r="G349" s="7"/>
      <c r="H349" s="7"/>
      <c r="I349" s="9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2.75" customHeight="1">
      <c r="A350" s="7"/>
      <c r="B350" s="7"/>
      <c r="C350" s="7"/>
      <c r="D350" s="7"/>
      <c r="E350" s="7"/>
      <c r="F350" s="7"/>
      <c r="G350" s="7"/>
      <c r="H350" s="7"/>
      <c r="I350" s="9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2.75" customHeight="1">
      <c r="A351" s="7"/>
      <c r="B351" s="7"/>
      <c r="C351" s="7"/>
      <c r="D351" s="7"/>
      <c r="E351" s="7"/>
      <c r="F351" s="7"/>
      <c r="G351" s="7"/>
      <c r="H351" s="7"/>
      <c r="I351" s="9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2.75" customHeight="1">
      <c r="A352" s="7"/>
      <c r="B352" s="7"/>
      <c r="C352" s="7"/>
      <c r="D352" s="7"/>
      <c r="E352" s="7"/>
      <c r="F352" s="7"/>
      <c r="G352" s="7"/>
      <c r="H352" s="7"/>
      <c r="I352" s="9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2.75" customHeight="1">
      <c r="A353" s="7"/>
      <c r="B353" s="7"/>
      <c r="C353" s="7"/>
      <c r="D353" s="7"/>
      <c r="E353" s="7"/>
      <c r="F353" s="7"/>
      <c r="G353" s="7"/>
      <c r="H353" s="7"/>
      <c r="I353" s="9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2.75" customHeight="1">
      <c r="A354" s="7"/>
      <c r="B354" s="7"/>
      <c r="C354" s="7"/>
      <c r="D354" s="7"/>
      <c r="E354" s="7"/>
      <c r="F354" s="7"/>
      <c r="G354" s="7"/>
      <c r="H354" s="7"/>
      <c r="I354" s="9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2.75" customHeight="1">
      <c r="A355" s="7"/>
      <c r="B355" s="7"/>
      <c r="C355" s="7"/>
      <c r="D355" s="7"/>
      <c r="E355" s="7"/>
      <c r="F355" s="7"/>
      <c r="G355" s="7"/>
      <c r="H355" s="7"/>
      <c r="I355" s="9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2.75" customHeight="1">
      <c r="A356" s="7"/>
      <c r="B356" s="7"/>
      <c r="C356" s="7"/>
      <c r="D356" s="7"/>
      <c r="E356" s="7"/>
      <c r="F356" s="7"/>
      <c r="G356" s="7"/>
      <c r="H356" s="7"/>
      <c r="I356" s="9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2.75" customHeight="1">
      <c r="A357" s="7"/>
      <c r="B357" s="7"/>
      <c r="C357" s="7"/>
      <c r="D357" s="7"/>
      <c r="E357" s="7"/>
      <c r="F357" s="7"/>
      <c r="G357" s="7"/>
      <c r="H357" s="7"/>
      <c r="I357" s="9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2.75" customHeight="1">
      <c r="A358" s="7"/>
      <c r="B358" s="7"/>
      <c r="C358" s="7"/>
      <c r="D358" s="7"/>
      <c r="E358" s="7"/>
      <c r="F358" s="7"/>
      <c r="G358" s="7"/>
      <c r="H358" s="7"/>
      <c r="I358" s="9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2.75" customHeight="1">
      <c r="A359" s="7"/>
      <c r="B359" s="7"/>
      <c r="C359" s="7"/>
      <c r="D359" s="7"/>
      <c r="E359" s="7"/>
      <c r="F359" s="7"/>
      <c r="G359" s="7"/>
      <c r="H359" s="7"/>
      <c r="I359" s="9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2.75" customHeight="1">
      <c r="A360" s="7"/>
      <c r="B360" s="7"/>
      <c r="C360" s="7"/>
      <c r="D360" s="7"/>
      <c r="E360" s="7"/>
      <c r="F360" s="7"/>
      <c r="G360" s="7"/>
      <c r="H360" s="7"/>
      <c r="I360" s="9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2.75" customHeight="1">
      <c r="A361" s="7"/>
      <c r="B361" s="7"/>
      <c r="C361" s="7"/>
      <c r="D361" s="7"/>
      <c r="E361" s="7"/>
      <c r="F361" s="7"/>
      <c r="G361" s="7"/>
      <c r="H361" s="7"/>
      <c r="I361" s="9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2.75" customHeight="1">
      <c r="A362" s="7"/>
      <c r="B362" s="7"/>
      <c r="C362" s="7"/>
      <c r="D362" s="7"/>
      <c r="E362" s="7"/>
      <c r="F362" s="7"/>
      <c r="G362" s="7"/>
      <c r="H362" s="7"/>
      <c r="I362" s="9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2.75" customHeight="1">
      <c r="A363" s="7"/>
      <c r="B363" s="7"/>
      <c r="C363" s="7"/>
      <c r="D363" s="7"/>
      <c r="E363" s="7"/>
      <c r="F363" s="7"/>
      <c r="G363" s="7"/>
      <c r="H363" s="7"/>
      <c r="I363" s="9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2.75" customHeight="1">
      <c r="A364" s="7"/>
      <c r="B364" s="7"/>
      <c r="C364" s="7"/>
      <c r="D364" s="7"/>
      <c r="E364" s="7"/>
      <c r="F364" s="7"/>
      <c r="G364" s="7"/>
      <c r="H364" s="7"/>
      <c r="I364" s="9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2.75" customHeight="1">
      <c r="A365" s="7"/>
      <c r="B365" s="7"/>
      <c r="C365" s="7"/>
      <c r="D365" s="7"/>
      <c r="E365" s="7"/>
      <c r="F365" s="7"/>
      <c r="G365" s="7"/>
      <c r="H365" s="7"/>
      <c r="I365" s="9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2.75" customHeight="1">
      <c r="A366" s="7"/>
      <c r="B366" s="7"/>
      <c r="C366" s="7"/>
      <c r="D366" s="7"/>
      <c r="E366" s="7"/>
      <c r="F366" s="7"/>
      <c r="G366" s="7"/>
      <c r="H366" s="7"/>
      <c r="I366" s="9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2.75" customHeight="1">
      <c r="A367" s="7"/>
      <c r="B367" s="7"/>
      <c r="C367" s="7"/>
      <c r="D367" s="7"/>
      <c r="E367" s="7"/>
      <c r="F367" s="7"/>
      <c r="G367" s="7"/>
      <c r="H367" s="7"/>
      <c r="I367" s="9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2.75" customHeight="1">
      <c r="A368" s="7"/>
      <c r="B368" s="7"/>
      <c r="C368" s="7"/>
      <c r="D368" s="7"/>
      <c r="E368" s="7"/>
      <c r="F368" s="7"/>
      <c r="G368" s="7"/>
      <c r="H368" s="7"/>
      <c r="I368" s="9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2.75" customHeight="1">
      <c r="A369" s="7"/>
      <c r="B369" s="7"/>
      <c r="C369" s="7"/>
      <c r="D369" s="7"/>
      <c r="E369" s="7"/>
      <c r="F369" s="7"/>
      <c r="G369" s="7"/>
      <c r="H369" s="7"/>
      <c r="I369" s="9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2.75" customHeight="1">
      <c r="A370" s="7"/>
      <c r="B370" s="7"/>
      <c r="C370" s="7"/>
      <c r="D370" s="7"/>
      <c r="E370" s="7"/>
      <c r="F370" s="7"/>
      <c r="G370" s="7"/>
      <c r="H370" s="7"/>
      <c r="I370" s="9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2.75" customHeight="1">
      <c r="A371" s="7"/>
      <c r="B371" s="7"/>
      <c r="C371" s="7"/>
      <c r="D371" s="7"/>
      <c r="E371" s="7"/>
      <c r="F371" s="7"/>
      <c r="G371" s="7"/>
      <c r="H371" s="7"/>
      <c r="I371" s="9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2.75" customHeight="1">
      <c r="A372" s="7"/>
      <c r="B372" s="7"/>
      <c r="C372" s="7"/>
      <c r="D372" s="7"/>
      <c r="E372" s="7"/>
      <c r="F372" s="7"/>
      <c r="G372" s="7"/>
      <c r="H372" s="7"/>
      <c r="I372" s="9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2.75" customHeight="1">
      <c r="A373" s="7"/>
      <c r="B373" s="7"/>
      <c r="C373" s="7"/>
      <c r="D373" s="7"/>
      <c r="E373" s="7"/>
      <c r="F373" s="7"/>
      <c r="G373" s="7"/>
      <c r="H373" s="7"/>
      <c r="I373" s="9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2.75" customHeight="1">
      <c r="A374" s="7"/>
      <c r="B374" s="7"/>
      <c r="C374" s="7"/>
      <c r="D374" s="7"/>
      <c r="E374" s="7"/>
      <c r="F374" s="7"/>
      <c r="G374" s="7"/>
      <c r="H374" s="7"/>
      <c r="I374" s="9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2.75" customHeight="1">
      <c r="A375" s="7"/>
      <c r="B375" s="7"/>
      <c r="C375" s="7"/>
      <c r="D375" s="7"/>
      <c r="E375" s="7"/>
      <c r="F375" s="7"/>
      <c r="G375" s="7"/>
      <c r="H375" s="7"/>
      <c r="I375" s="9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2.75" customHeight="1">
      <c r="A376" s="7"/>
      <c r="B376" s="7"/>
      <c r="C376" s="7"/>
      <c r="D376" s="7"/>
      <c r="E376" s="7"/>
      <c r="F376" s="7"/>
      <c r="G376" s="7"/>
      <c r="H376" s="7"/>
      <c r="I376" s="9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2.75" customHeight="1">
      <c r="A377" s="7"/>
      <c r="B377" s="7"/>
      <c r="C377" s="7"/>
      <c r="D377" s="7"/>
      <c r="E377" s="7"/>
      <c r="F377" s="7"/>
      <c r="G377" s="7"/>
      <c r="H377" s="7"/>
      <c r="I377" s="9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2.75" customHeight="1">
      <c r="A378" s="7"/>
      <c r="B378" s="7"/>
      <c r="C378" s="7"/>
      <c r="D378" s="7"/>
      <c r="E378" s="7"/>
      <c r="F378" s="7"/>
      <c r="G378" s="7"/>
      <c r="H378" s="7"/>
      <c r="I378" s="9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2.75" customHeight="1">
      <c r="A379" s="7"/>
      <c r="B379" s="7"/>
      <c r="C379" s="7"/>
      <c r="D379" s="7"/>
      <c r="E379" s="7"/>
      <c r="F379" s="7"/>
      <c r="G379" s="7"/>
      <c r="H379" s="7"/>
      <c r="I379" s="9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2.75" customHeight="1">
      <c r="A380" s="7"/>
      <c r="B380" s="7"/>
      <c r="C380" s="7"/>
      <c r="D380" s="7"/>
      <c r="E380" s="7"/>
      <c r="F380" s="7"/>
      <c r="G380" s="7"/>
      <c r="H380" s="7"/>
      <c r="I380" s="9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2.75" customHeight="1">
      <c r="A381" s="7"/>
      <c r="B381" s="7"/>
      <c r="C381" s="7"/>
      <c r="D381" s="7"/>
      <c r="E381" s="7"/>
      <c r="F381" s="7"/>
      <c r="G381" s="7"/>
      <c r="H381" s="7"/>
      <c r="I381" s="9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2.75" customHeight="1">
      <c r="A382" s="7"/>
      <c r="B382" s="7"/>
      <c r="C382" s="7"/>
      <c r="D382" s="7"/>
      <c r="E382" s="7"/>
      <c r="F382" s="7"/>
      <c r="G382" s="7"/>
      <c r="H382" s="7"/>
      <c r="I382" s="9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2.75" customHeight="1">
      <c r="A383" s="7"/>
      <c r="B383" s="7"/>
      <c r="C383" s="7"/>
      <c r="D383" s="7"/>
      <c r="E383" s="7"/>
      <c r="F383" s="7"/>
      <c r="G383" s="7"/>
      <c r="H383" s="7"/>
      <c r="I383" s="9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2.75" customHeight="1">
      <c r="A384" s="7"/>
      <c r="B384" s="7"/>
      <c r="C384" s="7"/>
      <c r="D384" s="7"/>
      <c r="E384" s="7"/>
      <c r="F384" s="7"/>
      <c r="G384" s="7"/>
      <c r="H384" s="7"/>
      <c r="I384" s="9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2.75" customHeight="1">
      <c r="A385" s="7"/>
      <c r="B385" s="7"/>
      <c r="C385" s="7"/>
      <c r="D385" s="7"/>
      <c r="E385" s="7"/>
      <c r="F385" s="7"/>
      <c r="G385" s="7"/>
      <c r="H385" s="7"/>
      <c r="I385" s="9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2.75" customHeight="1">
      <c r="A386" s="7"/>
      <c r="B386" s="7"/>
      <c r="C386" s="7"/>
      <c r="D386" s="7"/>
      <c r="E386" s="7"/>
      <c r="F386" s="7"/>
      <c r="G386" s="7"/>
      <c r="H386" s="7"/>
      <c r="I386" s="9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2.75" customHeight="1">
      <c r="A387" s="7"/>
      <c r="B387" s="7"/>
      <c r="C387" s="7"/>
      <c r="D387" s="7"/>
      <c r="E387" s="7"/>
      <c r="F387" s="7"/>
      <c r="G387" s="7"/>
      <c r="H387" s="7"/>
      <c r="I387" s="9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2.75" customHeight="1">
      <c r="A388" s="7"/>
      <c r="B388" s="7"/>
      <c r="C388" s="7"/>
      <c r="D388" s="7"/>
      <c r="E388" s="7"/>
      <c r="F388" s="7"/>
      <c r="G388" s="7"/>
      <c r="H388" s="7"/>
      <c r="I388" s="9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2.75" customHeight="1">
      <c r="A389" s="7"/>
      <c r="B389" s="7"/>
      <c r="C389" s="7"/>
      <c r="D389" s="7"/>
      <c r="E389" s="7"/>
      <c r="F389" s="7"/>
      <c r="G389" s="7"/>
      <c r="H389" s="7"/>
      <c r="I389" s="9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2.75" customHeight="1">
      <c r="A390" s="7"/>
      <c r="B390" s="7"/>
      <c r="C390" s="7"/>
      <c r="D390" s="7"/>
      <c r="E390" s="7"/>
      <c r="F390" s="7"/>
      <c r="G390" s="7"/>
      <c r="H390" s="7"/>
      <c r="I390" s="9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2.75" customHeight="1">
      <c r="A391" s="7"/>
      <c r="B391" s="7"/>
      <c r="C391" s="7"/>
      <c r="D391" s="7"/>
      <c r="E391" s="7"/>
      <c r="F391" s="7"/>
      <c r="G391" s="7"/>
      <c r="H391" s="7"/>
      <c r="I391" s="9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2.75" customHeight="1">
      <c r="A392" s="7"/>
      <c r="B392" s="7"/>
      <c r="C392" s="7"/>
      <c r="D392" s="7"/>
      <c r="E392" s="7"/>
      <c r="F392" s="7"/>
      <c r="G392" s="7"/>
      <c r="H392" s="7"/>
      <c r="I392" s="9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2.75" customHeight="1">
      <c r="A393" s="7"/>
      <c r="B393" s="7"/>
      <c r="C393" s="7"/>
      <c r="D393" s="7"/>
      <c r="E393" s="7"/>
      <c r="F393" s="7"/>
      <c r="G393" s="7"/>
      <c r="H393" s="7"/>
      <c r="I393" s="9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2.75" customHeight="1">
      <c r="A394" s="7"/>
      <c r="B394" s="7"/>
      <c r="C394" s="7"/>
      <c r="D394" s="7"/>
      <c r="E394" s="7"/>
      <c r="F394" s="7"/>
      <c r="G394" s="7"/>
      <c r="H394" s="7"/>
      <c r="I394" s="9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2.75" customHeight="1">
      <c r="A395" s="7"/>
      <c r="B395" s="7"/>
      <c r="C395" s="7"/>
      <c r="D395" s="7"/>
      <c r="E395" s="7"/>
      <c r="F395" s="7"/>
      <c r="G395" s="7"/>
      <c r="H395" s="7"/>
      <c r="I395" s="9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2.75" customHeight="1">
      <c r="A396" s="7"/>
      <c r="B396" s="7"/>
      <c r="C396" s="7"/>
      <c r="D396" s="7"/>
      <c r="E396" s="7"/>
      <c r="F396" s="7"/>
      <c r="G396" s="7"/>
      <c r="H396" s="7"/>
      <c r="I396" s="9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2.75" customHeight="1">
      <c r="A397" s="7"/>
      <c r="B397" s="7"/>
      <c r="C397" s="7"/>
      <c r="D397" s="7"/>
      <c r="E397" s="7"/>
      <c r="F397" s="7"/>
      <c r="G397" s="7"/>
      <c r="H397" s="7"/>
      <c r="I397" s="9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2.75" customHeight="1">
      <c r="A398" s="7"/>
      <c r="B398" s="7"/>
      <c r="C398" s="7"/>
      <c r="D398" s="7"/>
      <c r="E398" s="7"/>
      <c r="F398" s="7"/>
      <c r="G398" s="7"/>
      <c r="H398" s="7"/>
      <c r="I398" s="9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2.75" customHeight="1">
      <c r="A399" s="7"/>
      <c r="B399" s="7"/>
      <c r="C399" s="7"/>
      <c r="D399" s="7"/>
      <c r="E399" s="7"/>
      <c r="F399" s="7"/>
      <c r="G399" s="7"/>
      <c r="H399" s="7"/>
      <c r="I399" s="9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2.75" customHeight="1">
      <c r="A400" s="7"/>
      <c r="B400" s="7"/>
      <c r="C400" s="7"/>
      <c r="D400" s="7"/>
      <c r="E400" s="7"/>
      <c r="F400" s="7"/>
      <c r="G400" s="7"/>
      <c r="H400" s="7"/>
      <c r="I400" s="9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2.75" customHeight="1">
      <c r="A401" s="7"/>
      <c r="B401" s="7"/>
      <c r="C401" s="7"/>
      <c r="D401" s="7"/>
      <c r="E401" s="7"/>
      <c r="F401" s="7"/>
      <c r="G401" s="7"/>
      <c r="H401" s="7"/>
      <c r="I401" s="9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2.75" customHeight="1">
      <c r="A402" s="7"/>
      <c r="B402" s="7"/>
      <c r="C402" s="7"/>
      <c r="D402" s="7"/>
      <c r="E402" s="7"/>
      <c r="F402" s="7"/>
      <c r="G402" s="7"/>
      <c r="H402" s="7"/>
      <c r="I402" s="9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2.75" customHeight="1">
      <c r="A403" s="7"/>
      <c r="B403" s="7"/>
      <c r="C403" s="7"/>
      <c r="D403" s="7"/>
      <c r="E403" s="7"/>
      <c r="F403" s="7"/>
      <c r="G403" s="7"/>
      <c r="H403" s="7"/>
      <c r="I403" s="9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2.75" customHeight="1">
      <c r="A404" s="7"/>
      <c r="B404" s="7"/>
      <c r="C404" s="7"/>
      <c r="D404" s="7"/>
      <c r="E404" s="7"/>
      <c r="F404" s="7"/>
      <c r="G404" s="7"/>
      <c r="H404" s="7"/>
      <c r="I404" s="9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2.75" customHeight="1">
      <c r="A405" s="7"/>
      <c r="B405" s="7"/>
      <c r="C405" s="7"/>
      <c r="D405" s="7"/>
      <c r="E405" s="7"/>
      <c r="F405" s="7"/>
      <c r="G405" s="7"/>
      <c r="H405" s="7"/>
      <c r="I405" s="9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2.75" customHeight="1">
      <c r="A406" s="7"/>
      <c r="B406" s="7"/>
      <c r="C406" s="7"/>
      <c r="D406" s="7"/>
      <c r="E406" s="7"/>
      <c r="F406" s="7"/>
      <c r="G406" s="7"/>
      <c r="H406" s="7"/>
      <c r="I406" s="9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2.75" customHeight="1">
      <c r="A407" s="7"/>
      <c r="B407" s="7"/>
      <c r="C407" s="7"/>
      <c r="D407" s="7"/>
      <c r="E407" s="7"/>
      <c r="F407" s="7"/>
      <c r="G407" s="7"/>
      <c r="H407" s="7"/>
      <c r="I407" s="9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2.75" customHeight="1">
      <c r="A408" s="7"/>
      <c r="B408" s="7"/>
      <c r="C408" s="7"/>
      <c r="D408" s="7"/>
      <c r="E408" s="7"/>
      <c r="F408" s="7"/>
      <c r="G408" s="7"/>
      <c r="H408" s="7"/>
      <c r="I408" s="9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2.75" customHeight="1">
      <c r="A409" s="7"/>
      <c r="B409" s="7"/>
      <c r="C409" s="7"/>
      <c r="D409" s="7"/>
      <c r="E409" s="7"/>
      <c r="F409" s="7"/>
      <c r="G409" s="7"/>
      <c r="H409" s="7"/>
      <c r="I409" s="9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2.75" customHeight="1">
      <c r="A410" s="7"/>
      <c r="B410" s="7"/>
      <c r="C410" s="7"/>
      <c r="D410" s="7"/>
      <c r="E410" s="7"/>
      <c r="F410" s="7"/>
      <c r="G410" s="7"/>
      <c r="H410" s="7"/>
      <c r="I410" s="9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2.75" customHeight="1">
      <c r="A411" s="7"/>
      <c r="B411" s="7"/>
      <c r="C411" s="7"/>
      <c r="D411" s="7"/>
      <c r="E411" s="7"/>
      <c r="F411" s="7"/>
      <c r="G411" s="7"/>
      <c r="H411" s="7"/>
      <c r="I411" s="9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2.75" customHeight="1">
      <c r="A412" s="7"/>
      <c r="B412" s="7"/>
      <c r="C412" s="7"/>
      <c r="D412" s="7"/>
      <c r="E412" s="7"/>
      <c r="F412" s="7"/>
      <c r="G412" s="7"/>
      <c r="H412" s="7"/>
      <c r="I412" s="9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2.75" customHeight="1">
      <c r="A413" s="7"/>
      <c r="B413" s="7"/>
      <c r="C413" s="7"/>
      <c r="D413" s="7"/>
      <c r="E413" s="7"/>
      <c r="F413" s="7"/>
      <c r="G413" s="7"/>
      <c r="H413" s="7"/>
      <c r="I413" s="9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2.75" customHeight="1">
      <c r="A414" s="7"/>
      <c r="B414" s="7"/>
      <c r="C414" s="7"/>
      <c r="D414" s="7"/>
      <c r="E414" s="7"/>
      <c r="F414" s="7"/>
      <c r="G414" s="7"/>
      <c r="H414" s="7"/>
      <c r="I414" s="9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2.75" customHeight="1">
      <c r="A415" s="7"/>
      <c r="B415" s="7"/>
      <c r="C415" s="7"/>
      <c r="D415" s="7"/>
      <c r="E415" s="7"/>
      <c r="F415" s="7"/>
      <c r="G415" s="7"/>
      <c r="H415" s="7"/>
      <c r="I415" s="9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2.75" customHeight="1">
      <c r="A416" s="7"/>
      <c r="B416" s="7"/>
      <c r="C416" s="7"/>
      <c r="D416" s="7"/>
      <c r="E416" s="7"/>
      <c r="F416" s="7"/>
      <c r="G416" s="7"/>
      <c r="H416" s="7"/>
      <c r="I416" s="9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2.75" customHeight="1">
      <c r="A417" s="7"/>
      <c r="B417" s="7"/>
      <c r="C417" s="7"/>
      <c r="D417" s="7"/>
      <c r="E417" s="7"/>
      <c r="F417" s="7"/>
      <c r="G417" s="7"/>
      <c r="H417" s="7"/>
      <c r="I417" s="9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2.75" customHeight="1">
      <c r="A418" s="7"/>
      <c r="B418" s="7"/>
      <c r="C418" s="7"/>
      <c r="D418" s="7"/>
      <c r="E418" s="7"/>
      <c r="F418" s="7"/>
      <c r="G418" s="7"/>
      <c r="H418" s="7"/>
      <c r="I418" s="9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2.75" customHeight="1">
      <c r="A419" s="7"/>
      <c r="B419" s="7"/>
      <c r="C419" s="7"/>
      <c r="D419" s="7"/>
      <c r="E419" s="7"/>
      <c r="F419" s="7"/>
      <c r="G419" s="7"/>
      <c r="H419" s="7"/>
      <c r="I419" s="9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2.75" customHeight="1">
      <c r="A420" s="7"/>
      <c r="B420" s="7"/>
      <c r="C420" s="7"/>
      <c r="D420" s="7"/>
      <c r="E420" s="7"/>
      <c r="F420" s="7"/>
      <c r="G420" s="7"/>
      <c r="H420" s="7"/>
      <c r="I420" s="9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2.75" customHeight="1">
      <c r="A421" s="7"/>
      <c r="B421" s="7"/>
      <c r="C421" s="7"/>
      <c r="D421" s="7"/>
      <c r="E421" s="7"/>
      <c r="F421" s="7"/>
      <c r="G421" s="7"/>
      <c r="H421" s="7"/>
      <c r="I421" s="9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2.75" customHeight="1">
      <c r="A422" s="7"/>
      <c r="B422" s="7"/>
      <c r="C422" s="7"/>
      <c r="D422" s="7"/>
      <c r="E422" s="7"/>
      <c r="F422" s="7"/>
      <c r="G422" s="7"/>
      <c r="H422" s="7"/>
      <c r="I422" s="9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2.75" customHeight="1">
      <c r="A423" s="7"/>
      <c r="B423" s="7"/>
      <c r="C423" s="7"/>
      <c r="D423" s="7"/>
      <c r="E423" s="7"/>
      <c r="F423" s="7"/>
      <c r="G423" s="7"/>
      <c r="H423" s="7"/>
      <c r="I423" s="9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2.75" customHeight="1">
      <c r="A424" s="7"/>
      <c r="B424" s="7"/>
      <c r="C424" s="7"/>
      <c r="D424" s="7"/>
      <c r="E424" s="7"/>
      <c r="F424" s="7"/>
      <c r="G424" s="7"/>
      <c r="H424" s="7"/>
      <c r="I424" s="9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2.75" customHeight="1">
      <c r="A425" s="7"/>
      <c r="B425" s="7"/>
      <c r="C425" s="7"/>
      <c r="D425" s="7"/>
      <c r="E425" s="7"/>
      <c r="F425" s="7"/>
      <c r="G425" s="7"/>
      <c r="H425" s="7"/>
      <c r="I425" s="9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2.75" customHeight="1">
      <c r="A426" s="7"/>
      <c r="B426" s="7"/>
      <c r="C426" s="7"/>
      <c r="D426" s="7"/>
      <c r="E426" s="7"/>
      <c r="F426" s="7"/>
      <c r="G426" s="7"/>
      <c r="H426" s="7"/>
      <c r="I426" s="9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2.75" customHeight="1">
      <c r="A427" s="7"/>
      <c r="B427" s="7"/>
      <c r="C427" s="7"/>
      <c r="D427" s="7"/>
      <c r="E427" s="7"/>
      <c r="F427" s="7"/>
      <c r="G427" s="7"/>
      <c r="H427" s="7"/>
      <c r="I427" s="9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2.75" customHeight="1">
      <c r="A428" s="7"/>
      <c r="B428" s="7"/>
      <c r="C428" s="7"/>
      <c r="D428" s="7"/>
      <c r="E428" s="7"/>
      <c r="F428" s="7"/>
      <c r="G428" s="7"/>
      <c r="H428" s="7"/>
      <c r="I428" s="9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2.75" customHeight="1">
      <c r="A429" s="7"/>
      <c r="B429" s="7"/>
      <c r="C429" s="7"/>
      <c r="D429" s="7"/>
      <c r="E429" s="7"/>
      <c r="F429" s="7"/>
      <c r="G429" s="7"/>
      <c r="H429" s="7"/>
      <c r="I429" s="9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2.75" customHeight="1">
      <c r="A430" s="7"/>
      <c r="B430" s="7"/>
      <c r="C430" s="7"/>
      <c r="D430" s="7"/>
      <c r="E430" s="7"/>
      <c r="F430" s="7"/>
      <c r="G430" s="7"/>
      <c r="H430" s="7"/>
      <c r="I430" s="9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2.75" customHeight="1">
      <c r="A431" s="7"/>
      <c r="B431" s="7"/>
      <c r="C431" s="7"/>
      <c r="D431" s="7"/>
      <c r="E431" s="7"/>
      <c r="F431" s="7"/>
      <c r="G431" s="7"/>
      <c r="H431" s="7"/>
      <c r="I431" s="9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2.75" customHeight="1">
      <c r="A432" s="7"/>
      <c r="B432" s="7"/>
      <c r="C432" s="7"/>
      <c r="D432" s="7"/>
      <c r="E432" s="7"/>
      <c r="F432" s="7"/>
      <c r="G432" s="7"/>
      <c r="H432" s="7"/>
      <c r="I432" s="9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2.75" customHeight="1">
      <c r="A433" s="7"/>
      <c r="B433" s="7"/>
      <c r="C433" s="7"/>
      <c r="D433" s="7"/>
      <c r="E433" s="7"/>
      <c r="F433" s="7"/>
      <c r="G433" s="7"/>
      <c r="H433" s="7"/>
      <c r="I433" s="9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2.75" customHeight="1">
      <c r="A434" s="7"/>
      <c r="B434" s="7"/>
      <c r="C434" s="7"/>
      <c r="D434" s="7"/>
      <c r="E434" s="7"/>
      <c r="F434" s="7"/>
      <c r="G434" s="7"/>
      <c r="H434" s="7"/>
      <c r="I434" s="9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2.75" customHeight="1">
      <c r="A435" s="7"/>
      <c r="B435" s="7"/>
      <c r="C435" s="7"/>
      <c r="D435" s="7"/>
      <c r="E435" s="7"/>
      <c r="F435" s="7"/>
      <c r="G435" s="7"/>
      <c r="H435" s="7"/>
      <c r="I435" s="9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2.75" customHeight="1">
      <c r="A436" s="7"/>
      <c r="B436" s="7"/>
      <c r="C436" s="7"/>
      <c r="D436" s="7"/>
      <c r="E436" s="7"/>
      <c r="F436" s="7"/>
      <c r="G436" s="7"/>
      <c r="H436" s="7"/>
      <c r="I436" s="9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2.75" customHeight="1">
      <c r="A437" s="7"/>
      <c r="B437" s="7"/>
      <c r="C437" s="7"/>
      <c r="D437" s="7"/>
      <c r="E437" s="7"/>
      <c r="F437" s="7"/>
      <c r="G437" s="7"/>
      <c r="H437" s="7"/>
      <c r="I437" s="9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2.75" customHeight="1">
      <c r="A438" s="7"/>
      <c r="B438" s="7"/>
      <c r="C438" s="7"/>
      <c r="D438" s="7"/>
      <c r="E438" s="7"/>
      <c r="F438" s="7"/>
      <c r="G438" s="7"/>
      <c r="H438" s="7"/>
      <c r="I438" s="9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2.75" customHeight="1">
      <c r="A439" s="7"/>
      <c r="B439" s="7"/>
      <c r="C439" s="7"/>
      <c r="D439" s="7"/>
      <c r="E439" s="7"/>
      <c r="F439" s="7"/>
      <c r="G439" s="7"/>
      <c r="H439" s="7"/>
      <c r="I439" s="9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2.75" customHeight="1">
      <c r="A440" s="7"/>
      <c r="B440" s="7"/>
      <c r="C440" s="7"/>
      <c r="D440" s="7"/>
      <c r="E440" s="7"/>
      <c r="F440" s="7"/>
      <c r="G440" s="7"/>
      <c r="H440" s="7"/>
      <c r="I440" s="9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2.75" customHeight="1">
      <c r="A441" s="7"/>
      <c r="B441" s="7"/>
      <c r="C441" s="7"/>
      <c r="D441" s="7"/>
      <c r="E441" s="7"/>
      <c r="F441" s="7"/>
      <c r="G441" s="7"/>
      <c r="H441" s="7"/>
      <c r="I441" s="9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2.75" customHeight="1">
      <c r="A442" s="7"/>
      <c r="B442" s="7"/>
      <c r="C442" s="7"/>
      <c r="D442" s="7"/>
      <c r="E442" s="7"/>
      <c r="F442" s="7"/>
      <c r="G442" s="7"/>
      <c r="H442" s="7"/>
      <c r="I442" s="9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2.75" customHeight="1">
      <c r="A443" s="7"/>
      <c r="B443" s="7"/>
      <c r="C443" s="7"/>
      <c r="D443" s="7"/>
      <c r="E443" s="7"/>
      <c r="F443" s="7"/>
      <c r="G443" s="7"/>
      <c r="H443" s="7"/>
      <c r="I443" s="9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2.75" customHeight="1">
      <c r="A444" s="7"/>
      <c r="B444" s="7"/>
      <c r="C444" s="7"/>
      <c r="D444" s="7"/>
      <c r="E444" s="7"/>
      <c r="F444" s="7"/>
      <c r="G444" s="7"/>
      <c r="H444" s="7"/>
      <c r="I444" s="9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2.75" customHeight="1">
      <c r="A445" s="7"/>
      <c r="B445" s="7"/>
      <c r="C445" s="7"/>
      <c r="D445" s="7"/>
      <c r="E445" s="7"/>
      <c r="F445" s="7"/>
      <c r="G445" s="7"/>
      <c r="H445" s="7"/>
      <c r="I445" s="9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2.75" customHeight="1">
      <c r="A446" s="7"/>
      <c r="B446" s="7"/>
      <c r="C446" s="7"/>
      <c r="D446" s="7"/>
      <c r="E446" s="7"/>
      <c r="F446" s="7"/>
      <c r="G446" s="7"/>
      <c r="H446" s="7"/>
      <c r="I446" s="9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2.75" customHeight="1">
      <c r="A447" s="7"/>
      <c r="B447" s="7"/>
      <c r="C447" s="7"/>
      <c r="D447" s="7"/>
      <c r="E447" s="7"/>
      <c r="F447" s="7"/>
      <c r="G447" s="7"/>
      <c r="H447" s="7"/>
      <c r="I447" s="9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2.75" customHeight="1">
      <c r="A448" s="7"/>
      <c r="B448" s="7"/>
      <c r="C448" s="7"/>
      <c r="D448" s="7"/>
      <c r="E448" s="7"/>
      <c r="F448" s="7"/>
      <c r="G448" s="7"/>
      <c r="H448" s="7"/>
      <c r="I448" s="9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2.75" customHeight="1">
      <c r="A449" s="7"/>
      <c r="B449" s="7"/>
      <c r="C449" s="7"/>
      <c r="D449" s="7"/>
      <c r="E449" s="7"/>
      <c r="F449" s="7"/>
      <c r="G449" s="7"/>
      <c r="H449" s="7"/>
      <c r="I449" s="9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2.75" customHeight="1">
      <c r="A450" s="7"/>
      <c r="B450" s="7"/>
      <c r="C450" s="7"/>
      <c r="D450" s="7"/>
      <c r="E450" s="7"/>
      <c r="F450" s="7"/>
      <c r="G450" s="7"/>
      <c r="H450" s="7"/>
      <c r="I450" s="9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2.75" customHeight="1">
      <c r="A451" s="7"/>
      <c r="B451" s="7"/>
      <c r="C451" s="7"/>
      <c r="D451" s="7"/>
      <c r="E451" s="7"/>
      <c r="F451" s="7"/>
      <c r="G451" s="7"/>
      <c r="H451" s="7"/>
      <c r="I451" s="9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2.75" customHeight="1">
      <c r="A452" s="7"/>
      <c r="B452" s="7"/>
      <c r="C452" s="7"/>
      <c r="D452" s="7"/>
      <c r="E452" s="7"/>
      <c r="F452" s="7"/>
      <c r="G452" s="7"/>
      <c r="H452" s="7"/>
      <c r="I452" s="9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2.75" customHeight="1">
      <c r="A453" s="7"/>
      <c r="B453" s="7"/>
      <c r="C453" s="7"/>
      <c r="D453" s="7"/>
      <c r="E453" s="7"/>
      <c r="F453" s="7"/>
      <c r="G453" s="7"/>
      <c r="H453" s="7"/>
      <c r="I453" s="9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2.75" customHeight="1">
      <c r="A454" s="7"/>
      <c r="B454" s="7"/>
      <c r="C454" s="7"/>
      <c r="D454" s="7"/>
      <c r="E454" s="7"/>
      <c r="F454" s="7"/>
      <c r="G454" s="7"/>
      <c r="H454" s="7"/>
      <c r="I454" s="9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2.75" customHeight="1">
      <c r="A455" s="7"/>
      <c r="B455" s="7"/>
      <c r="C455" s="7"/>
      <c r="D455" s="7"/>
      <c r="E455" s="7"/>
      <c r="F455" s="7"/>
      <c r="G455" s="7"/>
      <c r="H455" s="7"/>
      <c r="I455" s="9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2.75" customHeight="1">
      <c r="A456" s="7"/>
      <c r="B456" s="7"/>
      <c r="C456" s="7"/>
      <c r="D456" s="7"/>
      <c r="E456" s="7"/>
      <c r="F456" s="7"/>
      <c r="G456" s="7"/>
      <c r="H456" s="7"/>
      <c r="I456" s="9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2.75" customHeight="1">
      <c r="A457" s="7"/>
      <c r="B457" s="7"/>
      <c r="C457" s="7"/>
      <c r="D457" s="7"/>
      <c r="E457" s="7"/>
      <c r="F457" s="7"/>
      <c r="G457" s="7"/>
      <c r="H457" s="7"/>
      <c r="I457" s="9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2.75" customHeight="1">
      <c r="A458" s="7"/>
      <c r="B458" s="7"/>
      <c r="C458" s="7"/>
      <c r="D458" s="7"/>
      <c r="E458" s="7"/>
      <c r="F458" s="7"/>
      <c r="G458" s="7"/>
      <c r="H458" s="7"/>
      <c r="I458" s="9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2.75" customHeight="1">
      <c r="A459" s="7"/>
      <c r="B459" s="7"/>
      <c r="C459" s="7"/>
      <c r="D459" s="7"/>
      <c r="E459" s="7"/>
      <c r="F459" s="7"/>
      <c r="G459" s="7"/>
      <c r="H459" s="7"/>
      <c r="I459" s="9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2.75" customHeight="1">
      <c r="A460" s="7"/>
      <c r="B460" s="7"/>
      <c r="C460" s="7"/>
      <c r="D460" s="7"/>
      <c r="E460" s="7"/>
      <c r="F460" s="7"/>
      <c r="G460" s="7"/>
      <c r="H460" s="7"/>
      <c r="I460" s="9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2.75" customHeight="1">
      <c r="A461" s="7"/>
      <c r="B461" s="7"/>
      <c r="C461" s="7"/>
      <c r="D461" s="7"/>
      <c r="E461" s="7"/>
      <c r="F461" s="7"/>
      <c r="G461" s="7"/>
      <c r="H461" s="7"/>
      <c r="I461" s="9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2.75" customHeight="1">
      <c r="A462" s="7"/>
      <c r="B462" s="7"/>
      <c r="C462" s="7"/>
      <c r="D462" s="7"/>
      <c r="E462" s="7"/>
      <c r="F462" s="7"/>
      <c r="G462" s="7"/>
      <c r="H462" s="7"/>
      <c r="I462" s="9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2.75" customHeight="1">
      <c r="A463" s="7"/>
      <c r="B463" s="7"/>
      <c r="C463" s="7"/>
      <c r="D463" s="7"/>
      <c r="E463" s="7"/>
      <c r="F463" s="7"/>
      <c r="G463" s="7"/>
      <c r="H463" s="7"/>
      <c r="I463" s="9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2.75" customHeight="1">
      <c r="A464" s="7"/>
      <c r="B464" s="7"/>
      <c r="C464" s="7"/>
      <c r="D464" s="7"/>
      <c r="E464" s="7"/>
      <c r="F464" s="7"/>
      <c r="G464" s="7"/>
      <c r="H464" s="7"/>
      <c r="I464" s="9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2.75" customHeight="1">
      <c r="A465" s="7"/>
      <c r="B465" s="7"/>
      <c r="C465" s="7"/>
      <c r="D465" s="7"/>
      <c r="E465" s="7"/>
      <c r="F465" s="7"/>
      <c r="G465" s="7"/>
      <c r="H465" s="7"/>
      <c r="I465" s="9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2.75" customHeight="1">
      <c r="A466" s="7"/>
      <c r="B466" s="7"/>
      <c r="C466" s="7"/>
      <c r="D466" s="7"/>
      <c r="E466" s="7"/>
      <c r="F466" s="7"/>
      <c r="G466" s="7"/>
      <c r="H466" s="7"/>
      <c r="I466" s="9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2.75" customHeight="1">
      <c r="A467" s="7"/>
      <c r="B467" s="7"/>
      <c r="C467" s="7"/>
      <c r="D467" s="7"/>
      <c r="E467" s="7"/>
      <c r="F467" s="7"/>
      <c r="G467" s="7"/>
      <c r="H467" s="7"/>
      <c r="I467" s="9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2.75" customHeight="1">
      <c r="A468" s="7"/>
      <c r="B468" s="7"/>
      <c r="C468" s="7"/>
      <c r="D468" s="7"/>
      <c r="E468" s="7"/>
      <c r="F468" s="7"/>
      <c r="G468" s="7"/>
      <c r="H468" s="7"/>
      <c r="I468" s="9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2.75" customHeight="1">
      <c r="A469" s="7"/>
      <c r="B469" s="7"/>
      <c r="C469" s="7"/>
      <c r="D469" s="7"/>
      <c r="E469" s="7"/>
      <c r="F469" s="7"/>
      <c r="G469" s="7"/>
      <c r="H469" s="7"/>
      <c r="I469" s="9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2.75" customHeight="1">
      <c r="A470" s="7"/>
      <c r="B470" s="7"/>
      <c r="C470" s="7"/>
      <c r="D470" s="7"/>
      <c r="E470" s="7"/>
      <c r="F470" s="7"/>
      <c r="G470" s="7"/>
      <c r="H470" s="7"/>
      <c r="I470" s="9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2.75" customHeight="1">
      <c r="A471" s="7"/>
      <c r="B471" s="7"/>
      <c r="C471" s="7"/>
      <c r="D471" s="7"/>
      <c r="E471" s="7"/>
      <c r="F471" s="7"/>
      <c r="G471" s="7"/>
      <c r="H471" s="7"/>
      <c r="I471" s="9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2.75" customHeight="1">
      <c r="A472" s="7"/>
      <c r="B472" s="7"/>
      <c r="C472" s="7"/>
      <c r="D472" s="7"/>
      <c r="E472" s="7"/>
      <c r="F472" s="7"/>
      <c r="G472" s="7"/>
      <c r="H472" s="7"/>
      <c r="I472" s="9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2.75" customHeight="1">
      <c r="A473" s="7"/>
      <c r="B473" s="7"/>
      <c r="C473" s="7"/>
      <c r="D473" s="7"/>
      <c r="E473" s="7"/>
      <c r="F473" s="7"/>
      <c r="G473" s="7"/>
      <c r="H473" s="7"/>
      <c r="I473" s="9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2.75" customHeight="1">
      <c r="A474" s="7"/>
      <c r="B474" s="7"/>
      <c r="C474" s="7"/>
      <c r="D474" s="7"/>
      <c r="E474" s="7"/>
      <c r="F474" s="7"/>
      <c r="G474" s="7"/>
      <c r="H474" s="7"/>
      <c r="I474" s="9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2.75" customHeight="1">
      <c r="A475" s="7"/>
      <c r="B475" s="7"/>
      <c r="C475" s="7"/>
      <c r="D475" s="7"/>
      <c r="E475" s="7"/>
      <c r="F475" s="7"/>
      <c r="G475" s="7"/>
      <c r="H475" s="7"/>
      <c r="I475" s="9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2.75" customHeight="1">
      <c r="A476" s="7"/>
      <c r="B476" s="7"/>
      <c r="C476" s="7"/>
      <c r="D476" s="7"/>
      <c r="E476" s="7"/>
      <c r="F476" s="7"/>
      <c r="G476" s="7"/>
      <c r="H476" s="7"/>
      <c r="I476" s="9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2.75" customHeight="1">
      <c r="A477" s="7"/>
      <c r="B477" s="7"/>
      <c r="C477" s="7"/>
      <c r="D477" s="7"/>
      <c r="E477" s="7"/>
      <c r="F477" s="7"/>
      <c r="G477" s="7"/>
      <c r="H477" s="7"/>
      <c r="I477" s="9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2.75" customHeight="1">
      <c r="A478" s="7"/>
      <c r="B478" s="7"/>
      <c r="C478" s="7"/>
      <c r="D478" s="7"/>
      <c r="E478" s="7"/>
      <c r="F478" s="7"/>
      <c r="G478" s="7"/>
      <c r="H478" s="7"/>
      <c r="I478" s="9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2.75" customHeight="1">
      <c r="A479" s="7"/>
      <c r="B479" s="7"/>
      <c r="C479" s="7"/>
      <c r="D479" s="7"/>
      <c r="E479" s="7"/>
      <c r="F479" s="7"/>
      <c r="G479" s="7"/>
      <c r="H479" s="7"/>
      <c r="I479" s="9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2.75" customHeight="1">
      <c r="A480" s="7"/>
      <c r="B480" s="7"/>
      <c r="C480" s="7"/>
      <c r="D480" s="7"/>
      <c r="E480" s="7"/>
      <c r="F480" s="7"/>
      <c r="G480" s="7"/>
      <c r="H480" s="7"/>
      <c r="I480" s="9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2.75" customHeight="1">
      <c r="A481" s="7"/>
      <c r="B481" s="7"/>
      <c r="C481" s="7"/>
      <c r="D481" s="7"/>
      <c r="E481" s="7"/>
      <c r="F481" s="7"/>
      <c r="G481" s="7"/>
      <c r="H481" s="7"/>
      <c r="I481" s="9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2.75" customHeight="1">
      <c r="A482" s="7"/>
      <c r="B482" s="7"/>
      <c r="C482" s="7"/>
      <c r="D482" s="7"/>
      <c r="E482" s="7"/>
      <c r="F482" s="7"/>
      <c r="G482" s="7"/>
      <c r="H482" s="7"/>
      <c r="I482" s="9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2.75" customHeight="1">
      <c r="A483" s="7"/>
      <c r="B483" s="7"/>
      <c r="C483" s="7"/>
      <c r="D483" s="7"/>
      <c r="E483" s="7"/>
      <c r="F483" s="7"/>
      <c r="G483" s="7"/>
      <c r="H483" s="7"/>
      <c r="I483" s="9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2.75" customHeight="1">
      <c r="A484" s="7"/>
      <c r="B484" s="7"/>
      <c r="C484" s="7"/>
      <c r="D484" s="7"/>
      <c r="E484" s="7"/>
      <c r="F484" s="7"/>
      <c r="G484" s="7"/>
      <c r="H484" s="7"/>
      <c r="I484" s="9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2.75" customHeight="1">
      <c r="A485" s="7"/>
      <c r="B485" s="7"/>
      <c r="C485" s="7"/>
      <c r="D485" s="7"/>
      <c r="E485" s="7"/>
      <c r="F485" s="7"/>
      <c r="G485" s="7"/>
      <c r="H485" s="7"/>
      <c r="I485" s="9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2.75" customHeight="1">
      <c r="A486" s="7"/>
      <c r="B486" s="7"/>
      <c r="C486" s="7"/>
      <c r="D486" s="7"/>
      <c r="E486" s="7"/>
      <c r="F486" s="7"/>
      <c r="G486" s="7"/>
      <c r="H486" s="7"/>
      <c r="I486" s="9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2.75" customHeight="1">
      <c r="A487" s="7"/>
      <c r="B487" s="7"/>
      <c r="C487" s="7"/>
      <c r="D487" s="7"/>
      <c r="E487" s="7"/>
      <c r="F487" s="7"/>
      <c r="G487" s="7"/>
      <c r="H487" s="7"/>
      <c r="I487" s="9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2.75" customHeight="1">
      <c r="A488" s="7"/>
      <c r="B488" s="7"/>
      <c r="C488" s="7"/>
      <c r="D488" s="7"/>
      <c r="E488" s="7"/>
      <c r="F488" s="7"/>
      <c r="G488" s="7"/>
      <c r="H488" s="7"/>
      <c r="I488" s="9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2.75" customHeight="1">
      <c r="A489" s="7"/>
      <c r="B489" s="7"/>
      <c r="C489" s="7"/>
      <c r="D489" s="7"/>
      <c r="E489" s="7"/>
      <c r="F489" s="7"/>
      <c r="G489" s="7"/>
      <c r="H489" s="7"/>
      <c r="I489" s="9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2.75" customHeight="1">
      <c r="A490" s="7"/>
      <c r="B490" s="7"/>
      <c r="C490" s="7"/>
      <c r="D490" s="7"/>
      <c r="E490" s="7"/>
      <c r="F490" s="7"/>
      <c r="G490" s="7"/>
      <c r="H490" s="7"/>
      <c r="I490" s="9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2.75" customHeight="1">
      <c r="A491" s="7"/>
      <c r="B491" s="7"/>
      <c r="C491" s="7"/>
      <c r="D491" s="7"/>
      <c r="E491" s="7"/>
      <c r="F491" s="7"/>
      <c r="G491" s="7"/>
      <c r="H491" s="7"/>
      <c r="I491" s="9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2.75" customHeight="1">
      <c r="A492" s="7"/>
      <c r="B492" s="7"/>
      <c r="C492" s="7"/>
      <c r="D492" s="7"/>
      <c r="E492" s="7"/>
      <c r="F492" s="7"/>
      <c r="G492" s="7"/>
      <c r="H492" s="7"/>
      <c r="I492" s="9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2.75" customHeight="1">
      <c r="A493" s="7"/>
      <c r="B493" s="7"/>
      <c r="C493" s="7"/>
      <c r="D493" s="7"/>
      <c r="E493" s="7"/>
      <c r="F493" s="7"/>
      <c r="G493" s="7"/>
      <c r="H493" s="7"/>
      <c r="I493" s="9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2.75" customHeight="1">
      <c r="A494" s="7"/>
      <c r="B494" s="7"/>
      <c r="C494" s="7"/>
      <c r="D494" s="7"/>
      <c r="E494" s="7"/>
      <c r="F494" s="7"/>
      <c r="G494" s="7"/>
      <c r="H494" s="7"/>
      <c r="I494" s="9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2.75" customHeight="1">
      <c r="A495" s="7"/>
      <c r="B495" s="7"/>
      <c r="C495" s="7"/>
      <c r="D495" s="7"/>
      <c r="E495" s="7"/>
      <c r="F495" s="7"/>
      <c r="G495" s="7"/>
      <c r="H495" s="7"/>
      <c r="I495" s="9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2.75" customHeight="1">
      <c r="A496" s="7"/>
      <c r="B496" s="7"/>
      <c r="C496" s="7"/>
      <c r="D496" s="7"/>
      <c r="E496" s="7"/>
      <c r="F496" s="7"/>
      <c r="G496" s="7"/>
      <c r="H496" s="7"/>
      <c r="I496" s="9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2.75" customHeight="1">
      <c r="A497" s="7"/>
      <c r="B497" s="7"/>
      <c r="C497" s="7"/>
      <c r="D497" s="7"/>
      <c r="E497" s="7"/>
      <c r="F497" s="7"/>
      <c r="G497" s="7"/>
      <c r="H497" s="7"/>
      <c r="I497" s="9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2.75" customHeight="1">
      <c r="A498" s="7"/>
      <c r="B498" s="7"/>
      <c r="C498" s="7"/>
      <c r="D498" s="7"/>
      <c r="E498" s="7"/>
      <c r="F498" s="7"/>
      <c r="G498" s="7"/>
      <c r="H498" s="7"/>
      <c r="I498" s="9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2.75" customHeight="1">
      <c r="A499" s="7"/>
      <c r="B499" s="7"/>
      <c r="C499" s="7"/>
      <c r="D499" s="7"/>
      <c r="E499" s="7"/>
      <c r="F499" s="7"/>
      <c r="G499" s="7"/>
      <c r="H499" s="7"/>
      <c r="I499" s="9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2.75" customHeight="1">
      <c r="A500" s="7"/>
      <c r="B500" s="7"/>
      <c r="C500" s="7"/>
      <c r="D500" s="7"/>
      <c r="E500" s="7"/>
      <c r="F500" s="7"/>
      <c r="G500" s="7"/>
      <c r="H500" s="7"/>
      <c r="I500" s="9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2.75" customHeight="1">
      <c r="A501" s="7"/>
      <c r="B501" s="7"/>
      <c r="C501" s="7"/>
      <c r="D501" s="7"/>
      <c r="E501" s="7"/>
      <c r="F501" s="7"/>
      <c r="G501" s="7"/>
      <c r="H501" s="7"/>
      <c r="I501" s="9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2.75" customHeight="1">
      <c r="A502" s="7"/>
      <c r="B502" s="7"/>
      <c r="C502" s="7"/>
      <c r="D502" s="7"/>
      <c r="E502" s="7"/>
      <c r="F502" s="7"/>
      <c r="G502" s="7"/>
      <c r="H502" s="7"/>
      <c r="I502" s="9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2.75" customHeight="1">
      <c r="A503" s="7"/>
      <c r="B503" s="7"/>
      <c r="C503" s="7"/>
      <c r="D503" s="7"/>
      <c r="E503" s="7"/>
      <c r="F503" s="7"/>
      <c r="G503" s="7"/>
      <c r="H503" s="7"/>
      <c r="I503" s="9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2.75" customHeight="1">
      <c r="A504" s="7"/>
      <c r="B504" s="7"/>
      <c r="C504" s="7"/>
      <c r="D504" s="7"/>
      <c r="E504" s="7"/>
      <c r="F504" s="7"/>
      <c r="G504" s="7"/>
      <c r="H504" s="7"/>
      <c r="I504" s="9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2.75" customHeight="1">
      <c r="A505" s="7"/>
      <c r="B505" s="7"/>
      <c r="C505" s="7"/>
      <c r="D505" s="7"/>
      <c r="E505" s="7"/>
      <c r="F505" s="7"/>
      <c r="G505" s="7"/>
      <c r="H505" s="7"/>
      <c r="I505" s="9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2.75" customHeight="1">
      <c r="A506" s="7"/>
      <c r="B506" s="7"/>
      <c r="C506" s="7"/>
      <c r="D506" s="7"/>
      <c r="E506" s="7"/>
      <c r="F506" s="7"/>
      <c r="G506" s="7"/>
      <c r="H506" s="7"/>
      <c r="I506" s="9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2.75" customHeight="1">
      <c r="A507" s="7"/>
      <c r="B507" s="7"/>
      <c r="C507" s="7"/>
      <c r="D507" s="7"/>
      <c r="E507" s="7"/>
      <c r="F507" s="7"/>
      <c r="G507" s="7"/>
      <c r="H507" s="7"/>
      <c r="I507" s="9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2.75" customHeight="1">
      <c r="A508" s="7"/>
      <c r="B508" s="7"/>
      <c r="C508" s="7"/>
      <c r="D508" s="7"/>
      <c r="E508" s="7"/>
      <c r="F508" s="7"/>
      <c r="G508" s="7"/>
      <c r="H508" s="7"/>
      <c r="I508" s="9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2.75" customHeight="1">
      <c r="A509" s="7"/>
      <c r="B509" s="7"/>
      <c r="C509" s="7"/>
      <c r="D509" s="7"/>
      <c r="E509" s="7"/>
      <c r="F509" s="7"/>
      <c r="G509" s="7"/>
      <c r="H509" s="7"/>
      <c r="I509" s="9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2.75" customHeight="1">
      <c r="A510" s="7"/>
      <c r="B510" s="7"/>
      <c r="C510" s="7"/>
      <c r="D510" s="7"/>
      <c r="E510" s="7"/>
      <c r="F510" s="7"/>
      <c r="G510" s="7"/>
      <c r="H510" s="7"/>
      <c r="I510" s="9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2.75" customHeight="1">
      <c r="A511" s="7"/>
      <c r="B511" s="7"/>
      <c r="C511" s="7"/>
      <c r="D511" s="7"/>
      <c r="E511" s="7"/>
      <c r="F511" s="7"/>
      <c r="G511" s="7"/>
      <c r="H511" s="7"/>
      <c r="I511" s="9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2.75" customHeight="1">
      <c r="A512" s="7"/>
      <c r="B512" s="7"/>
      <c r="C512" s="7"/>
      <c r="D512" s="7"/>
      <c r="E512" s="7"/>
      <c r="F512" s="7"/>
      <c r="G512" s="7"/>
      <c r="H512" s="7"/>
      <c r="I512" s="9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2.75" customHeight="1">
      <c r="A513" s="7"/>
      <c r="B513" s="7"/>
      <c r="C513" s="7"/>
      <c r="D513" s="7"/>
      <c r="E513" s="7"/>
      <c r="F513" s="7"/>
      <c r="G513" s="7"/>
      <c r="H513" s="7"/>
      <c r="I513" s="9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2.75" customHeight="1">
      <c r="A514" s="7"/>
      <c r="B514" s="7"/>
      <c r="C514" s="7"/>
      <c r="D514" s="7"/>
      <c r="E514" s="7"/>
      <c r="F514" s="7"/>
      <c r="G514" s="7"/>
      <c r="H514" s="7"/>
      <c r="I514" s="9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2.75" customHeight="1">
      <c r="A515" s="7"/>
      <c r="B515" s="7"/>
      <c r="C515" s="7"/>
      <c r="D515" s="7"/>
      <c r="E515" s="7"/>
      <c r="F515" s="7"/>
      <c r="G515" s="7"/>
      <c r="H515" s="7"/>
      <c r="I515" s="9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2.75" customHeight="1">
      <c r="A516" s="7"/>
      <c r="B516" s="7"/>
      <c r="C516" s="7"/>
      <c r="D516" s="7"/>
      <c r="E516" s="7"/>
      <c r="F516" s="7"/>
      <c r="G516" s="7"/>
      <c r="H516" s="7"/>
      <c r="I516" s="9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2.75" customHeight="1">
      <c r="A517" s="7"/>
      <c r="B517" s="7"/>
      <c r="C517" s="7"/>
      <c r="D517" s="7"/>
      <c r="E517" s="7"/>
      <c r="F517" s="7"/>
      <c r="G517" s="7"/>
      <c r="H517" s="7"/>
      <c r="I517" s="9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2.75" customHeight="1">
      <c r="A518" s="7"/>
      <c r="B518" s="7"/>
      <c r="C518" s="7"/>
      <c r="D518" s="7"/>
      <c r="E518" s="7"/>
      <c r="F518" s="7"/>
      <c r="G518" s="7"/>
      <c r="H518" s="7"/>
      <c r="I518" s="9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2.75" customHeight="1">
      <c r="A519" s="7"/>
      <c r="B519" s="7"/>
      <c r="C519" s="7"/>
      <c r="D519" s="7"/>
      <c r="E519" s="7"/>
      <c r="F519" s="7"/>
      <c r="G519" s="7"/>
      <c r="H519" s="7"/>
      <c r="I519" s="9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2.75" customHeight="1">
      <c r="A520" s="7"/>
      <c r="B520" s="7"/>
      <c r="C520" s="7"/>
      <c r="D520" s="7"/>
      <c r="E520" s="7"/>
      <c r="F520" s="7"/>
      <c r="G520" s="7"/>
      <c r="H520" s="7"/>
      <c r="I520" s="9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2.75" customHeight="1">
      <c r="A521" s="7"/>
      <c r="B521" s="7"/>
      <c r="C521" s="7"/>
      <c r="D521" s="7"/>
      <c r="E521" s="7"/>
      <c r="F521" s="7"/>
      <c r="G521" s="7"/>
      <c r="H521" s="7"/>
      <c r="I521" s="9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2.75" customHeight="1">
      <c r="A522" s="7"/>
      <c r="B522" s="7"/>
      <c r="C522" s="7"/>
      <c r="D522" s="7"/>
      <c r="E522" s="7"/>
      <c r="F522" s="7"/>
      <c r="G522" s="7"/>
      <c r="H522" s="7"/>
      <c r="I522" s="9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2.75" customHeight="1">
      <c r="A523" s="7"/>
      <c r="B523" s="7"/>
      <c r="C523" s="7"/>
      <c r="D523" s="7"/>
      <c r="E523" s="7"/>
      <c r="F523" s="7"/>
      <c r="G523" s="7"/>
      <c r="H523" s="7"/>
      <c r="I523" s="9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2.75" customHeight="1">
      <c r="A524" s="7"/>
      <c r="B524" s="7"/>
      <c r="C524" s="7"/>
      <c r="D524" s="7"/>
      <c r="E524" s="7"/>
      <c r="F524" s="7"/>
      <c r="G524" s="7"/>
      <c r="H524" s="7"/>
      <c r="I524" s="9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2.75" customHeight="1">
      <c r="A525" s="7"/>
      <c r="B525" s="7"/>
      <c r="C525" s="7"/>
      <c r="D525" s="7"/>
      <c r="E525" s="7"/>
      <c r="F525" s="7"/>
      <c r="G525" s="7"/>
      <c r="H525" s="7"/>
      <c r="I525" s="9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2.75" customHeight="1">
      <c r="A526" s="7"/>
      <c r="B526" s="7"/>
      <c r="C526" s="7"/>
      <c r="D526" s="7"/>
      <c r="E526" s="7"/>
      <c r="F526" s="7"/>
      <c r="G526" s="7"/>
      <c r="H526" s="7"/>
      <c r="I526" s="9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2.75" customHeight="1">
      <c r="A527" s="7"/>
      <c r="B527" s="7"/>
      <c r="C527" s="7"/>
      <c r="D527" s="7"/>
      <c r="E527" s="7"/>
      <c r="F527" s="7"/>
      <c r="G527" s="7"/>
      <c r="H527" s="7"/>
      <c r="I527" s="9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2.75" customHeight="1">
      <c r="A528" s="7"/>
      <c r="B528" s="7"/>
      <c r="C528" s="7"/>
      <c r="D528" s="7"/>
      <c r="E528" s="7"/>
      <c r="F528" s="7"/>
      <c r="G528" s="7"/>
      <c r="H528" s="7"/>
      <c r="I528" s="9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2.75" customHeight="1">
      <c r="A529" s="7"/>
      <c r="B529" s="7"/>
      <c r="C529" s="7"/>
      <c r="D529" s="7"/>
      <c r="E529" s="7"/>
      <c r="F529" s="7"/>
      <c r="G529" s="7"/>
      <c r="H529" s="7"/>
      <c r="I529" s="9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2.75" customHeight="1">
      <c r="A530" s="7"/>
      <c r="B530" s="7"/>
      <c r="C530" s="7"/>
      <c r="D530" s="7"/>
      <c r="E530" s="7"/>
      <c r="F530" s="7"/>
      <c r="G530" s="7"/>
      <c r="H530" s="7"/>
      <c r="I530" s="9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2.75" customHeight="1">
      <c r="A531" s="7"/>
      <c r="B531" s="7"/>
      <c r="C531" s="7"/>
      <c r="D531" s="7"/>
      <c r="E531" s="7"/>
      <c r="F531" s="7"/>
      <c r="G531" s="7"/>
      <c r="H531" s="7"/>
      <c r="I531" s="9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2.75" customHeight="1">
      <c r="A532" s="7"/>
      <c r="B532" s="7"/>
      <c r="C532" s="7"/>
      <c r="D532" s="7"/>
      <c r="E532" s="7"/>
      <c r="F532" s="7"/>
      <c r="G532" s="7"/>
      <c r="H532" s="7"/>
      <c r="I532" s="9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2.75" customHeight="1">
      <c r="A533" s="7"/>
      <c r="B533" s="7"/>
      <c r="C533" s="7"/>
      <c r="D533" s="7"/>
      <c r="E533" s="7"/>
      <c r="F533" s="7"/>
      <c r="G533" s="7"/>
      <c r="H533" s="7"/>
      <c r="I533" s="9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2.75" customHeight="1">
      <c r="A534" s="7"/>
      <c r="B534" s="7"/>
      <c r="C534" s="7"/>
      <c r="D534" s="7"/>
      <c r="E534" s="7"/>
      <c r="F534" s="7"/>
      <c r="G534" s="7"/>
      <c r="H534" s="7"/>
      <c r="I534" s="9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2.75" customHeight="1">
      <c r="A535" s="7"/>
      <c r="B535" s="7"/>
      <c r="C535" s="7"/>
      <c r="D535" s="7"/>
      <c r="E535" s="7"/>
      <c r="F535" s="7"/>
      <c r="G535" s="7"/>
      <c r="H535" s="7"/>
      <c r="I535" s="9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2.75" customHeight="1">
      <c r="A536" s="7"/>
      <c r="B536" s="7"/>
      <c r="C536" s="7"/>
      <c r="D536" s="7"/>
      <c r="E536" s="7"/>
      <c r="F536" s="7"/>
      <c r="G536" s="7"/>
      <c r="H536" s="7"/>
      <c r="I536" s="9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2.75" customHeight="1">
      <c r="A537" s="7"/>
      <c r="B537" s="7"/>
      <c r="C537" s="7"/>
      <c r="D537" s="7"/>
      <c r="E537" s="7"/>
      <c r="F537" s="7"/>
      <c r="G537" s="7"/>
      <c r="H537" s="7"/>
      <c r="I537" s="9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2.75" customHeight="1">
      <c r="A538" s="7"/>
      <c r="B538" s="7"/>
      <c r="C538" s="7"/>
      <c r="D538" s="7"/>
      <c r="E538" s="7"/>
      <c r="F538" s="7"/>
      <c r="G538" s="7"/>
      <c r="H538" s="7"/>
      <c r="I538" s="9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2.75" customHeight="1">
      <c r="A539" s="7"/>
      <c r="B539" s="7"/>
      <c r="C539" s="7"/>
      <c r="D539" s="7"/>
      <c r="E539" s="7"/>
      <c r="F539" s="7"/>
      <c r="G539" s="7"/>
      <c r="H539" s="7"/>
      <c r="I539" s="9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2.75" customHeight="1">
      <c r="A540" s="7"/>
      <c r="B540" s="7"/>
      <c r="C540" s="7"/>
      <c r="D540" s="7"/>
      <c r="E540" s="7"/>
      <c r="F540" s="7"/>
      <c r="G540" s="7"/>
      <c r="H540" s="7"/>
      <c r="I540" s="9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2.75" customHeight="1">
      <c r="A541" s="7"/>
      <c r="B541" s="7"/>
      <c r="C541" s="7"/>
      <c r="D541" s="7"/>
      <c r="E541" s="7"/>
      <c r="F541" s="7"/>
      <c r="G541" s="7"/>
      <c r="H541" s="7"/>
      <c r="I541" s="9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2.75" customHeight="1">
      <c r="A542" s="7"/>
      <c r="B542" s="7"/>
      <c r="C542" s="7"/>
      <c r="D542" s="7"/>
      <c r="E542" s="7"/>
      <c r="F542" s="7"/>
      <c r="G542" s="7"/>
      <c r="H542" s="7"/>
      <c r="I542" s="9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2.75" customHeight="1">
      <c r="A543" s="7"/>
      <c r="B543" s="7"/>
      <c r="C543" s="7"/>
      <c r="D543" s="7"/>
      <c r="E543" s="7"/>
      <c r="F543" s="7"/>
      <c r="G543" s="7"/>
      <c r="H543" s="7"/>
      <c r="I543" s="9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2.75" customHeight="1">
      <c r="A544" s="7"/>
      <c r="B544" s="7"/>
      <c r="C544" s="7"/>
      <c r="D544" s="7"/>
      <c r="E544" s="7"/>
      <c r="F544" s="7"/>
      <c r="G544" s="7"/>
      <c r="H544" s="7"/>
      <c r="I544" s="9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2.75" customHeight="1">
      <c r="A545" s="7"/>
      <c r="B545" s="7"/>
      <c r="C545" s="7"/>
      <c r="D545" s="7"/>
      <c r="E545" s="7"/>
      <c r="F545" s="7"/>
      <c r="G545" s="7"/>
      <c r="H545" s="7"/>
      <c r="I545" s="9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2.75" customHeight="1">
      <c r="A546" s="7"/>
      <c r="B546" s="7"/>
      <c r="C546" s="7"/>
      <c r="D546" s="7"/>
      <c r="E546" s="7"/>
      <c r="F546" s="7"/>
      <c r="G546" s="7"/>
      <c r="H546" s="7"/>
      <c r="I546" s="9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2.75" customHeight="1">
      <c r="A547" s="7"/>
      <c r="B547" s="7"/>
      <c r="C547" s="7"/>
      <c r="D547" s="7"/>
      <c r="E547" s="7"/>
      <c r="F547" s="7"/>
      <c r="G547" s="7"/>
      <c r="H547" s="7"/>
      <c r="I547" s="9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2.75" customHeight="1">
      <c r="A548" s="7"/>
      <c r="B548" s="7"/>
      <c r="C548" s="7"/>
      <c r="D548" s="7"/>
      <c r="E548" s="7"/>
      <c r="F548" s="7"/>
      <c r="G548" s="7"/>
      <c r="H548" s="7"/>
      <c r="I548" s="9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2.75" customHeight="1">
      <c r="A549" s="7"/>
      <c r="B549" s="7"/>
      <c r="C549" s="7"/>
      <c r="D549" s="7"/>
      <c r="E549" s="7"/>
      <c r="F549" s="7"/>
      <c r="G549" s="7"/>
      <c r="H549" s="7"/>
      <c r="I549" s="9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2.75" customHeight="1">
      <c r="A550" s="7"/>
      <c r="B550" s="7"/>
      <c r="C550" s="7"/>
      <c r="D550" s="7"/>
      <c r="E550" s="7"/>
      <c r="F550" s="7"/>
      <c r="G550" s="7"/>
      <c r="H550" s="7"/>
      <c r="I550" s="9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2.75" customHeight="1">
      <c r="A551" s="7"/>
      <c r="B551" s="7"/>
      <c r="C551" s="7"/>
      <c r="D551" s="7"/>
      <c r="E551" s="7"/>
      <c r="F551" s="7"/>
      <c r="G551" s="7"/>
      <c r="H551" s="7"/>
      <c r="I551" s="9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2.75" customHeight="1">
      <c r="A552" s="7"/>
      <c r="B552" s="7"/>
      <c r="C552" s="7"/>
      <c r="D552" s="7"/>
      <c r="E552" s="7"/>
      <c r="F552" s="7"/>
      <c r="G552" s="7"/>
      <c r="H552" s="7"/>
      <c r="I552" s="9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2.75" customHeight="1">
      <c r="A553" s="7"/>
      <c r="B553" s="7"/>
      <c r="C553" s="7"/>
      <c r="D553" s="7"/>
      <c r="E553" s="7"/>
      <c r="F553" s="7"/>
      <c r="G553" s="7"/>
      <c r="H553" s="7"/>
      <c r="I553" s="9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2.75" customHeight="1">
      <c r="A554" s="7"/>
      <c r="B554" s="7"/>
      <c r="C554" s="7"/>
      <c r="D554" s="7"/>
      <c r="E554" s="7"/>
      <c r="F554" s="7"/>
      <c r="G554" s="7"/>
      <c r="H554" s="7"/>
      <c r="I554" s="9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2.75" customHeight="1">
      <c r="A555" s="7"/>
      <c r="B555" s="7"/>
      <c r="C555" s="7"/>
      <c r="D555" s="7"/>
      <c r="E555" s="7"/>
      <c r="F555" s="7"/>
      <c r="G555" s="7"/>
      <c r="H555" s="7"/>
      <c r="I555" s="9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2.75" customHeight="1">
      <c r="A556" s="7"/>
      <c r="B556" s="7"/>
      <c r="C556" s="7"/>
      <c r="D556" s="7"/>
      <c r="E556" s="7"/>
      <c r="F556" s="7"/>
      <c r="G556" s="7"/>
      <c r="H556" s="7"/>
      <c r="I556" s="9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2.75" customHeight="1">
      <c r="A557" s="7"/>
      <c r="B557" s="7"/>
      <c r="C557" s="7"/>
      <c r="D557" s="7"/>
      <c r="E557" s="7"/>
      <c r="F557" s="7"/>
      <c r="G557" s="7"/>
      <c r="H557" s="7"/>
      <c r="I557" s="9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2.75" customHeight="1">
      <c r="A558" s="7"/>
      <c r="B558" s="7"/>
      <c r="C558" s="7"/>
      <c r="D558" s="7"/>
      <c r="E558" s="7"/>
      <c r="F558" s="7"/>
      <c r="G558" s="7"/>
      <c r="H558" s="7"/>
      <c r="I558" s="9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2.75" customHeight="1">
      <c r="A559" s="7"/>
      <c r="B559" s="7"/>
      <c r="C559" s="7"/>
      <c r="D559" s="7"/>
      <c r="E559" s="7"/>
      <c r="F559" s="7"/>
      <c r="G559" s="7"/>
      <c r="H559" s="7"/>
      <c r="I559" s="9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2.75" customHeight="1">
      <c r="A560" s="7"/>
      <c r="B560" s="7"/>
      <c r="C560" s="7"/>
      <c r="D560" s="7"/>
      <c r="E560" s="7"/>
      <c r="F560" s="7"/>
      <c r="G560" s="7"/>
      <c r="H560" s="7"/>
      <c r="I560" s="9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2.75" customHeight="1">
      <c r="A561" s="7"/>
      <c r="B561" s="7"/>
      <c r="C561" s="7"/>
      <c r="D561" s="7"/>
      <c r="E561" s="7"/>
      <c r="F561" s="7"/>
      <c r="G561" s="7"/>
      <c r="H561" s="7"/>
      <c r="I561" s="9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2.75" customHeight="1">
      <c r="A562" s="7"/>
      <c r="B562" s="7"/>
      <c r="C562" s="7"/>
      <c r="D562" s="7"/>
      <c r="E562" s="7"/>
      <c r="F562" s="7"/>
      <c r="G562" s="7"/>
      <c r="H562" s="7"/>
      <c r="I562" s="9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2.75" customHeight="1">
      <c r="A563" s="7"/>
      <c r="B563" s="7"/>
      <c r="C563" s="7"/>
      <c r="D563" s="7"/>
      <c r="E563" s="7"/>
      <c r="F563" s="7"/>
      <c r="G563" s="7"/>
      <c r="H563" s="7"/>
      <c r="I563" s="9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2.75" customHeight="1">
      <c r="A564" s="7"/>
      <c r="B564" s="7"/>
      <c r="C564" s="7"/>
      <c r="D564" s="7"/>
      <c r="E564" s="7"/>
      <c r="F564" s="7"/>
      <c r="G564" s="7"/>
      <c r="H564" s="7"/>
      <c r="I564" s="9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2.75" customHeight="1">
      <c r="A565" s="7"/>
      <c r="B565" s="7"/>
      <c r="C565" s="7"/>
      <c r="D565" s="7"/>
      <c r="E565" s="7"/>
      <c r="F565" s="7"/>
      <c r="G565" s="7"/>
      <c r="H565" s="7"/>
      <c r="I565" s="9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2.75" customHeight="1">
      <c r="A566" s="7"/>
      <c r="B566" s="7"/>
      <c r="C566" s="7"/>
      <c r="D566" s="7"/>
      <c r="E566" s="7"/>
      <c r="F566" s="7"/>
      <c r="G566" s="7"/>
      <c r="H566" s="7"/>
      <c r="I566" s="9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2.75" customHeight="1">
      <c r="A567" s="7"/>
      <c r="B567" s="7"/>
      <c r="C567" s="7"/>
      <c r="D567" s="7"/>
      <c r="E567" s="7"/>
      <c r="F567" s="7"/>
      <c r="G567" s="7"/>
      <c r="H567" s="7"/>
      <c r="I567" s="9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2.75" customHeight="1">
      <c r="A568" s="7"/>
      <c r="B568" s="7"/>
      <c r="C568" s="7"/>
      <c r="D568" s="7"/>
      <c r="E568" s="7"/>
      <c r="F568" s="7"/>
      <c r="G568" s="7"/>
      <c r="H568" s="7"/>
      <c r="I568" s="9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2.75" customHeight="1">
      <c r="A569" s="7"/>
      <c r="B569" s="7"/>
      <c r="C569" s="7"/>
      <c r="D569" s="7"/>
      <c r="E569" s="7"/>
      <c r="F569" s="7"/>
      <c r="G569" s="7"/>
      <c r="H569" s="7"/>
      <c r="I569" s="9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2.75" customHeight="1">
      <c r="A570" s="7"/>
      <c r="B570" s="7"/>
      <c r="C570" s="7"/>
      <c r="D570" s="7"/>
      <c r="E570" s="7"/>
      <c r="F570" s="7"/>
      <c r="G570" s="7"/>
      <c r="H570" s="7"/>
      <c r="I570" s="9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2.75" customHeight="1">
      <c r="A571" s="7"/>
      <c r="B571" s="7"/>
      <c r="C571" s="7"/>
      <c r="D571" s="7"/>
      <c r="E571" s="7"/>
      <c r="F571" s="7"/>
      <c r="G571" s="7"/>
      <c r="H571" s="7"/>
      <c r="I571" s="9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2.75" customHeight="1">
      <c r="A572" s="7"/>
      <c r="B572" s="7"/>
      <c r="C572" s="7"/>
      <c r="D572" s="7"/>
      <c r="E572" s="7"/>
      <c r="F572" s="7"/>
      <c r="G572" s="7"/>
      <c r="H572" s="7"/>
      <c r="I572" s="9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2.75" customHeight="1">
      <c r="A573" s="7"/>
      <c r="B573" s="7"/>
      <c r="C573" s="7"/>
      <c r="D573" s="7"/>
      <c r="E573" s="7"/>
      <c r="F573" s="7"/>
      <c r="G573" s="7"/>
      <c r="H573" s="7"/>
      <c r="I573" s="9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2.75" customHeight="1">
      <c r="A574" s="7"/>
      <c r="B574" s="7"/>
      <c r="C574" s="7"/>
      <c r="D574" s="7"/>
      <c r="E574" s="7"/>
      <c r="F574" s="7"/>
      <c r="G574" s="7"/>
      <c r="H574" s="7"/>
      <c r="I574" s="9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2.75" customHeight="1">
      <c r="A575" s="7"/>
      <c r="B575" s="7"/>
      <c r="C575" s="7"/>
      <c r="D575" s="7"/>
      <c r="E575" s="7"/>
      <c r="F575" s="7"/>
      <c r="G575" s="7"/>
      <c r="H575" s="7"/>
      <c r="I575" s="9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2.75" customHeight="1">
      <c r="A576" s="7"/>
      <c r="B576" s="7"/>
      <c r="C576" s="7"/>
      <c r="D576" s="7"/>
      <c r="E576" s="7"/>
      <c r="F576" s="7"/>
      <c r="G576" s="7"/>
      <c r="H576" s="7"/>
      <c r="I576" s="9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2.75" customHeight="1">
      <c r="A577" s="7"/>
      <c r="B577" s="7"/>
      <c r="C577" s="7"/>
      <c r="D577" s="7"/>
      <c r="E577" s="7"/>
      <c r="F577" s="7"/>
      <c r="G577" s="7"/>
      <c r="H577" s="7"/>
      <c r="I577" s="9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2.75" customHeight="1">
      <c r="A578" s="7"/>
      <c r="B578" s="7"/>
      <c r="C578" s="7"/>
      <c r="D578" s="7"/>
      <c r="E578" s="7"/>
      <c r="F578" s="7"/>
      <c r="G578" s="7"/>
      <c r="H578" s="7"/>
      <c r="I578" s="9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2.75" customHeight="1">
      <c r="A579" s="7"/>
      <c r="B579" s="7"/>
      <c r="C579" s="7"/>
      <c r="D579" s="7"/>
      <c r="E579" s="7"/>
      <c r="F579" s="7"/>
      <c r="G579" s="7"/>
      <c r="H579" s="7"/>
      <c r="I579" s="9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2.75" customHeight="1">
      <c r="A580" s="7"/>
      <c r="B580" s="7"/>
      <c r="C580" s="7"/>
      <c r="D580" s="7"/>
      <c r="E580" s="7"/>
      <c r="F580" s="7"/>
      <c r="G580" s="7"/>
      <c r="H580" s="7"/>
      <c r="I580" s="9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2.75" customHeight="1">
      <c r="A581" s="7"/>
      <c r="B581" s="7"/>
      <c r="C581" s="7"/>
      <c r="D581" s="7"/>
      <c r="E581" s="7"/>
      <c r="F581" s="7"/>
      <c r="G581" s="7"/>
      <c r="H581" s="7"/>
      <c r="I581" s="9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2.75" customHeight="1">
      <c r="A582" s="7"/>
      <c r="B582" s="7"/>
      <c r="C582" s="7"/>
      <c r="D582" s="7"/>
      <c r="E582" s="7"/>
      <c r="F582" s="7"/>
      <c r="G582" s="7"/>
      <c r="H582" s="7"/>
      <c r="I582" s="9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2.75" customHeight="1">
      <c r="A583" s="7"/>
      <c r="B583" s="7"/>
      <c r="C583" s="7"/>
      <c r="D583" s="7"/>
      <c r="E583" s="7"/>
      <c r="F583" s="7"/>
      <c r="G583" s="7"/>
      <c r="H583" s="7"/>
      <c r="I583" s="9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2.75" customHeight="1">
      <c r="A584" s="7"/>
      <c r="B584" s="7"/>
      <c r="C584" s="7"/>
      <c r="D584" s="7"/>
      <c r="E584" s="7"/>
      <c r="F584" s="7"/>
      <c r="G584" s="7"/>
      <c r="H584" s="7"/>
      <c r="I584" s="9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2.75" customHeight="1">
      <c r="A585" s="7"/>
      <c r="B585" s="7"/>
      <c r="C585" s="7"/>
      <c r="D585" s="7"/>
      <c r="E585" s="7"/>
      <c r="F585" s="7"/>
      <c r="G585" s="7"/>
      <c r="H585" s="7"/>
      <c r="I585" s="9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2.75" customHeight="1">
      <c r="A586" s="7"/>
      <c r="B586" s="7"/>
      <c r="C586" s="7"/>
      <c r="D586" s="7"/>
      <c r="E586" s="7"/>
      <c r="F586" s="7"/>
      <c r="G586" s="7"/>
      <c r="H586" s="7"/>
      <c r="I586" s="9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2.75" customHeight="1">
      <c r="A587" s="7"/>
      <c r="B587" s="7"/>
      <c r="C587" s="7"/>
      <c r="D587" s="7"/>
      <c r="E587" s="7"/>
      <c r="F587" s="7"/>
      <c r="G587" s="7"/>
      <c r="H587" s="7"/>
      <c r="I587" s="9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2.75" customHeight="1">
      <c r="A588" s="7"/>
      <c r="B588" s="7"/>
      <c r="C588" s="7"/>
      <c r="D588" s="7"/>
      <c r="E588" s="7"/>
      <c r="F588" s="7"/>
      <c r="G588" s="7"/>
      <c r="H588" s="7"/>
      <c r="I588" s="9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2.75" customHeight="1">
      <c r="A589" s="7"/>
      <c r="B589" s="7"/>
      <c r="C589" s="7"/>
      <c r="D589" s="7"/>
      <c r="E589" s="7"/>
      <c r="F589" s="7"/>
      <c r="G589" s="7"/>
      <c r="H589" s="7"/>
      <c r="I589" s="9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2.75" customHeight="1">
      <c r="A590" s="7"/>
      <c r="B590" s="7"/>
      <c r="C590" s="7"/>
      <c r="D590" s="7"/>
      <c r="E590" s="7"/>
      <c r="F590" s="7"/>
      <c r="G590" s="7"/>
      <c r="H590" s="7"/>
      <c r="I590" s="9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2.75" customHeight="1">
      <c r="A591" s="7"/>
      <c r="B591" s="7"/>
      <c r="C591" s="7"/>
      <c r="D591" s="7"/>
      <c r="E591" s="7"/>
      <c r="F591" s="7"/>
      <c r="G591" s="7"/>
      <c r="H591" s="7"/>
      <c r="I591" s="9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2.75" customHeight="1">
      <c r="A592" s="7"/>
      <c r="B592" s="7"/>
      <c r="C592" s="7"/>
      <c r="D592" s="7"/>
      <c r="E592" s="7"/>
      <c r="F592" s="7"/>
      <c r="G592" s="7"/>
      <c r="H592" s="7"/>
      <c r="I592" s="9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2.75" customHeight="1">
      <c r="A593" s="7"/>
      <c r="B593" s="7"/>
      <c r="C593" s="7"/>
      <c r="D593" s="7"/>
      <c r="E593" s="7"/>
      <c r="F593" s="7"/>
      <c r="G593" s="7"/>
      <c r="H593" s="7"/>
      <c r="I593" s="9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2.75" customHeight="1">
      <c r="A594" s="7"/>
      <c r="B594" s="7"/>
      <c r="C594" s="7"/>
      <c r="D594" s="7"/>
      <c r="E594" s="7"/>
      <c r="F594" s="7"/>
      <c r="G594" s="7"/>
      <c r="H594" s="7"/>
      <c r="I594" s="9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2.75" customHeight="1">
      <c r="A595" s="7"/>
      <c r="B595" s="7"/>
      <c r="C595" s="7"/>
      <c r="D595" s="7"/>
      <c r="E595" s="7"/>
      <c r="F595" s="7"/>
      <c r="G595" s="7"/>
      <c r="H595" s="7"/>
      <c r="I595" s="9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2.75" customHeight="1">
      <c r="A596" s="7"/>
      <c r="B596" s="7"/>
      <c r="C596" s="7"/>
      <c r="D596" s="7"/>
      <c r="E596" s="7"/>
      <c r="F596" s="7"/>
      <c r="G596" s="7"/>
      <c r="H596" s="7"/>
      <c r="I596" s="9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2.75" customHeight="1">
      <c r="A597" s="7"/>
      <c r="B597" s="7"/>
      <c r="C597" s="7"/>
      <c r="D597" s="7"/>
      <c r="E597" s="7"/>
      <c r="F597" s="7"/>
      <c r="G597" s="7"/>
      <c r="H597" s="7"/>
      <c r="I597" s="9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2.75" customHeight="1">
      <c r="A598" s="7"/>
      <c r="B598" s="7"/>
      <c r="C598" s="7"/>
      <c r="D598" s="7"/>
      <c r="E598" s="7"/>
      <c r="F598" s="7"/>
      <c r="G598" s="7"/>
      <c r="H598" s="7"/>
      <c r="I598" s="9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2.75" customHeight="1">
      <c r="A599" s="7"/>
      <c r="B599" s="7"/>
      <c r="C599" s="7"/>
      <c r="D599" s="7"/>
      <c r="E599" s="7"/>
      <c r="F599" s="7"/>
      <c r="G599" s="7"/>
      <c r="H599" s="7"/>
      <c r="I599" s="9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2.75" customHeight="1">
      <c r="A600" s="7"/>
      <c r="B600" s="7"/>
      <c r="C600" s="7"/>
      <c r="D600" s="7"/>
      <c r="E600" s="7"/>
      <c r="F600" s="7"/>
      <c r="G600" s="7"/>
      <c r="H600" s="7"/>
      <c r="I600" s="9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2.75" customHeight="1">
      <c r="A601" s="7"/>
      <c r="B601" s="7"/>
      <c r="C601" s="7"/>
      <c r="D601" s="7"/>
      <c r="E601" s="7"/>
      <c r="F601" s="7"/>
      <c r="G601" s="7"/>
      <c r="H601" s="7"/>
      <c r="I601" s="9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2.75" customHeight="1">
      <c r="A602" s="7"/>
      <c r="B602" s="7"/>
      <c r="C602" s="7"/>
      <c r="D602" s="7"/>
      <c r="E602" s="7"/>
      <c r="F602" s="7"/>
      <c r="G602" s="7"/>
      <c r="H602" s="7"/>
      <c r="I602" s="9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2.75" customHeight="1">
      <c r="A603" s="7"/>
      <c r="B603" s="7"/>
      <c r="C603" s="7"/>
      <c r="D603" s="7"/>
      <c r="E603" s="7"/>
      <c r="F603" s="7"/>
      <c r="G603" s="7"/>
      <c r="H603" s="7"/>
      <c r="I603" s="9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2.75" customHeight="1">
      <c r="A604" s="7"/>
      <c r="B604" s="7"/>
      <c r="C604" s="7"/>
      <c r="D604" s="7"/>
      <c r="E604" s="7"/>
      <c r="F604" s="7"/>
      <c r="G604" s="7"/>
      <c r="H604" s="7"/>
      <c r="I604" s="9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2.75" customHeight="1">
      <c r="A605" s="7"/>
      <c r="B605" s="7"/>
      <c r="C605" s="7"/>
      <c r="D605" s="7"/>
      <c r="E605" s="7"/>
      <c r="F605" s="7"/>
      <c r="G605" s="7"/>
      <c r="H605" s="7"/>
      <c r="I605" s="9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2.75" customHeight="1">
      <c r="A606" s="7"/>
      <c r="B606" s="7"/>
      <c r="C606" s="7"/>
      <c r="D606" s="7"/>
      <c r="E606" s="7"/>
      <c r="F606" s="7"/>
      <c r="G606" s="7"/>
      <c r="H606" s="7"/>
      <c r="I606" s="9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2.75" customHeight="1">
      <c r="A607" s="7"/>
      <c r="B607" s="7"/>
      <c r="C607" s="7"/>
      <c r="D607" s="7"/>
      <c r="E607" s="7"/>
      <c r="F607" s="7"/>
      <c r="G607" s="7"/>
      <c r="H607" s="7"/>
      <c r="I607" s="9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2.75" customHeight="1">
      <c r="A608" s="7"/>
      <c r="B608" s="7"/>
      <c r="C608" s="7"/>
      <c r="D608" s="7"/>
      <c r="E608" s="7"/>
      <c r="F608" s="7"/>
      <c r="G608" s="7"/>
      <c r="H608" s="7"/>
      <c r="I608" s="9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2.75" customHeight="1">
      <c r="A609" s="7"/>
      <c r="B609" s="7"/>
      <c r="C609" s="7"/>
      <c r="D609" s="7"/>
      <c r="E609" s="7"/>
      <c r="F609" s="7"/>
      <c r="G609" s="7"/>
      <c r="H609" s="7"/>
      <c r="I609" s="9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2.75" customHeight="1">
      <c r="A610" s="7"/>
      <c r="B610" s="7"/>
      <c r="C610" s="7"/>
      <c r="D610" s="7"/>
      <c r="E610" s="7"/>
      <c r="F610" s="7"/>
      <c r="G610" s="7"/>
      <c r="H610" s="7"/>
      <c r="I610" s="9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2.75" customHeight="1">
      <c r="A611" s="7"/>
      <c r="B611" s="7"/>
      <c r="C611" s="7"/>
      <c r="D611" s="7"/>
      <c r="E611" s="7"/>
      <c r="F611" s="7"/>
      <c r="G611" s="7"/>
      <c r="H611" s="7"/>
      <c r="I611" s="9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2.75" customHeight="1">
      <c r="A612" s="7"/>
      <c r="B612" s="7"/>
      <c r="C612" s="7"/>
      <c r="D612" s="7"/>
      <c r="E612" s="7"/>
      <c r="F612" s="7"/>
      <c r="G612" s="7"/>
      <c r="H612" s="7"/>
      <c r="I612" s="9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2.75" customHeight="1">
      <c r="A613" s="7"/>
      <c r="B613" s="7"/>
      <c r="C613" s="7"/>
      <c r="D613" s="7"/>
      <c r="E613" s="7"/>
      <c r="F613" s="7"/>
      <c r="G613" s="7"/>
      <c r="H613" s="7"/>
      <c r="I613" s="9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2.75" customHeight="1">
      <c r="A614" s="7"/>
      <c r="B614" s="7"/>
      <c r="C614" s="7"/>
      <c r="D614" s="7"/>
      <c r="E614" s="7"/>
      <c r="F614" s="7"/>
      <c r="G614" s="7"/>
      <c r="H614" s="7"/>
      <c r="I614" s="9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2.75" customHeight="1">
      <c r="A615" s="7"/>
      <c r="B615" s="7"/>
      <c r="C615" s="7"/>
      <c r="D615" s="7"/>
      <c r="E615" s="7"/>
      <c r="F615" s="7"/>
      <c r="G615" s="7"/>
      <c r="H615" s="7"/>
      <c r="I615" s="9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2.75" customHeight="1">
      <c r="A616" s="7"/>
      <c r="B616" s="7"/>
      <c r="C616" s="7"/>
      <c r="D616" s="7"/>
      <c r="E616" s="7"/>
      <c r="F616" s="7"/>
      <c r="G616" s="7"/>
      <c r="H616" s="7"/>
      <c r="I616" s="9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2.75" customHeight="1">
      <c r="A617" s="7"/>
      <c r="B617" s="7"/>
      <c r="C617" s="7"/>
      <c r="D617" s="7"/>
      <c r="E617" s="7"/>
      <c r="F617" s="7"/>
      <c r="G617" s="7"/>
      <c r="H617" s="7"/>
      <c r="I617" s="9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2.75" customHeight="1">
      <c r="A618" s="7"/>
      <c r="B618" s="7"/>
      <c r="C618" s="7"/>
      <c r="D618" s="7"/>
      <c r="E618" s="7"/>
      <c r="F618" s="7"/>
      <c r="G618" s="7"/>
      <c r="H618" s="7"/>
      <c r="I618" s="9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2.75" customHeight="1">
      <c r="A619" s="7"/>
      <c r="B619" s="7"/>
      <c r="C619" s="7"/>
      <c r="D619" s="7"/>
      <c r="E619" s="7"/>
      <c r="F619" s="7"/>
      <c r="G619" s="7"/>
      <c r="H619" s="7"/>
      <c r="I619" s="9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2.75" customHeight="1">
      <c r="A620" s="7"/>
      <c r="B620" s="7"/>
      <c r="C620" s="7"/>
      <c r="D620" s="7"/>
      <c r="E620" s="7"/>
      <c r="F620" s="7"/>
      <c r="G620" s="7"/>
      <c r="H620" s="7"/>
      <c r="I620" s="9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2.75" customHeight="1">
      <c r="A621" s="7"/>
      <c r="B621" s="7"/>
      <c r="C621" s="7"/>
      <c r="D621" s="7"/>
      <c r="E621" s="7"/>
      <c r="F621" s="7"/>
      <c r="G621" s="7"/>
      <c r="H621" s="7"/>
      <c r="I621" s="9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2.75" customHeight="1">
      <c r="A622" s="7"/>
      <c r="B622" s="7"/>
      <c r="C622" s="7"/>
      <c r="D622" s="7"/>
      <c r="E622" s="7"/>
      <c r="F622" s="7"/>
      <c r="G622" s="7"/>
      <c r="H622" s="7"/>
      <c r="I622" s="9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2.75" customHeight="1">
      <c r="A623" s="7"/>
      <c r="B623" s="7"/>
      <c r="C623" s="7"/>
      <c r="D623" s="7"/>
      <c r="E623" s="7"/>
      <c r="F623" s="7"/>
      <c r="G623" s="7"/>
      <c r="H623" s="7"/>
      <c r="I623" s="9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2.75" customHeight="1">
      <c r="A624" s="7"/>
      <c r="B624" s="7"/>
      <c r="C624" s="7"/>
      <c r="D624" s="7"/>
      <c r="E624" s="7"/>
      <c r="F624" s="7"/>
      <c r="G624" s="7"/>
      <c r="H624" s="7"/>
      <c r="I624" s="9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2.75" customHeight="1">
      <c r="A625" s="7"/>
      <c r="B625" s="7"/>
      <c r="C625" s="7"/>
      <c r="D625" s="7"/>
      <c r="E625" s="7"/>
      <c r="F625" s="7"/>
      <c r="G625" s="7"/>
      <c r="H625" s="7"/>
      <c r="I625" s="9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2.75" customHeight="1">
      <c r="A626" s="7"/>
      <c r="B626" s="7"/>
      <c r="C626" s="7"/>
      <c r="D626" s="7"/>
      <c r="E626" s="7"/>
      <c r="F626" s="7"/>
      <c r="G626" s="7"/>
      <c r="H626" s="7"/>
      <c r="I626" s="9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2.75" customHeight="1">
      <c r="A627" s="7"/>
      <c r="B627" s="7"/>
      <c r="C627" s="7"/>
      <c r="D627" s="7"/>
      <c r="E627" s="7"/>
      <c r="F627" s="7"/>
      <c r="G627" s="7"/>
      <c r="H627" s="7"/>
      <c r="I627" s="9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2.75" customHeight="1">
      <c r="A628" s="7"/>
      <c r="B628" s="7"/>
      <c r="C628" s="7"/>
      <c r="D628" s="7"/>
      <c r="E628" s="7"/>
      <c r="F628" s="7"/>
      <c r="G628" s="7"/>
      <c r="H628" s="7"/>
      <c r="I628" s="9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2.75" customHeight="1">
      <c r="A629" s="7"/>
      <c r="B629" s="7"/>
      <c r="C629" s="7"/>
      <c r="D629" s="7"/>
      <c r="E629" s="7"/>
      <c r="F629" s="7"/>
      <c r="G629" s="7"/>
      <c r="H629" s="7"/>
      <c r="I629" s="9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2.75" customHeight="1">
      <c r="A630" s="7"/>
      <c r="B630" s="7"/>
      <c r="C630" s="7"/>
      <c r="D630" s="7"/>
      <c r="E630" s="7"/>
      <c r="F630" s="7"/>
      <c r="G630" s="7"/>
      <c r="H630" s="7"/>
      <c r="I630" s="9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2.75" customHeight="1">
      <c r="A631" s="7"/>
      <c r="B631" s="7"/>
      <c r="C631" s="7"/>
      <c r="D631" s="7"/>
      <c r="E631" s="7"/>
      <c r="F631" s="7"/>
      <c r="G631" s="7"/>
      <c r="H631" s="7"/>
      <c r="I631" s="9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2.75" customHeight="1">
      <c r="A632" s="7"/>
      <c r="B632" s="7"/>
      <c r="C632" s="7"/>
      <c r="D632" s="7"/>
      <c r="E632" s="7"/>
      <c r="F632" s="7"/>
      <c r="G632" s="7"/>
      <c r="H632" s="7"/>
      <c r="I632" s="9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2.75" customHeight="1">
      <c r="A633" s="7"/>
      <c r="B633" s="7"/>
      <c r="C633" s="7"/>
      <c r="D633" s="7"/>
      <c r="E633" s="7"/>
      <c r="F633" s="7"/>
      <c r="G633" s="7"/>
      <c r="H633" s="7"/>
      <c r="I633" s="9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2.75" customHeight="1">
      <c r="A634" s="7"/>
      <c r="B634" s="7"/>
      <c r="C634" s="7"/>
      <c r="D634" s="7"/>
      <c r="E634" s="7"/>
      <c r="F634" s="7"/>
      <c r="G634" s="7"/>
      <c r="H634" s="7"/>
      <c r="I634" s="9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2.75" customHeight="1">
      <c r="A635" s="7"/>
      <c r="B635" s="7"/>
      <c r="C635" s="7"/>
      <c r="D635" s="7"/>
      <c r="E635" s="7"/>
      <c r="F635" s="7"/>
      <c r="G635" s="7"/>
      <c r="H635" s="7"/>
      <c r="I635" s="9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2.75" customHeight="1">
      <c r="A636" s="7"/>
      <c r="B636" s="7"/>
      <c r="C636" s="7"/>
      <c r="D636" s="7"/>
      <c r="E636" s="7"/>
      <c r="F636" s="7"/>
      <c r="G636" s="7"/>
      <c r="H636" s="7"/>
      <c r="I636" s="9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2.75" customHeight="1">
      <c r="A637" s="7"/>
      <c r="B637" s="7"/>
      <c r="C637" s="7"/>
      <c r="D637" s="7"/>
      <c r="E637" s="7"/>
      <c r="F637" s="7"/>
      <c r="G637" s="7"/>
      <c r="H637" s="7"/>
      <c r="I637" s="9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2.75" customHeight="1">
      <c r="A638" s="7"/>
      <c r="B638" s="7"/>
      <c r="C638" s="7"/>
      <c r="D638" s="7"/>
      <c r="E638" s="7"/>
      <c r="F638" s="7"/>
      <c r="G638" s="7"/>
      <c r="H638" s="7"/>
      <c r="I638" s="9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2.75" customHeight="1">
      <c r="A639" s="7"/>
      <c r="B639" s="7"/>
      <c r="C639" s="7"/>
      <c r="D639" s="7"/>
      <c r="E639" s="7"/>
      <c r="F639" s="7"/>
      <c r="G639" s="7"/>
      <c r="H639" s="7"/>
      <c r="I639" s="9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2.75" customHeight="1">
      <c r="A640" s="7"/>
      <c r="B640" s="7"/>
      <c r="C640" s="7"/>
      <c r="D640" s="7"/>
      <c r="E640" s="7"/>
      <c r="F640" s="7"/>
      <c r="G640" s="7"/>
      <c r="H640" s="7"/>
      <c r="I640" s="9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2.75" customHeight="1">
      <c r="A641" s="7"/>
      <c r="B641" s="7"/>
      <c r="C641" s="7"/>
      <c r="D641" s="7"/>
      <c r="E641" s="7"/>
      <c r="F641" s="7"/>
      <c r="G641" s="7"/>
      <c r="H641" s="7"/>
      <c r="I641" s="9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2.75" customHeight="1">
      <c r="A642" s="7"/>
      <c r="B642" s="7"/>
      <c r="C642" s="7"/>
      <c r="D642" s="7"/>
      <c r="E642" s="7"/>
      <c r="F642" s="7"/>
      <c r="G642" s="7"/>
      <c r="H642" s="7"/>
      <c r="I642" s="9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2.75" customHeight="1">
      <c r="A643" s="7"/>
      <c r="B643" s="7"/>
      <c r="C643" s="7"/>
      <c r="D643" s="7"/>
      <c r="E643" s="7"/>
      <c r="F643" s="7"/>
      <c r="G643" s="7"/>
      <c r="H643" s="7"/>
      <c r="I643" s="9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2.75" customHeight="1">
      <c r="A644" s="7"/>
      <c r="B644" s="7"/>
      <c r="C644" s="7"/>
      <c r="D644" s="7"/>
      <c r="E644" s="7"/>
      <c r="F644" s="7"/>
      <c r="G644" s="7"/>
      <c r="H644" s="7"/>
      <c r="I644" s="9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2.75" customHeight="1">
      <c r="A645" s="7"/>
      <c r="B645" s="7"/>
      <c r="C645" s="7"/>
      <c r="D645" s="7"/>
      <c r="E645" s="7"/>
      <c r="F645" s="7"/>
      <c r="G645" s="7"/>
      <c r="H645" s="7"/>
      <c r="I645" s="9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2.75" customHeight="1">
      <c r="A646" s="7"/>
      <c r="B646" s="7"/>
      <c r="C646" s="7"/>
      <c r="D646" s="7"/>
      <c r="E646" s="7"/>
      <c r="F646" s="7"/>
      <c r="G646" s="7"/>
      <c r="H646" s="7"/>
      <c r="I646" s="9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2.75" customHeight="1">
      <c r="A647" s="7"/>
      <c r="B647" s="7"/>
      <c r="C647" s="7"/>
      <c r="D647" s="7"/>
      <c r="E647" s="7"/>
      <c r="F647" s="7"/>
      <c r="G647" s="7"/>
      <c r="H647" s="7"/>
      <c r="I647" s="9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2.75" customHeight="1">
      <c r="A648" s="7"/>
      <c r="B648" s="7"/>
      <c r="C648" s="7"/>
      <c r="D648" s="7"/>
      <c r="E648" s="7"/>
      <c r="F648" s="7"/>
      <c r="G648" s="7"/>
      <c r="H648" s="7"/>
      <c r="I648" s="9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2.75" customHeight="1">
      <c r="A649" s="7"/>
      <c r="B649" s="7"/>
      <c r="C649" s="7"/>
      <c r="D649" s="7"/>
      <c r="E649" s="7"/>
      <c r="F649" s="7"/>
      <c r="G649" s="7"/>
      <c r="H649" s="7"/>
      <c r="I649" s="9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2.75" customHeight="1">
      <c r="A650" s="7"/>
      <c r="B650" s="7"/>
      <c r="C650" s="7"/>
      <c r="D650" s="7"/>
      <c r="E650" s="7"/>
      <c r="F650" s="7"/>
      <c r="G650" s="7"/>
      <c r="H650" s="7"/>
      <c r="I650" s="9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2.75" customHeight="1">
      <c r="A651" s="7"/>
      <c r="B651" s="7"/>
      <c r="C651" s="7"/>
      <c r="D651" s="7"/>
      <c r="E651" s="7"/>
      <c r="F651" s="7"/>
      <c r="G651" s="7"/>
      <c r="H651" s="7"/>
      <c r="I651" s="9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2.75" customHeight="1">
      <c r="A652" s="7"/>
      <c r="B652" s="7"/>
      <c r="C652" s="7"/>
      <c r="D652" s="7"/>
      <c r="E652" s="7"/>
      <c r="F652" s="7"/>
      <c r="G652" s="7"/>
      <c r="H652" s="7"/>
      <c r="I652" s="9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2.75" customHeight="1">
      <c r="A653" s="7"/>
      <c r="B653" s="7"/>
      <c r="C653" s="7"/>
      <c r="D653" s="7"/>
      <c r="E653" s="7"/>
      <c r="F653" s="7"/>
      <c r="G653" s="7"/>
      <c r="H653" s="7"/>
      <c r="I653" s="9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2.75" customHeight="1">
      <c r="A654" s="7"/>
      <c r="B654" s="7"/>
      <c r="C654" s="7"/>
      <c r="D654" s="7"/>
      <c r="E654" s="7"/>
      <c r="F654" s="7"/>
      <c r="G654" s="7"/>
      <c r="H654" s="7"/>
      <c r="I654" s="9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2.75" customHeight="1">
      <c r="A655" s="7"/>
      <c r="B655" s="7"/>
      <c r="C655" s="7"/>
      <c r="D655" s="7"/>
      <c r="E655" s="7"/>
      <c r="F655" s="7"/>
      <c r="G655" s="7"/>
      <c r="H655" s="7"/>
      <c r="I655" s="9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2.75" customHeight="1">
      <c r="A656" s="7"/>
      <c r="B656" s="7"/>
      <c r="C656" s="7"/>
      <c r="D656" s="7"/>
      <c r="E656" s="7"/>
      <c r="F656" s="7"/>
      <c r="G656" s="7"/>
      <c r="H656" s="7"/>
      <c r="I656" s="9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2.75" customHeight="1">
      <c r="A657" s="7"/>
      <c r="B657" s="7"/>
      <c r="C657" s="7"/>
      <c r="D657" s="7"/>
      <c r="E657" s="7"/>
      <c r="F657" s="7"/>
      <c r="G657" s="7"/>
      <c r="H657" s="7"/>
      <c r="I657" s="9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2.75" customHeight="1">
      <c r="A658" s="7"/>
      <c r="B658" s="7"/>
      <c r="C658" s="7"/>
      <c r="D658" s="7"/>
      <c r="E658" s="7"/>
      <c r="F658" s="7"/>
      <c r="G658" s="7"/>
      <c r="H658" s="7"/>
      <c r="I658" s="9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2.75" customHeight="1">
      <c r="A659" s="7"/>
      <c r="B659" s="7"/>
      <c r="C659" s="7"/>
      <c r="D659" s="7"/>
      <c r="E659" s="7"/>
      <c r="F659" s="7"/>
      <c r="G659" s="7"/>
      <c r="H659" s="7"/>
      <c r="I659" s="9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2.75" customHeight="1">
      <c r="A660" s="7"/>
      <c r="B660" s="7"/>
      <c r="C660" s="7"/>
      <c r="D660" s="7"/>
      <c r="E660" s="7"/>
      <c r="F660" s="7"/>
      <c r="G660" s="7"/>
      <c r="H660" s="7"/>
      <c r="I660" s="9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2.75" customHeight="1">
      <c r="A661" s="7"/>
      <c r="B661" s="7"/>
      <c r="C661" s="7"/>
      <c r="D661" s="7"/>
      <c r="E661" s="7"/>
      <c r="F661" s="7"/>
      <c r="G661" s="7"/>
      <c r="H661" s="7"/>
      <c r="I661" s="9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2.75" customHeight="1">
      <c r="A662" s="7"/>
      <c r="B662" s="7"/>
      <c r="C662" s="7"/>
      <c r="D662" s="7"/>
      <c r="E662" s="7"/>
      <c r="F662" s="7"/>
      <c r="G662" s="7"/>
      <c r="H662" s="7"/>
      <c r="I662" s="9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2.75" customHeight="1">
      <c r="A663" s="7"/>
      <c r="B663" s="7"/>
      <c r="C663" s="7"/>
      <c r="D663" s="7"/>
      <c r="E663" s="7"/>
      <c r="F663" s="7"/>
      <c r="G663" s="7"/>
      <c r="H663" s="7"/>
      <c r="I663" s="9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2.75" customHeight="1">
      <c r="A664" s="7"/>
      <c r="B664" s="7"/>
      <c r="C664" s="7"/>
      <c r="D664" s="7"/>
      <c r="E664" s="7"/>
      <c r="F664" s="7"/>
      <c r="G664" s="7"/>
      <c r="H664" s="7"/>
      <c r="I664" s="9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2.75" customHeight="1">
      <c r="A665" s="7"/>
      <c r="B665" s="7"/>
      <c r="C665" s="7"/>
      <c r="D665" s="7"/>
      <c r="E665" s="7"/>
      <c r="F665" s="7"/>
      <c r="G665" s="7"/>
      <c r="H665" s="7"/>
      <c r="I665" s="9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2.75" customHeight="1">
      <c r="A666" s="7"/>
      <c r="B666" s="7"/>
      <c r="C666" s="7"/>
      <c r="D666" s="7"/>
      <c r="E666" s="7"/>
      <c r="F666" s="7"/>
      <c r="G666" s="7"/>
      <c r="H666" s="7"/>
      <c r="I666" s="9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2.75" customHeight="1">
      <c r="A667" s="7"/>
      <c r="B667" s="7"/>
      <c r="C667" s="7"/>
      <c r="D667" s="7"/>
      <c r="E667" s="7"/>
      <c r="F667" s="7"/>
      <c r="G667" s="7"/>
      <c r="H667" s="7"/>
      <c r="I667" s="9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2.75" customHeight="1">
      <c r="A668" s="7"/>
      <c r="B668" s="7"/>
      <c r="C668" s="7"/>
      <c r="D668" s="7"/>
      <c r="E668" s="7"/>
      <c r="F668" s="7"/>
      <c r="G668" s="7"/>
      <c r="H668" s="7"/>
      <c r="I668" s="9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2.75" customHeight="1">
      <c r="A669" s="7"/>
      <c r="B669" s="7"/>
      <c r="C669" s="7"/>
      <c r="D669" s="7"/>
      <c r="E669" s="7"/>
      <c r="F669" s="7"/>
      <c r="G669" s="7"/>
      <c r="H669" s="7"/>
      <c r="I669" s="9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2.75" customHeight="1">
      <c r="A670" s="7"/>
      <c r="B670" s="7"/>
      <c r="C670" s="7"/>
      <c r="D670" s="7"/>
      <c r="E670" s="7"/>
      <c r="F670" s="7"/>
      <c r="G670" s="7"/>
      <c r="H670" s="7"/>
      <c r="I670" s="9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2.75" customHeight="1">
      <c r="A671" s="7"/>
      <c r="B671" s="7"/>
      <c r="C671" s="7"/>
      <c r="D671" s="7"/>
      <c r="E671" s="7"/>
      <c r="F671" s="7"/>
      <c r="G671" s="7"/>
      <c r="H671" s="7"/>
      <c r="I671" s="9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2.75" customHeight="1">
      <c r="A672" s="7"/>
      <c r="B672" s="7"/>
      <c r="C672" s="7"/>
      <c r="D672" s="7"/>
      <c r="E672" s="7"/>
      <c r="F672" s="7"/>
      <c r="G672" s="7"/>
      <c r="H672" s="7"/>
      <c r="I672" s="9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2.75" customHeight="1">
      <c r="A673" s="7"/>
      <c r="B673" s="7"/>
      <c r="C673" s="7"/>
      <c r="D673" s="7"/>
      <c r="E673" s="7"/>
      <c r="F673" s="7"/>
      <c r="G673" s="7"/>
      <c r="H673" s="7"/>
      <c r="I673" s="9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2.75" customHeight="1">
      <c r="A674" s="7"/>
      <c r="B674" s="7"/>
      <c r="C674" s="7"/>
      <c r="D674" s="7"/>
      <c r="E674" s="7"/>
      <c r="F674" s="7"/>
      <c r="G674" s="7"/>
      <c r="H674" s="7"/>
      <c r="I674" s="9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2.75" customHeight="1">
      <c r="A675" s="7"/>
      <c r="B675" s="7"/>
      <c r="C675" s="7"/>
      <c r="D675" s="7"/>
      <c r="E675" s="7"/>
      <c r="F675" s="7"/>
      <c r="G675" s="7"/>
      <c r="H675" s="7"/>
      <c r="I675" s="9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2.75" customHeight="1">
      <c r="A676" s="7"/>
      <c r="B676" s="7"/>
      <c r="C676" s="7"/>
      <c r="D676" s="7"/>
      <c r="E676" s="7"/>
      <c r="F676" s="7"/>
      <c r="G676" s="7"/>
      <c r="H676" s="7"/>
      <c r="I676" s="9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2.75" customHeight="1">
      <c r="A677" s="7"/>
      <c r="B677" s="7"/>
      <c r="C677" s="7"/>
      <c r="D677" s="7"/>
      <c r="E677" s="7"/>
      <c r="F677" s="7"/>
      <c r="G677" s="7"/>
      <c r="H677" s="7"/>
      <c r="I677" s="9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2.75" customHeight="1">
      <c r="A678" s="7"/>
      <c r="B678" s="7"/>
      <c r="C678" s="7"/>
      <c r="D678" s="7"/>
      <c r="E678" s="7"/>
      <c r="F678" s="7"/>
      <c r="G678" s="7"/>
      <c r="H678" s="7"/>
      <c r="I678" s="9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2.75" customHeight="1">
      <c r="A679" s="7"/>
      <c r="B679" s="7"/>
      <c r="C679" s="7"/>
      <c r="D679" s="7"/>
      <c r="E679" s="7"/>
      <c r="F679" s="7"/>
      <c r="G679" s="7"/>
      <c r="H679" s="7"/>
      <c r="I679" s="9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2.75" customHeight="1">
      <c r="A680" s="7"/>
      <c r="B680" s="7"/>
      <c r="C680" s="7"/>
      <c r="D680" s="7"/>
      <c r="E680" s="7"/>
      <c r="F680" s="7"/>
      <c r="G680" s="7"/>
      <c r="H680" s="7"/>
      <c r="I680" s="9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2.75" customHeight="1">
      <c r="A681" s="7"/>
      <c r="B681" s="7"/>
      <c r="C681" s="7"/>
      <c r="D681" s="7"/>
      <c r="E681" s="7"/>
      <c r="F681" s="7"/>
      <c r="G681" s="7"/>
      <c r="H681" s="7"/>
      <c r="I681" s="9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2.75" customHeight="1">
      <c r="A682" s="7"/>
      <c r="B682" s="7"/>
      <c r="C682" s="7"/>
      <c r="D682" s="7"/>
      <c r="E682" s="7"/>
      <c r="F682" s="7"/>
      <c r="G682" s="7"/>
      <c r="H682" s="7"/>
      <c r="I682" s="9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2.75" customHeight="1">
      <c r="A683" s="7"/>
      <c r="B683" s="7"/>
      <c r="C683" s="7"/>
      <c r="D683" s="7"/>
      <c r="E683" s="7"/>
      <c r="F683" s="7"/>
      <c r="G683" s="7"/>
      <c r="H683" s="7"/>
      <c r="I683" s="9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2.75" customHeight="1">
      <c r="A684" s="7"/>
      <c r="B684" s="7"/>
      <c r="C684" s="7"/>
      <c r="D684" s="7"/>
      <c r="E684" s="7"/>
      <c r="F684" s="7"/>
      <c r="G684" s="7"/>
      <c r="H684" s="7"/>
      <c r="I684" s="9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2.75" customHeight="1">
      <c r="A685" s="7"/>
      <c r="B685" s="7"/>
      <c r="C685" s="7"/>
      <c r="D685" s="7"/>
      <c r="E685" s="7"/>
      <c r="F685" s="7"/>
      <c r="G685" s="7"/>
      <c r="H685" s="7"/>
      <c r="I685" s="9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2.75" customHeight="1">
      <c r="A686" s="7"/>
      <c r="B686" s="7"/>
      <c r="C686" s="7"/>
      <c r="D686" s="7"/>
      <c r="E686" s="7"/>
      <c r="F686" s="7"/>
      <c r="G686" s="7"/>
      <c r="H686" s="7"/>
      <c r="I686" s="9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2.75" customHeight="1">
      <c r="A687" s="7"/>
      <c r="B687" s="7"/>
      <c r="C687" s="7"/>
      <c r="D687" s="7"/>
      <c r="E687" s="7"/>
      <c r="F687" s="7"/>
      <c r="G687" s="7"/>
      <c r="H687" s="7"/>
      <c r="I687" s="9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2.75" customHeight="1">
      <c r="A688" s="7"/>
      <c r="B688" s="7"/>
      <c r="C688" s="7"/>
      <c r="D688" s="7"/>
      <c r="E688" s="7"/>
      <c r="F688" s="7"/>
      <c r="G688" s="7"/>
      <c r="H688" s="7"/>
      <c r="I688" s="9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2.75" customHeight="1">
      <c r="A689" s="7"/>
      <c r="B689" s="7"/>
      <c r="C689" s="7"/>
      <c r="D689" s="7"/>
      <c r="E689" s="7"/>
      <c r="F689" s="7"/>
      <c r="G689" s="7"/>
      <c r="H689" s="7"/>
      <c r="I689" s="9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2.75" customHeight="1">
      <c r="A690" s="7"/>
      <c r="B690" s="7"/>
      <c r="C690" s="7"/>
      <c r="D690" s="7"/>
      <c r="E690" s="7"/>
      <c r="F690" s="7"/>
      <c r="G690" s="7"/>
      <c r="H690" s="7"/>
      <c r="I690" s="9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2.75" customHeight="1">
      <c r="A691" s="7"/>
      <c r="B691" s="7"/>
      <c r="C691" s="7"/>
      <c r="D691" s="7"/>
      <c r="E691" s="7"/>
      <c r="F691" s="7"/>
      <c r="G691" s="7"/>
      <c r="H691" s="7"/>
      <c r="I691" s="9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2.75" customHeight="1">
      <c r="A692" s="7"/>
      <c r="B692" s="7"/>
      <c r="C692" s="7"/>
      <c r="D692" s="7"/>
      <c r="E692" s="7"/>
      <c r="F692" s="7"/>
      <c r="G692" s="7"/>
      <c r="H692" s="7"/>
      <c r="I692" s="9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2.75" customHeight="1">
      <c r="A693" s="7"/>
      <c r="B693" s="7"/>
      <c r="C693" s="7"/>
      <c r="D693" s="7"/>
      <c r="E693" s="7"/>
      <c r="F693" s="7"/>
      <c r="G693" s="7"/>
      <c r="H693" s="7"/>
      <c r="I693" s="9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2.75" customHeight="1">
      <c r="A694" s="7"/>
      <c r="B694" s="7"/>
      <c r="C694" s="7"/>
      <c r="D694" s="7"/>
      <c r="E694" s="7"/>
      <c r="F694" s="7"/>
      <c r="G694" s="7"/>
      <c r="H694" s="7"/>
      <c r="I694" s="9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2.75" customHeight="1">
      <c r="A695" s="7"/>
      <c r="B695" s="7"/>
      <c r="C695" s="7"/>
      <c r="D695" s="7"/>
      <c r="E695" s="7"/>
      <c r="F695" s="7"/>
      <c r="G695" s="7"/>
      <c r="H695" s="7"/>
      <c r="I695" s="9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2.75" customHeight="1">
      <c r="A696" s="7"/>
      <c r="B696" s="7"/>
      <c r="C696" s="7"/>
      <c r="D696" s="7"/>
      <c r="E696" s="7"/>
      <c r="F696" s="7"/>
      <c r="G696" s="7"/>
      <c r="H696" s="7"/>
      <c r="I696" s="9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2.75" customHeight="1">
      <c r="A697" s="7"/>
      <c r="B697" s="7"/>
      <c r="C697" s="7"/>
      <c r="D697" s="7"/>
      <c r="E697" s="7"/>
      <c r="F697" s="7"/>
      <c r="G697" s="7"/>
      <c r="H697" s="7"/>
      <c r="I697" s="9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2.75" customHeight="1">
      <c r="A698" s="7"/>
      <c r="B698" s="7"/>
      <c r="C698" s="7"/>
      <c r="D698" s="7"/>
      <c r="E698" s="7"/>
      <c r="F698" s="7"/>
      <c r="G698" s="7"/>
      <c r="H698" s="7"/>
      <c r="I698" s="9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2.75" customHeight="1">
      <c r="A699" s="7"/>
      <c r="B699" s="7"/>
      <c r="C699" s="7"/>
      <c r="D699" s="7"/>
      <c r="E699" s="7"/>
      <c r="F699" s="7"/>
      <c r="G699" s="7"/>
      <c r="H699" s="7"/>
      <c r="I699" s="9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2.75" customHeight="1">
      <c r="A700" s="7"/>
      <c r="B700" s="7"/>
      <c r="C700" s="7"/>
      <c r="D700" s="7"/>
      <c r="E700" s="7"/>
      <c r="F700" s="7"/>
      <c r="G700" s="7"/>
      <c r="H700" s="7"/>
      <c r="I700" s="9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2.75" customHeight="1">
      <c r="A701" s="7"/>
      <c r="B701" s="7"/>
      <c r="C701" s="7"/>
      <c r="D701" s="7"/>
      <c r="E701" s="7"/>
      <c r="F701" s="7"/>
      <c r="G701" s="7"/>
      <c r="H701" s="7"/>
      <c r="I701" s="9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2.75" customHeight="1">
      <c r="A702" s="7"/>
      <c r="B702" s="7"/>
      <c r="C702" s="7"/>
      <c r="D702" s="7"/>
      <c r="E702" s="7"/>
      <c r="F702" s="7"/>
      <c r="G702" s="7"/>
      <c r="H702" s="7"/>
      <c r="I702" s="9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2.75" customHeight="1">
      <c r="A703" s="7"/>
      <c r="B703" s="7"/>
      <c r="C703" s="7"/>
      <c r="D703" s="7"/>
      <c r="E703" s="7"/>
      <c r="F703" s="7"/>
      <c r="G703" s="7"/>
      <c r="H703" s="7"/>
      <c r="I703" s="9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2.75" customHeight="1">
      <c r="A704" s="7"/>
      <c r="B704" s="7"/>
      <c r="C704" s="7"/>
      <c r="D704" s="7"/>
      <c r="E704" s="7"/>
      <c r="F704" s="7"/>
      <c r="G704" s="7"/>
      <c r="H704" s="7"/>
      <c r="I704" s="9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2.75" customHeight="1">
      <c r="A705" s="7"/>
      <c r="B705" s="7"/>
      <c r="C705" s="7"/>
      <c r="D705" s="7"/>
      <c r="E705" s="7"/>
      <c r="F705" s="7"/>
      <c r="G705" s="7"/>
      <c r="H705" s="7"/>
      <c r="I705" s="9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2.75" customHeight="1">
      <c r="A706" s="7"/>
      <c r="B706" s="7"/>
      <c r="C706" s="7"/>
      <c r="D706" s="7"/>
      <c r="E706" s="7"/>
      <c r="F706" s="7"/>
      <c r="G706" s="7"/>
      <c r="H706" s="7"/>
      <c r="I706" s="9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2.75" customHeight="1">
      <c r="A707" s="7"/>
      <c r="B707" s="7"/>
      <c r="C707" s="7"/>
      <c r="D707" s="7"/>
      <c r="E707" s="7"/>
      <c r="F707" s="7"/>
      <c r="G707" s="7"/>
      <c r="H707" s="7"/>
      <c r="I707" s="9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2.75" customHeight="1">
      <c r="A708" s="7"/>
      <c r="B708" s="7"/>
      <c r="C708" s="7"/>
      <c r="D708" s="7"/>
      <c r="E708" s="7"/>
      <c r="F708" s="7"/>
      <c r="G708" s="7"/>
      <c r="H708" s="7"/>
      <c r="I708" s="9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2.75" customHeight="1">
      <c r="A709" s="7"/>
      <c r="B709" s="7"/>
      <c r="C709" s="7"/>
      <c r="D709" s="7"/>
      <c r="E709" s="7"/>
      <c r="F709" s="7"/>
      <c r="G709" s="7"/>
      <c r="H709" s="7"/>
      <c r="I709" s="9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2.75" customHeight="1">
      <c r="A710" s="7"/>
      <c r="B710" s="7"/>
      <c r="C710" s="7"/>
      <c r="D710" s="7"/>
      <c r="E710" s="7"/>
      <c r="F710" s="7"/>
      <c r="G710" s="7"/>
      <c r="H710" s="7"/>
      <c r="I710" s="9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2.75" customHeight="1">
      <c r="A711" s="7"/>
      <c r="B711" s="7"/>
      <c r="C711" s="7"/>
      <c r="D711" s="7"/>
      <c r="E711" s="7"/>
      <c r="F711" s="7"/>
      <c r="G711" s="7"/>
      <c r="H711" s="7"/>
      <c r="I711" s="9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2.75" customHeight="1">
      <c r="A712" s="7"/>
      <c r="B712" s="7"/>
      <c r="C712" s="7"/>
      <c r="D712" s="7"/>
      <c r="E712" s="7"/>
      <c r="F712" s="7"/>
      <c r="G712" s="7"/>
      <c r="H712" s="7"/>
      <c r="I712" s="9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2.75" customHeight="1">
      <c r="A713" s="7"/>
      <c r="B713" s="7"/>
      <c r="C713" s="7"/>
      <c r="D713" s="7"/>
      <c r="E713" s="7"/>
      <c r="F713" s="7"/>
      <c r="G713" s="7"/>
      <c r="H713" s="7"/>
      <c r="I713" s="9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2.75" customHeight="1">
      <c r="A714" s="7"/>
      <c r="B714" s="7"/>
      <c r="C714" s="7"/>
      <c r="D714" s="7"/>
      <c r="E714" s="7"/>
      <c r="F714" s="7"/>
      <c r="G714" s="7"/>
      <c r="H714" s="7"/>
      <c r="I714" s="9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2.75" customHeight="1">
      <c r="A715" s="7"/>
      <c r="B715" s="7"/>
      <c r="C715" s="7"/>
      <c r="D715" s="7"/>
      <c r="E715" s="7"/>
      <c r="F715" s="7"/>
      <c r="G715" s="7"/>
      <c r="H715" s="7"/>
      <c r="I715" s="9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2.75" customHeight="1">
      <c r="A716" s="7"/>
      <c r="B716" s="7"/>
      <c r="C716" s="7"/>
      <c r="D716" s="7"/>
      <c r="E716" s="7"/>
      <c r="F716" s="7"/>
      <c r="G716" s="7"/>
      <c r="H716" s="7"/>
      <c r="I716" s="9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2.75" customHeight="1">
      <c r="A717" s="7"/>
      <c r="B717" s="7"/>
      <c r="C717" s="7"/>
      <c r="D717" s="7"/>
      <c r="E717" s="7"/>
      <c r="F717" s="7"/>
      <c r="G717" s="7"/>
      <c r="H717" s="7"/>
      <c r="I717" s="9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2.75" customHeight="1">
      <c r="A718" s="7"/>
      <c r="B718" s="7"/>
      <c r="C718" s="7"/>
      <c r="D718" s="7"/>
      <c r="E718" s="7"/>
      <c r="F718" s="7"/>
      <c r="G718" s="7"/>
      <c r="H718" s="7"/>
      <c r="I718" s="9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2.75" customHeight="1">
      <c r="A719" s="7"/>
      <c r="B719" s="7"/>
      <c r="C719" s="7"/>
      <c r="D719" s="7"/>
      <c r="E719" s="7"/>
      <c r="F719" s="7"/>
      <c r="G719" s="7"/>
      <c r="H719" s="7"/>
      <c r="I719" s="9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2.75" customHeight="1">
      <c r="A720" s="7"/>
      <c r="B720" s="7"/>
      <c r="C720" s="7"/>
      <c r="D720" s="7"/>
      <c r="E720" s="7"/>
      <c r="F720" s="7"/>
      <c r="G720" s="7"/>
      <c r="H720" s="7"/>
      <c r="I720" s="9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2.75" customHeight="1">
      <c r="A721" s="7"/>
      <c r="B721" s="7"/>
      <c r="C721" s="7"/>
      <c r="D721" s="7"/>
      <c r="E721" s="7"/>
      <c r="F721" s="7"/>
      <c r="G721" s="7"/>
      <c r="H721" s="7"/>
      <c r="I721" s="9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2.75" customHeight="1">
      <c r="A722" s="7"/>
      <c r="B722" s="7"/>
      <c r="C722" s="7"/>
      <c r="D722" s="7"/>
      <c r="E722" s="7"/>
      <c r="F722" s="7"/>
      <c r="G722" s="7"/>
      <c r="H722" s="7"/>
      <c r="I722" s="9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2.75" customHeight="1">
      <c r="A723" s="7"/>
      <c r="B723" s="7"/>
      <c r="C723" s="7"/>
      <c r="D723" s="7"/>
      <c r="E723" s="7"/>
      <c r="F723" s="7"/>
      <c r="G723" s="7"/>
      <c r="H723" s="7"/>
      <c r="I723" s="9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2.75" customHeight="1">
      <c r="A724" s="7"/>
      <c r="B724" s="7"/>
      <c r="C724" s="7"/>
      <c r="D724" s="7"/>
      <c r="E724" s="7"/>
      <c r="F724" s="7"/>
      <c r="G724" s="7"/>
      <c r="H724" s="7"/>
      <c r="I724" s="9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2.75" customHeight="1">
      <c r="A725" s="7"/>
      <c r="B725" s="7"/>
      <c r="C725" s="7"/>
      <c r="D725" s="7"/>
      <c r="E725" s="7"/>
      <c r="F725" s="7"/>
      <c r="G725" s="7"/>
      <c r="H725" s="7"/>
      <c r="I725" s="9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2.75" customHeight="1">
      <c r="A726" s="7"/>
      <c r="B726" s="7"/>
      <c r="C726" s="7"/>
      <c r="D726" s="7"/>
      <c r="E726" s="7"/>
      <c r="F726" s="7"/>
      <c r="G726" s="7"/>
      <c r="H726" s="7"/>
      <c r="I726" s="9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2.75" customHeight="1">
      <c r="A727" s="7"/>
      <c r="B727" s="7"/>
      <c r="C727" s="7"/>
      <c r="D727" s="7"/>
      <c r="E727" s="7"/>
      <c r="F727" s="7"/>
      <c r="G727" s="7"/>
      <c r="H727" s="7"/>
      <c r="I727" s="9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2.75" customHeight="1">
      <c r="A728" s="7"/>
      <c r="B728" s="7"/>
      <c r="C728" s="7"/>
      <c r="D728" s="7"/>
      <c r="E728" s="7"/>
      <c r="F728" s="7"/>
      <c r="G728" s="7"/>
      <c r="H728" s="7"/>
      <c r="I728" s="9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2.75" customHeight="1">
      <c r="A729" s="7"/>
      <c r="B729" s="7"/>
      <c r="C729" s="7"/>
      <c r="D729" s="7"/>
      <c r="E729" s="7"/>
      <c r="F729" s="7"/>
      <c r="G729" s="7"/>
      <c r="H729" s="7"/>
      <c r="I729" s="9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2.75" customHeight="1">
      <c r="A730" s="7"/>
      <c r="B730" s="7"/>
      <c r="C730" s="7"/>
      <c r="D730" s="7"/>
      <c r="E730" s="7"/>
      <c r="F730" s="7"/>
      <c r="G730" s="7"/>
      <c r="H730" s="7"/>
      <c r="I730" s="9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2.75" customHeight="1">
      <c r="A731" s="7"/>
      <c r="B731" s="7"/>
      <c r="C731" s="7"/>
      <c r="D731" s="7"/>
      <c r="E731" s="7"/>
      <c r="F731" s="7"/>
      <c r="G731" s="7"/>
      <c r="H731" s="7"/>
      <c r="I731" s="9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2.75" customHeight="1">
      <c r="A732" s="7"/>
      <c r="B732" s="7"/>
      <c r="C732" s="7"/>
      <c r="D732" s="7"/>
      <c r="E732" s="7"/>
      <c r="F732" s="7"/>
      <c r="G732" s="7"/>
      <c r="H732" s="7"/>
      <c r="I732" s="9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2.75" customHeight="1">
      <c r="A733" s="7"/>
      <c r="B733" s="7"/>
      <c r="C733" s="7"/>
      <c r="D733" s="7"/>
      <c r="E733" s="7"/>
      <c r="F733" s="7"/>
      <c r="G733" s="7"/>
      <c r="H733" s="7"/>
      <c r="I733" s="9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2.75" customHeight="1">
      <c r="A734" s="7"/>
      <c r="B734" s="7"/>
      <c r="C734" s="7"/>
      <c r="D734" s="7"/>
      <c r="E734" s="7"/>
      <c r="F734" s="7"/>
      <c r="G734" s="7"/>
      <c r="H734" s="7"/>
      <c r="I734" s="9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2.75" customHeight="1">
      <c r="A735" s="7"/>
      <c r="B735" s="7"/>
      <c r="C735" s="7"/>
      <c r="D735" s="7"/>
      <c r="E735" s="7"/>
      <c r="F735" s="7"/>
      <c r="G735" s="7"/>
      <c r="H735" s="7"/>
      <c r="I735" s="9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2.75" customHeight="1">
      <c r="A736" s="7"/>
      <c r="B736" s="7"/>
      <c r="C736" s="7"/>
      <c r="D736" s="7"/>
      <c r="E736" s="7"/>
      <c r="F736" s="7"/>
      <c r="G736" s="7"/>
      <c r="H736" s="7"/>
      <c r="I736" s="9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2.75" customHeight="1">
      <c r="A737" s="7"/>
      <c r="B737" s="7"/>
      <c r="C737" s="7"/>
      <c r="D737" s="7"/>
      <c r="E737" s="7"/>
      <c r="F737" s="7"/>
      <c r="G737" s="7"/>
      <c r="H737" s="7"/>
      <c r="I737" s="9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2.75" customHeight="1">
      <c r="A738" s="7"/>
      <c r="B738" s="7"/>
      <c r="C738" s="7"/>
      <c r="D738" s="7"/>
      <c r="E738" s="7"/>
      <c r="F738" s="7"/>
      <c r="G738" s="7"/>
      <c r="H738" s="7"/>
      <c r="I738" s="9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2.75" customHeight="1">
      <c r="A739" s="7"/>
      <c r="B739" s="7"/>
      <c r="C739" s="7"/>
      <c r="D739" s="7"/>
      <c r="E739" s="7"/>
      <c r="F739" s="7"/>
      <c r="G739" s="7"/>
      <c r="H739" s="7"/>
      <c r="I739" s="9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2.75" customHeight="1">
      <c r="A740" s="7"/>
      <c r="B740" s="7"/>
      <c r="C740" s="7"/>
      <c r="D740" s="7"/>
      <c r="E740" s="7"/>
      <c r="F740" s="7"/>
      <c r="G740" s="7"/>
      <c r="H740" s="7"/>
      <c r="I740" s="9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2.75" customHeight="1">
      <c r="A741" s="7"/>
      <c r="B741" s="7"/>
      <c r="C741" s="7"/>
      <c r="D741" s="7"/>
      <c r="E741" s="7"/>
      <c r="F741" s="7"/>
      <c r="G741" s="7"/>
      <c r="H741" s="7"/>
      <c r="I741" s="9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2.75" customHeight="1">
      <c r="A742" s="7"/>
      <c r="B742" s="7"/>
      <c r="C742" s="7"/>
      <c r="D742" s="7"/>
      <c r="E742" s="7"/>
      <c r="F742" s="7"/>
      <c r="G742" s="7"/>
      <c r="H742" s="7"/>
      <c r="I742" s="9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2.75" customHeight="1">
      <c r="A743" s="7"/>
      <c r="B743" s="7"/>
      <c r="C743" s="7"/>
      <c r="D743" s="7"/>
      <c r="E743" s="7"/>
      <c r="F743" s="7"/>
      <c r="G743" s="7"/>
      <c r="H743" s="7"/>
      <c r="I743" s="9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2.75" customHeight="1">
      <c r="A744" s="7"/>
      <c r="B744" s="7"/>
      <c r="C744" s="7"/>
      <c r="D744" s="7"/>
      <c r="E744" s="7"/>
      <c r="F744" s="7"/>
      <c r="G744" s="7"/>
      <c r="H744" s="7"/>
      <c r="I744" s="9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2.75" customHeight="1">
      <c r="A745" s="7"/>
      <c r="B745" s="7"/>
      <c r="C745" s="7"/>
      <c r="D745" s="7"/>
      <c r="E745" s="7"/>
      <c r="F745" s="7"/>
      <c r="G745" s="7"/>
      <c r="H745" s="7"/>
      <c r="I745" s="9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2.75" customHeight="1">
      <c r="A746" s="7"/>
      <c r="B746" s="7"/>
      <c r="C746" s="7"/>
      <c r="D746" s="7"/>
      <c r="E746" s="7"/>
      <c r="F746" s="7"/>
      <c r="G746" s="7"/>
      <c r="H746" s="7"/>
      <c r="I746" s="9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2.75" customHeight="1">
      <c r="A747" s="7"/>
      <c r="B747" s="7"/>
      <c r="C747" s="7"/>
      <c r="D747" s="7"/>
      <c r="E747" s="7"/>
      <c r="F747" s="7"/>
      <c r="G747" s="7"/>
      <c r="H747" s="7"/>
      <c r="I747" s="9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2.75" customHeight="1">
      <c r="A748" s="7"/>
      <c r="B748" s="7"/>
      <c r="C748" s="7"/>
      <c r="D748" s="7"/>
      <c r="E748" s="7"/>
      <c r="F748" s="7"/>
      <c r="G748" s="7"/>
      <c r="H748" s="7"/>
      <c r="I748" s="9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2.75" customHeight="1">
      <c r="A749" s="7"/>
      <c r="B749" s="7"/>
      <c r="C749" s="7"/>
      <c r="D749" s="7"/>
      <c r="E749" s="7"/>
      <c r="F749" s="7"/>
      <c r="G749" s="7"/>
      <c r="H749" s="7"/>
      <c r="I749" s="9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2.75" customHeight="1">
      <c r="A750" s="7"/>
      <c r="B750" s="7"/>
      <c r="C750" s="7"/>
      <c r="D750" s="7"/>
      <c r="E750" s="7"/>
      <c r="F750" s="7"/>
      <c r="G750" s="7"/>
      <c r="H750" s="7"/>
      <c r="I750" s="9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2.75" customHeight="1">
      <c r="A751" s="7"/>
      <c r="B751" s="7"/>
      <c r="C751" s="7"/>
      <c r="D751" s="7"/>
      <c r="E751" s="7"/>
      <c r="F751" s="7"/>
      <c r="G751" s="7"/>
      <c r="H751" s="7"/>
      <c r="I751" s="9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2.75" customHeight="1">
      <c r="A752" s="7"/>
      <c r="B752" s="7"/>
      <c r="C752" s="7"/>
      <c r="D752" s="7"/>
      <c r="E752" s="7"/>
      <c r="F752" s="7"/>
      <c r="G752" s="7"/>
      <c r="H752" s="7"/>
      <c r="I752" s="9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2.75" customHeight="1">
      <c r="A753" s="7"/>
      <c r="B753" s="7"/>
      <c r="C753" s="7"/>
      <c r="D753" s="7"/>
      <c r="E753" s="7"/>
      <c r="F753" s="7"/>
      <c r="G753" s="7"/>
      <c r="H753" s="7"/>
      <c r="I753" s="9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2.75" customHeight="1">
      <c r="A754" s="7"/>
      <c r="B754" s="7"/>
      <c r="C754" s="7"/>
      <c r="D754" s="7"/>
      <c r="E754" s="7"/>
      <c r="F754" s="7"/>
      <c r="G754" s="7"/>
      <c r="H754" s="7"/>
      <c r="I754" s="9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2.75" customHeight="1">
      <c r="A755" s="7"/>
      <c r="B755" s="7"/>
      <c r="C755" s="7"/>
      <c r="D755" s="7"/>
      <c r="E755" s="7"/>
      <c r="F755" s="7"/>
      <c r="G755" s="7"/>
      <c r="H755" s="7"/>
      <c r="I755" s="9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2.75" customHeight="1">
      <c r="A756" s="7"/>
      <c r="B756" s="7"/>
      <c r="C756" s="7"/>
      <c r="D756" s="7"/>
      <c r="E756" s="7"/>
      <c r="F756" s="7"/>
      <c r="G756" s="7"/>
      <c r="H756" s="7"/>
      <c r="I756" s="9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2.75" customHeight="1">
      <c r="A757" s="7"/>
      <c r="B757" s="7"/>
      <c r="C757" s="7"/>
      <c r="D757" s="7"/>
      <c r="E757" s="7"/>
      <c r="F757" s="7"/>
      <c r="G757" s="7"/>
      <c r="H757" s="7"/>
      <c r="I757" s="9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2.75" customHeight="1">
      <c r="A758" s="7"/>
      <c r="B758" s="7"/>
      <c r="C758" s="7"/>
      <c r="D758" s="7"/>
      <c r="E758" s="7"/>
      <c r="F758" s="7"/>
      <c r="G758" s="7"/>
      <c r="H758" s="7"/>
      <c r="I758" s="9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2.75" customHeight="1">
      <c r="A759" s="7"/>
      <c r="B759" s="7"/>
      <c r="C759" s="7"/>
      <c r="D759" s="7"/>
      <c r="E759" s="7"/>
      <c r="F759" s="7"/>
      <c r="G759" s="7"/>
      <c r="H759" s="7"/>
      <c r="I759" s="9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2.75" customHeight="1">
      <c r="A760" s="7"/>
      <c r="B760" s="7"/>
      <c r="C760" s="7"/>
      <c r="D760" s="7"/>
      <c r="E760" s="7"/>
      <c r="F760" s="7"/>
      <c r="G760" s="7"/>
      <c r="H760" s="7"/>
      <c r="I760" s="9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2.75" customHeight="1">
      <c r="A761" s="7"/>
      <c r="B761" s="7"/>
      <c r="C761" s="7"/>
      <c r="D761" s="7"/>
      <c r="E761" s="7"/>
      <c r="F761" s="7"/>
      <c r="G761" s="7"/>
      <c r="H761" s="7"/>
      <c r="I761" s="9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2.75" customHeight="1">
      <c r="A762" s="7"/>
      <c r="B762" s="7"/>
      <c r="C762" s="7"/>
      <c r="D762" s="7"/>
      <c r="E762" s="7"/>
      <c r="F762" s="7"/>
      <c r="G762" s="7"/>
      <c r="H762" s="7"/>
      <c r="I762" s="9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2.75" customHeight="1">
      <c r="A763" s="7"/>
      <c r="B763" s="7"/>
      <c r="C763" s="7"/>
      <c r="D763" s="7"/>
      <c r="E763" s="7"/>
      <c r="F763" s="7"/>
      <c r="G763" s="7"/>
      <c r="H763" s="7"/>
      <c r="I763" s="9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2.75" customHeight="1">
      <c r="A764" s="7"/>
      <c r="B764" s="7"/>
      <c r="C764" s="7"/>
      <c r="D764" s="7"/>
      <c r="E764" s="7"/>
      <c r="F764" s="7"/>
      <c r="G764" s="7"/>
      <c r="H764" s="7"/>
      <c r="I764" s="9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2.75" customHeight="1">
      <c r="A765" s="7"/>
      <c r="B765" s="7"/>
      <c r="C765" s="7"/>
      <c r="D765" s="7"/>
      <c r="E765" s="7"/>
      <c r="F765" s="7"/>
      <c r="G765" s="7"/>
      <c r="H765" s="7"/>
      <c r="I765" s="9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2.75" customHeight="1">
      <c r="A766" s="7"/>
      <c r="B766" s="7"/>
      <c r="C766" s="7"/>
      <c r="D766" s="7"/>
      <c r="E766" s="7"/>
      <c r="F766" s="7"/>
      <c r="G766" s="7"/>
      <c r="H766" s="7"/>
      <c r="I766" s="9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2.75" customHeight="1">
      <c r="A767" s="7"/>
      <c r="B767" s="7"/>
      <c r="C767" s="7"/>
      <c r="D767" s="7"/>
      <c r="E767" s="7"/>
      <c r="F767" s="7"/>
      <c r="G767" s="7"/>
      <c r="H767" s="7"/>
      <c r="I767" s="9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2.75" customHeight="1">
      <c r="A768" s="7"/>
      <c r="B768" s="7"/>
      <c r="C768" s="7"/>
      <c r="D768" s="7"/>
      <c r="E768" s="7"/>
      <c r="F768" s="7"/>
      <c r="G768" s="7"/>
      <c r="H768" s="7"/>
      <c r="I768" s="9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2.75" customHeight="1">
      <c r="A769" s="7"/>
      <c r="B769" s="7"/>
      <c r="C769" s="7"/>
      <c r="D769" s="7"/>
      <c r="E769" s="7"/>
      <c r="F769" s="7"/>
      <c r="G769" s="7"/>
      <c r="H769" s="7"/>
      <c r="I769" s="9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2.75" customHeight="1">
      <c r="A770" s="7"/>
      <c r="B770" s="7"/>
      <c r="C770" s="7"/>
      <c r="D770" s="7"/>
      <c r="E770" s="7"/>
      <c r="F770" s="7"/>
      <c r="G770" s="7"/>
      <c r="H770" s="7"/>
      <c r="I770" s="9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2.75" customHeight="1">
      <c r="A771" s="7"/>
      <c r="B771" s="7"/>
      <c r="C771" s="7"/>
      <c r="D771" s="7"/>
      <c r="E771" s="7"/>
      <c r="F771" s="7"/>
      <c r="G771" s="7"/>
      <c r="H771" s="7"/>
      <c r="I771" s="9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2.75" customHeight="1">
      <c r="A772" s="7"/>
      <c r="B772" s="7"/>
      <c r="C772" s="7"/>
      <c r="D772" s="7"/>
      <c r="E772" s="7"/>
      <c r="F772" s="7"/>
      <c r="G772" s="7"/>
      <c r="H772" s="7"/>
      <c r="I772" s="9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2.75" customHeight="1">
      <c r="A773" s="7"/>
      <c r="B773" s="7"/>
      <c r="C773" s="7"/>
      <c r="D773" s="7"/>
      <c r="E773" s="7"/>
      <c r="F773" s="7"/>
      <c r="G773" s="7"/>
      <c r="H773" s="7"/>
      <c r="I773" s="9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2.75" customHeight="1">
      <c r="A774" s="7"/>
      <c r="B774" s="7"/>
      <c r="C774" s="7"/>
      <c r="D774" s="7"/>
      <c r="E774" s="7"/>
      <c r="F774" s="7"/>
      <c r="G774" s="7"/>
      <c r="H774" s="7"/>
      <c r="I774" s="9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2.75" customHeight="1">
      <c r="A775" s="7"/>
      <c r="B775" s="7"/>
      <c r="C775" s="7"/>
      <c r="D775" s="7"/>
      <c r="E775" s="7"/>
      <c r="F775" s="7"/>
      <c r="G775" s="7"/>
      <c r="H775" s="7"/>
      <c r="I775" s="9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2.75" customHeight="1">
      <c r="A776" s="7"/>
      <c r="B776" s="7"/>
      <c r="C776" s="7"/>
      <c r="D776" s="7"/>
      <c r="E776" s="7"/>
      <c r="F776" s="7"/>
      <c r="G776" s="7"/>
      <c r="H776" s="7"/>
      <c r="I776" s="9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2.75" customHeight="1">
      <c r="A777" s="7"/>
      <c r="B777" s="7"/>
      <c r="C777" s="7"/>
      <c r="D777" s="7"/>
      <c r="E777" s="7"/>
      <c r="F777" s="7"/>
      <c r="G777" s="7"/>
      <c r="H777" s="7"/>
      <c r="I777" s="9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2.75" customHeight="1">
      <c r="A778" s="7"/>
      <c r="B778" s="7"/>
      <c r="C778" s="7"/>
      <c r="D778" s="7"/>
      <c r="E778" s="7"/>
      <c r="F778" s="7"/>
      <c r="G778" s="7"/>
      <c r="H778" s="7"/>
      <c r="I778" s="9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2.75" customHeight="1">
      <c r="A779" s="7"/>
      <c r="B779" s="7"/>
      <c r="C779" s="7"/>
      <c r="D779" s="7"/>
      <c r="E779" s="7"/>
      <c r="F779" s="7"/>
      <c r="G779" s="7"/>
      <c r="H779" s="7"/>
      <c r="I779" s="9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2.75" customHeight="1">
      <c r="A780" s="7"/>
      <c r="B780" s="7"/>
      <c r="C780" s="7"/>
      <c r="D780" s="7"/>
      <c r="E780" s="7"/>
      <c r="F780" s="7"/>
      <c r="G780" s="7"/>
      <c r="H780" s="7"/>
      <c r="I780" s="9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2.75" customHeight="1">
      <c r="A781" s="7"/>
      <c r="B781" s="7"/>
      <c r="C781" s="7"/>
      <c r="D781" s="7"/>
      <c r="E781" s="7"/>
      <c r="F781" s="7"/>
      <c r="G781" s="7"/>
      <c r="H781" s="7"/>
      <c r="I781" s="9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2.75" customHeight="1">
      <c r="A782" s="7"/>
      <c r="B782" s="7"/>
      <c r="C782" s="7"/>
      <c r="D782" s="7"/>
      <c r="E782" s="7"/>
      <c r="F782" s="7"/>
      <c r="G782" s="7"/>
      <c r="H782" s="7"/>
      <c r="I782" s="9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2.75" customHeight="1">
      <c r="A783" s="7"/>
      <c r="B783" s="7"/>
      <c r="C783" s="7"/>
      <c r="D783" s="7"/>
      <c r="E783" s="7"/>
      <c r="F783" s="7"/>
      <c r="G783" s="7"/>
      <c r="H783" s="7"/>
      <c r="I783" s="9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2.75" customHeight="1">
      <c r="A784" s="7"/>
      <c r="B784" s="7"/>
      <c r="C784" s="7"/>
      <c r="D784" s="7"/>
      <c r="E784" s="7"/>
      <c r="F784" s="7"/>
      <c r="G784" s="7"/>
      <c r="H784" s="7"/>
      <c r="I784" s="9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2.75" customHeight="1">
      <c r="A785" s="7"/>
      <c r="B785" s="7"/>
      <c r="C785" s="7"/>
      <c r="D785" s="7"/>
      <c r="E785" s="7"/>
      <c r="F785" s="7"/>
      <c r="G785" s="7"/>
      <c r="H785" s="7"/>
      <c r="I785" s="9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2.75" customHeight="1">
      <c r="A786" s="7"/>
      <c r="B786" s="7"/>
      <c r="C786" s="7"/>
      <c r="D786" s="7"/>
      <c r="E786" s="7"/>
      <c r="F786" s="7"/>
      <c r="G786" s="7"/>
      <c r="H786" s="7"/>
      <c r="I786" s="9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2.75" customHeight="1">
      <c r="A787" s="7"/>
      <c r="B787" s="7"/>
      <c r="C787" s="7"/>
      <c r="D787" s="7"/>
      <c r="E787" s="7"/>
      <c r="F787" s="7"/>
      <c r="G787" s="7"/>
      <c r="H787" s="7"/>
      <c r="I787" s="9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2.75" customHeight="1">
      <c r="A788" s="7"/>
      <c r="B788" s="7"/>
      <c r="C788" s="7"/>
      <c r="D788" s="7"/>
      <c r="E788" s="7"/>
      <c r="F788" s="7"/>
      <c r="G788" s="7"/>
      <c r="H788" s="7"/>
      <c r="I788" s="9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2.75" customHeight="1">
      <c r="A789" s="7"/>
      <c r="B789" s="7"/>
      <c r="C789" s="7"/>
      <c r="D789" s="7"/>
      <c r="E789" s="7"/>
      <c r="F789" s="7"/>
      <c r="G789" s="7"/>
      <c r="H789" s="7"/>
      <c r="I789" s="9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2.75" customHeight="1">
      <c r="A790" s="7"/>
      <c r="B790" s="7"/>
      <c r="C790" s="7"/>
      <c r="D790" s="7"/>
      <c r="E790" s="7"/>
      <c r="F790" s="7"/>
      <c r="G790" s="7"/>
      <c r="H790" s="7"/>
      <c r="I790" s="9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2.75" customHeight="1">
      <c r="A791" s="7"/>
      <c r="B791" s="7"/>
      <c r="C791" s="7"/>
      <c r="D791" s="7"/>
      <c r="E791" s="7"/>
      <c r="F791" s="7"/>
      <c r="G791" s="7"/>
      <c r="H791" s="7"/>
      <c r="I791" s="9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2.75" customHeight="1">
      <c r="A792" s="7"/>
      <c r="B792" s="7"/>
      <c r="C792" s="7"/>
      <c r="D792" s="7"/>
      <c r="E792" s="7"/>
      <c r="F792" s="7"/>
      <c r="G792" s="7"/>
      <c r="H792" s="7"/>
      <c r="I792" s="9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2.75" customHeight="1">
      <c r="A793" s="7"/>
      <c r="B793" s="7"/>
      <c r="C793" s="7"/>
      <c r="D793" s="7"/>
      <c r="E793" s="7"/>
      <c r="F793" s="7"/>
      <c r="G793" s="7"/>
      <c r="H793" s="7"/>
      <c r="I793" s="9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2.75" customHeight="1">
      <c r="A794" s="7"/>
      <c r="B794" s="7"/>
      <c r="C794" s="7"/>
      <c r="D794" s="7"/>
      <c r="E794" s="7"/>
      <c r="F794" s="7"/>
      <c r="G794" s="7"/>
      <c r="H794" s="7"/>
      <c r="I794" s="9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2.75" customHeight="1">
      <c r="A795" s="7"/>
      <c r="B795" s="7"/>
      <c r="C795" s="7"/>
      <c r="D795" s="7"/>
      <c r="E795" s="7"/>
      <c r="F795" s="7"/>
      <c r="G795" s="7"/>
      <c r="H795" s="7"/>
      <c r="I795" s="9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2.75" customHeight="1">
      <c r="A796" s="7"/>
      <c r="B796" s="7"/>
      <c r="C796" s="7"/>
      <c r="D796" s="7"/>
      <c r="E796" s="7"/>
      <c r="F796" s="7"/>
      <c r="G796" s="7"/>
      <c r="H796" s="7"/>
      <c r="I796" s="9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2.75" customHeight="1">
      <c r="A797" s="7"/>
      <c r="B797" s="7"/>
      <c r="C797" s="7"/>
      <c r="D797" s="7"/>
      <c r="E797" s="7"/>
      <c r="F797" s="7"/>
      <c r="G797" s="7"/>
      <c r="H797" s="7"/>
      <c r="I797" s="9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2.75" customHeight="1">
      <c r="A798" s="7"/>
      <c r="B798" s="7"/>
      <c r="C798" s="7"/>
      <c r="D798" s="7"/>
      <c r="E798" s="7"/>
      <c r="F798" s="7"/>
      <c r="G798" s="7"/>
      <c r="H798" s="7"/>
      <c r="I798" s="9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2.75" customHeight="1">
      <c r="A799" s="7"/>
      <c r="B799" s="7"/>
      <c r="C799" s="7"/>
      <c r="D799" s="7"/>
      <c r="E799" s="7"/>
      <c r="F799" s="7"/>
      <c r="G799" s="7"/>
      <c r="H799" s="7"/>
      <c r="I799" s="9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2.75" customHeight="1">
      <c r="A800" s="7"/>
      <c r="B800" s="7"/>
      <c r="C800" s="7"/>
      <c r="D800" s="7"/>
      <c r="E800" s="7"/>
      <c r="F800" s="7"/>
      <c r="G800" s="7"/>
      <c r="H800" s="7"/>
      <c r="I800" s="9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2.75" customHeight="1">
      <c r="A801" s="7"/>
      <c r="B801" s="7"/>
      <c r="C801" s="7"/>
      <c r="D801" s="7"/>
      <c r="E801" s="7"/>
      <c r="F801" s="7"/>
      <c r="G801" s="7"/>
      <c r="H801" s="7"/>
      <c r="I801" s="9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2.75" customHeight="1">
      <c r="A802" s="7"/>
      <c r="B802" s="7"/>
      <c r="C802" s="7"/>
      <c r="D802" s="7"/>
      <c r="E802" s="7"/>
      <c r="F802" s="7"/>
      <c r="G802" s="7"/>
      <c r="H802" s="7"/>
      <c r="I802" s="9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2.75" customHeight="1">
      <c r="A803" s="7"/>
      <c r="B803" s="7"/>
      <c r="C803" s="7"/>
      <c r="D803" s="7"/>
      <c r="E803" s="7"/>
      <c r="F803" s="7"/>
      <c r="G803" s="7"/>
      <c r="H803" s="7"/>
      <c r="I803" s="9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2.75" customHeight="1">
      <c r="A804" s="7"/>
      <c r="B804" s="7"/>
      <c r="C804" s="7"/>
      <c r="D804" s="7"/>
      <c r="E804" s="7"/>
      <c r="F804" s="7"/>
      <c r="G804" s="7"/>
      <c r="H804" s="7"/>
      <c r="I804" s="9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2.75" customHeight="1">
      <c r="A805" s="7"/>
      <c r="B805" s="7"/>
      <c r="C805" s="7"/>
      <c r="D805" s="7"/>
      <c r="E805" s="7"/>
      <c r="F805" s="7"/>
      <c r="G805" s="7"/>
      <c r="H805" s="7"/>
      <c r="I805" s="9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2.75" customHeight="1">
      <c r="A806" s="7"/>
      <c r="B806" s="7"/>
      <c r="C806" s="7"/>
      <c r="D806" s="7"/>
      <c r="E806" s="7"/>
      <c r="F806" s="7"/>
      <c r="G806" s="7"/>
      <c r="H806" s="7"/>
      <c r="I806" s="9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2.75" customHeight="1">
      <c r="A807" s="7"/>
      <c r="B807" s="7"/>
      <c r="C807" s="7"/>
      <c r="D807" s="7"/>
      <c r="E807" s="7"/>
      <c r="F807" s="7"/>
      <c r="G807" s="7"/>
      <c r="H807" s="7"/>
      <c r="I807" s="9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2.75" customHeight="1">
      <c r="A808" s="7"/>
      <c r="B808" s="7"/>
      <c r="C808" s="7"/>
      <c r="D808" s="7"/>
      <c r="E808" s="7"/>
      <c r="F808" s="7"/>
      <c r="G808" s="7"/>
      <c r="H808" s="7"/>
      <c r="I808" s="9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2.75" customHeight="1">
      <c r="A809" s="7"/>
      <c r="B809" s="7"/>
      <c r="C809" s="7"/>
      <c r="D809" s="7"/>
      <c r="E809" s="7"/>
      <c r="F809" s="7"/>
      <c r="G809" s="7"/>
      <c r="H809" s="7"/>
      <c r="I809" s="9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2.75" customHeight="1">
      <c r="A810" s="7"/>
      <c r="B810" s="7"/>
      <c r="C810" s="7"/>
      <c r="D810" s="7"/>
      <c r="E810" s="7"/>
      <c r="F810" s="7"/>
      <c r="G810" s="7"/>
      <c r="H810" s="7"/>
      <c r="I810" s="9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2.75" customHeight="1">
      <c r="A811" s="7"/>
      <c r="B811" s="7"/>
      <c r="C811" s="7"/>
      <c r="D811" s="7"/>
      <c r="E811" s="7"/>
      <c r="F811" s="7"/>
      <c r="G811" s="7"/>
      <c r="H811" s="7"/>
      <c r="I811" s="9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2.75" customHeight="1">
      <c r="A812" s="7"/>
      <c r="B812" s="7"/>
      <c r="C812" s="7"/>
      <c r="D812" s="7"/>
      <c r="E812" s="7"/>
      <c r="F812" s="7"/>
      <c r="G812" s="7"/>
      <c r="H812" s="7"/>
      <c r="I812" s="9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2.75" customHeight="1">
      <c r="A813" s="7"/>
      <c r="B813" s="7"/>
      <c r="C813" s="7"/>
      <c r="D813" s="7"/>
      <c r="E813" s="7"/>
      <c r="F813" s="7"/>
      <c r="G813" s="7"/>
      <c r="H813" s="7"/>
      <c r="I813" s="9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2.75" customHeight="1">
      <c r="A814" s="7"/>
      <c r="B814" s="7"/>
      <c r="C814" s="7"/>
      <c r="D814" s="7"/>
      <c r="E814" s="7"/>
      <c r="F814" s="7"/>
      <c r="G814" s="7"/>
      <c r="H814" s="7"/>
      <c r="I814" s="9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2.75" customHeight="1">
      <c r="A815" s="7"/>
      <c r="B815" s="7"/>
      <c r="C815" s="7"/>
      <c r="D815" s="7"/>
      <c r="E815" s="7"/>
      <c r="F815" s="7"/>
      <c r="G815" s="7"/>
      <c r="H815" s="7"/>
      <c r="I815" s="9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2.75" customHeight="1">
      <c r="A816" s="7"/>
      <c r="B816" s="7"/>
      <c r="C816" s="7"/>
      <c r="D816" s="7"/>
      <c r="E816" s="7"/>
      <c r="F816" s="7"/>
      <c r="G816" s="7"/>
      <c r="H816" s="7"/>
      <c r="I816" s="9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2.75" customHeight="1">
      <c r="A817" s="7"/>
      <c r="B817" s="7"/>
      <c r="C817" s="7"/>
      <c r="D817" s="7"/>
      <c r="E817" s="7"/>
      <c r="F817" s="7"/>
      <c r="G817" s="7"/>
      <c r="H817" s="7"/>
      <c r="I817" s="9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2.75" customHeight="1">
      <c r="A818" s="7"/>
      <c r="B818" s="7"/>
      <c r="C818" s="7"/>
      <c r="D818" s="7"/>
      <c r="E818" s="7"/>
      <c r="F818" s="7"/>
      <c r="G818" s="7"/>
      <c r="H818" s="7"/>
      <c r="I818" s="9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2.75" customHeight="1">
      <c r="A819" s="7"/>
      <c r="B819" s="7"/>
      <c r="C819" s="7"/>
      <c r="D819" s="7"/>
      <c r="E819" s="7"/>
      <c r="F819" s="7"/>
      <c r="G819" s="7"/>
      <c r="H819" s="7"/>
      <c r="I819" s="9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2.75" customHeight="1">
      <c r="A820" s="7"/>
      <c r="B820" s="7"/>
      <c r="C820" s="7"/>
      <c r="D820" s="7"/>
      <c r="E820" s="7"/>
      <c r="F820" s="7"/>
      <c r="G820" s="7"/>
      <c r="H820" s="7"/>
      <c r="I820" s="9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2.75" customHeight="1">
      <c r="A821" s="7"/>
      <c r="B821" s="7"/>
      <c r="C821" s="7"/>
      <c r="D821" s="7"/>
      <c r="E821" s="7"/>
      <c r="F821" s="7"/>
      <c r="G821" s="7"/>
      <c r="H821" s="7"/>
      <c r="I821" s="9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2.75" customHeight="1">
      <c r="A822" s="7"/>
      <c r="B822" s="7"/>
      <c r="C822" s="7"/>
      <c r="D822" s="7"/>
      <c r="E822" s="7"/>
      <c r="F822" s="7"/>
      <c r="G822" s="7"/>
      <c r="H822" s="7"/>
      <c r="I822" s="9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2.75" customHeight="1">
      <c r="A823" s="7"/>
      <c r="B823" s="7"/>
      <c r="C823" s="7"/>
      <c r="D823" s="7"/>
      <c r="E823" s="7"/>
      <c r="F823" s="7"/>
      <c r="G823" s="7"/>
      <c r="H823" s="7"/>
      <c r="I823" s="9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2.75" customHeight="1">
      <c r="A824" s="7"/>
      <c r="B824" s="7"/>
      <c r="C824" s="7"/>
      <c r="D824" s="7"/>
      <c r="E824" s="7"/>
      <c r="F824" s="7"/>
      <c r="G824" s="7"/>
      <c r="H824" s="7"/>
      <c r="I824" s="9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2.75" customHeight="1">
      <c r="A825" s="7"/>
      <c r="B825" s="7"/>
      <c r="C825" s="7"/>
      <c r="D825" s="7"/>
      <c r="E825" s="7"/>
      <c r="F825" s="7"/>
      <c r="G825" s="7"/>
      <c r="H825" s="7"/>
      <c r="I825" s="9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2.75" customHeight="1">
      <c r="A826" s="7"/>
      <c r="B826" s="7"/>
      <c r="C826" s="7"/>
      <c r="D826" s="7"/>
      <c r="E826" s="7"/>
      <c r="F826" s="7"/>
      <c r="G826" s="7"/>
      <c r="H826" s="7"/>
      <c r="I826" s="9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2.75" customHeight="1">
      <c r="A827" s="7"/>
      <c r="B827" s="7"/>
      <c r="C827" s="7"/>
      <c r="D827" s="7"/>
      <c r="E827" s="7"/>
      <c r="F827" s="7"/>
      <c r="G827" s="7"/>
      <c r="H827" s="7"/>
      <c r="I827" s="9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2.75" customHeight="1">
      <c r="A828" s="7"/>
      <c r="B828" s="7"/>
      <c r="C828" s="7"/>
      <c r="D828" s="7"/>
      <c r="E828" s="7"/>
      <c r="F828" s="7"/>
      <c r="G828" s="7"/>
      <c r="H828" s="7"/>
      <c r="I828" s="9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2.75" customHeight="1">
      <c r="A829" s="7"/>
      <c r="B829" s="7"/>
      <c r="C829" s="7"/>
      <c r="D829" s="7"/>
      <c r="E829" s="7"/>
      <c r="F829" s="7"/>
      <c r="G829" s="7"/>
      <c r="H829" s="7"/>
      <c r="I829" s="9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2.75" customHeight="1">
      <c r="A830" s="7"/>
      <c r="B830" s="7"/>
      <c r="C830" s="7"/>
      <c r="D830" s="7"/>
      <c r="E830" s="7"/>
      <c r="F830" s="7"/>
      <c r="G830" s="7"/>
      <c r="H830" s="7"/>
      <c r="I830" s="9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2.75" customHeight="1">
      <c r="A831" s="7"/>
      <c r="B831" s="7"/>
      <c r="C831" s="7"/>
      <c r="D831" s="7"/>
      <c r="E831" s="7"/>
      <c r="F831" s="7"/>
      <c r="G831" s="7"/>
      <c r="H831" s="7"/>
      <c r="I831" s="9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2.75" customHeight="1">
      <c r="A832" s="7"/>
      <c r="B832" s="7"/>
      <c r="C832" s="7"/>
      <c r="D832" s="7"/>
      <c r="E832" s="7"/>
      <c r="F832" s="7"/>
      <c r="G832" s="7"/>
      <c r="H832" s="7"/>
      <c r="I832" s="9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2.75" customHeight="1">
      <c r="A833" s="7"/>
      <c r="B833" s="7"/>
      <c r="C833" s="7"/>
      <c r="D833" s="7"/>
      <c r="E833" s="7"/>
      <c r="F833" s="7"/>
      <c r="G833" s="7"/>
      <c r="H833" s="7"/>
      <c r="I833" s="9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2.75" customHeight="1">
      <c r="A834" s="7"/>
      <c r="B834" s="7"/>
      <c r="C834" s="7"/>
      <c r="D834" s="7"/>
      <c r="E834" s="7"/>
      <c r="F834" s="7"/>
      <c r="G834" s="7"/>
      <c r="H834" s="7"/>
      <c r="I834" s="9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2.75" customHeight="1">
      <c r="A835" s="7"/>
      <c r="B835" s="7"/>
      <c r="C835" s="7"/>
      <c r="D835" s="7"/>
      <c r="E835" s="7"/>
      <c r="F835" s="7"/>
      <c r="G835" s="7"/>
      <c r="H835" s="7"/>
      <c r="I835" s="9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2.75" customHeight="1">
      <c r="A836" s="7"/>
      <c r="B836" s="7"/>
      <c r="C836" s="7"/>
      <c r="D836" s="7"/>
      <c r="E836" s="7"/>
      <c r="F836" s="7"/>
      <c r="G836" s="7"/>
      <c r="H836" s="7"/>
      <c r="I836" s="9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2.75" customHeight="1">
      <c r="A837" s="7"/>
      <c r="B837" s="7"/>
      <c r="C837" s="7"/>
      <c r="D837" s="7"/>
      <c r="E837" s="7"/>
      <c r="F837" s="7"/>
      <c r="G837" s="7"/>
      <c r="H837" s="7"/>
      <c r="I837" s="9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2.75" customHeight="1">
      <c r="A838" s="7"/>
      <c r="B838" s="7"/>
      <c r="C838" s="7"/>
      <c r="D838" s="7"/>
      <c r="E838" s="7"/>
      <c r="F838" s="7"/>
      <c r="G838" s="7"/>
      <c r="H838" s="7"/>
      <c r="I838" s="9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2.75" customHeight="1">
      <c r="A839" s="7"/>
      <c r="B839" s="7"/>
      <c r="C839" s="7"/>
      <c r="D839" s="7"/>
      <c r="E839" s="7"/>
      <c r="F839" s="7"/>
      <c r="G839" s="7"/>
      <c r="H839" s="7"/>
      <c r="I839" s="9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2.75" customHeight="1">
      <c r="A840" s="7"/>
      <c r="B840" s="7"/>
      <c r="C840" s="7"/>
      <c r="D840" s="7"/>
      <c r="E840" s="7"/>
      <c r="F840" s="7"/>
      <c r="G840" s="7"/>
      <c r="H840" s="7"/>
      <c r="I840" s="9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2.75" customHeight="1">
      <c r="A841" s="7"/>
      <c r="B841" s="7"/>
      <c r="C841" s="7"/>
      <c r="D841" s="7"/>
      <c r="E841" s="7"/>
      <c r="F841" s="7"/>
      <c r="G841" s="7"/>
      <c r="H841" s="7"/>
      <c r="I841" s="9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2.75" customHeight="1">
      <c r="A842" s="7"/>
      <c r="B842" s="7"/>
      <c r="C842" s="7"/>
      <c r="D842" s="7"/>
      <c r="E842" s="7"/>
      <c r="F842" s="7"/>
      <c r="G842" s="7"/>
      <c r="H842" s="7"/>
      <c r="I842" s="9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2.75" customHeight="1">
      <c r="A843" s="7"/>
      <c r="B843" s="7"/>
      <c r="C843" s="7"/>
      <c r="D843" s="7"/>
      <c r="E843" s="7"/>
      <c r="F843" s="7"/>
      <c r="G843" s="7"/>
      <c r="H843" s="7"/>
      <c r="I843" s="9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2.75" customHeight="1">
      <c r="A844" s="7"/>
      <c r="B844" s="7"/>
      <c r="C844" s="7"/>
      <c r="D844" s="7"/>
      <c r="E844" s="7"/>
      <c r="F844" s="7"/>
      <c r="G844" s="7"/>
      <c r="H844" s="7"/>
      <c r="I844" s="9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2.75" customHeight="1">
      <c r="A845" s="7"/>
      <c r="B845" s="7"/>
      <c r="C845" s="7"/>
      <c r="D845" s="7"/>
      <c r="E845" s="7"/>
      <c r="F845" s="7"/>
      <c r="G845" s="7"/>
      <c r="H845" s="7"/>
      <c r="I845" s="9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2.75" customHeight="1">
      <c r="A846" s="7"/>
      <c r="B846" s="7"/>
      <c r="C846" s="7"/>
      <c r="D846" s="7"/>
      <c r="E846" s="7"/>
      <c r="F846" s="7"/>
      <c r="G846" s="7"/>
      <c r="H846" s="7"/>
      <c r="I846" s="9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2.75" customHeight="1">
      <c r="A847" s="7"/>
      <c r="B847" s="7"/>
      <c r="C847" s="7"/>
      <c r="D847" s="7"/>
      <c r="E847" s="7"/>
      <c r="F847" s="7"/>
      <c r="G847" s="7"/>
      <c r="H847" s="7"/>
      <c r="I847" s="9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2.75" customHeight="1">
      <c r="A848" s="7"/>
      <c r="B848" s="7"/>
      <c r="C848" s="7"/>
      <c r="D848" s="7"/>
      <c r="E848" s="7"/>
      <c r="F848" s="7"/>
      <c r="G848" s="7"/>
      <c r="H848" s="7"/>
      <c r="I848" s="9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2.75" customHeight="1">
      <c r="A849" s="7"/>
      <c r="B849" s="7"/>
      <c r="C849" s="7"/>
      <c r="D849" s="7"/>
      <c r="E849" s="7"/>
      <c r="F849" s="7"/>
      <c r="G849" s="7"/>
      <c r="H849" s="7"/>
      <c r="I849" s="9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2.75" customHeight="1">
      <c r="A850" s="7"/>
      <c r="B850" s="7"/>
      <c r="C850" s="7"/>
      <c r="D850" s="7"/>
      <c r="E850" s="7"/>
      <c r="F850" s="7"/>
      <c r="G850" s="7"/>
      <c r="H850" s="7"/>
      <c r="I850" s="9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2.75" customHeight="1">
      <c r="A851" s="7"/>
      <c r="B851" s="7"/>
      <c r="C851" s="7"/>
      <c r="D851" s="7"/>
      <c r="E851" s="7"/>
      <c r="F851" s="7"/>
      <c r="G851" s="7"/>
      <c r="H851" s="7"/>
      <c r="I851" s="9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2.75" customHeight="1">
      <c r="A852" s="7"/>
      <c r="B852" s="7"/>
      <c r="C852" s="7"/>
      <c r="D852" s="7"/>
      <c r="E852" s="7"/>
      <c r="F852" s="7"/>
      <c r="G852" s="7"/>
      <c r="H852" s="7"/>
      <c r="I852" s="9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2.75" customHeight="1">
      <c r="A853" s="7"/>
      <c r="B853" s="7"/>
      <c r="C853" s="7"/>
      <c r="D853" s="7"/>
      <c r="E853" s="7"/>
      <c r="F853" s="7"/>
      <c r="G853" s="7"/>
      <c r="H853" s="7"/>
      <c r="I853" s="9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2.75" customHeight="1">
      <c r="A854" s="7"/>
      <c r="B854" s="7"/>
      <c r="C854" s="7"/>
      <c r="D854" s="7"/>
      <c r="E854" s="7"/>
      <c r="F854" s="7"/>
      <c r="G854" s="7"/>
      <c r="H854" s="7"/>
      <c r="I854" s="9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2.75" customHeight="1">
      <c r="A855" s="7"/>
      <c r="B855" s="7"/>
      <c r="C855" s="7"/>
      <c r="D855" s="7"/>
      <c r="E855" s="7"/>
      <c r="F855" s="7"/>
      <c r="G855" s="7"/>
      <c r="H855" s="7"/>
      <c r="I855" s="9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2.75" customHeight="1">
      <c r="A856" s="7"/>
      <c r="B856" s="7"/>
      <c r="C856" s="7"/>
      <c r="D856" s="7"/>
      <c r="E856" s="7"/>
      <c r="F856" s="7"/>
      <c r="G856" s="7"/>
      <c r="H856" s="7"/>
      <c r="I856" s="9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2.75" customHeight="1">
      <c r="A857" s="7"/>
      <c r="B857" s="7"/>
      <c r="C857" s="7"/>
      <c r="D857" s="7"/>
      <c r="E857" s="7"/>
      <c r="F857" s="7"/>
      <c r="G857" s="7"/>
      <c r="H857" s="7"/>
      <c r="I857" s="9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2.75" customHeight="1">
      <c r="A858" s="7"/>
      <c r="B858" s="7"/>
      <c r="C858" s="7"/>
      <c r="D858" s="7"/>
      <c r="E858" s="7"/>
      <c r="F858" s="7"/>
      <c r="G858" s="7"/>
      <c r="H858" s="7"/>
      <c r="I858" s="9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2.75" customHeight="1">
      <c r="A859" s="7"/>
      <c r="B859" s="7"/>
      <c r="C859" s="7"/>
      <c r="D859" s="7"/>
      <c r="E859" s="7"/>
      <c r="F859" s="7"/>
      <c r="G859" s="7"/>
      <c r="H859" s="7"/>
      <c r="I859" s="9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2.75" customHeight="1">
      <c r="A860" s="7"/>
      <c r="B860" s="7"/>
      <c r="C860" s="7"/>
      <c r="D860" s="7"/>
      <c r="E860" s="7"/>
      <c r="F860" s="7"/>
      <c r="G860" s="7"/>
      <c r="H860" s="7"/>
      <c r="I860" s="9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2.75" customHeight="1">
      <c r="A861" s="7"/>
      <c r="B861" s="7"/>
      <c r="C861" s="7"/>
      <c r="D861" s="7"/>
      <c r="E861" s="7"/>
      <c r="F861" s="7"/>
      <c r="G861" s="7"/>
      <c r="H861" s="7"/>
      <c r="I861" s="9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2.75" customHeight="1">
      <c r="A862" s="7"/>
      <c r="B862" s="7"/>
      <c r="C862" s="7"/>
      <c r="D862" s="7"/>
      <c r="E862" s="7"/>
      <c r="F862" s="7"/>
      <c r="G862" s="7"/>
      <c r="H862" s="7"/>
      <c r="I862" s="9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2.75" customHeight="1">
      <c r="A863" s="7"/>
      <c r="B863" s="7"/>
      <c r="C863" s="7"/>
      <c r="D863" s="7"/>
      <c r="E863" s="7"/>
      <c r="F863" s="7"/>
      <c r="G863" s="7"/>
      <c r="H863" s="7"/>
      <c r="I863" s="9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2.75" customHeight="1">
      <c r="A864" s="7"/>
      <c r="B864" s="7"/>
      <c r="C864" s="7"/>
      <c r="D864" s="7"/>
      <c r="E864" s="7"/>
      <c r="F864" s="7"/>
      <c r="G864" s="7"/>
      <c r="H864" s="7"/>
      <c r="I864" s="9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2.75" customHeight="1">
      <c r="A865" s="7"/>
      <c r="B865" s="7"/>
      <c r="C865" s="7"/>
      <c r="D865" s="7"/>
      <c r="E865" s="7"/>
      <c r="F865" s="7"/>
      <c r="G865" s="7"/>
      <c r="H865" s="7"/>
      <c r="I865" s="9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2.75" customHeight="1">
      <c r="A866" s="7"/>
      <c r="B866" s="7"/>
      <c r="C866" s="7"/>
      <c r="D866" s="7"/>
      <c r="E866" s="7"/>
      <c r="F866" s="7"/>
      <c r="G866" s="7"/>
      <c r="H866" s="7"/>
      <c r="I866" s="9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2.75" customHeight="1">
      <c r="A867" s="7"/>
      <c r="B867" s="7"/>
      <c r="C867" s="7"/>
      <c r="D867" s="7"/>
      <c r="E867" s="7"/>
      <c r="F867" s="7"/>
      <c r="G867" s="7"/>
      <c r="H867" s="7"/>
      <c r="I867" s="9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2.75" customHeight="1">
      <c r="A868" s="7"/>
      <c r="B868" s="7"/>
      <c r="C868" s="7"/>
      <c r="D868" s="7"/>
      <c r="E868" s="7"/>
      <c r="F868" s="7"/>
      <c r="G868" s="7"/>
      <c r="H868" s="7"/>
      <c r="I868" s="9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2.75" customHeight="1">
      <c r="A869" s="7"/>
      <c r="B869" s="7"/>
      <c r="C869" s="7"/>
      <c r="D869" s="7"/>
      <c r="E869" s="7"/>
      <c r="F869" s="7"/>
      <c r="G869" s="7"/>
      <c r="H869" s="7"/>
      <c r="I869" s="9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2.75" customHeight="1">
      <c r="A870" s="7"/>
      <c r="B870" s="7"/>
      <c r="C870" s="7"/>
      <c r="D870" s="7"/>
      <c r="E870" s="7"/>
      <c r="F870" s="7"/>
      <c r="G870" s="7"/>
      <c r="H870" s="7"/>
      <c r="I870" s="9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2.75" customHeight="1">
      <c r="A871" s="7"/>
      <c r="B871" s="7"/>
      <c r="C871" s="7"/>
      <c r="D871" s="7"/>
      <c r="E871" s="7"/>
      <c r="F871" s="7"/>
      <c r="G871" s="7"/>
      <c r="H871" s="7"/>
      <c r="I871" s="9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2.75" customHeight="1">
      <c r="A872" s="7"/>
      <c r="B872" s="7"/>
      <c r="C872" s="7"/>
      <c r="D872" s="7"/>
      <c r="E872" s="7"/>
      <c r="F872" s="7"/>
      <c r="G872" s="7"/>
      <c r="H872" s="7"/>
      <c r="I872" s="9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2.75" customHeight="1">
      <c r="A873" s="7"/>
      <c r="B873" s="7"/>
      <c r="C873" s="7"/>
      <c r="D873" s="7"/>
      <c r="E873" s="7"/>
      <c r="F873" s="7"/>
      <c r="G873" s="7"/>
      <c r="H873" s="7"/>
      <c r="I873" s="9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2.75" customHeight="1">
      <c r="A874" s="7"/>
      <c r="B874" s="7"/>
      <c r="C874" s="7"/>
      <c r="D874" s="7"/>
      <c r="E874" s="7"/>
      <c r="F874" s="7"/>
      <c r="G874" s="7"/>
      <c r="H874" s="7"/>
      <c r="I874" s="9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2.75" customHeight="1">
      <c r="A875" s="7"/>
      <c r="B875" s="7"/>
      <c r="C875" s="7"/>
      <c r="D875" s="7"/>
      <c r="E875" s="7"/>
      <c r="F875" s="7"/>
      <c r="G875" s="7"/>
      <c r="H875" s="7"/>
      <c r="I875" s="9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2.75" customHeight="1">
      <c r="A876" s="7"/>
      <c r="B876" s="7"/>
      <c r="C876" s="7"/>
      <c r="D876" s="7"/>
      <c r="E876" s="7"/>
      <c r="F876" s="7"/>
      <c r="G876" s="7"/>
      <c r="H876" s="7"/>
      <c r="I876" s="9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2.75" customHeight="1">
      <c r="A877" s="7"/>
      <c r="B877" s="7"/>
      <c r="C877" s="7"/>
      <c r="D877" s="7"/>
      <c r="E877" s="7"/>
      <c r="F877" s="7"/>
      <c r="G877" s="7"/>
      <c r="H877" s="7"/>
      <c r="I877" s="9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2.75" customHeight="1">
      <c r="A878" s="7"/>
      <c r="B878" s="7"/>
      <c r="C878" s="7"/>
      <c r="D878" s="7"/>
      <c r="E878" s="7"/>
      <c r="F878" s="7"/>
      <c r="G878" s="7"/>
      <c r="H878" s="7"/>
      <c r="I878" s="9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2.75" customHeight="1">
      <c r="A879" s="7"/>
      <c r="B879" s="7"/>
      <c r="C879" s="7"/>
      <c r="D879" s="7"/>
      <c r="E879" s="7"/>
      <c r="F879" s="7"/>
      <c r="G879" s="7"/>
      <c r="H879" s="7"/>
      <c r="I879" s="9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2.75" customHeight="1">
      <c r="A880" s="7"/>
      <c r="B880" s="7"/>
      <c r="C880" s="7"/>
      <c r="D880" s="7"/>
      <c r="E880" s="7"/>
      <c r="F880" s="7"/>
      <c r="G880" s="7"/>
      <c r="H880" s="7"/>
      <c r="I880" s="9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2.75" customHeight="1">
      <c r="A881" s="7"/>
      <c r="B881" s="7"/>
      <c r="C881" s="7"/>
      <c r="D881" s="7"/>
      <c r="E881" s="7"/>
      <c r="F881" s="7"/>
      <c r="G881" s="7"/>
      <c r="H881" s="7"/>
      <c r="I881" s="9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2.75" customHeight="1">
      <c r="A882" s="7"/>
      <c r="B882" s="7"/>
      <c r="C882" s="7"/>
      <c r="D882" s="7"/>
      <c r="E882" s="7"/>
      <c r="F882" s="7"/>
      <c r="G882" s="7"/>
      <c r="H882" s="7"/>
      <c r="I882" s="9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2.75" customHeight="1">
      <c r="A883" s="7"/>
      <c r="B883" s="7"/>
      <c r="C883" s="7"/>
      <c r="D883" s="7"/>
      <c r="E883" s="7"/>
      <c r="F883" s="7"/>
      <c r="G883" s="7"/>
      <c r="H883" s="7"/>
      <c r="I883" s="9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2.75" customHeight="1">
      <c r="A884" s="7"/>
      <c r="B884" s="7"/>
      <c r="C884" s="7"/>
      <c r="D884" s="7"/>
      <c r="E884" s="7"/>
      <c r="F884" s="7"/>
      <c r="G884" s="7"/>
      <c r="H884" s="7"/>
      <c r="I884" s="9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2.75" customHeight="1">
      <c r="A885" s="7"/>
      <c r="B885" s="7"/>
      <c r="C885" s="7"/>
      <c r="D885" s="7"/>
      <c r="E885" s="7"/>
      <c r="F885" s="7"/>
      <c r="G885" s="7"/>
      <c r="H885" s="7"/>
      <c r="I885" s="9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2.75" customHeight="1">
      <c r="A886" s="7"/>
      <c r="B886" s="7"/>
      <c r="C886" s="7"/>
      <c r="D886" s="7"/>
      <c r="E886" s="7"/>
      <c r="F886" s="7"/>
      <c r="G886" s="7"/>
      <c r="H886" s="7"/>
      <c r="I886" s="9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2.75" customHeight="1">
      <c r="A887" s="7"/>
      <c r="B887" s="7"/>
      <c r="C887" s="7"/>
      <c r="D887" s="7"/>
      <c r="E887" s="7"/>
      <c r="F887" s="7"/>
      <c r="G887" s="7"/>
      <c r="H887" s="7"/>
      <c r="I887" s="9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2.75" customHeight="1">
      <c r="A888" s="7"/>
      <c r="B888" s="7"/>
      <c r="C888" s="7"/>
      <c r="D888" s="7"/>
      <c r="E888" s="7"/>
      <c r="F888" s="7"/>
      <c r="G888" s="7"/>
      <c r="H888" s="7"/>
      <c r="I888" s="9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2.75" customHeight="1">
      <c r="A889" s="7"/>
      <c r="B889" s="7"/>
      <c r="C889" s="7"/>
      <c r="D889" s="7"/>
      <c r="E889" s="7"/>
      <c r="F889" s="7"/>
      <c r="G889" s="7"/>
      <c r="H889" s="7"/>
      <c r="I889" s="9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2.75" customHeight="1">
      <c r="A890" s="7"/>
      <c r="B890" s="7"/>
      <c r="C890" s="7"/>
      <c r="D890" s="7"/>
      <c r="E890" s="7"/>
      <c r="F890" s="7"/>
      <c r="G890" s="7"/>
      <c r="H890" s="7"/>
      <c r="I890" s="9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2.75" customHeight="1">
      <c r="A891" s="7"/>
      <c r="B891" s="7"/>
      <c r="C891" s="7"/>
      <c r="D891" s="7"/>
      <c r="E891" s="7"/>
      <c r="F891" s="7"/>
      <c r="G891" s="7"/>
      <c r="H891" s="7"/>
      <c r="I891" s="9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2.75" customHeight="1">
      <c r="A892" s="7"/>
      <c r="B892" s="7"/>
      <c r="C892" s="7"/>
      <c r="D892" s="7"/>
      <c r="E892" s="7"/>
      <c r="F892" s="7"/>
      <c r="G892" s="7"/>
      <c r="H892" s="7"/>
      <c r="I892" s="9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2.75" customHeight="1">
      <c r="A893" s="7"/>
      <c r="B893" s="7"/>
      <c r="C893" s="7"/>
      <c r="D893" s="7"/>
      <c r="E893" s="7"/>
      <c r="F893" s="7"/>
      <c r="G893" s="7"/>
      <c r="H893" s="7"/>
      <c r="I893" s="9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2.75" customHeight="1">
      <c r="A894" s="7"/>
      <c r="B894" s="7"/>
      <c r="C894" s="7"/>
      <c r="D894" s="7"/>
      <c r="E894" s="7"/>
      <c r="F894" s="7"/>
      <c r="G894" s="7"/>
      <c r="H894" s="7"/>
      <c r="I894" s="9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2.75" customHeight="1">
      <c r="A895" s="7"/>
      <c r="B895" s="7"/>
      <c r="C895" s="7"/>
      <c r="D895" s="7"/>
      <c r="E895" s="7"/>
      <c r="F895" s="7"/>
      <c r="G895" s="7"/>
      <c r="H895" s="7"/>
      <c r="I895" s="9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2.75" customHeight="1">
      <c r="A896" s="7"/>
      <c r="B896" s="7"/>
      <c r="C896" s="7"/>
      <c r="D896" s="7"/>
      <c r="E896" s="7"/>
      <c r="F896" s="7"/>
      <c r="G896" s="7"/>
      <c r="H896" s="7"/>
      <c r="I896" s="9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2.75" customHeight="1">
      <c r="A897" s="7"/>
      <c r="B897" s="7"/>
      <c r="C897" s="7"/>
      <c r="D897" s="7"/>
      <c r="E897" s="7"/>
      <c r="F897" s="7"/>
      <c r="G897" s="7"/>
      <c r="H897" s="7"/>
      <c r="I897" s="9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2.75" customHeight="1">
      <c r="A898" s="7"/>
      <c r="B898" s="7"/>
      <c r="C898" s="7"/>
      <c r="D898" s="7"/>
      <c r="E898" s="7"/>
      <c r="F898" s="7"/>
      <c r="G898" s="7"/>
      <c r="H898" s="7"/>
      <c r="I898" s="9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2.75" customHeight="1">
      <c r="A899" s="7"/>
      <c r="B899" s="7"/>
      <c r="C899" s="7"/>
      <c r="D899" s="7"/>
      <c r="E899" s="7"/>
      <c r="F899" s="7"/>
      <c r="G899" s="7"/>
      <c r="H899" s="7"/>
      <c r="I899" s="9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2.75" customHeight="1">
      <c r="A900" s="7"/>
      <c r="B900" s="7"/>
      <c r="C900" s="7"/>
      <c r="D900" s="7"/>
      <c r="E900" s="7"/>
      <c r="F900" s="7"/>
      <c r="G900" s="7"/>
      <c r="H900" s="7"/>
      <c r="I900" s="9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2.75" customHeight="1">
      <c r="A901" s="7"/>
      <c r="B901" s="7"/>
      <c r="C901" s="7"/>
      <c r="D901" s="7"/>
      <c r="E901" s="7"/>
      <c r="F901" s="7"/>
      <c r="G901" s="7"/>
      <c r="H901" s="7"/>
      <c r="I901" s="9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2.75" customHeight="1">
      <c r="A902" s="7"/>
      <c r="B902" s="7"/>
      <c r="C902" s="7"/>
      <c r="D902" s="7"/>
      <c r="E902" s="7"/>
      <c r="F902" s="7"/>
      <c r="G902" s="7"/>
      <c r="H902" s="7"/>
      <c r="I902" s="9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2.75" customHeight="1">
      <c r="A903" s="7"/>
      <c r="B903" s="7"/>
      <c r="C903" s="7"/>
      <c r="D903" s="7"/>
      <c r="E903" s="7"/>
      <c r="F903" s="7"/>
      <c r="G903" s="7"/>
      <c r="H903" s="7"/>
      <c r="I903" s="9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2.75" customHeight="1">
      <c r="A904" s="7"/>
      <c r="B904" s="7"/>
      <c r="C904" s="7"/>
      <c r="D904" s="7"/>
      <c r="E904" s="7"/>
      <c r="F904" s="7"/>
      <c r="G904" s="7"/>
      <c r="H904" s="7"/>
      <c r="I904" s="9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2.75" customHeight="1">
      <c r="A905" s="7"/>
      <c r="B905" s="7"/>
      <c r="C905" s="7"/>
      <c r="D905" s="7"/>
      <c r="E905" s="7"/>
      <c r="F905" s="7"/>
      <c r="G905" s="7"/>
      <c r="H905" s="7"/>
      <c r="I905" s="9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2.75" customHeight="1">
      <c r="A906" s="7"/>
      <c r="B906" s="7"/>
      <c r="C906" s="7"/>
      <c r="D906" s="7"/>
      <c r="E906" s="7"/>
      <c r="F906" s="7"/>
      <c r="G906" s="7"/>
      <c r="H906" s="7"/>
      <c r="I906" s="9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2.75" customHeight="1">
      <c r="A907" s="7"/>
      <c r="B907" s="7"/>
      <c r="C907" s="7"/>
      <c r="D907" s="7"/>
      <c r="E907" s="7"/>
      <c r="F907" s="7"/>
      <c r="G907" s="7"/>
      <c r="H907" s="7"/>
      <c r="I907" s="9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2.75" customHeight="1">
      <c r="A908" s="7"/>
      <c r="B908" s="7"/>
      <c r="C908" s="7"/>
      <c r="D908" s="7"/>
      <c r="E908" s="7"/>
      <c r="F908" s="7"/>
      <c r="G908" s="7"/>
      <c r="H908" s="7"/>
      <c r="I908" s="9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2.75" customHeight="1">
      <c r="A909" s="7"/>
      <c r="B909" s="7"/>
      <c r="C909" s="7"/>
      <c r="D909" s="7"/>
      <c r="E909" s="7"/>
      <c r="F909" s="7"/>
      <c r="G909" s="7"/>
      <c r="H909" s="7"/>
      <c r="I909" s="9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2.75" customHeight="1">
      <c r="A910" s="7"/>
      <c r="B910" s="7"/>
      <c r="C910" s="7"/>
      <c r="D910" s="7"/>
      <c r="E910" s="7"/>
      <c r="F910" s="7"/>
      <c r="G910" s="7"/>
      <c r="H910" s="7"/>
      <c r="I910" s="9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2.75" customHeight="1">
      <c r="A911" s="7"/>
      <c r="B911" s="7"/>
      <c r="C911" s="7"/>
      <c r="D911" s="7"/>
      <c r="E911" s="7"/>
      <c r="F911" s="7"/>
      <c r="G911" s="7"/>
      <c r="H911" s="7"/>
      <c r="I911" s="9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2.75" customHeight="1">
      <c r="A912" s="7"/>
      <c r="B912" s="7"/>
      <c r="C912" s="7"/>
      <c r="D912" s="7"/>
      <c r="E912" s="7"/>
      <c r="F912" s="7"/>
      <c r="G912" s="7"/>
      <c r="H912" s="7"/>
      <c r="I912" s="9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2.75" customHeight="1">
      <c r="A913" s="7"/>
      <c r="B913" s="7"/>
      <c r="C913" s="7"/>
      <c r="D913" s="7"/>
      <c r="E913" s="7"/>
      <c r="F913" s="7"/>
      <c r="G913" s="7"/>
      <c r="H913" s="7"/>
      <c r="I913" s="9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2.75" customHeight="1">
      <c r="A914" s="7"/>
      <c r="B914" s="7"/>
      <c r="C914" s="7"/>
      <c r="D914" s="7"/>
      <c r="E914" s="7"/>
      <c r="F914" s="7"/>
      <c r="G914" s="7"/>
      <c r="H914" s="7"/>
      <c r="I914" s="9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2.75" customHeight="1">
      <c r="A915" s="7"/>
      <c r="B915" s="7"/>
      <c r="C915" s="7"/>
      <c r="D915" s="7"/>
      <c r="E915" s="7"/>
      <c r="F915" s="7"/>
      <c r="G915" s="7"/>
      <c r="H915" s="7"/>
      <c r="I915" s="9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2.75" customHeight="1">
      <c r="A916" s="7"/>
      <c r="B916" s="7"/>
      <c r="C916" s="7"/>
      <c r="D916" s="7"/>
      <c r="E916" s="7"/>
      <c r="F916" s="7"/>
      <c r="G916" s="7"/>
      <c r="H916" s="7"/>
      <c r="I916" s="9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2.75" customHeight="1">
      <c r="A917" s="7"/>
      <c r="B917" s="7"/>
      <c r="C917" s="7"/>
      <c r="D917" s="7"/>
      <c r="E917" s="7"/>
      <c r="F917" s="7"/>
      <c r="G917" s="7"/>
      <c r="H917" s="7"/>
      <c r="I917" s="9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2.75" customHeight="1">
      <c r="A918" s="7"/>
      <c r="B918" s="7"/>
      <c r="C918" s="7"/>
      <c r="D918" s="7"/>
      <c r="E918" s="7"/>
      <c r="F918" s="7"/>
      <c r="G918" s="7"/>
      <c r="H918" s="7"/>
      <c r="I918" s="9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2.75" customHeight="1">
      <c r="A919" s="7"/>
      <c r="B919" s="7"/>
      <c r="C919" s="7"/>
      <c r="D919" s="7"/>
      <c r="E919" s="7"/>
      <c r="F919" s="7"/>
      <c r="G919" s="7"/>
      <c r="H919" s="7"/>
      <c r="I919" s="9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2.75" customHeight="1">
      <c r="A920" s="7"/>
      <c r="B920" s="7"/>
      <c r="C920" s="7"/>
      <c r="D920" s="7"/>
      <c r="E920" s="7"/>
      <c r="F920" s="7"/>
      <c r="G920" s="7"/>
      <c r="H920" s="7"/>
      <c r="I920" s="9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2.75" customHeight="1">
      <c r="A921" s="7"/>
      <c r="B921" s="7"/>
      <c r="C921" s="7"/>
      <c r="D921" s="7"/>
      <c r="E921" s="7"/>
      <c r="F921" s="7"/>
      <c r="G921" s="7"/>
      <c r="H921" s="7"/>
      <c r="I921" s="9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2.75" customHeight="1">
      <c r="A922" s="7"/>
      <c r="B922" s="7"/>
      <c r="C922" s="7"/>
      <c r="D922" s="7"/>
      <c r="E922" s="7"/>
      <c r="F922" s="7"/>
      <c r="G922" s="7"/>
      <c r="H922" s="7"/>
      <c r="I922" s="9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2.75" customHeight="1">
      <c r="A923" s="7"/>
      <c r="B923" s="7"/>
      <c r="C923" s="7"/>
      <c r="D923" s="7"/>
      <c r="E923" s="7"/>
      <c r="F923" s="7"/>
      <c r="G923" s="7"/>
      <c r="H923" s="7"/>
      <c r="I923" s="9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2.75" customHeight="1">
      <c r="A924" s="7"/>
      <c r="B924" s="7"/>
      <c r="C924" s="7"/>
      <c r="D924" s="7"/>
      <c r="E924" s="7"/>
      <c r="F924" s="7"/>
      <c r="G924" s="7"/>
      <c r="H924" s="7"/>
      <c r="I924" s="9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2.75" customHeight="1">
      <c r="A925" s="7"/>
      <c r="B925" s="7"/>
      <c r="C925" s="7"/>
      <c r="D925" s="7"/>
      <c r="E925" s="7"/>
      <c r="F925" s="7"/>
      <c r="G925" s="7"/>
      <c r="H925" s="7"/>
      <c r="I925" s="9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2.75" customHeight="1">
      <c r="A926" s="7"/>
      <c r="B926" s="7"/>
      <c r="C926" s="7"/>
      <c r="D926" s="7"/>
      <c r="E926" s="7"/>
      <c r="F926" s="7"/>
      <c r="G926" s="7"/>
      <c r="H926" s="7"/>
      <c r="I926" s="9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2.75" customHeight="1">
      <c r="A927" s="7"/>
      <c r="B927" s="7"/>
      <c r="C927" s="7"/>
      <c r="D927" s="7"/>
      <c r="E927" s="7"/>
      <c r="F927" s="7"/>
      <c r="G927" s="7"/>
      <c r="H927" s="7"/>
      <c r="I927" s="9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2.75" customHeight="1">
      <c r="A928" s="7"/>
      <c r="B928" s="7"/>
      <c r="C928" s="7"/>
      <c r="D928" s="7"/>
      <c r="E928" s="7"/>
      <c r="F928" s="7"/>
      <c r="G928" s="7"/>
      <c r="H928" s="7"/>
      <c r="I928" s="9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2.75" customHeight="1">
      <c r="A929" s="7"/>
      <c r="B929" s="7"/>
      <c r="C929" s="7"/>
      <c r="D929" s="7"/>
      <c r="E929" s="7"/>
      <c r="F929" s="7"/>
      <c r="G929" s="7"/>
      <c r="H929" s="7"/>
      <c r="I929" s="9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2.75" customHeight="1">
      <c r="A930" s="7"/>
      <c r="B930" s="7"/>
      <c r="C930" s="7"/>
      <c r="D930" s="7"/>
      <c r="E930" s="7"/>
      <c r="F930" s="7"/>
      <c r="G930" s="7"/>
      <c r="H930" s="7"/>
      <c r="I930" s="9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2.75" customHeight="1">
      <c r="A931" s="7"/>
      <c r="B931" s="7"/>
      <c r="C931" s="7"/>
      <c r="D931" s="7"/>
      <c r="E931" s="7"/>
      <c r="F931" s="7"/>
      <c r="G931" s="7"/>
      <c r="H931" s="7"/>
      <c r="I931" s="9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2.75" customHeight="1">
      <c r="A932" s="7"/>
      <c r="B932" s="7"/>
      <c r="C932" s="7"/>
      <c r="D932" s="7"/>
      <c r="E932" s="7"/>
      <c r="F932" s="7"/>
      <c r="G932" s="7"/>
      <c r="H932" s="7"/>
      <c r="I932" s="9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2.75" customHeight="1">
      <c r="A933" s="7"/>
      <c r="B933" s="7"/>
      <c r="C933" s="7"/>
      <c r="D933" s="7"/>
      <c r="E933" s="7"/>
      <c r="F933" s="7"/>
      <c r="G933" s="7"/>
      <c r="H933" s="7"/>
      <c r="I933" s="9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2.75" customHeight="1">
      <c r="A934" s="7"/>
      <c r="B934" s="7"/>
      <c r="C934" s="7"/>
      <c r="D934" s="7"/>
      <c r="E934" s="7"/>
      <c r="F934" s="7"/>
      <c r="G934" s="7"/>
      <c r="H934" s="7"/>
      <c r="I934" s="9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2.75" customHeight="1">
      <c r="A935" s="7"/>
      <c r="B935" s="7"/>
      <c r="C935" s="7"/>
      <c r="D935" s="7"/>
      <c r="E935" s="7"/>
      <c r="F935" s="7"/>
      <c r="G935" s="7"/>
      <c r="H935" s="7"/>
      <c r="I935" s="9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2.75" customHeight="1">
      <c r="A936" s="7"/>
      <c r="B936" s="7"/>
      <c r="C936" s="7"/>
      <c r="D936" s="7"/>
      <c r="E936" s="7"/>
      <c r="F936" s="7"/>
      <c r="G936" s="7"/>
      <c r="H936" s="7"/>
      <c r="I936" s="9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2.75" customHeight="1">
      <c r="A937" s="7"/>
      <c r="B937" s="7"/>
      <c r="C937" s="7"/>
      <c r="D937" s="7"/>
      <c r="E937" s="7"/>
      <c r="F937" s="7"/>
      <c r="G937" s="7"/>
      <c r="H937" s="7"/>
      <c r="I937" s="9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2.75" customHeight="1">
      <c r="A938" s="7"/>
      <c r="B938" s="7"/>
      <c r="C938" s="7"/>
      <c r="D938" s="7"/>
      <c r="E938" s="7"/>
      <c r="F938" s="7"/>
      <c r="G938" s="7"/>
      <c r="H938" s="7"/>
      <c r="I938" s="9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2.75" customHeight="1">
      <c r="A939" s="7"/>
      <c r="B939" s="7"/>
      <c r="C939" s="7"/>
      <c r="D939" s="7"/>
      <c r="E939" s="7"/>
      <c r="F939" s="7"/>
      <c r="G939" s="7"/>
      <c r="H939" s="7"/>
      <c r="I939" s="9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2.75" customHeight="1">
      <c r="A940" s="7"/>
      <c r="B940" s="7"/>
      <c r="C940" s="7"/>
      <c r="D940" s="7"/>
      <c r="E940" s="7"/>
      <c r="F940" s="7"/>
      <c r="G940" s="7"/>
      <c r="H940" s="7"/>
      <c r="I940" s="9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2.75" customHeight="1">
      <c r="A941" s="7"/>
      <c r="B941" s="7"/>
      <c r="C941" s="7"/>
      <c r="D941" s="7"/>
      <c r="E941" s="7"/>
      <c r="F941" s="7"/>
      <c r="G941" s="7"/>
      <c r="H941" s="7"/>
      <c r="I941" s="9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2.75" customHeight="1">
      <c r="A942" s="7"/>
      <c r="B942" s="7"/>
      <c r="C942" s="7"/>
      <c r="D942" s="7"/>
      <c r="E942" s="7"/>
      <c r="F942" s="7"/>
      <c r="G942" s="7"/>
      <c r="H942" s="7"/>
      <c r="I942" s="9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2.75" customHeight="1">
      <c r="A943" s="7"/>
      <c r="B943" s="7"/>
      <c r="C943" s="7"/>
      <c r="D943" s="7"/>
      <c r="E943" s="7"/>
      <c r="F943" s="7"/>
      <c r="G943" s="7"/>
      <c r="H943" s="7"/>
      <c r="I943" s="9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2.75" customHeight="1">
      <c r="A944" s="7"/>
      <c r="B944" s="7"/>
      <c r="C944" s="7"/>
      <c r="D944" s="7"/>
      <c r="E944" s="7"/>
      <c r="F944" s="7"/>
      <c r="G944" s="7"/>
      <c r="H944" s="7"/>
      <c r="I944" s="9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2.75" customHeight="1">
      <c r="A945" s="7"/>
      <c r="B945" s="7"/>
      <c r="C945" s="7"/>
      <c r="D945" s="7"/>
      <c r="E945" s="7"/>
      <c r="F945" s="7"/>
      <c r="G945" s="7"/>
      <c r="H945" s="7"/>
      <c r="I945" s="9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2.75" customHeight="1">
      <c r="A946" s="7"/>
      <c r="B946" s="7"/>
      <c r="C946" s="7"/>
      <c r="D946" s="7"/>
      <c r="E946" s="7"/>
      <c r="F946" s="7"/>
      <c r="G946" s="7"/>
      <c r="H946" s="7"/>
      <c r="I946" s="9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2.75" customHeight="1">
      <c r="A947" s="7"/>
      <c r="B947" s="7"/>
      <c r="C947" s="7"/>
      <c r="D947" s="7"/>
      <c r="E947" s="7"/>
      <c r="F947" s="7"/>
      <c r="G947" s="7"/>
      <c r="H947" s="7"/>
      <c r="I947" s="9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2.75" customHeight="1">
      <c r="A948" s="7"/>
      <c r="B948" s="7"/>
      <c r="C948" s="7"/>
      <c r="D948" s="7"/>
      <c r="E948" s="7"/>
      <c r="F948" s="7"/>
      <c r="G948" s="7"/>
      <c r="H948" s="7"/>
      <c r="I948" s="9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2.75" customHeight="1">
      <c r="A949" s="7"/>
      <c r="B949" s="7"/>
      <c r="C949" s="7"/>
      <c r="D949" s="7"/>
      <c r="E949" s="7"/>
      <c r="F949" s="7"/>
      <c r="G949" s="7"/>
      <c r="H949" s="7"/>
      <c r="I949" s="9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2.75" customHeight="1">
      <c r="A950" s="7"/>
      <c r="B950" s="7"/>
      <c r="C950" s="7"/>
      <c r="D950" s="7"/>
      <c r="E950" s="7"/>
      <c r="F950" s="7"/>
      <c r="G950" s="7"/>
      <c r="H950" s="7"/>
      <c r="I950" s="9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2.75" customHeight="1">
      <c r="A951" s="7"/>
      <c r="B951" s="7"/>
      <c r="C951" s="7"/>
      <c r="D951" s="7"/>
      <c r="E951" s="7"/>
      <c r="F951" s="7"/>
      <c r="G951" s="7"/>
      <c r="H951" s="7"/>
      <c r="I951" s="9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2.75" customHeight="1">
      <c r="A952" s="7"/>
      <c r="B952" s="7"/>
      <c r="C952" s="7"/>
      <c r="D952" s="7"/>
      <c r="E952" s="7"/>
      <c r="F952" s="7"/>
      <c r="G952" s="7"/>
      <c r="H952" s="7"/>
      <c r="I952" s="9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2.75" customHeight="1">
      <c r="A953" s="7"/>
      <c r="B953" s="7"/>
      <c r="C953" s="7"/>
      <c r="D953" s="7"/>
      <c r="E953" s="7"/>
      <c r="F953" s="7"/>
      <c r="G953" s="7"/>
      <c r="H953" s="7"/>
      <c r="I953" s="9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2.75" customHeight="1">
      <c r="A954" s="7"/>
      <c r="B954" s="7"/>
      <c r="C954" s="7"/>
      <c r="D954" s="7"/>
      <c r="E954" s="7"/>
      <c r="F954" s="7"/>
      <c r="G954" s="7"/>
      <c r="H954" s="7"/>
      <c r="I954" s="9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2.75" customHeight="1">
      <c r="A955" s="7"/>
      <c r="B955" s="7"/>
      <c r="C955" s="7"/>
      <c r="D955" s="7"/>
      <c r="E955" s="7"/>
      <c r="F955" s="7"/>
      <c r="G955" s="7"/>
      <c r="H955" s="7"/>
      <c r="I955" s="9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2.75" customHeight="1">
      <c r="A956" s="7"/>
      <c r="B956" s="7"/>
      <c r="C956" s="7"/>
      <c r="D956" s="7"/>
      <c r="E956" s="7"/>
      <c r="F956" s="7"/>
      <c r="G956" s="7"/>
      <c r="H956" s="7"/>
      <c r="I956" s="9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2.75" customHeight="1">
      <c r="A957" s="7"/>
      <c r="B957" s="7"/>
      <c r="C957" s="7"/>
      <c r="D957" s="7"/>
      <c r="E957" s="7"/>
      <c r="F957" s="7"/>
      <c r="G957" s="7"/>
      <c r="H957" s="7"/>
      <c r="I957" s="9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2.75" customHeight="1">
      <c r="A958" s="7"/>
      <c r="B958" s="7"/>
      <c r="C958" s="7"/>
      <c r="D958" s="7"/>
      <c r="E958" s="7"/>
      <c r="F958" s="7"/>
      <c r="G958" s="7"/>
      <c r="H958" s="7"/>
      <c r="I958" s="9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2.75" customHeight="1">
      <c r="A959" s="7"/>
      <c r="B959" s="7"/>
      <c r="C959" s="7"/>
      <c r="D959" s="7"/>
      <c r="E959" s="7"/>
      <c r="F959" s="7"/>
      <c r="G959" s="7"/>
      <c r="H959" s="7"/>
      <c r="I959" s="9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2.75" customHeight="1">
      <c r="A960" s="7"/>
      <c r="B960" s="7"/>
      <c r="C960" s="7"/>
      <c r="D960" s="7"/>
      <c r="E960" s="7"/>
      <c r="F960" s="7"/>
      <c r="G960" s="7"/>
      <c r="H960" s="7"/>
      <c r="I960" s="9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2.75" customHeight="1">
      <c r="A961" s="7"/>
      <c r="B961" s="7"/>
      <c r="C961" s="7"/>
      <c r="D961" s="7"/>
      <c r="E961" s="7"/>
      <c r="F961" s="7"/>
      <c r="G961" s="7"/>
      <c r="H961" s="7"/>
      <c r="I961" s="9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2.75" customHeight="1">
      <c r="A962" s="7"/>
      <c r="B962" s="7"/>
      <c r="C962" s="7"/>
      <c r="D962" s="7"/>
      <c r="E962" s="7"/>
      <c r="F962" s="7"/>
      <c r="G962" s="7"/>
      <c r="H962" s="7"/>
      <c r="I962" s="9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2.75" customHeight="1">
      <c r="A963" s="7"/>
      <c r="B963" s="7"/>
      <c r="C963" s="7"/>
      <c r="D963" s="7"/>
      <c r="E963" s="7"/>
      <c r="F963" s="7"/>
      <c r="G963" s="7"/>
      <c r="H963" s="7"/>
      <c r="I963" s="9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2.75" customHeight="1">
      <c r="A964" s="7"/>
      <c r="B964" s="7"/>
      <c r="C964" s="7"/>
      <c r="D964" s="7"/>
      <c r="E964" s="7"/>
      <c r="F964" s="7"/>
      <c r="G964" s="7"/>
      <c r="H964" s="7"/>
      <c r="I964" s="9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2.75" customHeight="1">
      <c r="A965" s="7"/>
      <c r="B965" s="7"/>
      <c r="C965" s="7"/>
      <c r="D965" s="7"/>
      <c r="E965" s="7"/>
      <c r="F965" s="7"/>
      <c r="G965" s="7"/>
      <c r="H965" s="7"/>
      <c r="I965" s="9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2.75" customHeight="1">
      <c r="A966" s="7"/>
      <c r="B966" s="7"/>
      <c r="C966" s="7"/>
      <c r="D966" s="7"/>
      <c r="E966" s="7"/>
      <c r="F966" s="7"/>
      <c r="G966" s="7"/>
      <c r="H966" s="7"/>
      <c r="I966" s="9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2.75" customHeight="1">
      <c r="A967" s="7"/>
      <c r="B967" s="7"/>
      <c r="C967" s="7"/>
      <c r="D967" s="7"/>
      <c r="E967" s="7"/>
      <c r="F967" s="7"/>
      <c r="G967" s="7"/>
      <c r="H967" s="7"/>
      <c r="I967" s="9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2.75" customHeight="1">
      <c r="A968" s="7"/>
      <c r="B968" s="7"/>
      <c r="C968" s="7"/>
      <c r="D968" s="7"/>
      <c r="E968" s="7"/>
      <c r="F968" s="7"/>
      <c r="G968" s="7"/>
      <c r="H968" s="7"/>
      <c r="I968" s="9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2.75" customHeight="1">
      <c r="A969" s="7"/>
      <c r="B969" s="7"/>
      <c r="C969" s="7"/>
      <c r="D969" s="7"/>
      <c r="E969" s="7"/>
      <c r="F969" s="7"/>
      <c r="G969" s="7"/>
      <c r="H969" s="7"/>
      <c r="I969" s="9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2.75" customHeight="1">
      <c r="A970" s="7"/>
      <c r="B970" s="7"/>
      <c r="C970" s="7"/>
      <c r="D970" s="7"/>
      <c r="E970" s="7"/>
      <c r="F970" s="7"/>
      <c r="G970" s="7"/>
      <c r="H970" s="7"/>
      <c r="I970" s="9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2.75" customHeight="1">
      <c r="A971" s="7"/>
      <c r="B971" s="7"/>
      <c r="C971" s="7"/>
      <c r="D971" s="7"/>
      <c r="E971" s="7"/>
      <c r="F971" s="7"/>
      <c r="G971" s="7"/>
      <c r="H971" s="7"/>
      <c r="I971" s="9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2.75" customHeight="1">
      <c r="A972" s="7"/>
      <c r="B972" s="7"/>
      <c r="C972" s="7"/>
      <c r="D972" s="7"/>
      <c r="E972" s="7"/>
      <c r="F972" s="7"/>
      <c r="G972" s="7"/>
      <c r="H972" s="7"/>
      <c r="I972" s="9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2.75" customHeight="1">
      <c r="A973" s="7"/>
      <c r="B973" s="7"/>
      <c r="C973" s="7"/>
      <c r="D973" s="7"/>
      <c r="E973" s="7"/>
      <c r="F973" s="7"/>
      <c r="G973" s="7"/>
      <c r="H973" s="7"/>
      <c r="I973" s="9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2.75" customHeight="1">
      <c r="A974" s="7"/>
      <c r="B974" s="7"/>
      <c r="C974" s="7"/>
      <c r="D974" s="7"/>
      <c r="E974" s="7"/>
      <c r="F974" s="7"/>
      <c r="G974" s="7"/>
      <c r="H974" s="7"/>
      <c r="I974" s="9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2.75" customHeight="1">
      <c r="A975" s="7"/>
      <c r="B975" s="7"/>
      <c r="C975" s="7"/>
      <c r="D975" s="7"/>
      <c r="E975" s="7"/>
      <c r="F975" s="7"/>
      <c r="G975" s="7"/>
      <c r="H975" s="7"/>
      <c r="I975" s="9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2.75" customHeight="1">
      <c r="A976" s="7"/>
      <c r="B976" s="7"/>
      <c r="C976" s="7"/>
      <c r="D976" s="7"/>
      <c r="E976" s="7"/>
      <c r="F976" s="7"/>
      <c r="G976" s="7"/>
      <c r="H976" s="7"/>
      <c r="I976" s="9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2.75" customHeight="1">
      <c r="A977" s="7"/>
      <c r="B977" s="7"/>
      <c r="C977" s="7"/>
      <c r="D977" s="7"/>
      <c r="E977" s="7"/>
      <c r="F977" s="7"/>
      <c r="G977" s="7"/>
      <c r="H977" s="7"/>
      <c r="I977" s="9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2.75" customHeight="1">
      <c r="A978" s="7"/>
      <c r="B978" s="7"/>
      <c r="C978" s="7"/>
      <c r="D978" s="7"/>
      <c r="E978" s="7"/>
      <c r="F978" s="7"/>
      <c r="G978" s="7"/>
      <c r="H978" s="7"/>
      <c r="I978" s="9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2.75" customHeight="1">
      <c r="A979" s="7"/>
      <c r="B979" s="7"/>
      <c r="C979" s="7"/>
      <c r="D979" s="7"/>
      <c r="E979" s="7"/>
      <c r="F979" s="7"/>
      <c r="G979" s="7"/>
      <c r="H979" s="7"/>
      <c r="I979" s="9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2.75" customHeight="1">
      <c r="A980" s="7"/>
      <c r="B980" s="7"/>
      <c r="C980" s="7"/>
      <c r="D980" s="7"/>
      <c r="E980" s="7"/>
      <c r="F980" s="7"/>
      <c r="G980" s="7"/>
      <c r="H980" s="7"/>
      <c r="I980" s="9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2.75" customHeight="1">
      <c r="A981" s="7"/>
      <c r="B981" s="7"/>
      <c r="C981" s="7"/>
      <c r="D981" s="7"/>
      <c r="E981" s="7"/>
      <c r="F981" s="7"/>
      <c r="G981" s="7"/>
      <c r="H981" s="7"/>
      <c r="I981" s="9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2.75" customHeight="1">
      <c r="A982" s="7"/>
      <c r="B982" s="7"/>
      <c r="C982" s="7"/>
      <c r="D982" s="7"/>
      <c r="E982" s="7"/>
      <c r="F982" s="7"/>
      <c r="G982" s="7"/>
      <c r="H982" s="7"/>
      <c r="I982" s="9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2.75" customHeight="1">
      <c r="A983" s="7"/>
      <c r="B983" s="7"/>
      <c r="C983" s="7"/>
      <c r="D983" s="7"/>
      <c r="E983" s="7"/>
      <c r="F983" s="7"/>
      <c r="G983" s="7"/>
      <c r="H983" s="7"/>
      <c r="I983" s="9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2.75" customHeight="1">
      <c r="A984" s="7"/>
      <c r="B984" s="7"/>
      <c r="C984" s="7"/>
      <c r="D984" s="7"/>
      <c r="E984" s="7"/>
      <c r="F984" s="7"/>
      <c r="G984" s="7"/>
      <c r="H984" s="7"/>
      <c r="I984" s="9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2.75" customHeight="1">
      <c r="A985" s="7"/>
      <c r="B985" s="7"/>
      <c r="C985" s="7"/>
      <c r="D985" s="7"/>
      <c r="E985" s="7"/>
      <c r="F985" s="7"/>
      <c r="G985" s="7"/>
      <c r="H985" s="7"/>
      <c r="I985" s="9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2.75" customHeight="1">
      <c r="A986" s="7"/>
      <c r="B986" s="7"/>
      <c r="C986" s="7"/>
      <c r="D986" s="7"/>
      <c r="E986" s="7"/>
      <c r="F986" s="7"/>
      <c r="G986" s="7"/>
      <c r="H986" s="7"/>
      <c r="I986" s="9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2.75" customHeight="1">
      <c r="A987" s="7"/>
      <c r="B987" s="7"/>
      <c r="C987" s="7"/>
      <c r="D987" s="7"/>
      <c r="E987" s="7"/>
      <c r="F987" s="7"/>
      <c r="G987" s="7"/>
      <c r="H987" s="7"/>
      <c r="I987" s="9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2.75" customHeight="1">
      <c r="A988" s="7"/>
      <c r="B988" s="7"/>
      <c r="C988" s="7"/>
      <c r="D988" s="7"/>
      <c r="E988" s="7"/>
      <c r="F988" s="7"/>
      <c r="G988" s="7"/>
      <c r="H988" s="7"/>
      <c r="I988" s="9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2.75" customHeight="1">
      <c r="A989" s="7"/>
      <c r="B989" s="7"/>
      <c r="C989" s="7"/>
      <c r="D989" s="7"/>
      <c r="E989" s="7"/>
      <c r="F989" s="7"/>
      <c r="G989" s="7"/>
      <c r="H989" s="7"/>
      <c r="I989" s="9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2.75" customHeight="1">
      <c r="A990" s="7"/>
      <c r="B990" s="7"/>
      <c r="C990" s="7"/>
      <c r="D990" s="7"/>
      <c r="E990" s="7"/>
      <c r="F990" s="7"/>
      <c r="G990" s="7"/>
      <c r="H990" s="7"/>
      <c r="I990" s="9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2.75" customHeight="1">
      <c r="A991" s="7"/>
      <c r="B991" s="7"/>
      <c r="C991" s="7"/>
      <c r="D991" s="7"/>
      <c r="E991" s="7"/>
      <c r="F991" s="7"/>
      <c r="G991" s="7"/>
      <c r="H991" s="7"/>
      <c r="I991" s="9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2.75" customHeight="1">
      <c r="A992" s="7"/>
      <c r="B992" s="7"/>
      <c r="C992" s="7"/>
      <c r="D992" s="7"/>
      <c r="E992" s="7"/>
      <c r="F992" s="7"/>
      <c r="G992" s="7"/>
      <c r="H992" s="7"/>
      <c r="I992" s="9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2.75" customHeight="1">
      <c r="A993" s="7"/>
      <c r="B993" s="7"/>
      <c r="C993" s="7"/>
      <c r="D993" s="7"/>
      <c r="E993" s="7"/>
      <c r="F993" s="7"/>
      <c r="G993" s="7"/>
      <c r="H993" s="7"/>
      <c r="I993" s="9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2.75" customHeight="1">
      <c r="A994" s="7"/>
      <c r="B994" s="7"/>
      <c r="C994" s="7"/>
      <c r="D994" s="7"/>
      <c r="E994" s="7"/>
      <c r="F994" s="7"/>
      <c r="G994" s="7"/>
      <c r="H994" s="7"/>
      <c r="I994" s="9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2.75" customHeight="1">
      <c r="A995" s="7"/>
      <c r="B995" s="7"/>
      <c r="C995" s="7"/>
      <c r="D995" s="7"/>
      <c r="E995" s="7"/>
      <c r="F995" s="7"/>
      <c r="G995" s="7"/>
      <c r="H995" s="7"/>
      <c r="I995" s="9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2.75" customHeight="1">
      <c r="A996" s="7"/>
      <c r="B996" s="7"/>
      <c r="C996" s="7"/>
      <c r="D996" s="7"/>
      <c r="E996" s="7"/>
      <c r="F996" s="7"/>
      <c r="G996" s="7"/>
      <c r="H996" s="7"/>
      <c r="I996" s="9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2.75" customHeight="1">
      <c r="A997" s="7"/>
      <c r="B997" s="7"/>
      <c r="C997" s="7"/>
      <c r="D997" s="7"/>
      <c r="E997" s="7"/>
      <c r="F997" s="7"/>
      <c r="G997" s="7"/>
      <c r="H997" s="7"/>
      <c r="I997" s="9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2.75" customHeight="1">
      <c r="A998" s="7"/>
      <c r="B998" s="7"/>
      <c r="C998" s="7"/>
      <c r="D998" s="7"/>
      <c r="E998" s="7"/>
      <c r="F998" s="7"/>
      <c r="G998" s="7"/>
      <c r="H998" s="7"/>
      <c r="I998" s="9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2.75" customHeight="1">
      <c r="A999" s="7"/>
      <c r="B999" s="7"/>
      <c r="C999" s="7"/>
      <c r="D999" s="7"/>
      <c r="E999" s="7"/>
      <c r="F999" s="7"/>
      <c r="G999" s="7"/>
      <c r="H999" s="7"/>
      <c r="I999" s="9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5">
    <mergeCell ref="B2:H2"/>
    <mergeCell ref="B3:H3"/>
    <mergeCell ref="B4:H4"/>
    <mergeCell ref="F5:H5"/>
    <mergeCell ref="F6:H6"/>
  </mergeCells>
  <dataValidations count="1">
    <dataValidation type="list" allowBlank="1" showInputMessage="1" showErrorMessage="1" prompt=" - " sqref="F1 F7:F142" xr:uid="{00000000-0002-0000-0600-000000000000}">
      <formula1>$J$2:$J$6</formula1>
    </dataValidation>
  </dataValidations>
  <pageMargins left="0.7" right="0.7" top="0.75" bottom="0.75" header="0" footer="0"/>
  <pageSetup orientation="landscape"/>
  <headerFooter>
    <oddHeader>&amp;LFacilitate_Test Case\Company&amp;Rv1.0</oddHeader>
    <oddFooter>&amp;L 02ae-BM/PM/HDCV/FSOFT v2/0&amp;CInternal use&amp;R&amp;P/</oddFooter>
  </headerFooter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Z997"/>
  <sheetViews>
    <sheetView zoomScale="85" zoomScaleNormal="85" workbookViewId="0">
      <pane ySplit="8" topLeftCell="A12" activePane="bottomLeft" state="frozen"/>
      <selection pane="bottomLeft" activeCell="A12" sqref="A12"/>
    </sheetView>
  </sheetViews>
  <sheetFormatPr defaultColWidth="14.44140625" defaultRowHeight="15" customHeight="1"/>
  <cols>
    <col min="1" max="1" width="23.88671875" customWidth="1"/>
    <col min="2" max="2" width="21.88671875" customWidth="1"/>
    <col min="3" max="3" width="29.33203125" customWidth="1"/>
    <col min="4" max="4" width="34.44140625" customWidth="1"/>
    <col min="5" max="5" width="19.33203125" customWidth="1"/>
    <col min="6" max="6" width="8.109375" customWidth="1"/>
    <col min="7" max="7" width="10.33203125" customWidth="1"/>
    <col min="8" max="8" width="20.109375" customWidth="1"/>
    <col min="9" max="9" width="9.33203125" customWidth="1"/>
    <col min="10" max="10" width="1.33203125" hidden="1" customWidth="1"/>
    <col min="11" max="11" width="10.33203125" customWidth="1"/>
    <col min="12" max="26" width="11.44140625" customWidth="1"/>
  </cols>
  <sheetData>
    <row r="1" spans="1:26" ht="13.5" customHeight="1">
      <c r="A1" s="68"/>
      <c r="B1" s="98"/>
      <c r="C1" s="98"/>
      <c r="D1" s="98"/>
      <c r="E1" s="98"/>
      <c r="F1" s="99"/>
      <c r="G1" s="70"/>
      <c r="H1" s="34"/>
      <c r="I1" s="71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5" customHeight="1">
      <c r="A2" s="73" t="s">
        <v>34</v>
      </c>
      <c r="B2" s="268" t="s">
        <v>163</v>
      </c>
      <c r="C2" s="251"/>
      <c r="D2" s="251"/>
      <c r="E2" s="251"/>
      <c r="F2" s="251"/>
      <c r="G2" s="251"/>
      <c r="H2" s="252"/>
      <c r="I2" s="71"/>
      <c r="J2" s="72" t="s">
        <v>35</v>
      </c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 ht="25.5" customHeight="1">
      <c r="A3" s="74" t="s">
        <v>36</v>
      </c>
      <c r="B3" s="268" t="s">
        <v>162</v>
      </c>
      <c r="C3" s="251"/>
      <c r="D3" s="251"/>
      <c r="E3" s="251"/>
      <c r="F3" s="251"/>
      <c r="G3" s="251"/>
      <c r="H3" s="252"/>
      <c r="I3" s="71"/>
      <c r="J3" s="72" t="s">
        <v>37</v>
      </c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8" customHeight="1">
      <c r="A4" s="73" t="s">
        <v>38</v>
      </c>
      <c r="B4" s="268" t="s">
        <v>97</v>
      </c>
      <c r="C4" s="251"/>
      <c r="D4" s="251"/>
      <c r="E4" s="251"/>
      <c r="F4" s="251"/>
      <c r="G4" s="251"/>
      <c r="H4" s="252"/>
      <c r="I4" s="71"/>
      <c r="J4" s="72" t="s">
        <v>39</v>
      </c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 ht="19.5" customHeight="1">
      <c r="A5" s="75" t="s">
        <v>35</v>
      </c>
      <c r="B5" s="76" t="s">
        <v>37</v>
      </c>
      <c r="C5" s="76" t="s">
        <v>40</v>
      </c>
      <c r="D5" s="76" t="s">
        <v>39</v>
      </c>
      <c r="E5" s="77" t="s">
        <v>41</v>
      </c>
      <c r="F5" s="269" t="s">
        <v>42</v>
      </c>
      <c r="G5" s="251"/>
      <c r="H5" s="252"/>
      <c r="I5" s="78"/>
      <c r="J5" s="72" t="s">
        <v>40</v>
      </c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5" customHeight="1">
      <c r="A6" s="79">
        <f>COUNTIF(F9:F993,"Passed")</f>
        <v>0</v>
      </c>
      <c r="B6" s="80">
        <f>COUNTIF(F9:F993,"Failed")</f>
        <v>1</v>
      </c>
      <c r="C6" s="80">
        <f>F6-E6-D6-B6-A6</f>
        <v>0</v>
      </c>
      <c r="D6" s="80">
        <f>COUNTIF(F$9:F$993,"Blocked")</f>
        <v>0</v>
      </c>
      <c r="E6" s="81">
        <f>COUNTIF(F$9:F$993,"Skipped")</f>
        <v>2</v>
      </c>
      <c r="F6" s="270">
        <f>COUNTA(A9:A993)</f>
        <v>3</v>
      </c>
      <c r="G6" s="251"/>
      <c r="H6" s="252"/>
      <c r="I6" s="78"/>
      <c r="J6" s="72" t="s">
        <v>41</v>
      </c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5" customHeight="1">
      <c r="A7" s="72"/>
      <c r="B7" s="72"/>
      <c r="C7" s="72"/>
      <c r="D7" s="82"/>
      <c r="E7" s="82"/>
      <c r="F7" s="82"/>
      <c r="G7" s="82"/>
      <c r="H7" s="82"/>
      <c r="I7" s="78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25.5" customHeight="1">
      <c r="A8" s="100" t="s">
        <v>43</v>
      </c>
      <c r="B8" s="100" t="s">
        <v>44</v>
      </c>
      <c r="C8" s="100" t="s">
        <v>45</v>
      </c>
      <c r="D8" s="100" t="s">
        <v>46</v>
      </c>
      <c r="E8" s="101" t="s">
        <v>47</v>
      </c>
      <c r="F8" s="101" t="s">
        <v>48</v>
      </c>
      <c r="G8" s="101" t="s">
        <v>49</v>
      </c>
      <c r="H8" s="100" t="s">
        <v>30</v>
      </c>
      <c r="I8" s="88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348" customHeight="1">
      <c r="A9" s="148" t="s">
        <v>164</v>
      </c>
      <c r="B9" s="145" t="s">
        <v>165</v>
      </c>
      <c r="C9" s="158" t="s">
        <v>166</v>
      </c>
      <c r="D9" s="145" t="s">
        <v>167</v>
      </c>
      <c r="E9" s="102"/>
      <c r="F9" s="91" t="s">
        <v>41</v>
      </c>
      <c r="G9" s="92"/>
      <c r="H9" s="107"/>
      <c r="I9" s="9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</row>
    <row r="10" spans="1:26" ht="340.2" customHeight="1">
      <c r="A10" s="148" t="s">
        <v>168</v>
      </c>
      <c r="B10" s="145" t="s">
        <v>169</v>
      </c>
      <c r="C10" s="158" t="s">
        <v>166</v>
      </c>
      <c r="D10" s="145" t="s">
        <v>170</v>
      </c>
      <c r="E10" s="102"/>
      <c r="F10" s="91" t="s">
        <v>37</v>
      </c>
      <c r="G10" s="92"/>
      <c r="H10" s="107"/>
      <c r="I10" s="9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</row>
    <row r="11" spans="1:26" ht="380.4" customHeight="1">
      <c r="A11" s="148" t="s">
        <v>171</v>
      </c>
      <c r="B11" s="145" t="s">
        <v>172</v>
      </c>
      <c r="C11" s="158" t="s">
        <v>173</v>
      </c>
      <c r="D11" s="145" t="s">
        <v>174</v>
      </c>
      <c r="E11" s="102"/>
      <c r="F11" s="91" t="s">
        <v>41</v>
      </c>
      <c r="G11" s="92"/>
      <c r="H11" s="107"/>
      <c r="I11" s="160"/>
      <c r="J11" s="161"/>
      <c r="K11" s="161"/>
      <c r="L11" s="161"/>
      <c r="M11" s="161"/>
      <c r="N11" s="161"/>
      <c r="O11" s="161"/>
      <c r="P11" s="161"/>
      <c r="Q11" s="161"/>
      <c r="R11" s="161"/>
      <c r="S11" s="161"/>
      <c r="T11" s="161"/>
      <c r="U11" s="161"/>
      <c r="V11" s="161"/>
      <c r="W11" s="161"/>
      <c r="X11" s="161"/>
      <c r="Y11" s="161"/>
      <c r="Z11" s="161"/>
    </row>
    <row r="12" spans="1:26" ht="12.75" customHeight="1">
      <c r="A12" s="7"/>
      <c r="B12" s="7"/>
      <c r="C12" s="7"/>
      <c r="D12" s="7"/>
      <c r="E12" s="7"/>
      <c r="F12" s="105"/>
      <c r="G12" s="7"/>
      <c r="H12" s="7"/>
      <c r="I12" s="95"/>
      <c r="J12" s="72"/>
      <c r="K12" s="7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2.75" customHeight="1">
      <c r="A13" s="7"/>
      <c r="B13" s="7"/>
      <c r="C13" s="7"/>
      <c r="D13" s="7"/>
      <c r="E13" s="7"/>
      <c r="F13" s="106"/>
      <c r="G13" s="7"/>
      <c r="H13" s="7"/>
      <c r="I13" s="94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2.75" customHeight="1">
      <c r="A14" s="7"/>
      <c r="B14" s="7"/>
      <c r="C14" s="7"/>
      <c r="D14" s="7"/>
      <c r="E14" s="7"/>
      <c r="F14" s="7"/>
      <c r="G14" s="7"/>
      <c r="H14" s="7"/>
      <c r="I14" s="9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2.75" customHeight="1">
      <c r="A15" s="7"/>
      <c r="B15" s="7"/>
      <c r="C15" s="7"/>
      <c r="D15" s="7"/>
      <c r="E15" s="7"/>
      <c r="F15" s="7"/>
      <c r="G15" s="7"/>
      <c r="H15" s="7"/>
      <c r="I15" s="9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2.75" customHeight="1">
      <c r="A16" s="7"/>
      <c r="B16" s="7"/>
      <c r="C16" s="7"/>
      <c r="D16" s="7"/>
      <c r="E16" s="7"/>
      <c r="F16" s="7"/>
      <c r="G16" s="7"/>
      <c r="H16" s="7"/>
      <c r="I16" s="9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2.75" customHeight="1">
      <c r="A17" s="7"/>
      <c r="B17" s="7"/>
      <c r="C17" s="7"/>
      <c r="D17" s="7"/>
      <c r="E17" s="7"/>
      <c r="F17" s="7"/>
      <c r="G17" s="7"/>
      <c r="H17" s="7"/>
      <c r="I17" s="9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2.75" customHeight="1">
      <c r="A18" s="7"/>
      <c r="B18" s="7"/>
      <c r="C18" s="7"/>
      <c r="D18" s="7"/>
      <c r="E18" s="7"/>
      <c r="F18" s="7"/>
      <c r="G18" s="7"/>
      <c r="H18" s="7"/>
      <c r="I18" s="9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2.75" customHeight="1">
      <c r="A19" s="7"/>
      <c r="B19" s="7"/>
      <c r="C19" s="7"/>
      <c r="D19" s="7"/>
      <c r="E19" s="7"/>
      <c r="F19" s="7"/>
      <c r="G19" s="7"/>
      <c r="H19" s="7"/>
      <c r="I19" s="9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 customHeight="1">
      <c r="A20" s="7"/>
      <c r="B20" s="7"/>
      <c r="C20" s="7"/>
      <c r="D20" s="7"/>
      <c r="E20" s="7"/>
      <c r="F20" s="7"/>
      <c r="G20" s="7"/>
      <c r="H20" s="7"/>
      <c r="I20" s="9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2.75" customHeight="1">
      <c r="A21" s="7"/>
      <c r="B21" s="7"/>
      <c r="C21" s="7"/>
      <c r="D21" s="7"/>
      <c r="E21" s="7"/>
      <c r="F21" s="7"/>
      <c r="G21" s="7"/>
      <c r="H21" s="7"/>
      <c r="I21" s="9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2.75" customHeight="1">
      <c r="A22" s="7"/>
      <c r="B22" s="7"/>
      <c r="C22" s="7"/>
      <c r="D22" s="7"/>
      <c r="E22" s="7"/>
      <c r="F22" s="7"/>
      <c r="G22" s="7"/>
      <c r="H22" s="7"/>
      <c r="I22" s="9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2.75" customHeight="1">
      <c r="A23" s="7"/>
      <c r="B23" s="7"/>
      <c r="C23" s="7"/>
      <c r="D23" s="7"/>
      <c r="E23" s="7"/>
      <c r="F23" s="7"/>
      <c r="G23" s="7"/>
      <c r="H23" s="7"/>
      <c r="I23" s="9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2.75" customHeight="1">
      <c r="A24" s="7"/>
      <c r="B24" s="7"/>
      <c r="C24" s="7"/>
      <c r="D24" s="7"/>
      <c r="E24" s="7"/>
      <c r="F24" s="7"/>
      <c r="G24" s="7"/>
      <c r="H24" s="7"/>
      <c r="I24" s="9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2.75" customHeight="1">
      <c r="A25" s="7"/>
      <c r="B25" s="7"/>
      <c r="C25" s="7"/>
      <c r="D25" s="7"/>
      <c r="E25" s="7"/>
      <c r="F25" s="7"/>
      <c r="G25" s="7"/>
      <c r="H25" s="7"/>
      <c r="I25" s="9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2.75" customHeight="1">
      <c r="A26" s="7"/>
      <c r="B26" s="7"/>
      <c r="C26" s="7"/>
      <c r="D26" s="7"/>
      <c r="E26" s="7"/>
      <c r="F26" s="7"/>
      <c r="G26" s="7"/>
      <c r="H26" s="7"/>
      <c r="I26" s="9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2.75" customHeight="1">
      <c r="A27" s="7"/>
      <c r="B27" s="7"/>
      <c r="C27" s="7"/>
      <c r="D27" s="7"/>
      <c r="E27" s="7"/>
      <c r="F27" s="7"/>
      <c r="G27" s="7"/>
      <c r="H27" s="7"/>
      <c r="I27" s="9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2.75" customHeight="1">
      <c r="A28" s="7"/>
      <c r="B28" s="7"/>
      <c r="C28" s="7"/>
      <c r="D28" s="7"/>
      <c r="E28" s="7"/>
      <c r="F28" s="7"/>
      <c r="G28" s="7"/>
      <c r="H28" s="7"/>
      <c r="I28" s="9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2.75" customHeight="1">
      <c r="A29" s="7"/>
      <c r="B29" s="7"/>
      <c r="C29" s="7"/>
      <c r="D29" s="7"/>
      <c r="E29" s="7"/>
      <c r="F29" s="7"/>
      <c r="G29" s="7"/>
      <c r="H29" s="7"/>
      <c r="I29" s="9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2.75" customHeight="1">
      <c r="A30" s="7"/>
      <c r="B30" s="7"/>
      <c r="C30" s="7"/>
      <c r="D30" s="7"/>
      <c r="E30" s="7"/>
      <c r="F30" s="7"/>
      <c r="G30" s="7"/>
      <c r="H30" s="7"/>
      <c r="I30" s="9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2.75" customHeight="1">
      <c r="A31" s="7"/>
      <c r="B31" s="7"/>
      <c r="C31" s="7"/>
      <c r="D31" s="7"/>
      <c r="E31" s="7"/>
      <c r="F31" s="7"/>
      <c r="G31" s="7"/>
      <c r="H31" s="7"/>
      <c r="I31" s="9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2.75" customHeight="1">
      <c r="A32" s="7"/>
      <c r="B32" s="7"/>
      <c r="C32" s="7"/>
      <c r="D32" s="7"/>
      <c r="E32" s="7"/>
      <c r="F32" s="7"/>
      <c r="G32" s="7"/>
      <c r="H32" s="7"/>
      <c r="I32" s="9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2.75" customHeight="1">
      <c r="A33" s="7"/>
      <c r="B33" s="7"/>
      <c r="C33" s="7"/>
      <c r="D33" s="7"/>
      <c r="E33" s="7"/>
      <c r="F33" s="7"/>
      <c r="G33" s="7"/>
      <c r="H33" s="7"/>
      <c r="I33" s="9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2.75" customHeight="1">
      <c r="A34" s="7"/>
      <c r="B34" s="7"/>
      <c r="C34" s="7"/>
      <c r="D34" s="7"/>
      <c r="E34" s="7"/>
      <c r="F34" s="7"/>
      <c r="G34" s="7"/>
      <c r="H34" s="7"/>
      <c r="I34" s="9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2.75" customHeight="1">
      <c r="A35" s="7"/>
      <c r="B35" s="7"/>
      <c r="C35" s="7"/>
      <c r="D35" s="7"/>
      <c r="E35" s="7"/>
      <c r="F35" s="7"/>
      <c r="G35" s="7"/>
      <c r="H35" s="7"/>
      <c r="I35" s="9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2.75" customHeight="1">
      <c r="A36" s="7"/>
      <c r="B36" s="7"/>
      <c r="C36" s="7"/>
      <c r="D36" s="7"/>
      <c r="E36" s="7"/>
      <c r="F36" s="7"/>
      <c r="G36" s="7"/>
      <c r="H36" s="7"/>
      <c r="I36" s="9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2.75" customHeight="1">
      <c r="A37" s="7"/>
      <c r="B37" s="7"/>
      <c r="C37" s="7"/>
      <c r="D37" s="7"/>
      <c r="E37" s="7"/>
      <c r="F37" s="7"/>
      <c r="G37" s="7"/>
      <c r="H37" s="7"/>
      <c r="I37" s="9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2.75" customHeight="1">
      <c r="A38" s="7"/>
      <c r="B38" s="7"/>
      <c r="C38" s="7"/>
      <c r="D38" s="7"/>
      <c r="E38" s="7"/>
      <c r="F38" s="7"/>
      <c r="G38" s="7"/>
      <c r="H38" s="7"/>
      <c r="I38" s="9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2.75" customHeight="1">
      <c r="A39" s="7"/>
      <c r="B39" s="7"/>
      <c r="C39" s="7"/>
      <c r="D39" s="7"/>
      <c r="E39" s="7"/>
      <c r="F39" s="7"/>
      <c r="G39" s="7"/>
      <c r="H39" s="7"/>
      <c r="I39" s="9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2.75" customHeight="1">
      <c r="A40" s="7"/>
      <c r="B40" s="7"/>
      <c r="C40" s="7"/>
      <c r="D40" s="7"/>
      <c r="E40" s="7"/>
      <c r="F40" s="7"/>
      <c r="G40" s="7"/>
      <c r="H40" s="7"/>
      <c r="I40" s="9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2.75" customHeight="1">
      <c r="A41" s="7"/>
      <c r="B41" s="7"/>
      <c r="C41" s="7"/>
      <c r="D41" s="7"/>
      <c r="E41" s="7"/>
      <c r="F41" s="7"/>
      <c r="G41" s="7"/>
      <c r="H41" s="7"/>
      <c r="I41" s="9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2.75" customHeight="1">
      <c r="A42" s="7"/>
      <c r="B42" s="7"/>
      <c r="C42" s="7"/>
      <c r="D42" s="7"/>
      <c r="E42" s="7"/>
      <c r="F42" s="7"/>
      <c r="G42" s="7"/>
      <c r="H42" s="7"/>
      <c r="I42" s="9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2.75" customHeight="1">
      <c r="A43" s="7"/>
      <c r="B43" s="7"/>
      <c r="C43" s="7"/>
      <c r="D43" s="7"/>
      <c r="E43" s="7"/>
      <c r="F43" s="7"/>
      <c r="G43" s="7"/>
      <c r="H43" s="7"/>
      <c r="I43" s="9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2.75" customHeight="1">
      <c r="A44" s="7"/>
      <c r="B44" s="7"/>
      <c r="C44" s="7"/>
      <c r="D44" s="7"/>
      <c r="E44" s="7"/>
      <c r="F44" s="7"/>
      <c r="G44" s="7"/>
      <c r="H44" s="7"/>
      <c r="I44" s="9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2.75" customHeight="1">
      <c r="A45" s="7"/>
      <c r="B45" s="7"/>
      <c r="C45" s="7"/>
      <c r="D45" s="7"/>
      <c r="E45" s="7"/>
      <c r="F45" s="7"/>
      <c r="G45" s="7"/>
      <c r="H45" s="7"/>
      <c r="I45" s="9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2.75" customHeight="1">
      <c r="A46" s="7"/>
      <c r="B46" s="7"/>
      <c r="C46" s="7"/>
      <c r="D46" s="7"/>
      <c r="E46" s="7"/>
      <c r="F46" s="7"/>
      <c r="G46" s="7"/>
      <c r="H46" s="7"/>
      <c r="I46" s="9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2.75" customHeight="1">
      <c r="A47" s="7"/>
      <c r="B47" s="7"/>
      <c r="C47" s="7"/>
      <c r="D47" s="7"/>
      <c r="E47" s="7"/>
      <c r="F47" s="7"/>
      <c r="G47" s="7"/>
      <c r="H47" s="7"/>
      <c r="I47" s="9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2.75" customHeight="1">
      <c r="A48" s="7"/>
      <c r="B48" s="7"/>
      <c r="C48" s="7"/>
      <c r="D48" s="7"/>
      <c r="E48" s="7"/>
      <c r="F48" s="7"/>
      <c r="G48" s="7"/>
      <c r="H48" s="7"/>
      <c r="I48" s="9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2.75" customHeight="1">
      <c r="A49" s="7"/>
      <c r="B49" s="7"/>
      <c r="C49" s="7"/>
      <c r="D49" s="7"/>
      <c r="E49" s="7"/>
      <c r="F49" s="7"/>
      <c r="G49" s="7"/>
      <c r="H49" s="7"/>
      <c r="I49" s="9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2.75" customHeight="1">
      <c r="A50" s="7"/>
      <c r="B50" s="7"/>
      <c r="C50" s="7"/>
      <c r="D50" s="7"/>
      <c r="E50" s="7"/>
      <c r="F50" s="7"/>
      <c r="G50" s="7"/>
      <c r="H50" s="7"/>
      <c r="I50" s="9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2.75" customHeight="1">
      <c r="A51" s="7"/>
      <c r="B51" s="7"/>
      <c r="C51" s="7"/>
      <c r="D51" s="7"/>
      <c r="E51" s="7"/>
      <c r="F51" s="7"/>
      <c r="G51" s="7"/>
      <c r="H51" s="7"/>
      <c r="I51" s="9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2.75" customHeight="1">
      <c r="A52" s="7"/>
      <c r="B52" s="7"/>
      <c r="C52" s="7"/>
      <c r="D52" s="7"/>
      <c r="E52" s="7"/>
      <c r="F52" s="7"/>
      <c r="G52" s="7"/>
      <c r="H52" s="7"/>
      <c r="I52" s="9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2.75" customHeight="1">
      <c r="A53" s="7"/>
      <c r="B53" s="7"/>
      <c r="C53" s="7"/>
      <c r="D53" s="7"/>
      <c r="E53" s="7"/>
      <c r="F53" s="7"/>
      <c r="G53" s="7"/>
      <c r="H53" s="7"/>
      <c r="I53" s="9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2.75" customHeight="1">
      <c r="A54" s="7"/>
      <c r="B54" s="7"/>
      <c r="C54" s="7"/>
      <c r="D54" s="7"/>
      <c r="E54" s="7"/>
      <c r="F54" s="7"/>
      <c r="G54" s="7"/>
      <c r="H54" s="7"/>
      <c r="I54" s="9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2.75" customHeight="1">
      <c r="A55" s="7"/>
      <c r="B55" s="7"/>
      <c r="C55" s="7"/>
      <c r="D55" s="7"/>
      <c r="E55" s="7"/>
      <c r="F55" s="7"/>
      <c r="G55" s="7"/>
      <c r="H55" s="7"/>
      <c r="I55" s="9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2.75" customHeight="1">
      <c r="A56" s="7"/>
      <c r="B56" s="7"/>
      <c r="C56" s="7"/>
      <c r="D56" s="7"/>
      <c r="E56" s="7"/>
      <c r="F56" s="7"/>
      <c r="G56" s="7"/>
      <c r="H56" s="7"/>
      <c r="I56" s="9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2.75" customHeight="1">
      <c r="A57" s="7"/>
      <c r="B57" s="7"/>
      <c r="C57" s="7"/>
      <c r="D57" s="7"/>
      <c r="E57" s="7"/>
      <c r="F57" s="7"/>
      <c r="G57" s="7"/>
      <c r="H57" s="7"/>
      <c r="I57" s="9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2.75" customHeight="1">
      <c r="A58" s="7"/>
      <c r="B58" s="7"/>
      <c r="C58" s="7"/>
      <c r="D58" s="7"/>
      <c r="E58" s="7"/>
      <c r="F58" s="7"/>
      <c r="G58" s="7"/>
      <c r="H58" s="7"/>
      <c r="I58" s="9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2.75" customHeight="1">
      <c r="A59" s="7"/>
      <c r="B59" s="7"/>
      <c r="C59" s="7"/>
      <c r="D59" s="7"/>
      <c r="E59" s="7"/>
      <c r="F59" s="7"/>
      <c r="G59" s="7"/>
      <c r="H59" s="7"/>
      <c r="I59" s="9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2.75" customHeight="1">
      <c r="A60" s="7"/>
      <c r="B60" s="7"/>
      <c r="C60" s="7"/>
      <c r="D60" s="7"/>
      <c r="E60" s="7"/>
      <c r="F60" s="7"/>
      <c r="G60" s="7"/>
      <c r="H60" s="7"/>
      <c r="I60" s="9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2.75" customHeight="1">
      <c r="A61" s="7"/>
      <c r="B61" s="7"/>
      <c r="C61" s="7"/>
      <c r="D61" s="7"/>
      <c r="E61" s="7"/>
      <c r="F61" s="7"/>
      <c r="G61" s="7"/>
      <c r="H61" s="7"/>
      <c r="I61" s="9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2.75" customHeight="1">
      <c r="A62" s="7"/>
      <c r="B62" s="7"/>
      <c r="C62" s="7"/>
      <c r="D62" s="7"/>
      <c r="E62" s="7"/>
      <c r="F62" s="7"/>
      <c r="G62" s="7"/>
      <c r="H62" s="7"/>
      <c r="I62" s="9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2.75" customHeight="1">
      <c r="A63" s="7"/>
      <c r="B63" s="7"/>
      <c r="C63" s="7"/>
      <c r="D63" s="7"/>
      <c r="E63" s="7"/>
      <c r="F63" s="7"/>
      <c r="G63" s="7"/>
      <c r="H63" s="7"/>
      <c r="I63" s="9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2.75" customHeight="1">
      <c r="A64" s="7"/>
      <c r="B64" s="7"/>
      <c r="C64" s="7"/>
      <c r="D64" s="7"/>
      <c r="E64" s="7"/>
      <c r="F64" s="7"/>
      <c r="G64" s="7"/>
      <c r="H64" s="7"/>
      <c r="I64" s="9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2.75" customHeight="1">
      <c r="A65" s="7"/>
      <c r="B65" s="7"/>
      <c r="C65" s="7"/>
      <c r="D65" s="7"/>
      <c r="E65" s="7"/>
      <c r="F65" s="7"/>
      <c r="G65" s="7"/>
      <c r="H65" s="7"/>
      <c r="I65" s="9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2.75" customHeight="1">
      <c r="A66" s="7"/>
      <c r="B66" s="7"/>
      <c r="C66" s="7"/>
      <c r="D66" s="7"/>
      <c r="E66" s="7"/>
      <c r="F66" s="7"/>
      <c r="G66" s="7"/>
      <c r="H66" s="7"/>
      <c r="I66" s="9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2.75" customHeight="1">
      <c r="A67" s="7"/>
      <c r="B67" s="7"/>
      <c r="C67" s="7"/>
      <c r="D67" s="7"/>
      <c r="E67" s="7"/>
      <c r="F67" s="7"/>
      <c r="G67" s="7"/>
      <c r="H67" s="7"/>
      <c r="I67" s="9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2.75" customHeight="1">
      <c r="A68" s="7"/>
      <c r="B68" s="7"/>
      <c r="C68" s="7"/>
      <c r="D68" s="7"/>
      <c r="E68" s="7"/>
      <c r="F68" s="7"/>
      <c r="G68" s="7"/>
      <c r="H68" s="7"/>
      <c r="I68" s="9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2.75" customHeight="1">
      <c r="A69" s="7"/>
      <c r="B69" s="7"/>
      <c r="C69" s="7"/>
      <c r="D69" s="7"/>
      <c r="E69" s="7"/>
      <c r="F69" s="7"/>
      <c r="G69" s="7"/>
      <c r="H69" s="7"/>
      <c r="I69" s="9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2.75" customHeight="1">
      <c r="A70" s="7"/>
      <c r="B70" s="7"/>
      <c r="C70" s="7"/>
      <c r="D70" s="7"/>
      <c r="E70" s="7"/>
      <c r="F70" s="7"/>
      <c r="G70" s="7"/>
      <c r="H70" s="7"/>
      <c r="I70" s="9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2.75" customHeight="1">
      <c r="A71" s="7"/>
      <c r="B71" s="7"/>
      <c r="C71" s="7"/>
      <c r="D71" s="7"/>
      <c r="E71" s="7"/>
      <c r="F71" s="7"/>
      <c r="G71" s="7"/>
      <c r="H71" s="7"/>
      <c r="I71" s="9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2.75" customHeight="1">
      <c r="A72" s="7"/>
      <c r="B72" s="7"/>
      <c r="C72" s="7"/>
      <c r="D72" s="7"/>
      <c r="E72" s="7"/>
      <c r="F72" s="7"/>
      <c r="G72" s="7"/>
      <c r="H72" s="7"/>
      <c r="I72" s="9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2.75" customHeight="1">
      <c r="A73" s="7"/>
      <c r="B73" s="7"/>
      <c r="C73" s="7"/>
      <c r="D73" s="7"/>
      <c r="E73" s="7"/>
      <c r="F73" s="7"/>
      <c r="G73" s="7"/>
      <c r="H73" s="7"/>
      <c r="I73" s="9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2.75" customHeight="1">
      <c r="A74" s="7"/>
      <c r="B74" s="7"/>
      <c r="C74" s="7"/>
      <c r="D74" s="7"/>
      <c r="E74" s="7"/>
      <c r="F74" s="7"/>
      <c r="G74" s="7"/>
      <c r="H74" s="7"/>
      <c r="I74" s="9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2.75" customHeight="1">
      <c r="A75" s="7"/>
      <c r="B75" s="7"/>
      <c r="C75" s="7"/>
      <c r="D75" s="7"/>
      <c r="E75" s="7"/>
      <c r="F75" s="7"/>
      <c r="G75" s="7"/>
      <c r="H75" s="7"/>
      <c r="I75" s="9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2.75" customHeight="1">
      <c r="A76" s="7"/>
      <c r="B76" s="7"/>
      <c r="C76" s="7"/>
      <c r="D76" s="7"/>
      <c r="E76" s="7"/>
      <c r="F76" s="7"/>
      <c r="G76" s="7"/>
      <c r="H76" s="7"/>
      <c r="I76" s="9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2.75" customHeight="1">
      <c r="A77" s="7"/>
      <c r="B77" s="7"/>
      <c r="C77" s="7"/>
      <c r="D77" s="7"/>
      <c r="E77" s="7"/>
      <c r="F77" s="7"/>
      <c r="G77" s="7"/>
      <c r="H77" s="7"/>
      <c r="I77" s="9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2.75" customHeight="1">
      <c r="A78" s="7"/>
      <c r="B78" s="7"/>
      <c r="C78" s="7"/>
      <c r="D78" s="7"/>
      <c r="E78" s="7"/>
      <c r="F78" s="7"/>
      <c r="G78" s="7"/>
      <c r="H78" s="7"/>
      <c r="I78" s="9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2.75" customHeight="1">
      <c r="A79" s="7"/>
      <c r="B79" s="7"/>
      <c r="C79" s="7"/>
      <c r="D79" s="7"/>
      <c r="E79" s="7"/>
      <c r="F79" s="7"/>
      <c r="G79" s="7"/>
      <c r="H79" s="7"/>
      <c r="I79" s="9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2.75" customHeight="1">
      <c r="A80" s="7"/>
      <c r="B80" s="7"/>
      <c r="C80" s="7"/>
      <c r="D80" s="7"/>
      <c r="E80" s="7"/>
      <c r="F80" s="7"/>
      <c r="G80" s="7"/>
      <c r="H80" s="7"/>
      <c r="I80" s="9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2.75" customHeight="1">
      <c r="A81" s="7"/>
      <c r="B81" s="7"/>
      <c r="C81" s="7"/>
      <c r="D81" s="7"/>
      <c r="E81" s="7"/>
      <c r="F81" s="7"/>
      <c r="G81" s="7"/>
      <c r="H81" s="7"/>
      <c r="I81" s="9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2.75" customHeight="1">
      <c r="A82" s="7"/>
      <c r="B82" s="7"/>
      <c r="C82" s="7"/>
      <c r="D82" s="7"/>
      <c r="E82" s="7"/>
      <c r="F82" s="7"/>
      <c r="G82" s="7"/>
      <c r="H82" s="7"/>
      <c r="I82" s="9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2.75" customHeight="1">
      <c r="A83" s="7"/>
      <c r="B83" s="7"/>
      <c r="C83" s="7"/>
      <c r="D83" s="7"/>
      <c r="E83" s="7"/>
      <c r="F83" s="7"/>
      <c r="G83" s="7"/>
      <c r="H83" s="7"/>
      <c r="I83" s="9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2.75" customHeight="1">
      <c r="A84" s="7"/>
      <c r="B84" s="7"/>
      <c r="C84" s="7"/>
      <c r="D84" s="7"/>
      <c r="E84" s="7"/>
      <c r="F84" s="7"/>
      <c r="G84" s="7"/>
      <c r="H84" s="7"/>
      <c r="I84" s="9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2.75" customHeight="1">
      <c r="A85" s="7"/>
      <c r="B85" s="7"/>
      <c r="C85" s="7"/>
      <c r="D85" s="7"/>
      <c r="E85" s="7"/>
      <c r="F85" s="7"/>
      <c r="G85" s="7"/>
      <c r="H85" s="7"/>
      <c r="I85" s="9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2.75" customHeight="1">
      <c r="A86" s="7"/>
      <c r="B86" s="7"/>
      <c r="C86" s="7"/>
      <c r="D86" s="7"/>
      <c r="E86" s="7"/>
      <c r="F86" s="7"/>
      <c r="G86" s="7"/>
      <c r="H86" s="7"/>
      <c r="I86" s="9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2.75" customHeight="1">
      <c r="A87" s="7"/>
      <c r="B87" s="7"/>
      <c r="C87" s="7"/>
      <c r="D87" s="7"/>
      <c r="E87" s="7"/>
      <c r="F87" s="7"/>
      <c r="G87" s="7"/>
      <c r="H87" s="7"/>
      <c r="I87" s="9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2.75" customHeight="1">
      <c r="A88" s="7"/>
      <c r="B88" s="7"/>
      <c r="C88" s="7"/>
      <c r="D88" s="7"/>
      <c r="E88" s="7"/>
      <c r="F88" s="7"/>
      <c r="G88" s="7"/>
      <c r="H88" s="7"/>
      <c r="I88" s="9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2.75" customHeight="1">
      <c r="A89" s="7"/>
      <c r="B89" s="7"/>
      <c r="C89" s="7"/>
      <c r="D89" s="7"/>
      <c r="E89" s="7"/>
      <c r="F89" s="7"/>
      <c r="G89" s="7"/>
      <c r="H89" s="7"/>
      <c r="I89" s="9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2.75" customHeight="1">
      <c r="A90" s="7"/>
      <c r="B90" s="7"/>
      <c r="C90" s="7"/>
      <c r="D90" s="7"/>
      <c r="E90" s="7"/>
      <c r="F90" s="7"/>
      <c r="G90" s="7"/>
      <c r="H90" s="7"/>
      <c r="I90" s="9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2.75" customHeight="1">
      <c r="A91" s="7"/>
      <c r="B91" s="7"/>
      <c r="C91" s="7"/>
      <c r="D91" s="7"/>
      <c r="E91" s="7"/>
      <c r="F91" s="7"/>
      <c r="G91" s="7"/>
      <c r="H91" s="7"/>
      <c r="I91" s="9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2.75" customHeight="1">
      <c r="A92" s="7"/>
      <c r="B92" s="7"/>
      <c r="C92" s="7"/>
      <c r="D92" s="7"/>
      <c r="E92" s="7"/>
      <c r="F92" s="7"/>
      <c r="G92" s="7"/>
      <c r="H92" s="7"/>
      <c r="I92" s="9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2.75" customHeight="1">
      <c r="A93" s="7"/>
      <c r="B93" s="7"/>
      <c r="C93" s="7"/>
      <c r="D93" s="7"/>
      <c r="E93" s="7"/>
      <c r="F93" s="7"/>
      <c r="G93" s="7"/>
      <c r="H93" s="7"/>
      <c r="I93" s="9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2.75" customHeight="1">
      <c r="A94" s="7"/>
      <c r="B94" s="7"/>
      <c r="C94" s="7"/>
      <c r="D94" s="7"/>
      <c r="E94" s="7"/>
      <c r="F94" s="7"/>
      <c r="G94" s="7"/>
      <c r="H94" s="7"/>
      <c r="I94" s="9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2.75" customHeight="1">
      <c r="A95" s="7"/>
      <c r="B95" s="7"/>
      <c r="C95" s="7"/>
      <c r="D95" s="7"/>
      <c r="E95" s="7"/>
      <c r="F95" s="7"/>
      <c r="G95" s="7"/>
      <c r="H95" s="7"/>
      <c r="I95" s="9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2.75" customHeight="1">
      <c r="A96" s="7"/>
      <c r="B96" s="7"/>
      <c r="C96" s="7"/>
      <c r="D96" s="7"/>
      <c r="E96" s="7"/>
      <c r="F96" s="7"/>
      <c r="G96" s="7"/>
      <c r="H96" s="7"/>
      <c r="I96" s="9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2.75" customHeight="1">
      <c r="A97" s="7"/>
      <c r="B97" s="7"/>
      <c r="C97" s="7"/>
      <c r="D97" s="7"/>
      <c r="E97" s="7"/>
      <c r="F97" s="7"/>
      <c r="G97" s="7"/>
      <c r="H97" s="7"/>
      <c r="I97" s="9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2.75" customHeight="1">
      <c r="A98" s="7"/>
      <c r="B98" s="7"/>
      <c r="C98" s="7"/>
      <c r="D98" s="7"/>
      <c r="E98" s="7"/>
      <c r="F98" s="7"/>
      <c r="G98" s="7"/>
      <c r="H98" s="7"/>
      <c r="I98" s="9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2.75" customHeight="1">
      <c r="A99" s="7"/>
      <c r="B99" s="7"/>
      <c r="C99" s="7"/>
      <c r="D99" s="7"/>
      <c r="E99" s="7"/>
      <c r="F99" s="7"/>
      <c r="G99" s="7"/>
      <c r="H99" s="7"/>
      <c r="I99" s="9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2.75" customHeight="1">
      <c r="A100" s="7"/>
      <c r="B100" s="7"/>
      <c r="C100" s="7"/>
      <c r="D100" s="7"/>
      <c r="E100" s="7"/>
      <c r="F100" s="7"/>
      <c r="G100" s="7"/>
      <c r="H100" s="7"/>
      <c r="I100" s="9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2.75" customHeight="1">
      <c r="A101" s="7"/>
      <c r="B101" s="7"/>
      <c r="C101" s="7"/>
      <c r="D101" s="7"/>
      <c r="E101" s="7"/>
      <c r="F101" s="7"/>
      <c r="G101" s="7"/>
      <c r="H101" s="7"/>
      <c r="I101" s="9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2.75" customHeight="1">
      <c r="A102" s="7"/>
      <c r="B102" s="7"/>
      <c r="C102" s="7"/>
      <c r="D102" s="7"/>
      <c r="E102" s="7"/>
      <c r="F102" s="7"/>
      <c r="G102" s="7"/>
      <c r="H102" s="7"/>
      <c r="I102" s="9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2.75" customHeight="1">
      <c r="A103" s="7"/>
      <c r="B103" s="7"/>
      <c r="C103" s="7"/>
      <c r="D103" s="7"/>
      <c r="E103" s="7"/>
      <c r="F103" s="7"/>
      <c r="G103" s="7"/>
      <c r="H103" s="7"/>
      <c r="I103" s="9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2.75" customHeight="1">
      <c r="A104" s="7"/>
      <c r="B104" s="7"/>
      <c r="C104" s="7"/>
      <c r="D104" s="7"/>
      <c r="E104" s="7"/>
      <c r="F104" s="7"/>
      <c r="G104" s="7"/>
      <c r="H104" s="7"/>
      <c r="I104" s="9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2.75" customHeight="1">
      <c r="A105" s="7"/>
      <c r="B105" s="7"/>
      <c r="C105" s="7"/>
      <c r="D105" s="7"/>
      <c r="E105" s="7"/>
      <c r="F105" s="7"/>
      <c r="G105" s="7"/>
      <c r="H105" s="7"/>
      <c r="I105" s="9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2.75" customHeight="1">
      <c r="A106" s="7"/>
      <c r="B106" s="7"/>
      <c r="C106" s="7"/>
      <c r="D106" s="7"/>
      <c r="E106" s="7"/>
      <c r="F106" s="7"/>
      <c r="G106" s="7"/>
      <c r="H106" s="7"/>
      <c r="I106" s="9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2.75" customHeight="1">
      <c r="A107" s="7"/>
      <c r="B107" s="7"/>
      <c r="C107" s="7"/>
      <c r="D107" s="7"/>
      <c r="E107" s="7"/>
      <c r="F107" s="7"/>
      <c r="G107" s="7"/>
      <c r="H107" s="7"/>
      <c r="I107" s="9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2.75" customHeight="1">
      <c r="A108" s="7"/>
      <c r="B108" s="7"/>
      <c r="C108" s="7"/>
      <c r="D108" s="7"/>
      <c r="E108" s="7"/>
      <c r="F108" s="7"/>
      <c r="G108" s="7"/>
      <c r="H108" s="7"/>
      <c r="I108" s="9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2.75" customHeight="1">
      <c r="A109" s="7"/>
      <c r="B109" s="7"/>
      <c r="C109" s="7"/>
      <c r="D109" s="7"/>
      <c r="E109" s="7"/>
      <c r="F109" s="7"/>
      <c r="G109" s="7"/>
      <c r="H109" s="7"/>
      <c r="I109" s="9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2.75" customHeight="1">
      <c r="A110" s="7"/>
      <c r="B110" s="7"/>
      <c r="C110" s="7"/>
      <c r="D110" s="7"/>
      <c r="E110" s="7"/>
      <c r="F110" s="7"/>
      <c r="G110" s="7"/>
      <c r="H110" s="7"/>
      <c r="I110" s="9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2.75" customHeight="1">
      <c r="A111" s="7"/>
      <c r="B111" s="7"/>
      <c r="C111" s="7"/>
      <c r="D111" s="7"/>
      <c r="E111" s="7"/>
      <c r="F111" s="7"/>
      <c r="G111" s="7"/>
      <c r="H111" s="7"/>
      <c r="I111" s="9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2.75" customHeight="1">
      <c r="A112" s="7"/>
      <c r="B112" s="7"/>
      <c r="C112" s="7"/>
      <c r="D112" s="7"/>
      <c r="E112" s="7"/>
      <c r="F112" s="7"/>
      <c r="G112" s="7"/>
      <c r="H112" s="7"/>
      <c r="I112" s="9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2.75" customHeight="1">
      <c r="A113" s="7"/>
      <c r="B113" s="7"/>
      <c r="C113" s="7"/>
      <c r="D113" s="7"/>
      <c r="E113" s="7"/>
      <c r="F113" s="7"/>
      <c r="G113" s="7"/>
      <c r="H113" s="7"/>
      <c r="I113" s="9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2.75" customHeight="1">
      <c r="A114" s="7"/>
      <c r="B114" s="7"/>
      <c r="C114" s="7"/>
      <c r="D114" s="7"/>
      <c r="E114" s="7"/>
      <c r="F114" s="7"/>
      <c r="G114" s="7"/>
      <c r="H114" s="7"/>
      <c r="I114" s="9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2.75" customHeight="1">
      <c r="A115" s="7"/>
      <c r="B115" s="7"/>
      <c r="C115" s="7"/>
      <c r="D115" s="7"/>
      <c r="E115" s="7"/>
      <c r="F115" s="7"/>
      <c r="G115" s="7"/>
      <c r="H115" s="7"/>
      <c r="I115" s="9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2.75" customHeight="1">
      <c r="A116" s="7"/>
      <c r="B116" s="7"/>
      <c r="C116" s="7"/>
      <c r="D116" s="7"/>
      <c r="E116" s="7"/>
      <c r="F116" s="7"/>
      <c r="G116" s="7"/>
      <c r="H116" s="7"/>
      <c r="I116" s="9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2.75" customHeight="1">
      <c r="A117" s="7"/>
      <c r="B117" s="7"/>
      <c r="C117" s="7"/>
      <c r="D117" s="7"/>
      <c r="E117" s="7"/>
      <c r="F117" s="7"/>
      <c r="G117" s="7"/>
      <c r="H117" s="7"/>
      <c r="I117" s="9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2.75" customHeight="1">
      <c r="A118" s="7"/>
      <c r="B118" s="7"/>
      <c r="C118" s="7"/>
      <c r="D118" s="7"/>
      <c r="E118" s="7"/>
      <c r="F118" s="7"/>
      <c r="G118" s="7"/>
      <c r="H118" s="7"/>
      <c r="I118" s="9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2.75" customHeight="1">
      <c r="A119" s="7"/>
      <c r="B119" s="7"/>
      <c r="C119" s="7"/>
      <c r="D119" s="7"/>
      <c r="E119" s="7"/>
      <c r="F119" s="7"/>
      <c r="G119" s="7"/>
      <c r="H119" s="7"/>
      <c r="I119" s="9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2.75" customHeight="1">
      <c r="A120" s="7"/>
      <c r="B120" s="7"/>
      <c r="C120" s="7"/>
      <c r="D120" s="7"/>
      <c r="E120" s="7"/>
      <c r="F120" s="7"/>
      <c r="G120" s="7"/>
      <c r="H120" s="7"/>
      <c r="I120" s="9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2.75" customHeight="1">
      <c r="A121" s="7"/>
      <c r="B121" s="7"/>
      <c r="C121" s="7"/>
      <c r="D121" s="7"/>
      <c r="E121" s="7"/>
      <c r="F121" s="7"/>
      <c r="G121" s="7"/>
      <c r="H121" s="7"/>
      <c r="I121" s="9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2.75" customHeight="1">
      <c r="A122" s="7"/>
      <c r="B122" s="7"/>
      <c r="C122" s="7"/>
      <c r="D122" s="7"/>
      <c r="E122" s="7"/>
      <c r="F122" s="7"/>
      <c r="G122" s="7"/>
      <c r="H122" s="7"/>
      <c r="I122" s="9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2.75" customHeight="1">
      <c r="A123" s="7"/>
      <c r="B123" s="7"/>
      <c r="C123" s="7"/>
      <c r="D123" s="7"/>
      <c r="E123" s="7"/>
      <c r="F123" s="7"/>
      <c r="G123" s="7"/>
      <c r="H123" s="7"/>
      <c r="I123" s="9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2.75" customHeight="1">
      <c r="A124" s="7"/>
      <c r="B124" s="7"/>
      <c r="C124" s="7"/>
      <c r="D124" s="7"/>
      <c r="E124" s="7"/>
      <c r="F124" s="7"/>
      <c r="G124" s="7"/>
      <c r="H124" s="7"/>
      <c r="I124" s="9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2.75" customHeight="1">
      <c r="A125" s="7"/>
      <c r="B125" s="7"/>
      <c r="C125" s="7"/>
      <c r="D125" s="7"/>
      <c r="E125" s="7"/>
      <c r="F125" s="7"/>
      <c r="G125" s="7"/>
      <c r="H125" s="7"/>
      <c r="I125" s="9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2.75" customHeight="1">
      <c r="A126" s="7"/>
      <c r="B126" s="7"/>
      <c r="C126" s="7"/>
      <c r="D126" s="7"/>
      <c r="E126" s="7"/>
      <c r="F126" s="7"/>
      <c r="G126" s="7"/>
      <c r="H126" s="7"/>
      <c r="I126" s="9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2.75" customHeight="1">
      <c r="A127" s="7"/>
      <c r="B127" s="7"/>
      <c r="C127" s="7"/>
      <c r="D127" s="7"/>
      <c r="E127" s="7"/>
      <c r="F127" s="7"/>
      <c r="G127" s="7"/>
      <c r="H127" s="7"/>
      <c r="I127" s="9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2.75" customHeight="1">
      <c r="A128" s="7"/>
      <c r="B128" s="7"/>
      <c r="C128" s="7"/>
      <c r="D128" s="7"/>
      <c r="E128" s="7"/>
      <c r="F128" s="7"/>
      <c r="G128" s="7"/>
      <c r="H128" s="7"/>
      <c r="I128" s="9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2.75" customHeight="1">
      <c r="A129" s="7"/>
      <c r="B129" s="7"/>
      <c r="C129" s="7"/>
      <c r="D129" s="7"/>
      <c r="E129" s="7"/>
      <c r="F129" s="7"/>
      <c r="G129" s="7"/>
      <c r="H129" s="7"/>
      <c r="I129" s="9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2.75" customHeight="1">
      <c r="A130" s="7"/>
      <c r="B130" s="7"/>
      <c r="C130" s="7"/>
      <c r="D130" s="7"/>
      <c r="E130" s="7"/>
      <c r="F130" s="7"/>
      <c r="G130" s="7"/>
      <c r="H130" s="7"/>
      <c r="I130" s="9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2.75" customHeight="1">
      <c r="A131" s="7"/>
      <c r="B131" s="7"/>
      <c r="C131" s="7"/>
      <c r="D131" s="7"/>
      <c r="E131" s="7"/>
      <c r="F131" s="7"/>
      <c r="G131" s="7"/>
      <c r="H131" s="7"/>
      <c r="I131" s="9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2.75" customHeight="1">
      <c r="A132" s="7"/>
      <c r="B132" s="7"/>
      <c r="C132" s="7"/>
      <c r="D132" s="7"/>
      <c r="E132" s="7"/>
      <c r="F132" s="7"/>
      <c r="G132" s="7"/>
      <c r="H132" s="7"/>
      <c r="I132" s="9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2.75" customHeight="1">
      <c r="A133" s="7"/>
      <c r="B133" s="7"/>
      <c r="C133" s="7"/>
      <c r="D133" s="7"/>
      <c r="E133" s="7"/>
      <c r="F133" s="7"/>
      <c r="G133" s="7"/>
      <c r="H133" s="7"/>
      <c r="I133" s="9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2.75" customHeight="1">
      <c r="A134" s="7"/>
      <c r="B134" s="7"/>
      <c r="C134" s="7"/>
      <c r="D134" s="7"/>
      <c r="E134" s="7"/>
      <c r="F134" s="7"/>
      <c r="G134" s="7"/>
      <c r="H134" s="7"/>
      <c r="I134" s="9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2.75" customHeight="1">
      <c r="A135" s="7"/>
      <c r="B135" s="7"/>
      <c r="C135" s="7"/>
      <c r="D135" s="7"/>
      <c r="E135" s="7"/>
      <c r="F135" s="7"/>
      <c r="G135" s="7"/>
      <c r="H135" s="7"/>
      <c r="I135" s="9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2.75" customHeight="1">
      <c r="A136" s="7"/>
      <c r="B136" s="7"/>
      <c r="C136" s="7"/>
      <c r="D136" s="7"/>
      <c r="E136" s="7"/>
      <c r="F136" s="7"/>
      <c r="G136" s="7"/>
      <c r="H136" s="7"/>
      <c r="I136" s="9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2.75" customHeight="1">
      <c r="A137" s="7"/>
      <c r="B137" s="7"/>
      <c r="C137" s="7"/>
      <c r="D137" s="7"/>
      <c r="E137" s="7"/>
      <c r="F137" s="7"/>
      <c r="G137" s="7"/>
      <c r="H137" s="7"/>
      <c r="I137" s="9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2.75" customHeight="1">
      <c r="A138" s="7"/>
      <c r="B138" s="7"/>
      <c r="C138" s="7"/>
      <c r="D138" s="7"/>
      <c r="E138" s="7"/>
      <c r="F138" s="7"/>
      <c r="G138" s="7"/>
      <c r="H138" s="7"/>
      <c r="I138" s="9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2.75" customHeight="1">
      <c r="A139" s="7"/>
      <c r="B139" s="7"/>
      <c r="C139" s="7"/>
      <c r="D139" s="7"/>
      <c r="E139" s="7"/>
      <c r="F139" s="7"/>
      <c r="G139" s="7"/>
      <c r="H139" s="7"/>
      <c r="I139" s="9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2.75" customHeight="1">
      <c r="A140" s="7"/>
      <c r="B140" s="7"/>
      <c r="C140" s="7"/>
      <c r="D140" s="7"/>
      <c r="E140" s="7"/>
      <c r="F140" s="7"/>
      <c r="G140" s="7"/>
      <c r="H140" s="7"/>
      <c r="I140" s="9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2.75" customHeight="1">
      <c r="A141" s="7"/>
      <c r="B141" s="7"/>
      <c r="C141" s="7"/>
      <c r="D141" s="7"/>
      <c r="E141" s="7"/>
      <c r="F141" s="7"/>
      <c r="G141" s="7"/>
      <c r="H141" s="7"/>
      <c r="I141" s="9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2.75" customHeight="1">
      <c r="A142" s="7"/>
      <c r="B142" s="7"/>
      <c r="C142" s="7"/>
      <c r="D142" s="7"/>
      <c r="E142" s="7"/>
      <c r="F142" s="7"/>
      <c r="G142" s="7"/>
      <c r="H142" s="7"/>
      <c r="I142" s="9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2.75" customHeight="1">
      <c r="A143" s="7"/>
      <c r="B143" s="7"/>
      <c r="C143" s="7"/>
      <c r="D143" s="7"/>
      <c r="E143" s="7"/>
      <c r="F143" s="7"/>
      <c r="G143" s="7"/>
      <c r="H143" s="7"/>
      <c r="I143" s="9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2.75" customHeight="1">
      <c r="A144" s="7"/>
      <c r="B144" s="7"/>
      <c r="C144" s="7"/>
      <c r="D144" s="7"/>
      <c r="E144" s="7"/>
      <c r="F144" s="7"/>
      <c r="G144" s="7"/>
      <c r="H144" s="7"/>
      <c r="I144" s="9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2.75" customHeight="1">
      <c r="A145" s="7"/>
      <c r="B145" s="7"/>
      <c r="C145" s="7"/>
      <c r="D145" s="7"/>
      <c r="E145" s="7"/>
      <c r="F145" s="7"/>
      <c r="G145" s="7"/>
      <c r="H145" s="7"/>
      <c r="I145" s="9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2.75" customHeight="1">
      <c r="A146" s="7"/>
      <c r="B146" s="7"/>
      <c r="C146" s="7"/>
      <c r="D146" s="7"/>
      <c r="E146" s="7"/>
      <c r="F146" s="7"/>
      <c r="G146" s="7"/>
      <c r="H146" s="7"/>
      <c r="I146" s="9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2.75" customHeight="1">
      <c r="A147" s="7"/>
      <c r="B147" s="7"/>
      <c r="C147" s="7"/>
      <c r="D147" s="7"/>
      <c r="E147" s="7"/>
      <c r="F147" s="7"/>
      <c r="G147" s="7"/>
      <c r="H147" s="7"/>
      <c r="I147" s="9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2.75" customHeight="1">
      <c r="A148" s="7"/>
      <c r="B148" s="7"/>
      <c r="C148" s="7"/>
      <c r="D148" s="7"/>
      <c r="E148" s="7"/>
      <c r="F148" s="7"/>
      <c r="G148" s="7"/>
      <c r="H148" s="7"/>
      <c r="I148" s="9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2.75" customHeight="1">
      <c r="A149" s="7"/>
      <c r="B149" s="7"/>
      <c r="C149" s="7"/>
      <c r="D149" s="7"/>
      <c r="E149" s="7"/>
      <c r="F149" s="7"/>
      <c r="G149" s="7"/>
      <c r="H149" s="7"/>
      <c r="I149" s="9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2.75" customHeight="1">
      <c r="A150" s="7"/>
      <c r="B150" s="7"/>
      <c r="C150" s="7"/>
      <c r="D150" s="7"/>
      <c r="E150" s="7"/>
      <c r="F150" s="7"/>
      <c r="G150" s="7"/>
      <c r="H150" s="7"/>
      <c r="I150" s="9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2.75" customHeight="1">
      <c r="A151" s="7"/>
      <c r="B151" s="7"/>
      <c r="C151" s="7"/>
      <c r="D151" s="7"/>
      <c r="E151" s="7"/>
      <c r="F151" s="7"/>
      <c r="G151" s="7"/>
      <c r="H151" s="7"/>
      <c r="I151" s="9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2.75" customHeight="1">
      <c r="A152" s="7"/>
      <c r="B152" s="7"/>
      <c r="C152" s="7"/>
      <c r="D152" s="7"/>
      <c r="E152" s="7"/>
      <c r="F152" s="7"/>
      <c r="G152" s="7"/>
      <c r="H152" s="7"/>
      <c r="I152" s="9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2.75" customHeight="1">
      <c r="A153" s="7"/>
      <c r="B153" s="7"/>
      <c r="C153" s="7"/>
      <c r="D153" s="7"/>
      <c r="E153" s="7"/>
      <c r="F153" s="7"/>
      <c r="G153" s="7"/>
      <c r="H153" s="7"/>
      <c r="I153" s="9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2.75" customHeight="1">
      <c r="A154" s="7"/>
      <c r="B154" s="7"/>
      <c r="C154" s="7"/>
      <c r="D154" s="7"/>
      <c r="E154" s="7"/>
      <c r="F154" s="7"/>
      <c r="G154" s="7"/>
      <c r="H154" s="7"/>
      <c r="I154" s="9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2.75" customHeight="1">
      <c r="A155" s="7"/>
      <c r="B155" s="7"/>
      <c r="C155" s="7"/>
      <c r="D155" s="7"/>
      <c r="E155" s="7"/>
      <c r="F155" s="7"/>
      <c r="G155" s="7"/>
      <c r="H155" s="7"/>
      <c r="I155" s="9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2.75" customHeight="1">
      <c r="A156" s="7"/>
      <c r="B156" s="7"/>
      <c r="C156" s="7"/>
      <c r="D156" s="7"/>
      <c r="E156" s="7"/>
      <c r="F156" s="7"/>
      <c r="G156" s="7"/>
      <c r="H156" s="7"/>
      <c r="I156" s="9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2.75" customHeight="1">
      <c r="A157" s="7"/>
      <c r="B157" s="7"/>
      <c r="C157" s="7"/>
      <c r="D157" s="7"/>
      <c r="E157" s="7"/>
      <c r="F157" s="7"/>
      <c r="G157" s="7"/>
      <c r="H157" s="7"/>
      <c r="I157" s="9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2.75" customHeight="1">
      <c r="A158" s="7"/>
      <c r="B158" s="7"/>
      <c r="C158" s="7"/>
      <c r="D158" s="7"/>
      <c r="E158" s="7"/>
      <c r="F158" s="7"/>
      <c r="G158" s="7"/>
      <c r="H158" s="7"/>
      <c r="I158" s="9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2.75" customHeight="1">
      <c r="A159" s="7"/>
      <c r="B159" s="7"/>
      <c r="C159" s="7"/>
      <c r="D159" s="7"/>
      <c r="E159" s="7"/>
      <c r="F159" s="7"/>
      <c r="G159" s="7"/>
      <c r="H159" s="7"/>
      <c r="I159" s="9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2.75" customHeight="1">
      <c r="A160" s="7"/>
      <c r="B160" s="7"/>
      <c r="C160" s="7"/>
      <c r="D160" s="7"/>
      <c r="E160" s="7"/>
      <c r="F160" s="7"/>
      <c r="G160" s="7"/>
      <c r="H160" s="7"/>
      <c r="I160" s="9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2.75" customHeight="1">
      <c r="A161" s="7"/>
      <c r="B161" s="7"/>
      <c r="C161" s="7"/>
      <c r="D161" s="7"/>
      <c r="E161" s="7"/>
      <c r="F161" s="7"/>
      <c r="G161" s="7"/>
      <c r="H161" s="7"/>
      <c r="I161" s="9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2.75" customHeight="1">
      <c r="A162" s="7"/>
      <c r="B162" s="7"/>
      <c r="C162" s="7"/>
      <c r="D162" s="7"/>
      <c r="E162" s="7"/>
      <c r="F162" s="7"/>
      <c r="G162" s="7"/>
      <c r="H162" s="7"/>
      <c r="I162" s="9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2.75" customHeight="1">
      <c r="A163" s="7"/>
      <c r="B163" s="7"/>
      <c r="C163" s="7"/>
      <c r="D163" s="7"/>
      <c r="E163" s="7"/>
      <c r="F163" s="7"/>
      <c r="G163" s="7"/>
      <c r="H163" s="7"/>
      <c r="I163" s="9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2.75" customHeight="1">
      <c r="A164" s="7"/>
      <c r="B164" s="7"/>
      <c r="C164" s="7"/>
      <c r="D164" s="7"/>
      <c r="E164" s="7"/>
      <c r="F164" s="7"/>
      <c r="G164" s="7"/>
      <c r="H164" s="7"/>
      <c r="I164" s="9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2.75" customHeight="1">
      <c r="A165" s="7"/>
      <c r="B165" s="7"/>
      <c r="C165" s="7"/>
      <c r="D165" s="7"/>
      <c r="E165" s="7"/>
      <c r="F165" s="7"/>
      <c r="G165" s="7"/>
      <c r="H165" s="7"/>
      <c r="I165" s="9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2.75" customHeight="1">
      <c r="A166" s="7"/>
      <c r="B166" s="7"/>
      <c r="C166" s="7"/>
      <c r="D166" s="7"/>
      <c r="E166" s="7"/>
      <c r="F166" s="7"/>
      <c r="G166" s="7"/>
      <c r="H166" s="7"/>
      <c r="I166" s="9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2.75" customHeight="1">
      <c r="A167" s="7"/>
      <c r="B167" s="7"/>
      <c r="C167" s="7"/>
      <c r="D167" s="7"/>
      <c r="E167" s="7"/>
      <c r="F167" s="7"/>
      <c r="G167" s="7"/>
      <c r="H167" s="7"/>
      <c r="I167" s="9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2.75" customHeight="1">
      <c r="A168" s="7"/>
      <c r="B168" s="7"/>
      <c r="C168" s="7"/>
      <c r="D168" s="7"/>
      <c r="E168" s="7"/>
      <c r="F168" s="7"/>
      <c r="G168" s="7"/>
      <c r="H168" s="7"/>
      <c r="I168" s="9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2.75" customHeight="1">
      <c r="A169" s="7"/>
      <c r="B169" s="7"/>
      <c r="C169" s="7"/>
      <c r="D169" s="7"/>
      <c r="E169" s="7"/>
      <c r="F169" s="7"/>
      <c r="G169" s="7"/>
      <c r="H169" s="7"/>
      <c r="I169" s="9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2.75" customHeight="1">
      <c r="A170" s="7"/>
      <c r="B170" s="7"/>
      <c r="C170" s="7"/>
      <c r="D170" s="7"/>
      <c r="E170" s="7"/>
      <c r="F170" s="7"/>
      <c r="G170" s="7"/>
      <c r="H170" s="7"/>
      <c r="I170" s="9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2.75" customHeight="1">
      <c r="A171" s="7"/>
      <c r="B171" s="7"/>
      <c r="C171" s="7"/>
      <c r="D171" s="7"/>
      <c r="E171" s="7"/>
      <c r="F171" s="7"/>
      <c r="G171" s="7"/>
      <c r="H171" s="7"/>
      <c r="I171" s="9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2.75" customHeight="1">
      <c r="A172" s="7"/>
      <c r="B172" s="7"/>
      <c r="C172" s="7"/>
      <c r="D172" s="7"/>
      <c r="E172" s="7"/>
      <c r="F172" s="7"/>
      <c r="G172" s="7"/>
      <c r="H172" s="7"/>
      <c r="I172" s="9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2.75" customHeight="1">
      <c r="A173" s="7"/>
      <c r="B173" s="7"/>
      <c r="C173" s="7"/>
      <c r="D173" s="7"/>
      <c r="E173" s="7"/>
      <c r="F173" s="7"/>
      <c r="G173" s="7"/>
      <c r="H173" s="7"/>
      <c r="I173" s="9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2.75" customHeight="1">
      <c r="A174" s="7"/>
      <c r="B174" s="7"/>
      <c r="C174" s="7"/>
      <c r="D174" s="7"/>
      <c r="E174" s="7"/>
      <c r="F174" s="7"/>
      <c r="G174" s="7"/>
      <c r="H174" s="7"/>
      <c r="I174" s="9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2.75" customHeight="1">
      <c r="A175" s="7"/>
      <c r="B175" s="7"/>
      <c r="C175" s="7"/>
      <c r="D175" s="7"/>
      <c r="E175" s="7"/>
      <c r="F175" s="7"/>
      <c r="G175" s="7"/>
      <c r="H175" s="7"/>
      <c r="I175" s="9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2.75" customHeight="1">
      <c r="A176" s="7"/>
      <c r="B176" s="7"/>
      <c r="C176" s="7"/>
      <c r="D176" s="7"/>
      <c r="E176" s="7"/>
      <c r="F176" s="7"/>
      <c r="G176" s="7"/>
      <c r="H176" s="7"/>
      <c r="I176" s="9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2.75" customHeight="1">
      <c r="A177" s="7"/>
      <c r="B177" s="7"/>
      <c r="C177" s="7"/>
      <c r="D177" s="7"/>
      <c r="E177" s="7"/>
      <c r="F177" s="7"/>
      <c r="G177" s="7"/>
      <c r="H177" s="7"/>
      <c r="I177" s="9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2.75" customHeight="1">
      <c r="A178" s="7"/>
      <c r="B178" s="7"/>
      <c r="C178" s="7"/>
      <c r="D178" s="7"/>
      <c r="E178" s="7"/>
      <c r="F178" s="7"/>
      <c r="G178" s="7"/>
      <c r="H178" s="7"/>
      <c r="I178" s="9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2.75" customHeight="1">
      <c r="A179" s="7"/>
      <c r="B179" s="7"/>
      <c r="C179" s="7"/>
      <c r="D179" s="7"/>
      <c r="E179" s="7"/>
      <c r="F179" s="7"/>
      <c r="G179" s="7"/>
      <c r="H179" s="7"/>
      <c r="I179" s="9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2.75" customHeight="1">
      <c r="A180" s="7"/>
      <c r="B180" s="7"/>
      <c r="C180" s="7"/>
      <c r="D180" s="7"/>
      <c r="E180" s="7"/>
      <c r="F180" s="7"/>
      <c r="G180" s="7"/>
      <c r="H180" s="7"/>
      <c r="I180" s="9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2.75" customHeight="1">
      <c r="A181" s="7"/>
      <c r="B181" s="7"/>
      <c r="C181" s="7"/>
      <c r="D181" s="7"/>
      <c r="E181" s="7"/>
      <c r="F181" s="7"/>
      <c r="G181" s="7"/>
      <c r="H181" s="7"/>
      <c r="I181" s="9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2.75" customHeight="1">
      <c r="A182" s="7"/>
      <c r="B182" s="7"/>
      <c r="C182" s="7"/>
      <c r="D182" s="7"/>
      <c r="E182" s="7"/>
      <c r="F182" s="7"/>
      <c r="G182" s="7"/>
      <c r="H182" s="7"/>
      <c r="I182" s="9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2.75" customHeight="1">
      <c r="A183" s="7"/>
      <c r="B183" s="7"/>
      <c r="C183" s="7"/>
      <c r="D183" s="7"/>
      <c r="E183" s="7"/>
      <c r="F183" s="7"/>
      <c r="G183" s="7"/>
      <c r="H183" s="7"/>
      <c r="I183" s="9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2.75" customHeight="1">
      <c r="A184" s="7"/>
      <c r="B184" s="7"/>
      <c r="C184" s="7"/>
      <c r="D184" s="7"/>
      <c r="E184" s="7"/>
      <c r="F184" s="7"/>
      <c r="G184" s="7"/>
      <c r="H184" s="7"/>
      <c r="I184" s="9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2.75" customHeight="1">
      <c r="A185" s="7"/>
      <c r="B185" s="7"/>
      <c r="C185" s="7"/>
      <c r="D185" s="7"/>
      <c r="E185" s="7"/>
      <c r="F185" s="7"/>
      <c r="G185" s="7"/>
      <c r="H185" s="7"/>
      <c r="I185" s="9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2.75" customHeight="1">
      <c r="A186" s="7"/>
      <c r="B186" s="7"/>
      <c r="C186" s="7"/>
      <c r="D186" s="7"/>
      <c r="E186" s="7"/>
      <c r="F186" s="7"/>
      <c r="G186" s="7"/>
      <c r="H186" s="7"/>
      <c r="I186" s="9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2.75" customHeight="1">
      <c r="A187" s="7"/>
      <c r="B187" s="7"/>
      <c r="C187" s="7"/>
      <c r="D187" s="7"/>
      <c r="E187" s="7"/>
      <c r="F187" s="7"/>
      <c r="G187" s="7"/>
      <c r="H187" s="7"/>
      <c r="I187" s="9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2.75" customHeight="1">
      <c r="A188" s="7"/>
      <c r="B188" s="7"/>
      <c r="C188" s="7"/>
      <c r="D188" s="7"/>
      <c r="E188" s="7"/>
      <c r="F188" s="7"/>
      <c r="G188" s="7"/>
      <c r="H188" s="7"/>
      <c r="I188" s="9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2.75" customHeight="1">
      <c r="A189" s="7"/>
      <c r="B189" s="7"/>
      <c r="C189" s="7"/>
      <c r="D189" s="7"/>
      <c r="E189" s="7"/>
      <c r="F189" s="7"/>
      <c r="G189" s="7"/>
      <c r="H189" s="7"/>
      <c r="I189" s="9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2.75" customHeight="1">
      <c r="A190" s="7"/>
      <c r="B190" s="7"/>
      <c r="C190" s="7"/>
      <c r="D190" s="7"/>
      <c r="E190" s="7"/>
      <c r="F190" s="7"/>
      <c r="G190" s="7"/>
      <c r="H190" s="7"/>
      <c r="I190" s="9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2.75" customHeight="1">
      <c r="A191" s="7"/>
      <c r="B191" s="7"/>
      <c r="C191" s="7"/>
      <c r="D191" s="7"/>
      <c r="E191" s="7"/>
      <c r="F191" s="7"/>
      <c r="G191" s="7"/>
      <c r="H191" s="7"/>
      <c r="I191" s="9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2.75" customHeight="1">
      <c r="A192" s="7"/>
      <c r="B192" s="7"/>
      <c r="C192" s="7"/>
      <c r="D192" s="7"/>
      <c r="E192" s="7"/>
      <c r="F192" s="7"/>
      <c r="G192" s="7"/>
      <c r="H192" s="7"/>
      <c r="I192" s="9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2.75" customHeight="1">
      <c r="A193" s="7"/>
      <c r="B193" s="7"/>
      <c r="C193" s="7"/>
      <c r="D193" s="7"/>
      <c r="E193" s="7"/>
      <c r="F193" s="7"/>
      <c r="G193" s="7"/>
      <c r="H193" s="7"/>
      <c r="I193" s="9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2.75" customHeight="1">
      <c r="A194" s="7"/>
      <c r="B194" s="7"/>
      <c r="C194" s="7"/>
      <c r="D194" s="7"/>
      <c r="E194" s="7"/>
      <c r="F194" s="7"/>
      <c r="G194" s="7"/>
      <c r="H194" s="7"/>
      <c r="I194" s="9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2.75" customHeight="1">
      <c r="A195" s="7"/>
      <c r="B195" s="7"/>
      <c r="C195" s="7"/>
      <c r="D195" s="7"/>
      <c r="E195" s="7"/>
      <c r="F195" s="7"/>
      <c r="G195" s="7"/>
      <c r="H195" s="7"/>
      <c r="I195" s="9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2.75" customHeight="1">
      <c r="A196" s="7"/>
      <c r="B196" s="7"/>
      <c r="C196" s="7"/>
      <c r="D196" s="7"/>
      <c r="E196" s="7"/>
      <c r="F196" s="7"/>
      <c r="G196" s="7"/>
      <c r="H196" s="7"/>
      <c r="I196" s="9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2.75" customHeight="1">
      <c r="A197" s="7"/>
      <c r="B197" s="7"/>
      <c r="C197" s="7"/>
      <c r="D197" s="7"/>
      <c r="E197" s="7"/>
      <c r="F197" s="7"/>
      <c r="G197" s="7"/>
      <c r="H197" s="7"/>
      <c r="I197" s="9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2.75" customHeight="1">
      <c r="A198" s="7"/>
      <c r="B198" s="7"/>
      <c r="C198" s="7"/>
      <c r="D198" s="7"/>
      <c r="E198" s="7"/>
      <c r="F198" s="7"/>
      <c r="G198" s="7"/>
      <c r="H198" s="7"/>
      <c r="I198" s="9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2.75" customHeight="1">
      <c r="A199" s="7"/>
      <c r="B199" s="7"/>
      <c r="C199" s="7"/>
      <c r="D199" s="7"/>
      <c r="E199" s="7"/>
      <c r="F199" s="7"/>
      <c r="G199" s="7"/>
      <c r="H199" s="7"/>
      <c r="I199" s="9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2.75" customHeight="1">
      <c r="A200" s="7"/>
      <c r="B200" s="7"/>
      <c r="C200" s="7"/>
      <c r="D200" s="7"/>
      <c r="E200" s="7"/>
      <c r="F200" s="7"/>
      <c r="G200" s="7"/>
      <c r="H200" s="7"/>
      <c r="I200" s="9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2.75" customHeight="1">
      <c r="A201" s="7"/>
      <c r="B201" s="7"/>
      <c r="C201" s="7"/>
      <c r="D201" s="7"/>
      <c r="E201" s="7"/>
      <c r="F201" s="7"/>
      <c r="G201" s="7"/>
      <c r="H201" s="7"/>
      <c r="I201" s="9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2.75" customHeight="1">
      <c r="A202" s="7"/>
      <c r="B202" s="7"/>
      <c r="C202" s="7"/>
      <c r="D202" s="7"/>
      <c r="E202" s="7"/>
      <c r="F202" s="7"/>
      <c r="G202" s="7"/>
      <c r="H202" s="7"/>
      <c r="I202" s="9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2.75" customHeight="1">
      <c r="A203" s="7"/>
      <c r="B203" s="7"/>
      <c r="C203" s="7"/>
      <c r="D203" s="7"/>
      <c r="E203" s="7"/>
      <c r="F203" s="7"/>
      <c r="G203" s="7"/>
      <c r="H203" s="7"/>
      <c r="I203" s="9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2.75" customHeight="1">
      <c r="A204" s="7"/>
      <c r="B204" s="7"/>
      <c r="C204" s="7"/>
      <c r="D204" s="7"/>
      <c r="E204" s="7"/>
      <c r="F204" s="7"/>
      <c r="G204" s="7"/>
      <c r="H204" s="7"/>
      <c r="I204" s="9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2.75" customHeight="1">
      <c r="A205" s="7"/>
      <c r="B205" s="7"/>
      <c r="C205" s="7"/>
      <c r="D205" s="7"/>
      <c r="E205" s="7"/>
      <c r="F205" s="7"/>
      <c r="G205" s="7"/>
      <c r="H205" s="7"/>
      <c r="I205" s="9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2.75" customHeight="1">
      <c r="A206" s="7"/>
      <c r="B206" s="7"/>
      <c r="C206" s="7"/>
      <c r="D206" s="7"/>
      <c r="E206" s="7"/>
      <c r="F206" s="7"/>
      <c r="G206" s="7"/>
      <c r="H206" s="7"/>
      <c r="I206" s="9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2.75" customHeight="1">
      <c r="A207" s="7"/>
      <c r="B207" s="7"/>
      <c r="C207" s="7"/>
      <c r="D207" s="7"/>
      <c r="E207" s="7"/>
      <c r="F207" s="7"/>
      <c r="G207" s="7"/>
      <c r="H207" s="7"/>
      <c r="I207" s="9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2.75" customHeight="1">
      <c r="A208" s="7"/>
      <c r="B208" s="7"/>
      <c r="C208" s="7"/>
      <c r="D208" s="7"/>
      <c r="E208" s="7"/>
      <c r="F208" s="7"/>
      <c r="G208" s="7"/>
      <c r="H208" s="7"/>
      <c r="I208" s="9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2.75" customHeight="1">
      <c r="A209" s="7"/>
      <c r="B209" s="7"/>
      <c r="C209" s="7"/>
      <c r="D209" s="7"/>
      <c r="E209" s="7"/>
      <c r="F209" s="7"/>
      <c r="G209" s="7"/>
      <c r="H209" s="7"/>
      <c r="I209" s="9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2.75" customHeight="1">
      <c r="A210" s="7"/>
      <c r="B210" s="7"/>
      <c r="C210" s="7"/>
      <c r="D210" s="7"/>
      <c r="E210" s="7"/>
      <c r="F210" s="7"/>
      <c r="G210" s="7"/>
      <c r="H210" s="7"/>
      <c r="I210" s="9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2.75" customHeight="1">
      <c r="A211" s="7"/>
      <c r="B211" s="7"/>
      <c r="C211" s="7"/>
      <c r="D211" s="7"/>
      <c r="E211" s="7"/>
      <c r="F211" s="7"/>
      <c r="G211" s="7"/>
      <c r="H211" s="7"/>
      <c r="I211" s="9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2.75" customHeight="1">
      <c r="A212" s="7"/>
      <c r="B212" s="7"/>
      <c r="C212" s="7"/>
      <c r="D212" s="7"/>
      <c r="E212" s="7"/>
      <c r="F212" s="7"/>
      <c r="G212" s="7"/>
      <c r="H212" s="7"/>
      <c r="I212" s="9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2.75" customHeight="1">
      <c r="A213" s="7"/>
      <c r="B213" s="7"/>
      <c r="C213" s="7"/>
      <c r="D213" s="7"/>
      <c r="E213" s="7"/>
      <c r="F213" s="7"/>
      <c r="G213" s="7"/>
      <c r="H213" s="7"/>
      <c r="I213" s="9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2.75" customHeight="1">
      <c r="A214" s="7"/>
      <c r="B214" s="7"/>
      <c r="C214" s="7"/>
      <c r="D214" s="7"/>
      <c r="E214" s="7"/>
      <c r="F214" s="7"/>
      <c r="G214" s="7"/>
      <c r="H214" s="7"/>
      <c r="I214" s="9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2.75" customHeight="1">
      <c r="A215" s="7"/>
      <c r="B215" s="7"/>
      <c r="C215" s="7"/>
      <c r="D215" s="7"/>
      <c r="E215" s="7"/>
      <c r="F215" s="7"/>
      <c r="G215" s="7"/>
      <c r="H215" s="7"/>
      <c r="I215" s="9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2.75" customHeight="1">
      <c r="A216" s="7"/>
      <c r="B216" s="7"/>
      <c r="C216" s="7"/>
      <c r="D216" s="7"/>
      <c r="E216" s="7"/>
      <c r="F216" s="7"/>
      <c r="G216" s="7"/>
      <c r="H216" s="7"/>
      <c r="I216" s="9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2.75" customHeight="1">
      <c r="A217" s="7"/>
      <c r="B217" s="7"/>
      <c r="C217" s="7"/>
      <c r="D217" s="7"/>
      <c r="E217" s="7"/>
      <c r="F217" s="7"/>
      <c r="G217" s="7"/>
      <c r="H217" s="7"/>
      <c r="I217" s="9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2.75" customHeight="1">
      <c r="A218" s="7"/>
      <c r="B218" s="7"/>
      <c r="C218" s="7"/>
      <c r="D218" s="7"/>
      <c r="E218" s="7"/>
      <c r="F218" s="7"/>
      <c r="G218" s="7"/>
      <c r="H218" s="7"/>
      <c r="I218" s="9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2.75" customHeight="1">
      <c r="A219" s="7"/>
      <c r="B219" s="7"/>
      <c r="C219" s="7"/>
      <c r="D219" s="7"/>
      <c r="E219" s="7"/>
      <c r="F219" s="7"/>
      <c r="G219" s="7"/>
      <c r="H219" s="7"/>
      <c r="I219" s="9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2.75" customHeight="1">
      <c r="A220" s="7"/>
      <c r="B220" s="7"/>
      <c r="C220" s="7"/>
      <c r="D220" s="7"/>
      <c r="E220" s="7"/>
      <c r="F220" s="7"/>
      <c r="G220" s="7"/>
      <c r="H220" s="7"/>
      <c r="I220" s="9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2.75" customHeight="1">
      <c r="A221" s="7"/>
      <c r="B221" s="7"/>
      <c r="C221" s="7"/>
      <c r="D221" s="7"/>
      <c r="E221" s="7"/>
      <c r="F221" s="7"/>
      <c r="G221" s="7"/>
      <c r="H221" s="7"/>
      <c r="I221" s="9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2.75" customHeight="1">
      <c r="A222" s="7"/>
      <c r="B222" s="7"/>
      <c r="C222" s="7"/>
      <c r="D222" s="7"/>
      <c r="E222" s="7"/>
      <c r="F222" s="7"/>
      <c r="G222" s="7"/>
      <c r="H222" s="7"/>
      <c r="I222" s="9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2.75" customHeight="1">
      <c r="A223" s="7"/>
      <c r="B223" s="7"/>
      <c r="C223" s="7"/>
      <c r="D223" s="7"/>
      <c r="E223" s="7"/>
      <c r="F223" s="7"/>
      <c r="G223" s="7"/>
      <c r="H223" s="7"/>
      <c r="I223" s="9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2.75" customHeight="1">
      <c r="A224" s="7"/>
      <c r="B224" s="7"/>
      <c r="C224" s="7"/>
      <c r="D224" s="7"/>
      <c r="E224" s="7"/>
      <c r="F224" s="7"/>
      <c r="G224" s="7"/>
      <c r="H224" s="7"/>
      <c r="I224" s="9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2.75" customHeight="1">
      <c r="A225" s="7"/>
      <c r="B225" s="7"/>
      <c r="C225" s="7"/>
      <c r="D225" s="7"/>
      <c r="E225" s="7"/>
      <c r="F225" s="7"/>
      <c r="G225" s="7"/>
      <c r="H225" s="7"/>
      <c r="I225" s="9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2.75" customHeight="1">
      <c r="A226" s="7"/>
      <c r="B226" s="7"/>
      <c r="C226" s="7"/>
      <c r="D226" s="7"/>
      <c r="E226" s="7"/>
      <c r="F226" s="7"/>
      <c r="G226" s="7"/>
      <c r="H226" s="7"/>
      <c r="I226" s="9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2.75" customHeight="1">
      <c r="A227" s="7"/>
      <c r="B227" s="7"/>
      <c r="C227" s="7"/>
      <c r="D227" s="7"/>
      <c r="E227" s="7"/>
      <c r="F227" s="7"/>
      <c r="G227" s="7"/>
      <c r="H227" s="7"/>
      <c r="I227" s="9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2.75" customHeight="1">
      <c r="A228" s="7"/>
      <c r="B228" s="7"/>
      <c r="C228" s="7"/>
      <c r="D228" s="7"/>
      <c r="E228" s="7"/>
      <c r="F228" s="7"/>
      <c r="G228" s="7"/>
      <c r="H228" s="7"/>
      <c r="I228" s="9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2.75" customHeight="1">
      <c r="A229" s="7"/>
      <c r="B229" s="7"/>
      <c r="C229" s="7"/>
      <c r="D229" s="7"/>
      <c r="E229" s="7"/>
      <c r="F229" s="7"/>
      <c r="G229" s="7"/>
      <c r="H229" s="7"/>
      <c r="I229" s="9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2.75" customHeight="1">
      <c r="A230" s="7"/>
      <c r="B230" s="7"/>
      <c r="C230" s="7"/>
      <c r="D230" s="7"/>
      <c r="E230" s="7"/>
      <c r="F230" s="7"/>
      <c r="G230" s="7"/>
      <c r="H230" s="7"/>
      <c r="I230" s="9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2.75" customHeight="1">
      <c r="A231" s="7"/>
      <c r="B231" s="7"/>
      <c r="C231" s="7"/>
      <c r="D231" s="7"/>
      <c r="E231" s="7"/>
      <c r="F231" s="7"/>
      <c r="G231" s="7"/>
      <c r="H231" s="7"/>
      <c r="I231" s="9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2.75" customHeight="1">
      <c r="A232" s="7"/>
      <c r="B232" s="7"/>
      <c r="C232" s="7"/>
      <c r="D232" s="7"/>
      <c r="E232" s="7"/>
      <c r="F232" s="7"/>
      <c r="G232" s="7"/>
      <c r="H232" s="7"/>
      <c r="I232" s="9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2.75" customHeight="1">
      <c r="A233" s="7"/>
      <c r="B233" s="7"/>
      <c r="C233" s="7"/>
      <c r="D233" s="7"/>
      <c r="E233" s="7"/>
      <c r="F233" s="7"/>
      <c r="G233" s="7"/>
      <c r="H233" s="7"/>
      <c r="I233" s="9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2.75" customHeight="1">
      <c r="A234" s="7"/>
      <c r="B234" s="7"/>
      <c r="C234" s="7"/>
      <c r="D234" s="7"/>
      <c r="E234" s="7"/>
      <c r="F234" s="7"/>
      <c r="G234" s="7"/>
      <c r="H234" s="7"/>
      <c r="I234" s="9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2.75" customHeight="1">
      <c r="A235" s="7"/>
      <c r="B235" s="7"/>
      <c r="C235" s="7"/>
      <c r="D235" s="7"/>
      <c r="E235" s="7"/>
      <c r="F235" s="7"/>
      <c r="G235" s="7"/>
      <c r="H235" s="7"/>
      <c r="I235" s="9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2.75" customHeight="1">
      <c r="A236" s="7"/>
      <c r="B236" s="7"/>
      <c r="C236" s="7"/>
      <c r="D236" s="7"/>
      <c r="E236" s="7"/>
      <c r="F236" s="7"/>
      <c r="G236" s="7"/>
      <c r="H236" s="7"/>
      <c r="I236" s="9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2.75" customHeight="1">
      <c r="A237" s="7"/>
      <c r="B237" s="7"/>
      <c r="C237" s="7"/>
      <c r="D237" s="7"/>
      <c r="E237" s="7"/>
      <c r="F237" s="7"/>
      <c r="G237" s="7"/>
      <c r="H237" s="7"/>
      <c r="I237" s="9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2.75" customHeight="1">
      <c r="A238" s="7"/>
      <c r="B238" s="7"/>
      <c r="C238" s="7"/>
      <c r="D238" s="7"/>
      <c r="E238" s="7"/>
      <c r="F238" s="7"/>
      <c r="G238" s="7"/>
      <c r="H238" s="7"/>
      <c r="I238" s="9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2.75" customHeight="1">
      <c r="A239" s="7"/>
      <c r="B239" s="7"/>
      <c r="C239" s="7"/>
      <c r="D239" s="7"/>
      <c r="E239" s="7"/>
      <c r="F239" s="7"/>
      <c r="G239" s="7"/>
      <c r="H239" s="7"/>
      <c r="I239" s="9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2.75" customHeight="1">
      <c r="A240" s="7"/>
      <c r="B240" s="7"/>
      <c r="C240" s="7"/>
      <c r="D240" s="7"/>
      <c r="E240" s="7"/>
      <c r="F240" s="7"/>
      <c r="G240" s="7"/>
      <c r="H240" s="7"/>
      <c r="I240" s="9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2.75" customHeight="1">
      <c r="A241" s="7"/>
      <c r="B241" s="7"/>
      <c r="C241" s="7"/>
      <c r="D241" s="7"/>
      <c r="E241" s="7"/>
      <c r="F241" s="7"/>
      <c r="G241" s="7"/>
      <c r="H241" s="7"/>
      <c r="I241" s="9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2.75" customHeight="1">
      <c r="A242" s="7"/>
      <c r="B242" s="7"/>
      <c r="C242" s="7"/>
      <c r="D242" s="7"/>
      <c r="E242" s="7"/>
      <c r="F242" s="7"/>
      <c r="G242" s="7"/>
      <c r="H242" s="7"/>
      <c r="I242" s="9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2.75" customHeight="1">
      <c r="A243" s="7"/>
      <c r="B243" s="7"/>
      <c r="C243" s="7"/>
      <c r="D243" s="7"/>
      <c r="E243" s="7"/>
      <c r="F243" s="7"/>
      <c r="G243" s="7"/>
      <c r="H243" s="7"/>
      <c r="I243" s="9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2.75" customHeight="1">
      <c r="A244" s="7"/>
      <c r="B244" s="7"/>
      <c r="C244" s="7"/>
      <c r="D244" s="7"/>
      <c r="E244" s="7"/>
      <c r="F244" s="7"/>
      <c r="G244" s="7"/>
      <c r="H244" s="7"/>
      <c r="I244" s="9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2.75" customHeight="1">
      <c r="A245" s="7"/>
      <c r="B245" s="7"/>
      <c r="C245" s="7"/>
      <c r="D245" s="7"/>
      <c r="E245" s="7"/>
      <c r="F245" s="7"/>
      <c r="G245" s="7"/>
      <c r="H245" s="7"/>
      <c r="I245" s="9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2.75" customHeight="1">
      <c r="A246" s="7"/>
      <c r="B246" s="7"/>
      <c r="C246" s="7"/>
      <c r="D246" s="7"/>
      <c r="E246" s="7"/>
      <c r="F246" s="7"/>
      <c r="G246" s="7"/>
      <c r="H246" s="7"/>
      <c r="I246" s="9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2.75" customHeight="1">
      <c r="A247" s="7"/>
      <c r="B247" s="7"/>
      <c r="C247" s="7"/>
      <c r="D247" s="7"/>
      <c r="E247" s="7"/>
      <c r="F247" s="7"/>
      <c r="G247" s="7"/>
      <c r="H247" s="7"/>
      <c r="I247" s="9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2.75" customHeight="1">
      <c r="A248" s="7"/>
      <c r="B248" s="7"/>
      <c r="C248" s="7"/>
      <c r="D248" s="7"/>
      <c r="E248" s="7"/>
      <c r="F248" s="7"/>
      <c r="G248" s="7"/>
      <c r="H248" s="7"/>
      <c r="I248" s="9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2.75" customHeight="1">
      <c r="A249" s="7"/>
      <c r="B249" s="7"/>
      <c r="C249" s="7"/>
      <c r="D249" s="7"/>
      <c r="E249" s="7"/>
      <c r="F249" s="7"/>
      <c r="G249" s="7"/>
      <c r="H249" s="7"/>
      <c r="I249" s="9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2.75" customHeight="1">
      <c r="A250" s="7"/>
      <c r="B250" s="7"/>
      <c r="C250" s="7"/>
      <c r="D250" s="7"/>
      <c r="E250" s="7"/>
      <c r="F250" s="7"/>
      <c r="G250" s="7"/>
      <c r="H250" s="7"/>
      <c r="I250" s="9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2.75" customHeight="1">
      <c r="A251" s="7"/>
      <c r="B251" s="7"/>
      <c r="C251" s="7"/>
      <c r="D251" s="7"/>
      <c r="E251" s="7"/>
      <c r="F251" s="7"/>
      <c r="G251" s="7"/>
      <c r="H251" s="7"/>
      <c r="I251" s="9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2.75" customHeight="1">
      <c r="A252" s="7"/>
      <c r="B252" s="7"/>
      <c r="C252" s="7"/>
      <c r="D252" s="7"/>
      <c r="E252" s="7"/>
      <c r="F252" s="7"/>
      <c r="G252" s="7"/>
      <c r="H252" s="7"/>
      <c r="I252" s="9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2.75" customHeight="1">
      <c r="A253" s="7"/>
      <c r="B253" s="7"/>
      <c r="C253" s="7"/>
      <c r="D253" s="7"/>
      <c r="E253" s="7"/>
      <c r="F253" s="7"/>
      <c r="G253" s="7"/>
      <c r="H253" s="7"/>
      <c r="I253" s="9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2.75" customHeight="1">
      <c r="A254" s="7"/>
      <c r="B254" s="7"/>
      <c r="C254" s="7"/>
      <c r="D254" s="7"/>
      <c r="E254" s="7"/>
      <c r="F254" s="7"/>
      <c r="G254" s="7"/>
      <c r="H254" s="7"/>
      <c r="I254" s="9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2.75" customHeight="1">
      <c r="A255" s="7"/>
      <c r="B255" s="7"/>
      <c r="C255" s="7"/>
      <c r="D255" s="7"/>
      <c r="E255" s="7"/>
      <c r="F255" s="7"/>
      <c r="G255" s="7"/>
      <c r="H255" s="7"/>
      <c r="I255" s="9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2.75" customHeight="1">
      <c r="A256" s="7"/>
      <c r="B256" s="7"/>
      <c r="C256" s="7"/>
      <c r="D256" s="7"/>
      <c r="E256" s="7"/>
      <c r="F256" s="7"/>
      <c r="G256" s="7"/>
      <c r="H256" s="7"/>
      <c r="I256" s="9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2.75" customHeight="1">
      <c r="A257" s="7"/>
      <c r="B257" s="7"/>
      <c r="C257" s="7"/>
      <c r="D257" s="7"/>
      <c r="E257" s="7"/>
      <c r="F257" s="7"/>
      <c r="G257" s="7"/>
      <c r="H257" s="7"/>
      <c r="I257" s="9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2.75" customHeight="1">
      <c r="A258" s="7"/>
      <c r="B258" s="7"/>
      <c r="C258" s="7"/>
      <c r="D258" s="7"/>
      <c r="E258" s="7"/>
      <c r="F258" s="7"/>
      <c r="G258" s="7"/>
      <c r="H258" s="7"/>
      <c r="I258" s="9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2.75" customHeight="1">
      <c r="A259" s="7"/>
      <c r="B259" s="7"/>
      <c r="C259" s="7"/>
      <c r="D259" s="7"/>
      <c r="E259" s="7"/>
      <c r="F259" s="7"/>
      <c r="G259" s="7"/>
      <c r="H259" s="7"/>
      <c r="I259" s="9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2.75" customHeight="1">
      <c r="A260" s="7"/>
      <c r="B260" s="7"/>
      <c r="C260" s="7"/>
      <c r="D260" s="7"/>
      <c r="E260" s="7"/>
      <c r="F260" s="7"/>
      <c r="G260" s="7"/>
      <c r="H260" s="7"/>
      <c r="I260" s="9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2.75" customHeight="1">
      <c r="A261" s="7"/>
      <c r="B261" s="7"/>
      <c r="C261" s="7"/>
      <c r="D261" s="7"/>
      <c r="E261" s="7"/>
      <c r="F261" s="7"/>
      <c r="G261" s="7"/>
      <c r="H261" s="7"/>
      <c r="I261" s="9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2.75" customHeight="1">
      <c r="A262" s="7"/>
      <c r="B262" s="7"/>
      <c r="C262" s="7"/>
      <c r="D262" s="7"/>
      <c r="E262" s="7"/>
      <c r="F262" s="7"/>
      <c r="G262" s="7"/>
      <c r="H262" s="7"/>
      <c r="I262" s="9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2.75" customHeight="1">
      <c r="A263" s="7"/>
      <c r="B263" s="7"/>
      <c r="C263" s="7"/>
      <c r="D263" s="7"/>
      <c r="E263" s="7"/>
      <c r="F263" s="7"/>
      <c r="G263" s="7"/>
      <c r="H263" s="7"/>
      <c r="I263" s="9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2.75" customHeight="1">
      <c r="A264" s="7"/>
      <c r="B264" s="7"/>
      <c r="C264" s="7"/>
      <c r="D264" s="7"/>
      <c r="E264" s="7"/>
      <c r="F264" s="7"/>
      <c r="G264" s="7"/>
      <c r="H264" s="7"/>
      <c r="I264" s="9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2.75" customHeight="1">
      <c r="A265" s="7"/>
      <c r="B265" s="7"/>
      <c r="C265" s="7"/>
      <c r="D265" s="7"/>
      <c r="E265" s="7"/>
      <c r="F265" s="7"/>
      <c r="G265" s="7"/>
      <c r="H265" s="7"/>
      <c r="I265" s="9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2.75" customHeight="1">
      <c r="A266" s="7"/>
      <c r="B266" s="7"/>
      <c r="C266" s="7"/>
      <c r="D266" s="7"/>
      <c r="E266" s="7"/>
      <c r="F266" s="7"/>
      <c r="G266" s="7"/>
      <c r="H266" s="7"/>
      <c r="I266" s="9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2.75" customHeight="1">
      <c r="A267" s="7"/>
      <c r="B267" s="7"/>
      <c r="C267" s="7"/>
      <c r="D267" s="7"/>
      <c r="E267" s="7"/>
      <c r="F267" s="7"/>
      <c r="G267" s="7"/>
      <c r="H267" s="7"/>
      <c r="I267" s="9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2.75" customHeight="1">
      <c r="A268" s="7"/>
      <c r="B268" s="7"/>
      <c r="C268" s="7"/>
      <c r="D268" s="7"/>
      <c r="E268" s="7"/>
      <c r="F268" s="7"/>
      <c r="G268" s="7"/>
      <c r="H268" s="7"/>
      <c r="I268" s="9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2.75" customHeight="1">
      <c r="A269" s="7"/>
      <c r="B269" s="7"/>
      <c r="C269" s="7"/>
      <c r="D269" s="7"/>
      <c r="E269" s="7"/>
      <c r="F269" s="7"/>
      <c r="G269" s="7"/>
      <c r="H269" s="7"/>
      <c r="I269" s="9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2.75" customHeight="1">
      <c r="A270" s="7"/>
      <c r="B270" s="7"/>
      <c r="C270" s="7"/>
      <c r="D270" s="7"/>
      <c r="E270" s="7"/>
      <c r="F270" s="7"/>
      <c r="G270" s="7"/>
      <c r="H270" s="7"/>
      <c r="I270" s="9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2.75" customHeight="1">
      <c r="A271" s="7"/>
      <c r="B271" s="7"/>
      <c r="C271" s="7"/>
      <c r="D271" s="7"/>
      <c r="E271" s="7"/>
      <c r="F271" s="7"/>
      <c r="G271" s="7"/>
      <c r="H271" s="7"/>
      <c r="I271" s="9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2.75" customHeight="1">
      <c r="A272" s="7"/>
      <c r="B272" s="7"/>
      <c r="C272" s="7"/>
      <c r="D272" s="7"/>
      <c r="E272" s="7"/>
      <c r="F272" s="7"/>
      <c r="G272" s="7"/>
      <c r="H272" s="7"/>
      <c r="I272" s="9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2.75" customHeight="1">
      <c r="A273" s="7"/>
      <c r="B273" s="7"/>
      <c r="C273" s="7"/>
      <c r="D273" s="7"/>
      <c r="E273" s="7"/>
      <c r="F273" s="7"/>
      <c r="G273" s="7"/>
      <c r="H273" s="7"/>
      <c r="I273" s="9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2.75" customHeight="1">
      <c r="A274" s="7"/>
      <c r="B274" s="7"/>
      <c r="C274" s="7"/>
      <c r="D274" s="7"/>
      <c r="E274" s="7"/>
      <c r="F274" s="7"/>
      <c r="G274" s="7"/>
      <c r="H274" s="7"/>
      <c r="I274" s="9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2.75" customHeight="1">
      <c r="A275" s="7"/>
      <c r="B275" s="7"/>
      <c r="C275" s="7"/>
      <c r="D275" s="7"/>
      <c r="E275" s="7"/>
      <c r="F275" s="7"/>
      <c r="G275" s="7"/>
      <c r="H275" s="7"/>
      <c r="I275" s="9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2.75" customHeight="1">
      <c r="A276" s="7"/>
      <c r="B276" s="7"/>
      <c r="C276" s="7"/>
      <c r="D276" s="7"/>
      <c r="E276" s="7"/>
      <c r="F276" s="7"/>
      <c r="G276" s="7"/>
      <c r="H276" s="7"/>
      <c r="I276" s="9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2.75" customHeight="1">
      <c r="A277" s="7"/>
      <c r="B277" s="7"/>
      <c r="C277" s="7"/>
      <c r="D277" s="7"/>
      <c r="E277" s="7"/>
      <c r="F277" s="7"/>
      <c r="G277" s="7"/>
      <c r="H277" s="7"/>
      <c r="I277" s="9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2.75" customHeight="1">
      <c r="A278" s="7"/>
      <c r="B278" s="7"/>
      <c r="C278" s="7"/>
      <c r="D278" s="7"/>
      <c r="E278" s="7"/>
      <c r="F278" s="7"/>
      <c r="G278" s="7"/>
      <c r="H278" s="7"/>
      <c r="I278" s="9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2.75" customHeight="1">
      <c r="A279" s="7"/>
      <c r="B279" s="7"/>
      <c r="C279" s="7"/>
      <c r="D279" s="7"/>
      <c r="E279" s="7"/>
      <c r="F279" s="7"/>
      <c r="G279" s="7"/>
      <c r="H279" s="7"/>
      <c r="I279" s="9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2.75" customHeight="1">
      <c r="A280" s="7"/>
      <c r="B280" s="7"/>
      <c r="C280" s="7"/>
      <c r="D280" s="7"/>
      <c r="E280" s="7"/>
      <c r="F280" s="7"/>
      <c r="G280" s="7"/>
      <c r="H280" s="7"/>
      <c r="I280" s="9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2.75" customHeight="1">
      <c r="A281" s="7"/>
      <c r="B281" s="7"/>
      <c r="C281" s="7"/>
      <c r="D281" s="7"/>
      <c r="E281" s="7"/>
      <c r="F281" s="7"/>
      <c r="G281" s="7"/>
      <c r="H281" s="7"/>
      <c r="I281" s="9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2.75" customHeight="1">
      <c r="A282" s="7"/>
      <c r="B282" s="7"/>
      <c r="C282" s="7"/>
      <c r="D282" s="7"/>
      <c r="E282" s="7"/>
      <c r="F282" s="7"/>
      <c r="G282" s="7"/>
      <c r="H282" s="7"/>
      <c r="I282" s="9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2.75" customHeight="1">
      <c r="A283" s="7"/>
      <c r="B283" s="7"/>
      <c r="C283" s="7"/>
      <c r="D283" s="7"/>
      <c r="E283" s="7"/>
      <c r="F283" s="7"/>
      <c r="G283" s="7"/>
      <c r="H283" s="7"/>
      <c r="I283" s="9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2.75" customHeight="1">
      <c r="A284" s="7"/>
      <c r="B284" s="7"/>
      <c r="C284" s="7"/>
      <c r="D284" s="7"/>
      <c r="E284" s="7"/>
      <c r="F284" s="7"/>
      <c r="G284" s="7"/>
      <c r="H284" s="7"/>
      <c r="I284" s="9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2.75" customHeight="1">
      <c r="A285" s="7"/>
      <c r="B285" s="7"/>
      <c r="C285" s="7"/>
      <c r="D285" s="7"/>
      <c r="E285" s="7"/>
      <c r="F285" s="7"/>
      <c r="G285" s="7"/>
      <c r="H285" s="7"/>
      <c r="I285" s="9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2.75" customHeight="1">
      <c r="A286" s="7"/>
      <c r="B286" s="7"/>
      <c r="C286" s="7"/>
      <c r="D286" s="7"/>
      <c r="E286" s="7"/>
      <c r="F286" s="7"/>
      <c r="G286" s="7"/>
      <c r="H286" s="7"/>
      <c r="I286" s="9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2.75" customHeight="1">
      <c r="A287" s="7"/>
      <c r="B287" s="7"/>
      <c r="C287" s="7"/>
      <c r="D287" s="7"/>
      <c r="E287" s="7"/>
      <c r="F287" s="7"/>
      <c r="G287" s="7"/>
      <c r="H287" s="7"/>
      <c r="I287" s="9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2.75" customHeight="1">
      <c r="A288" s="7"/>
      <c r="B288" s="7"/>
      <c r="C288" s="7"/>
      <c r="D288" s="7"/>
      <c r="E288" s="7"/>
      <c r="F288" s="7"/>
      <c r="G288" s="7"/>
      <c r="H288" s="7"/>
      <c r="I288" s="9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2.75" customHeight="1">
      <c r="A289" s="7"/>
      <c r="B289" s="7"/>
      <c r="C289" s="7"/>
      <c r="D289" s="7"/>
      <c r="E289" s="7"/>
      <c r="F289" s="7"/>
      <c r="G289" s="7"/>
      <c r="H289" s="7"/>
      <c r="I289" s="9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2.75" customHeight="1">
      <c r="A290" s="7"/>
      <c r="B290" s="7"/>
      <c r="C290" s="7"/>
      <c r="D290" s="7"/>
      <c r="E290" s="7"/>
      <c r="F290" s="7"/>
      <c r="G290" s="7"/>
      <c r="H290" s="7"/>
      <c r="I290" s="9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2.75" customHeight="1">
      <c r="A291" s="7"/>
      <c r="B291" s="7"/>
      <c r="C291" s="7"/>
      <c r="D291" s="7"/>
      <c r="E291" s="7"/>
      <c r="F291" s="7"/>
      <c r="G291" s="7"/>
      <c r="H291" s="7"/>
      <c r="I291" s="9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2.75" customHeight="1">
      <c r="A292" s="7"/>
      <c r="B292" s="7"/>
      <c r="C292" s="7"/>
      <c r="D292" s="7"/>
      <c r="E292" s="7"/>
      <c r="F292" s="7"/>
      <c r="G292" s="7"/>
      <c r="H292" s="7"/>
      <c r="I292" s="9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2.75" customHeight="1">
      <c r="A293" s="7"/>
      <c r="B293" s="7"/>
      <c r="C293" s="7"/>
      <c r="D293" s="7"/>
      <c r="E293" s="7"/>
      <c r="F293" s="7"/>
      <c r="G293" s="7"/>
      <c r="H293" s="7"/>
      <c r="I293" s="9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2.75" customHeight="1">
      <c r="A294" s="7"/>
      <c r="B294" s="7"/>
      <c r="C294" s="7"/>
      <c r="D294" s="7"/>
      <c r="E294" s="7"/>
      <c r="F294" s="7"/>
      <c r="G294" s="7"/>
      <c r="H294" s="7"/>
      <c r="I294" s="9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2.75" customHeight="1">
      <c r="A295" s="7"/>
      <c r="B295" s="7"/>
      <c r="C295" s="7"/>
      <c r="D295" s="7"/>
      <c r="E295" s="7"/>
      <c r="F295" s="7"/>
      <c r="G295" s="7"/>
      <c r="H295" s="7"/>
      <c r="I295" s="9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2.75" customHeight="1">
      <c r="A296" s="7"/>
      <c r="B296" s="7"/>
      <c r="C296" s="7"/>
      <c r="D296" s="7"/>
      <c r="E296" s="7"/>
      <c r="F296" s="7"/>
      <c r="G296" s="7"/>
      <c r="H296" s="7"/>
      <c r="I296" s="9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2.75" customHeight="1">
      <c r="A297" s="7"/>
      <c r="B297" s="7"/>
      <c r="C297" s="7"/>
      <c r="D297" s="7"/>
      <c r="E297" s="7"/>
      <c r="F297" s="7"/>
      <c r="G297" s="7"/>
      <c r="H297" s="7"/>
      <c r="I297" s="9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2.75" customHeight="1">
      <c r="A298" s="7"/>
      <c r="B298" s="7"/>
      <c r="C298" s="7"/>
      <c r="D298" s="7"/>
      <c r="E298" s="7"/>
      <c r="F298" s="7"/>
      <c r="G298" s="7"/>
      <c r="H298" s="7"/>
      <c r="I298" s="9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2.75" customHeight="1">
      <c r="A299" s="7"/>
      <c r="B299" s="7"/>
      <c r="C299" s="7"/>
      <c r="D299" s="7"/>
      <c r="E299" s="7"/>
      <c r="F299" s="7"/>
      <c r="G299" s="7"/>
      <c r="H299" s="7"/>
      <c r="I299" s="9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2.75" customHeight="1">
      <c r="A300" s="7"/>
      <c r="B300" s="7"/>
      <c r="C300" s="7"/>
      <c r="D300" s="7"/>
      <c r="E300" s="7"/>
      <c r="F300" s="7"/>
      <c r="G300" s="7"/>
      <c r="H300" s="7"/>
      <c r="I300" s="9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2.75" customHeight="1">
      <c r="A301" s="7"/>
      <c r="B301" s="7"/>
      <c r="C301" s="7"/>
      <c r="D301" s="7"/>
      <c r="E301" s="7"/>
      <c r="F301" s="7"/>
      <c r="G301" s="7"/>
      <c r="H301" s="7"/>
      <c r="I301" s="9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2.75" customHeight="1">
      <c r="A302" s="7"/>
      <c r="B302" s="7"/>
      <c r="C302" s="7"/>
      <c r="D302" s="7"/>
      <c r="E302" s="7"/>
      <c r="F302" s="7"/>
      <c r="G302" s="7"/>
      <c r="H302" s="7"/>
      <c r="I302" s="9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2.75" customHeight="1">
      <c r="A303" s="7"/>
      <c r="B303" s="7"/>
      <c r="C303" s="7"/>
      <c r="D303" s="7"/>
      <c r="E303" s="7"/>
      <c r="F303" s="7"/>
      <c r="G303" s="7"/>
      <c r="H303" s="7"/>
      <c r="I303" s="9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2.75" customHeight="1">
      <c r="A304" s="7"/>
      <c r="B304" s="7"/>
      <c r="C304" s="7"/>
      <c r="D304" s="7"/>
      <c r="E304" s="7"/>
      <c r="F304" s="7"/>
      <c r="G304" s="7"/>
      <c r="H304" s="7"/>
      <c r="I304" s="9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2.75" customHeight="1">
      <c r="A305" s="7"/>
      <c r="B305" s="7"/>
      <c r="C305" s="7"/>
      <c r="D305" s="7"/>
      <c r="E305" s="7"/>
      <c r="F305" s="7"/>
      <c r="G305" s="7"/>
      <c r="H305" s="7"/>
      <c r="I305" s="9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2.75" customHeight="1">
      <c r="A306" s="7"/>
      <c r="B306" s="7"/>
      <c r="C306" s="7"/>
      <c r="D306" s="7"/>
      <c r="E306" s="7"/>
      <c r="F306" s="7"/>
      <c r="G306" s="7"/>
      <c r="H306" s="7"/>
      <c r="I306" s="9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2.75" customHeight="1">
      <c r="A307" s="7"/>
      <c r="B307" s="7"/>
      <c r="C307" s="7"/>
      <c r="D307" s="7"/>
      <c r="E307" s="7"/>
      <c r="F307" s="7"/>
      <c r="G307" s="7"/>
      <c r="H307" s="7"/>
      <c r="I307" s="9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2.75" customHeight="1">
      <c r="A308" s="7"/>
      <c r="B308" s="7"/>
      <c r="C308" s="7"/>
      <c r="D308" s="7"/>
      <c r="E308" s="7"/>
      <c r="F308" s="7"/>
      <c r="G308" s="7"/>
      <c r="H308" s="7"/>
      <c r="I308" s="9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2.75" customHeight="1">
      <c r="A309" s="7"/>
      <c r="B309" s="7"/>
      <c r="C309" s="7"/>
      <c r="D309" s="7"/>
      <c r="E309" s="7"/>
      <c r="F309" s="7"/>
      <c r="G309" s="7"/>
      <c r="H309" s="7"/>
      <c r="I309" s="9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2.75" customHeight="1">
      <c r="A310" s="7"/>
      <c r="B310" s="7"/>
      <c r="C310" s="7"/>
      <c r="D310" s="7"/>
      <c r="E310" s="7"/>
      <c r="F310" s="7"/>
      <c r="G310" s="7"/>
      <c r="H310" s="7"/>
      <c r="I310" s="9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2.75" customHeight="1">
      <c r="A311" s="7"/>
      <c r="B311" s="7"/>
      <c r="C311" s="7"/>
      <c r="D311" s="7"/>
      <c r="E311" s="7"/>
      <c r="F311" s="7"/>
      <c r="G311" s="7"/>
      <c r="H311" s="7"/>
      <c r="I311" s="9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2.75" customHeight="1">
      <c r="A312" s="7"/>
      <c r="B312" s="7"/>
      <c r="C312" s="7"/>
      <c r="D312" s="7"/>
      <c r="E312" s="7"/>
      <c r="F312" s="7"/>
      <c r="G312" s="7"/>
      <c r="H312" s="7"/>
      <c r="I312" s="9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2.75" customHeight="1">
      <c r="A313" s="7"/>
      <c r="B313" s="7"/>
      <c r="C313" s="7"/>
      <c r="D313" s="7"/>
      <c r="E313" s="7"/>
      <c r="F313" s="7"/>
      <c r="G313" s="7"/>
      <c r="H313" s="7"/>
      <c r="I313" s="9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2.75" customHeight="1">
      <c r="A314" s="7"/>
      <c r="B314" s="7"/>
      <c r="C314" s="7"/>
      <c r="D314" s="7"/>
      <c r="E314" s="7"/>
      <c r="F314" s="7"/>
      <c r="G314" s="7"/>
      <c r="H314" s="7"/>
      <c r="I314" s="9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2.75" customHeight="1">
      <c r="A315" s="7"/>
      <c r="B315" s="7"/>
      <c r="C315" s="7"/>
      <c r="D315" s="7"/>
      <c r="E315" s="7"/>
      <c r="F315" s="7"/>
      <c r="G315" s="7"/>
      <c r="H315" s="7"/>
      <c r="I315" s="9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2.75" customHeight="1">
      <c r="A316" s="7"/>
      <c r="B316" s="7"/>
      <c r="C316" s="7"/>
      <c r="D316" s="7"/>
      <c r="E316" s="7"/>
      <c r="F316" s="7"/>
      <c r="G316" s="7"/>
      <c r="H316" s="7"/>
      <c r="I316" s="9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2.75" customHeight="1">
      <c r="A317" s="7"/>
      <c r="B317" s="7"/>
      <c r="C317" s="7"/>
      <c r="D317" s="7"/>
      <c r="E317" s="7"/>
      <c r="F317" s="7"/>
      <c r="G317" s="7"/>
      <c r="H317" s="7"/>
      <c r="I317" s="9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2.75" customHeight="1">
      <c r="A318" s="7"/>
      <c r="B318" s="7"/>
      <c r="C318" s="7"/>
      <c r="D318" s="7"/>
      <c r="E318" s="7"/>
      <c r="F318" s="7"/>
      <c r="G318" s="7"/>
      <c r="H318" s="7"/>
      <c r="I318" s="9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2.75" customHeight="1">
      <c r="A319" s="7"/>
      <c r="B319" s="7"/>
      <c r="C319" s="7"/>
      <c r="D319" s="7"/>
      <c r="E319" s="7"/>
      <c r="F319" s="7"/>
      <c r="G319" s="7"/>
      <c r="H319" s="7"/>
      <c r="I319" s="9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2.75" customHeight="1">
      <c r="A320" s="7"/>
      <c r="B320" s="7"/>
      <c r="C320" s="7"/>
      <c r="D320" s="7"/>
      <c r="E320" s="7"/>
      <c r="F320" s="7"/>
      <c r="G320" s="7"/>
      <c r="H320" s="7"/>
      <c r="I320" s="9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2.75" customHeight="1">
      <c r="A321" s="7"/>
      <c r="B321" s="7"/>
      <c r="C321" s="7"/>
      <c r="D321" s="7"/>
      <c r="E321" s="7"/>
      <c r="F321" s="7"/>
      <c r="G321" s="7"/>
      <c r="H321" s="7"/>
      <c r="I321" s="9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2.75" customHeight="1">
      <c r="A322" s="7"/>
      <c r="B322" s="7"/>
      <c r="C322" s="7"/>
      <c r="D322" s="7"/>
      <c r="E322" s="7"/>
      <c r="F322" s="7"/>
      <c r="G322" s="7"/>
      <c r="H322" s="7"/>
      <c r="I322" s="9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2.75" customHeight="1">
      <c r="A323" s="7"/>
      <c r="B323" s="7"/>
      <c r="C323" s="7"/>
      <c r="D323" s="7"/>
      <c r="E323" s="7"/>
      <c r="F323" s="7"/>
      <c r="G323" s="7"/>
      <c r="H323" s="7"/>
      <c r="I323" s="9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2.75" customHeight="1">
      <c r="A324" s="7"/>
      <c r="B324" s="7"/>
      <c r="C324" s="7"/>
      <c r="D324" s="7"/>
      <c r="E324" s="7"/>
      <c r="F324" s="7"/>
      <c r="G324" s="7"/>
      <c r="H324" s="7"/>
      <c r="I324" s="9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2.75" customHeight="1">
      <c r="A325" s="7"/>
      <c r="B325" s="7"/>
      <c r="C325" s="7"/>
      <c r="D325" s="7"/>
      <c r="E325" s="7"/>
      <c r="F325" s="7"/>
      <c r="G325" s="7"/>
      <c r="H325" s="7"/>
      <c r="I325" s="9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2.75" customHeight="1">
      <c r="A326" s="7"/>
      <c r="B326" s="7"/>
      <c r="C326" s="7"/>
      <c r="D326" s="7"/>
      <c r="E326" s="7"/>
      <c r="F326" s="7"/>
      <c r="G326" s="7"/>
      <c r="H326" s="7"/>
      <c r="I326" s="9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2.75" customHeight="1">
      <c r="A327" s="7"/>
      <c r="B327" s="7"/>
      <c r="C327" s="7"/>
      <c r="D327" s="7"/>
      <c r="E327" s="7"/>
      <c r="F327" s="7"/>
      <c r="G327" s="7"/>
      <c r="H327" s="7"/>
      <c r="I327" s="9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2.75" customHeight="1">
      <c r="A328" s="7"/>
      <c r="B328" s="7"/>
      <c r="C328" s="7"/>
      <c r="D328" s="7"/>
      <c r="E328" s="7"/>
      <c r="F328" s="7"/>
      <c r="G328" s="7"/>
      <c r="H328" s="7"/>
      <c r="I328" s="9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2.75" customHeight="1">
      <c r="A329" s="7"/>
      <c r="B329" s="7"/>
      <c r="C329" s="7"/>
      <c r="D329" s="7"/>
      <c r="E329" s="7"/>
      <c r="F329" s="7"/>
      <c r="G329" s="7"/>
      <c r="H329" s="7"/>
      <c r="I329" s="9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2.75" customHeight="1">
      <c r="A330" s="7"/>
      <c r="B330" s="7"/>
      <c r="C330" s="7"/>
      <c r="D330" s="7"/>
      <c r="E330" s="7"/>
      <c r="F330" s="7"/>
      <c r="G330" s="7"/>
      <c r="H330" s="7"/>
      <c r="I330" s="9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2.75" customHeight="1">
      <c r="A331" s="7"/>
      <c r="B331" s="7"/>
      <c r="C331" s="7"/>
      <c r="D331" s="7"/>
      <c r="E331" s="7"/>
      <c r="F331" s="7"/>
      <c r="G331" s="7"/>
      <c r="H331" s="7"/>
      <c r="I331" s="9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2.75" customHeight="1">
      <c r="A332" s="7"/>
      <c r="B332" s="7"/>
      <c r="C332" s="7"/>
      <c r="D332" s="7"/>
      <c r="E332" s="7"/>
      <c r="F332" s="7"/>
      <c r="G332" s="7"/>
      <c r="H332" s="7"/>
      <c r="I332" s="9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2.75" customHeight="1">
      <c r="A333" s="7"/>
      <c r="B333" s="7"/>
      <c r="C333" s="7"/>
      <c r="D333" s="7"/>
      <c r="E333" s="7"/>
      <c r="F333" s="7"/>
      <c r="G333" s="7"/>
      <c r="H333" s="7"/>
      <c r="I333" s="9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2.75" customHeight="1">
      <c r="A334" s="7"/>
      <c r="B334" s="7"/>
      <c r="C334" s="7"/>
      <c r="D334" s="7"/>
      <c r="E334" s="7"/>
      <c r="F334" s="7"/>
      <c r="G334" s="7"/>
      <c r="H334" s="7"/>
      <c r="I334" s="9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2.75" customHeight="1">
      <c r="A335" s="7"/>
      <c r="B335" s="7"/>
      <c r="C335" s="7"/>
      <c r="D335" s="7"/>
      <c r="E335" s="7"/>
      <c r="F335" s="7"/>
      <c r="G335" s="7"/>
      <c r="H335" s="7"/>
      <c r="I335" s="9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2.75" customHeight="1">
      <c r="A336" s="7"/>
      <c r="B336" s="7"/>
      <c r="C336" s="7"/>
      <c r="D336" s="7"/>
      <c r="E336" s="7"/>
      <c r="F336" s="7"/>
      <c r="G336" s="7"/>
      <c r="H336" s="7"/>
      <c r="I336" s="9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2.75" customHeight="1">
      <c r="A337" s="7"/>
      <c r="B337" s="7"/>
      <c r="C337" s="7"/>
      <c r="D337" s="7"/>
      <c r="E337" s="7"/>
      <c r="F337" s="7"/>
      <c r="G337" s="7"/>
      <c r="H337" s="7"/>
      <c r="I337" s="9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2.75" customHeight="1">
      <c r="A338" s="7"/>
      <c r="B338" s="7"/>
      <c r="C338" s="7"/>
      <c r="D338" s="7"/>
      <c r="E338" s="7"/>
      <c r="F338" s="7"/>
      <c r="G338" s="7"/>
      <c r="H338" s="7"/>
      <c r="I338" s="9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2.75" customHeight="1">
      <c r="A339" s="7"/>
      <c r="B339" s="7"/>
      <c r="C339" s="7"/>
      <c r="D339" s="7"/>
      <c r="E339" s="7"/>
      <c r="F339" s="7"/>
      <c r="G339" s="7"/>
      <c r="H339" s="7"/>
      <c r="I339" s="9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2.75" customHeight="1">
      <c r="A340" s="7"/>
      <c r="B340" s="7"/>
      <c r="C340" s="7"/>
      <c r="D340" s="7"/>
      <c r="E340" s="7"/>
      <c r="F340" s="7"/>
      <c r="G340" s="7"/>
      <c r="H340" s="7"/>
      <c r="I340" s="9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2.75" customHeight="1">
      <c r="A341" s="7"/>
      <c r="B341" s="7"/>
      <c r="C341" s="7"/>
      <c r="D341" s="7"/>
      <c r="E341" s="7"/>
      <c r="F341" s="7"/>
      <c r="G341" s="7"/>
      <c r="H341" s="7"/>
      <c r="I341" s="9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2.75" customHeight="1">
      <c r="A342" s="7"/>
      <c r="B342" s="7"/>
      <c r="C342" s="7"/>
      <c r="D342" s="7"/>
      <c r="E342" s="7"/>
      <c r="F342" s="7"/>
      <c r="G342" s="7"/>
      <c r="H342" s="7"/>
      <c r="I342" s="9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2.75" customHeight="1">
      <c r="A343" s="7"/>
      <c r="B343" s="7"/>
      <c r="C343" s="7"/>
      <c r="D343" s="7"/>
      <c r="E343" s="7"/>
      <c r="F343" s="7"/>
      <c r="G343" s="7"/>
      <c r="H343" s="7"/>
      <c r="I343" s="9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2.75" customHeight="1">
      <c r="A344" s="7"/>
      <c r="B344" s="7"/>
      <c r="C344" s="7"/>
      <c r="D344" s="7"/>
      <c r="E344" s="7"/>
      <c r="F344" s="7"/>
      <c r="G344" s="7"/>
      <c r="H344" s="7"/>
      <c r="I344" s="9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2.75" customHeight="1">
      <c r="A345" s="7"/>
      <c r="B345" s="7"/>
      <c r="C345" s="7"/>
      <c r="D345" s="7"/>
      <c r="E345" s="7"/>
      <c r="F345" s="7"/>
      <c r="G345" s="7"/>
      <c r="H345" s="7"/>
      <c r="I345" s="9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2.75" customHeight="1">
      <c r="A346" s="7"/>
      <c r="B346" s="7"/>
      <c r="C346" s="7"/>
      <c r="D346" s="7"/>
      <c r="E346" s="7"/>
      <c r="F346" s="7"/>
      <c r="G346" s="7"/>
      <c r="H346" s="7"/>
      <c r="I346" s="9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2.75" customHeight="1">
      <c r="A347" s="7"/>
      <c r="B347" s="7"/>
      <c r="C347" s="7"/>
      <c r="D347" s="7"/>
      <c r="E347" s="7"/>
      <c r="F347" s="7"/>
      <c r="G347" s="7"/>
      <c r="H347" s="7"/>
      <c r="I347" s="9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2.75" customHeight="1">
      <c r="A348" s="7"/>
      <c r="B348" s="7"/>
      <c r="C348" s="7"/>
      <c r="D348" s="7"/>
      <c r="E348" s="7"/>
      <c r="F348" s="7"/>
      <c r="G348" s="7"/>
      <c r="H348" s="7"/>
      <c r="I348" s="9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2.75" customHeight="1">
      <c r="A349" s="7"/>
      <c r="B349" s="7"/>
      <c r="C349" s="7"/>
      <c r="D349" s="7"/>
      <c r="E349" s="7"/>
      <c r="F349" s="7"/>
      <c r="G349" s="7"/>
      <c r="H349" s="7"/>
      <c r="I349" s="9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2.75" customHeight="1">
      <c r="A350" s="7"/>
      <c r="B350" s="7"/>
      <c r="C350" s="7"/>
      <c r="D350" s="7"/>
      <c r="E350" s="7"/>
      <c r="F350" s="7"/>
      <c r="G350" s="7"/>
      <c r="H350" s="7"/>
      <c r="I350" s="9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2.75" customHeight="1">
      <c r="A351" s="7"/>
      <c r="B351" s="7"/>
      <c r="C351" s="7"/>
      <c r="D351" s="7"/>
      <c r="E351" s="7"/>
      <c r="F351" s="7"/>
      <c r="G351" s="7"/>
      <c r="H351" s="7"/>
      <c r="I351" s="9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2.75" customHeight="1">
      <c r="A352" s="7"/>
      <c r="B352" s="7"/>
      <c r="C352" s="7"/>
      <c r="D352" s="7"/>
      <c r="E352" s="7"/>
      <c r="F352" s="7"/>
      <c r="G352" s="7"/>
      <c r="H352" s="7"/>
      <c r="I352" s="9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2.75" customHeight="1">
      <c r="A353" s="7"/>
      <c r="B353" s="7"/>
      <c r="C353" s="7"/>
      <c r="D353" s="7"/>
      <c r="E353" s="7"/>
      <c r="F353" s="7"/>
      <c r="G353" s="7"/>
      <c r="H353" s="7"/>
      <c r="I353" s="9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2.75" customHeight="1">
      <c r="A354" s="7"/>
      <c r="B354" s="7"/>
      <c r="C354" s="7"/>
      <c r="D354" s="7"/>
      <c r="E354" s="7"/>
      <c r="F354" s="7"/>
      <c r="G354" s="7"/>
      <c r="H354" s="7"/>
      <c r="I354" s="9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2.75" customHeight="1">
      <c r="A355" s="7"/>
      <c r="B355" s="7"/>
      <c r="C355" s="7"/>
      <c r="D355" s="7"/>
      <c r="E355" s="7"/>
      <c r="F355" s="7"/>
      <c r="G355" s="7"/>
      <c r="H355" s="7"/>
      <c r="I355" s="9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2.75" customHeight="1">
      <c r="A356" s="7"/>
      <c r="B356" s="7"/>
      <c r="C356" s="7"/>
      <c r="D356" s="7"/>
      <c r="E356" s="7"/>
      <c r="F356" s="7"/>
      <c r="G356" s="7"/>
      <c r="H356" s="7"/>
      <c r="I356" s="9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2.75" customHeight="1">
      <c r="A357" s="7"/>
      <c r="B357" s="7"/>
      <c r="C357" s="7"/>
      <c r="D357" s="7"/>
      <c r="E357" s="7"/>
      <c r="F357" s="7"/>
      <c r="G357" s="7"/>
      <c r="H357" s="7"/>
      <c r="I357" s="9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2.75" customHeight="1">
      <c r="A358" s="7"/>
      <c r="B358" s="7"/>
      <c r="C358" s="7"/>
      <c r="D358" s="7"/>
      <c r="E358" s="7"/>
      <c r="F358" s="7"/>
      <c r="G358" s="7"/>
      <c r="H358" s="7"/>
      <c r="I358" s="9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2.75" customHeight="1">
      <c r="A359" s="7"/>
      <c r="B359" s="7"/>
      <c r="C359" s="7"/>
      <c r="D359" s="7"/>
      <c r="E359" s="7"/>
      <c r="F359" s="7"/>
      <c r="G359" s="7"/>
      <c r="H359" s="7"/>
      <c r="I359" s="9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2.75" customHeight="1">
      <c r="A360" s="7"/>
      <c r="B360" s="7"/>
      <c r="C360" s="7"/>
      <c r="D360" s="7"/>
      <c r="E360" s="7"/>
      <c r="F360" s="7"/>
      <c r="G360" s="7"/>
      <c r="H360" s="7"/>
      <c r="I360" s="9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2.75" customHeight="1">
      <c r="A361" s="7"/>
      <c r="B361" s="7"/>
      <c r="C361" s="7"/>
      <c r="D361" s="7"/>
      <c r="E361" s="7"/>
      <c r="F361" s="7"/>
      <c r="G361" s="7"/>
      <c r="H361" s="7"/>
      <c r="I361" s="9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2.75" customHeight="1">
      <c r="A362" s="7"/>
      <c r="B362" s="7"/>
      <c r="C362" s="7"/>
      <c r="D362" s="7"/>
      <c r="E362" s="7"/>
      <c r="F362" s="7"/>
      <c r="G362" s="7"/>
      <c r="H362" s="7"/>
      <c r="I362" s="9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2.75" customHeight="1">
      <c r="A363" s="7"/>
      <c r="B363" s="7"/>
      <c r="C363" s="7"/>
      <c r="D363" s="7"/>
      <c r="E363" s="7"/>
      <c r="F363" s="7"/>
      <c r="G363" s="7"/>
      <c r="H363" s="7"/>
      <c r="I363" s="9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2.75" customHeight="1">
      <c r="A364" s="7"/>
      <c r="B364" s="7"/>
      <c r="C364" s="7"/>
      <c r="D364" s="7"/>
      <c r="E364" s="7"/>
      <c r="F364" s="7"/>
      <c r="G364" s="7"/>
      <c r="H364" s="7"/>
      <c r="I364" s="9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2.75" customHeight="1">
      <c r="A365" s="7"/>
      <c r="B365" s="7"/>
      <c r="C365" s="7"/>
      <c r="D365" s="7"/>
      <c r="E365" s="7"/>
      <c r="F365" s="7"/>
      <c r="G365" s="7"/>
      <c r="H365" s="7"/>
      <c r="I365" s="9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2.75" customHeight="1">
      <c r="A366" s="7"/>
      <c r="B366" s="7"/>
      <c r="C366" s="7"/>
      <c r="D366" s="7"/>
      <c r="E366" s="7"/>
      <c r="F366" s="7"/>
      <c r="G366" s="7"/>
      <c r="H366" s="7"/>
      <c r="I366" s="9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2.75" customHeight="1">
      <c r="A367" s="7"/>
      <c r="B367" s="7"/>
      <c r="C367" s="7"/>
      <c r="D367" s="7"/>
      <c r="E367" s="7"/>
      <c r="F367" s="7"/>
      <c r="G367" s="7"/>
      <c r="H367" s="7"/>
      <c r="I367" s="9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2.75" customHeight="1">
      <c r="A368" s="7"/>
      <c r="B368" s="7"/>
      <c r="C368" s="7"/>
      <c r="D368" s="7"/>
      <c r="E368" s="7"/>
      <c r="F368" s="7"/>
      <c r="G368" s="7"/>
      <c r="H368" s="7"/>
      <c r="I368" s="9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2.75" customHeight="1">
      <c r="A369" s="7"/>
      <c r="B369" s="7"/>
      <c r="C369" s="7"/>
      <c r="D369" s="7"/>
      <c r="E369" s="7"/>
      <c r="F369" s="7"/>
      <c r="G369" s="7"/>
      <c r="H369" s="7"/>
      <c r="I369" s="9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2.75" customHeight="1">
      <c r="A370" s="7"/>
      <c r="B370" s="7"/>
      <c r="C370" s="7"/>
      <c r="D370" s="7"/>
      <c r="E370" s="7"/>
      <c r="F370" s="7"/>
      <c r="G370" s="7"/>
      <c r="H370" s="7"/>
      <c r="I370" s="9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2.75" customHeight="1">
      <c r="A371" s="7"/>
      <c r="B371" s="7"/>
      <c r="C371" s="7"/>
      <c r="D371" s="7"/>
      <c r="E371" s="7"/>
      <c r="F371" s="7"/>
      <c r="G371" s="7"/>
      <c r="H371" s="7"/>
      <c r="I371" s="9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2.75" customHeight="1">
      <c r="A372" s="7"/>
      <c r="B372" s="7"/>
      <c r="C372" s="7"/>
      <c r="D372" s="7"/>
      <c r="E372" s="7"/>
      <c r="F372" s="7"/>
      <c r="G372" s="7"/>
      <c r="H372" s="7"/>
      <c r="I372" s="9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2.75" customHeight="1">
      <c r="A373" s="7"/>
      <c r="B373" s="7"/>
      <c r="C373" s="7"/>
      <c r="D373" s="7"/>
      <c r="E373" s="7"/>
      <c r="F373" s="7"/>
      <c r="G373" s="7"/>
      <c r="H373" s="7"/>
      <c r="I373" s="9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2.75" customHeight="1">
      <c r="A374" s="7"/>
      <c r="B374" s="7"/>
      <c r="C374" s="7"/>
      <c r="D374" s="7"/>
      <c r="E374" s="7"/>
      <c r="F374" s="7"/>
      <c r="G374" s="7"/>
      <c r="H374" s="7"/>
      <c r="I374" s="9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2.75" customHeight="1">
      <c r="A375" s="7"/>
      <c r="B375" s="7"/>
      <c r="C375" s="7"/>
      <c r="D375" s="7"/>
      <c r="E375" s="7"/>
      <c r="F375" s="7"/>
      <c r="G375" s="7"/>
      <c r="H375" s="7"/>
      <c r="I375" s="9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2.75" customHeight="1">
      <c r="A376" s="7"/>
      <c r="B376" s="7"/>
      <c r="C376" s="7"/>
      <c r="D376" s="7"/>
      <c r="E376" s="7"/>
      <c r="F376" s="7"/>
      <c r="G376" s="7"/>
      <c r="H376" s="7"/>
      <c r="I376" s="9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2.75" customHeight="1">
      <c r="A377" s="7"/>
      <c r="B377" s="7"/>
      <c r="C377" s="7"/>
      <c r="D377" s="7"/>
      <c r="E377" s="7"/>
      <c r="F377" s="7"/>
      <c r="G377" s="7"/>
      <c r="H377" s="7"/>
      <c r="I377" s="9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2.75" customHeight="1">
      <c r="A378" s="7"/>
      <c r="B378" s="7"/>
      <c r="C378" s="7"/>
      <c r="D378" s="7"/>
      <c r="E378" s="7"/>
      <c r="F378" s="7"/>
      <c r="G378" s="7"/>
      <c r="H378" s="7"/>
      <c r="I378" s="9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2.75" customHeight="1">
      <c r="A379" s="7"/>
      <c r="B379" s="7"/>
      <c r="C379" s="7"/>
      <c r="D379" s="7"/>
      <c r="E379" s="7"/>
      <c r="F379" s="7"/>
      <c r="G379" s="7"/>
      <c r="H379" s="7"/>
      <c r="I379" s="9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2.75" customHeight="1">
      <c r="A380" s="7"/>
      <c r="B380" s="7"/>
      <c r="C380" s="7"/>
      <c r="D380" s="7"/>
      <c r="E380" s="7"/>
      <c r="F380" s="7"/>
      <c r="G380" s="7"/>
      <c r="H380" s="7"/>
      <c r="I380" s="9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2.75" customHeight="1">
      <c r="A381" s="7"/>
      <c r="B381" s="7"/>
      <c r="C381" s="7"/>
      <c r="D381" s="7"/>
      <c r="E381" s="7"/>
      <c r="F381" s="7"/>
      <c r="G381" s="7"/>
      <c r="H381" s="7"/>
      <c r="I381" s="9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2.75" customHeight="1">
      <c r="A382" s="7"/>
      <c r="B382" s="7"/>
      <c r="C382" s="7"/>
      <c r="D382" s="7"/>
      <c r="E382" s="7"/>
      <c r="F382" s="7"/>
      <c r="G382" s="7"/>
      <c r="H382" s="7"/>
      <c r="I382" s="9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2.75" customHeight="1">
      <c r="A383" s="7"/>
      <c r="B383" s="7"/>
      <c r="C383" s="7"/>
      <c r="D383" s="7"/>
      <c r="E383" s="7"/>
      <c r="F383" s="7"/>
      <c r="G383" s="7"/>
      <c r="H383" s="7"/>
      <c r="I383" s="9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2.75" customHeight="1">
      <c r="A384" s="7"/>
      <c r="B384" s="7"/>
      <c r="C384" s="7"/>
      <c r="D384" s="7"/>
      <c r="E384" s="7"/>
      <c r="F384" s="7"/>
      <c r="G384" s="7"/>
      <c r="H384" s="7"/>
      <c r="I384" s="9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2.75" customHeight="1">
      <c r="A385" s="7"/>
      <c r="B385" s="7"/>
      <c r="C385" s="7"/>
      <c r="D385" s="7"/>
      <c r="E385" s="7"/>
      <c r="F385" s="7"/>
      <c r="G385" s="7"/>
      <c r="H385" s="7"/>
      <c r="I385" s="9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2.75" customHeight="1">
      <c r="A386" s="7"/>
      <c r="B386" s="7"/>
      <c r="C386" s="7"/>
      <c r="D386" s="7"/>
      <c r="E386" s="7"/>
      <c r="F386" s="7"/>
      <c r="G386" s="7"/>
      <c r="H386" s="7"/>
      <c r="I386" s="9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2.75" customHeight="1">
      <c r="A387" s="7"/>
      <c r="B387" s="7"/>
      <c r="C387" s="7"/>
      <c r="D387" s="7"/>
      <c r="E387" s="7"/>
      <c r="F387" s="7"/>
      <c r="G387" s="7"/>
      <c r="H387" s="7"/>
      <c r="I387" s="9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2.75" customHeight="1">
      <c r="A388" s="7"/>
      <c r="B388" s="7"/>
      <c r="C388" s="7"/>
      <c r="D388" s="7"/>
      <c r="E388" s="7"/>
      <c r="F388" s="7"/>
      <c r="G388" s="7"/>
      <c r="H388" s="7"/>
      <c r="I388" s="9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2.75" customHeight="1">
      <c r="A389" s="7"/>
      <c r="B389" s="7"/>
      <c r="C389" s="7"/>
      <c r="D389" s="7"/>
      <c r="E389" s="7"/>
      <c r="F389" s="7"/>
      <c r="G389" s="7"/>
      <c r="H389" s="7"/>
      <c r="I389" s="9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2.75" customHeight="1">
      <c r="A390" s="7"/>
      <c r="B390" s="7"/>
      <c r="C390" s="7"/>
      <c r="D390" s="7"/>
      <c r="E390" s="7"/>
      <c r="F390" s="7"/>
      <c r="G390" s="7"/>
      <c r="H390" s="7"/>
      <c r="I390" s="9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2.75" customHeight="1">
      <c r="A391" s="7"/>
      <c r="B391" s="7"/>
      <c r="C391" s="7"/>
      <c r="D391" s="7"/>
      <c r="E391" s="7"/>
      <c r="F391" s="7"/>
      <c r="G391" s="7"/>
      <c r="H391" s="7"/>
      <c r="I391" s="9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2.75" customHeight="1">
      <c r="A392" s="7"/>
      <c r="B392" s="7"/>
      <c r="C392" s="7"/>
      <c r="D392" s="7"/>
      <c r="E392" s="7"/>
      <c r="F392" s="7"/>
      <c r="G392" s="7"/>
      <c r="H392" s="7"/>
      <c r="I392" s="9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2.75" customHeight="1">
      <c r="A393" s="7"/>
      <c r="B393" s="7"/>
      <c r="C393" s="7"/>
      <c r="D393" s="7"/>
      <c r="E393" s="7"/>
      <c r="F393" s="7"/>
      <c r="G393" s="7"/>
      <c r="H393" s="7"/>
      <c r="I393" s="9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2.75" customHeight="1">
      <c r="A394" s="7"/>
      <c r="B394" s="7"/>
      <c r="C394" s="7"/>
      <c r="D394" s="7"/>
      <c r="E394" s="7"/>
      <c r="F394" s="7"/>
      <c r="G394" s="7"/>
      <c r="H394" s="7"/>
      <c r="I394" s="9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2.75" customHeight="1">
      <c r="A395" s="7"/>
      <c r="B395" s="7"/>
      <c r="C395" s="7"/>
      <c r="D395" s="7"/>
      <c r="E395" s="7"/>
      <c r="F395" s="7"/>
      <c r="G395" s="7"/>
      <c r="H395" s="7"/>
      <c r="I395" s="9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2.75" customHeight="1">
      <c r="A396" s="7"/>
      <c r="B396" s="7"/>
      <c r="C396" s="7"/>
      <c r="D396" s="7"/>
      <c r="E396" s="7"/>
      <c r="F396" s="7"/>
      <c r="G396" s="7"/>
      <c r="H396" s="7"/>
      <c r="I396" s="9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2.75" customHeight="1">
      <c r="A397" s="7"/>
      <c r="B397" s="7"/>
      <c r="C397" s="7"/>
      <c r="D397" s="7"/>
      <c r="E397" s="7"/>
      <c r="F397" s="7"/>
      <c r="G397" s="7"/>
      <c r="H397" s="7"/>
      <c r="I397" s="9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2.75" customHeight="1">
      <c r="A398" s="7"/>
      <c r="B398" s="7"/>
      <c r="C398" s="7"/>
      <c r="D398" s="7"/>
      <c r="E398" s="7"/>
      <c r="F398" s="7"/>
      <c r="G398" s="7"/>
      <c r="H398" s="7"/>
      <c r="I398" s="9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2.75" customHeight="1">
      <c r="A399" s="7"/>
      <c r="B399" s="7"/>
      <c r="C399" s="7"/>
      <c r="D399" s="7"/>
      <c r="E399" s="7"/>
      <c r="F399" s="7"/>
      <c r="G399" s="7"/>
      <c r="H399" s="7"/>
      <c r="I399" s="9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2.75" customHeight="1">
      <c r="A400" s="7"/>
      <c r="B400" s="7"/>
      <c r="C400" s="7"/>
      <c r="D400" s="7"/>
      <c r="E400" s="7"/>
      <c r="F400" s="7"/>
      <c r="G400" s="7"/>
      <c r="H400" s="7"/>
      <c r="I400" s="9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2.75" customHeight="1">
      <c r="A401" s="7"/>
      <c r="B401" s="7"/>
      <c r="C401" s="7"/>
      <c r="D401" s="7"/>
      <c r="E401" s="7"/>
      <c r="F401" s="7"/>
      <c r="G401" s="7"/>
      <c r="H401" s="7"/>
      <c r="I401" s="9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2.75" customHeight="1">
      <c r="A402" s="7"/>
      <c r="B402" s="7"/>
      <c r="C402" s="7"/>
      <c r="D402" s="7"/>
      <c r="E402" s="7"/>
      <c r="F402" s="7"/>
      <c r="G402" s="7"/>
      <c r="H402" s="7"/>
      <c r="I402" s="9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2.75" customHeight="1">
      <c r="A403" s="7"/>
      <c r="B403" s="7"/>
      <c r="C403" s="7"/>
      <c r="D403" s="7"/>
      <c r="E403" s="7"/>
      <c r="F403" s="7"/>
      <c r="G403" s="7"/>
      <c r="H403" s="7"/>
      <c r="I403" s="9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2.75" customHeight="1">
      <c r="A404" s="7"/>
      <c r="B404" s="7"/>
      <c r="C404" s="7"/>
      <c r="D404" s="7"/>
      <c r="E404" s="7"/>
      <c r="F404" s="7"/>
      <c r="G404" s="7"/>
      <c r="H404" s="7"/>
      <c r="I404" s="9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2.75" customHeight="1">
      <c r="A405" s="7"/>
      <c r="B405" s="7"/>
      <c r="C405" s="7"/>
      <c r="D405" s="7"/>
      <c r="E405" s="7"/>
      <c r="F405" s="7"/>
      <c r="G405" s="7"/>
      <c r="H405" s="7"/>
      <c r="I405" s="9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2.75" customHeight="1">
      <c r="A406" s="7"/>
      <c r="B406" s="7"/>
      <c r="C406" s="7"/>
      <c r="D406" s="7"/>
      <c r="E406" s="7"/>
      <c r="F406" s="7"/>
      <c r="G406" s="7"/>
      <c r="H406" s="7"/>
      <c r="I406" s="9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2.75" customHeight="1">
      <c r="A407" s="7"/>
      <c r="B407" s="7"/>
      <c r="C407" s="7"/>
      <c r="D407" s="7"/>
      <c r="E407" s="7"/>
      <c r="F407" s="7"/>
      <c r="G407" s="7"/>
      <c r="H407" s="7"/>
      <c r="I407" s="9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2.75" customHeight="1">
      <c r="A408" s="7"/>
      <c r="B408" s="7"/>
      <c r="C408" s="7"/>
      <c r="D408" s="7"/>
      <c r="E408" s="7"/>
      <c r="F408" s="7"/>
      <c r="G408" s="7"/>
      <c r="H408" s="7"/>
      <c r="I408" s="9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2.75" customHeight="1">
      <c r="A409" s="7"/>
      <c r="B409" s="7"/>
      <c r="C409" s="7"/>
      <c r="D409" s="7"/>
      <c r="E409" s="7"/>
      <c r="F409" s="7"/>
      <c r="G409" s="7"/>
      <c r="H409" s="7"/>
      <c r="I409" s="9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2.75" customHeight="1">
      <c r="A410" s="7"/>
      <c r="B410" s="7"/>
      <c r="C410" s="7"/>
      <c r="D410" s="7"/>
      <c r="E410" s="7"/>
      <c r="F410" s="7"/>
      <c r="G410" s="7"/>
      <c r="H410" s="7"/>
      <c r="I410" s="9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2.75" customHeight="1">
      <c r="A411" s="7"/>
      <c r="B411" s="7"/>
      <c r="C411" s="7"/>
      <c r="D411" s="7"/>
      <c r="E411" s="7"/>
      <c r="F411" s="7"/>
      <c r="G411" s="7"/>
      <c r="H411" s="7"/>
      <c r="I411" s="9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2.75" customHeight="1">
      <c r="A412" s="7"/>
      <c r="B412" s="7"/>
      <c r="C412" s="7"/>
      <c r="D412" s="7"/>
      <c r="E412" s="7"/>
      <c r="F412" s="7"/>
      <c r="G412" s="7"/>
      <c r="H412" s="7"/>
      <c r="I412" s="9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2.75" customHeight="1">
      <c r="A413" s="7"/>
      <c r="B413" s="7"/>
      <c r="C413" s="7"/>
      <c r="D413" s="7"/>
      <c r="E413" s="7"/>
      <c r="F413" s="7"/>
      <c r="G413" s="7"/>
      <c r="H413" s="7"/>
      <c r="I413" s="9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2.75" customHeight="1">
      <c r="A414" s="7"/>
      <c r="B414" s="7"/>
      <c r="C414" s="7"/>
      <c r="D414" s="7"/>
      <c r="E414" s="7"/>
      <c r="F414" s="7"/>
      <c r="G414" s="7"/>
      <c r="H414" s="7"/>
      <c r="I414" s="9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2.75" customHeight="1">
      <c r="A415" s="7"/>
      <c r="B415" s="7"/>
      <c r="C415" s="7"/>
      <c r="D415" s="7"/>
      <c r="E415" s="7"/>
      <c r="F415" s="7"/>
      <c r="G415" s="7"/>
      <c r="H415" s="7"/>
      <c r="I415" s="9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2.75" customHeight="1">
      <c r="A416" s="7"/>
      <c r="B416" s="7"/>
      <c r="C416" s="7"/>
      <c r="D416" s="7"/>
      <c r="E416" s="7"/>
      <c r="F416" s="7"/>
      <c r="G416" s="7"/>
      <c r="H416" s="7"/>
      <c r="I416" s="9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2.75" customHeight="1">
      <c r="A417" s="7"/>
      <c r="B417" s="7"/>
      <c r="C417" s="7"/>
      <c r="D417" s="7"/>
      <c r="E417" s="7"/>
      <c r="F417" s="7"/>
      <c r="G417" s="7"/>
      <c r="H417" s="7"/>
      <c r="I417" s="9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2.75" customHeight="1">
      <c r="A418" s="7"/>
      <c r="B418" s="7"/>
      <c r="C418" s="7"/>
      <c r="D418" s="7"/>
      <c r="E418" s="7"/>
      <c r="F418" s="7"/>
      <c r="G418" s="7"/>
      <c r="H418" s="7"/>
      <c r="I418" s="9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2.75" customHeight="1">
      <c r="A419" s="7"/>
      <c r="B419" s="7"/>
      <c r="C419" s="7"/>
      <c r="D419" s="7"/>
      <c r="E419" s="7"/>
      <c r="F419" s="7"/>
      <c r="G419" s="7"/>
      <c r="H419" s="7"/>
      <c r="I419" s="9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2.75" customHeight="1">
      <c r="A420" s="7"/>
      <c r="B420" s="7"/>
      <c r="C420" s="7"/>
      <c r="D420" s="7"/>
      <c r="E420" s="7"/>
      <c r="F420" s="7"/>
      <c r="G420" s="7"/>
      <c r="H420" s="7"/>
      <c r="I420" s="9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2.75" customHeight="1">
      <c r="A421" s="7"/>
      <c r="B421" s="7"/>
      <c r="C421" s="7"/>
      <c r="D421" s="7"/>
      <c r="E421" s="7"/>
      <c r="F421" s="7"/>
      <c r="G421" s="7"/>
      <c r="H421" s="7"/>
      <c r="I421" s="9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2.75" customHeight="1">
      <c r="A422" s="7"/>
      <c r="B422" s="7"/>
      <c r="C422" s="7"/>
      <c r="D422" s="7"/>
      <c r="E422" s="7"/>
      <c r="F422" s="7"/>
      <c r="G422" s="7"/>
      <c r="H422" s="7"/>
      <c r="I422" s="9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2.75" customHeight="1">
      <c r="A423" s="7"/>
      <c r="B423" s="7"/>
      <c r="C423" s="7"/>
      <c r="D423" s="7"/>
      <c r="E423" s="7"/>
      <c r="F423" s="7"/>
      <c r="G423" s="7"/>
      <c r="H423" s="7"/>
      <c r="I423" s="9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2.75" customHeight="1">
      <c r="A424" s="7"/>
      <c r="B424" s="7"/>
      <c r="C424" s="7"/>
      <c r="D424" s="7"/>
      <c r="E424" s="7"/>
      <c r="F424" s="7"/>
      <c r="G424" s="7"/>
      <c r="H424" s="7"/>
      <c r="I424" s="9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2.75" customHeight="1">
      <c r="A425" s="7"/>
      <c r="B425" s="7"/>
      <c r="C425" s="7"/>
      <c r="D425" s="7"/>
      <c r="E425" s="7"/>
      <c r="F425" s="7"/>
      <c r="G425" s="7"/>
      <c r="H425" s="7"/>
      <c r="I425" s="9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2.75" customHeight="1">
      <c r="A426" s="7"/>
      <c r="B426" s="7"/>
      <c r="C426" s="7"/>
      <c r="D426" s="7"/>
      <c r="E426" s="7"/>
      <c r="F426" s="7"/>
      <c r="G426" s="7"/>
      <c r="H426" s="7"/>
      <c r="I426" s="9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2.75" customHeight="1">
      <c r="A427" s="7"/>
      <c r="B427" s="7"/>
      <c r="C427" s="7"/>
      <c r="D427" s="7"/>
      <c r="E427" s="7"/>
      <c r="F427" s="7"/>
      <c r="G427" s="7"/>
      <c r="H427" s="7"/>
      <c r="I427" s="9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2.75" customHeight="1">
      <c r="A428" s="7"/>
      <c r="B428" s="7"/>
      <c r="C428" s="7"/>
      <c r="D428" s="7"/>
      <c r="E428" s="7"/>
      <c r="F428" s="7"/>
      <c r="G428" s="7"/>
      <c r="H428" s="7"/>
      <c r="I428" s="9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2.75" customHeight="1">
      <c r="A429" s="7"/>
      <c r="B429" s="7"/>
      <c r="C429" s="7"/>
      <c r="D429" s="7"/>
      <c r="E429" s="7"/>
      <c r="F429" s="7"/>
      <c r="G429" s="7"/>
      <c r="H429" s="7"/>
      <c r="I429" s="9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2.75" customHeight="1">
      <c r="A430" s="7"/>
      <c r="B430" s="7"/>
      <c r="C430" s="7"/>
      <c r="D430" s="7"/>
      <c r="E430" s="7"/>
      <c r="F430" s="7"/>
      <c r="G430" s="7"/>
      <c r="H430" s="7"/>
      <c r="I430" s="9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2.75" customHeight="1">
      <c r="A431" s="7"/>
      <c r="B431" s="7"/>
      <c r="C431" s="7"/>
      <c r="D431" s="7"/>
      <c r="E431" s="7"/>
      <c r="F431" s="7"/>
      <c r="G431" s="7"/>
      <c r="H431" s="7"/>
      <c r="I431" s="9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2.75" customHeight="1">
      <c r="A432" s="7"/>
      <c r="B432" s="7"/>
      <c r="C432" s="7"/>
      <c r="D432" s="7"/>
      <c r="E432" s="7"/>
      <c r="F432" s="7"/>
      <c r="G432" s="7"/>
      <c r="H432" s="7"/>
      <c r="I432" s="9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2.75" customHeight="1">
      <c r="A433" s="7"/>
      <c r="B433" s="7"/>
      <c r="C433" s="7"/>
      <c r="D433" s="7"/>
      <c r="E433" s="7"/>
      <c r="F433" s="7"/>
      <c r="G433" s="7"/>
      <c r="H433" s="7"/>
      <c r="I433" s="9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2.75" customHeight="1">
      <c r="A434" s="7"/>
      <c r="B434" s="7"/>
      <c r="C434" s="7"/>
      <c r="D434" s="7"/>
      <c r="E434" s="7"/>
      <c r="F434" s="7"/>
      <c r="G434" s="7"/>
      <c r="H434" s="7"/>
      <c r="I434" s="9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2.75" customHeight="1">
      <c r="A435" s="7"/>
      <c r="B435" s="7"/>
      <c r="C435" s="7"/>
      <c r="D435" s="7"/>
      <c r="E435" s="7"/>
      <c r="F435" s="7"/>
      <c r="G435" s="7"/>
      <c r="H435" s="7"/>
      <c r="I435" s="9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2.75" customHeight="1">
      <c r="A436" s="7"/>
      <c r="B436" s="7"/>
      <c r="C436" s="7"/>
      <c r="D436" s="7"/>
      <c r="E436" s="7"/>
      <c r="F436" s="7"/>
      <c r="G436" s="7"/>
      <c r="H436" s="7"/>
      <c r="I436" s="9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2.75" customHeight="1">
      <c r="A437" s="7"/>
      <c r="B437" s="7"/>
      <c r="C437" s="7"/>
      <c r="D437" s="7"/>
      <c r="E437" s="7"/>
      <c r="F437" s="7"/>
      <c r="G437" s="7"/>
      <c r="H437" s="7"/>
      <c r="I437" s="9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2.75" customHeight="1">
      <c r="A438" s="7"/>
      <c r="B438" s="7"/>
      <c r="C438" s="7"/>
      <c r="D438" s="7"/>
      <c r="E438" s="7"/>
      <c r="F438" s="7"/>
      <c r="G438" s="7"/>
      <c r="H438" s="7"/>
      <c r="I438" s="9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2.75" customHeight="1">
      <c r="A439" s="7"/>
      <c r="B439" s="7"/>
      <c r="C439" s="7"/>
      <c r="D439" s="7"/>
      <c r="E439" s="7"/>
      <c r="F439" s="7"/>
      <c r="G439" s="7"/>
      <c r="H439" s="7"/>
      <c r="I439" s="9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2.75" customHeight="1">
      <c r="A440" s="7"/>
      <c r="B440" s="7"/>
      <c r="C440" s="7"/>
      <c r="D440" s="7"/>
      <c r="E440" s="7"/>
      <c r="F440" s="7"/>
      <c r="G440" s="7"/>
      <c r="H440" s="7"/>
      <c r="I440" s="9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2.75" customHeight="1">
      <c r="A441" s="7"/>
      <c r="B441" s="7"/>
      <c r="C441" s="7"/>
      <c r="D441" s="7"/>
      <c r="E441" s="7"/>
      <c r="F441" s="7"/>
      <c r="G441" s="7"/>
      <c r="H441" s="7"/>
      <c r="I441" s="9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2.75" customHeight="1">
      <c r="A442" s="7"/>
      <c r="B442" s="7"/>
      <c r="C442" s="7"/>
      <c r="D442" s="7"/>
      <c r="E442" s="7"/>
      <c r="F442" s="7"/>
      <c r="G442" s="7"/>
      <c r="H442" s="7"/>
      <c r="I442" s="9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2.75" customHeight="1">
      <c r="A443" s="7"/>
      <c r="B443" s="7"/>
      <c r="C443" s="7"/>
      <c r="D443" s="7"/>
      <c r="E443" s="7"/>
      <c r="F443" s="7"/>
      <c r="G443" s="7"/>
      <c r="H443" s="7"/>
      <c r="I443" s="9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2.75" customHeight="1">
      <c r="A444" s="7"/>
      <c r="B444" s="7"/>
      <c r="C444" s="7"/>
      <c r="D444" s="7"/>
      <c r="E444" s="7"/>
      <c r="F444" s="7"/>
      <c r="G444" s="7"/>
      <c r="H444" s="7"/>
      <c r="I444" s="9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2.75" customHeight="1">
      <c r="A445" s="7"/>
      <c r="B445" s="7"/>
      <c r="C445" s="7"/>
      <c r="D445" s="7"/>
      <c r="E445" s="7"/>
      <c r="F445" s="7"/>
      <c r="G445" s="7"/>
      <c r="H445" s="7"/>
      <c r="I445" s="9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2.75" customHeight="1">
      <c r="A446" s="7"/>
      <c r="B446" s="7"/>
      <c r="C446" s="7"/>
      <c r="D446" s="7"/>
      <c r="E446" s="7"/>
      <c r="F446" s="7"/>
      <c r="G446" s="7"/>
      <c r="H446" s="7"/>
      <c r="I446" s="9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2.75" customHeight="1">
      <c r="A447" s="7"/>
      <c r="B447" s="7"/>
      <c r="C447" s="7"/>
      <c r="D447" s="7"/>
      <c r="E447" s="7"/>
      <c r="F447" s="7"/>
      <c r="G447" s="7"/>
      <c r="H447" s="7"/>
      <c r="I447" s="9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2.75" customHeight="1">
      <c r="A448" s="7"/>
      <c r="B448" s="7"/>
      <c r="C448" s="7"/>
      <c r="D448" s="7"/>
      <c r="E448" s="7"/>
      <c r="F448" s="7"/>
      <c r="G448" s="7"/>
      <c r="H448" s="7"/>
      <c r="I448" s="9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2.75" customHeight="1">
      <c r="A449" s="7"/>
      <c r="B449" s="7"/>
      <c r="C449" s="7"/>
      <c r="D449" s="7"/>
      <c r="E449" s="7"/>
      <c r="F449" s="7"/>
      <c r="G449" s="7"/>
      <c r="H449" s="7"/>
      <c r="I449" s="9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2.75" customHeight="1">
      <c r="A450" s="7"/>
      <c r="B450" s="7"/>
      <c r="C450" s="7"/>
      <c r="D450" s="7"/>
      <c r="E450" s="7"/>
      <c r="F450" s="7"/>
      <c r="G450" s="7"/>
      <c r="H450" s="7"/>
      <c r="I450" s="9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2.75" customHeight="1">
      <c r="A451" s="7"/>
      <c r="B451" s="7"/>
      <c r="C451" s="7"/>
      <c r="D451" s="7"/>
      <c r="E451" s="7"/>
      <c r="F451" s="7"/>
      <c r="G451" s="7"/>
      <c r="H451" s="7"/>
      <c r="I451" s="9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2.75" customHeight="1">
      <c r="A452" s="7"/>
      <c r="B452" s="7"/>
      <c r="C452" s="7"/>
      <c r="D452" s="7"/>
      <c r="E452" s="7"/>
      <c r="F452" s="7"/>
      <c r="G452" s="7"/>
      <c r="H452" s="7"/>
      <c r="I452" s="9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2.75" customHeight="1">
      <c r="A453" s="7"/>
      <c r="B453" s="7"/>
      <c r="C453" s="7"/>
      <c r="D453" s="7"/>
      <c r="E453" s="7"/>
      <c r="F453" s="7"/>
      <c r="G453" s="7"/>
      <c r="H453" s="7"/>
      <c r="I453" s="9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2.75" customHeight="1">
      <c r="A454" s="7"/>
      <c r="B454" s="7"/>
      <c r="C454" s="7"/>
      <c r="D454" s="7"/>
      <c r="E454" s="7"/>
      <c r="F454" s="7"/>
      <c r="G454" s="7"/>
      <c r="H454" s="7"/>
      <c r="I454" s="9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2.75" customHeight="1">
      <c r="A455" s="7"/>
      <c r="B455" s="7"/>
      <c r="C455" s="7"/>
      <c r="D455" s="7"/>
      <c r="E455" s="7"/>
      <c r="F455" s="7"/>
      <c r="G455" s="7"/>
      <c r="H455" s="7"/>
      <c r="I455" s="9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2.75" customHeight="1">
      <c r="A456" s="7"/>
      <c r="B456" s="7"/>
      <c r="C456" s="7"/>
      <c r="D456" s="7"/>
      <c r="E456" s="7"/>
      <c r="F456" s="7"/>
      <c r="G456" s="7"/>
      <c r="H456" s="7"/>
      <c r="I456" s="9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2.75" customHeight="1">
      <c r="A457" s="7"/>
      <c r="B457" s="7"/>
      <c r="C457" s="7"/>
      <c r="D457" s="7"/>
      <c r="E457" s="7"/>
      <c r="F457" s="7"/>
      <c r="G457" s="7"/>
      <c r="H457" s="7"/>
      <c r="I457" s="9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2.75" customHeight="1">
      <c r="A458" s="7"/>
      <c r="B458" s="7"/>
      <c r="C458" s="7"/>
      <c r="D458" s="7"/>
      <c r="E458" s="7"/>
      <c r="F458" s="7"/>
      <c r="G458" s="7"/>
      <c r="H458" s="7"/>
      <c r="I458" s="9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2.75" customHeight="1">
      <c r="A459" s="7"/>
      <c r="B459" s="7"/>
      <c r="C459" s="7"/>
      <c r="D459" s="7"/>
      <c r="E459" s="7"/>
      <c r="F459" s="7"/>
      <c r="G459" s="7"/>
      <c r="H459" s="7"/>
      <c r="I459" s="9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2.75" customHeight="1">
      <c r="A460" s="7"/>
      <c r="B460" s="7"/>
      <c r="C460" s="7"/>
      <c r="D460" s="7"/>
      <c r="E460" s="7"/>
      <c r="F460" s="7"/>
      <c r="G460" s="7"/>
      <c r="H460" s="7"/>
      <c r="I460" s="9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2.75" customHeight="1">
      <c r="A461" s="7"/>
      <c r="B461" s="7"/>
      <c r="C461" s="7"/>
      <c r="D461" s="7"/>
      <c r="E461" s="7"/>
      <c r="F461" s="7"/>
      <c r="G461" s="7"/>
      <c r="H461" s="7"/>
      <c r="I461" s="9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2.75" customHeight="1">
      <c r="A462" s="7"/>
      <c r="B462" s="7"/>
      <c r="C462" s="7"/>
      <c r="D462" s="7"/>
      <c r="E462" s="7"/>
      <c r="F462" s="7"/>
      <c r="G462" s="7"/>
      <c r="H462" s="7"/>
      <c r="I462" s="9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2.75" customHeight="1">
      <c r="A463" s="7"/>
      <c r="B463" s="7"/>
      <c r="C463" s="7"/>
      <c r="D463" s="7"/>
      <c r="E463" s="7"/>
      <c r="F463" s="7"/>
      <c r="G463" s="7"/>
      <c r="H463" s="7"/>
      <c r="I463" s="9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2.75" customHeight="1">
      <c r="A464" s="7"/>
      <c r="B464" s="7"/>
      <c r="C464" s="7"/>
      <c r="D464" s="7"/>
      <c r="E464" s="7"/>
      <c r="F464" s="7"/>
      <c r="G464" s="7"/>
      <c r="H464" s="7"/>
      <c r="I464" s="9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2.75" customHeight="1">
      <c r="A465" s="7"/>
      <c r="B465" s="7"/>
      <c r="C465" s="7"/>
      <c r="D465" s="7"/>
      <c r="E465" s="7"/>
      <c r="F465" s="7"/>
      <c r="G465" s="7"/>
      <c r="H465" s="7"/>
      <c r="I465" s="9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2.75" customHeight="1">
      <c r="A466" s="7"/>
      <c r="B466" s="7"/>
      <c r="C466" s="7"/>
      <c r="D466" s="7"/>
      <c r="E466" s="7"/>
      <c r="F466" s="7"/>
      <c r="G466" s="7"/>
      <c r="H466" s="7"/>
      <c r="I466" s="9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2.75" customHeight="1">
      <c r="A467" s="7"/>
      <c r="B467" s="7"/>
      <c r="C467" s="7"/>
      <c r="D467" s="7"/>
      <c r="E467" s="7"/>
      <c r="F467" s="7"/>
      <c r="G467" s="7"/>
      <c r="H467" s="7"/>
      <c r="I467" s="9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2.75" customHeight="1">
      <c r="A468" s="7"/>
      <c r="B468" s="7"/>
      <c r="C468" s="7"/>
      <c r="D468" s="7"/>
      <c r="E468" s="7"/>
      <c r="F468" s="7"/>
      <c r="G468" s="7"/>
      <c r="H468" s="7"/>
      <c r="I468" s="9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2.75" customHeight="1">
      <c r="A469" s="7"/>
      <c r="B469" s="7"/>
      <c r="C469" s="7"/>
      <c r="D469" s="7"/>
      <c r="E469" s="7"/>
      <c r="F469" s="7"/>
      <c r="G469" s="7"/>
      <c r="H469" s="7"/>
      <c r="I469" s="9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2.75" customHeight="1">
      <c r="A470" s="7"/>
      <c r="B470" s="7"/>
      <c r="C470" s="7"/>
      <c r="D470" s="7"/>
      <c r="E470" s="7"/>
      <c r="F470" s="7"/>
      <c r="G470" s="7"/>
      <c r="H470" s="7"/>
      <c r="I470" s="9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2.75" customHeight="1">
      <c r="A471" s="7"/>
      <c r="B471" s="7"/>
      <c r="C471" s="7"/>
      <c r="D471" s="7"/>
      <c r="E471" s="7"/>
      <c r="F471" s="7"/>
      <c r="G471" s="7"/>
      <c r="H471" s="7"/>
      <c r="I471" s="9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2.75" customHeight="1">
      <c r="A472" s="7"/>
      <c r="B472" s="7"/>
      <c r="C472" s="7"/>
      <c r="D472" s="7"/>
      <c r="E472" s="7"/>
      <c r="F472" s="7"/>
      <c r="G472" s="7"/>
      <c r="H472" s="7"/>
      <c r="I472" s="9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2.75" customHeight="1">
      <c r="A473" s="7"/>
      <c r="B473" s="7"/>
      <c r="C473" s="7"/>
      <c r="D473" s="7"/>
      <c r="E473" s="7"/>
      <c r="F473" s="7"/>
      <c r="G473" s="7"/>
      <c r="H473" s="7"/>
      <c r="I473" s="9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2.75" customHeight="1">
      <c r="A474" s="7"/>
      <c r="B474" s="7"/>
      <c r="C474" s="7"/>
      <c r="D474" s="7"/>
      <c r="E474" s="7"/>
      <c r="F474" s="7"/>
      <c r="G474" s="7"/>
      <c r="H474" s="7"/>
      <c r="I474" s="9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2.75" customHeight="1">
      <c r="A475" s="7"/>
      <c r="B475" s="7"/>
      <c r="C475" s="7"/>
      <c r="D475" s="7"/>
      <c r="E475" s="7"/>
      <c r="F475" s="7"/>
      <c r="G475" s="7"/>
      <c r="H475" s="7"/>
      <c r="I475" s="9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2.75" customHeight="1">
      <c r="A476" s="7"/>
      <c r="B476" s="7"/>
      <c r="C476" s="7"/>
      <c r="D476" s="7"/>
      <c r="E476" s="7"/>
      <c r="F476" s="7"/>
      <c r="G476" s="7"/>
      <c r="H476" s="7"/>
      <c r="I476" s="9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2.75" customHeight="1">
      <c r="A477" s="7"/>
      <c r="B477" s="7"/>
      <c r="C477" s="7"/>
      <c r="D477" s="7"/>
      <c r="E477" s="7"/>
      <c r="F477" s="7"/>
      <c r="G477" s="7"/>
      <c r="H477" s="7"/>
      <c r="I477" s="9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2.75" customHeight="1">
      <c r="A478" s="7"/>
      <c r="B478" s="7"/>
      <c r="C478" s="7"/>
      <c r="D478" s="7"/>
      <c r="E478" s="7"/>
      <c r="F478" s="7"/>
      <c r="G478" s="7"/>
      <c r="H478" s="7"/>
      <c r="I478" s="9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2.75" customHeight="1">
      <c r="A479" s="7"/>
      <c r="B479" s="7"/>
      <c r="C479" s="7"/>
      <c r="D479" s="7"/>
      <c r="E479" s="7"/>
      <c r="F479" s="7"/>
      <c r="G479" s="7"/>
      <c r="H479" s="7"/>
      <c r="I479" s="9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2.75" customHeight="1">
      <c r="A480" s="7"/>
      <c r="B480" s="7"/>
      <c r="C480" s="7"/>
      <c r="D480" s="7"/>
      <c r="E480" s="7"/>
      <c r="F480" s="7"/>
      <c r="G480" s="7"/>
      <c r="H480" s="7"/>
      <c r="I480" s="9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2.75" customHeight="1">
      <c r="A481" s="7"/>
      <c r="B481" s="7"/>
      <c r="C481" s="7"/>
      <c r="D481" s="7"/>
      <c r="E481" s="7"/>
      <c r="F481" s="7"/>
      <c r="G481" s="7"/>
      <c r="H481" s="7"/>
      <c r="I481" s="9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2.75" customHeight="1">
      <c r="A482" s="7"/>
      <c r="B482" s="7"/>
      <c r="C482" s="7"/>
      <c r="D482" s="7"/>
      <c r="E482" s="7"/>
      <c r="F482" s="7"/>
      <c r="G482" s="7"/>
      <c r="H482" s="7"/>
      <c r="I482" s="9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2.75" customHeight="1">
      <c r="A483" s="7"/>
      <c r="B483" s="7"/>
      <c r="C483" s="7"/>
      <c r="D483" s="7"/>
      <c r="E483" s="7"/>
      <c r="F483" s="7"/>
      <c r="G483" s="7"/>
      <c r="H483" s="7"/>
      <c r="I483" s="9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2.75" customHeight="1">
      <c r="A484" s="7"/>
      <c r="B484" s="7"/>
      <c r="C484" s="7"/>
      <c r="D484" s="7"/>
      <c r="E484" s="7"/>
      <c r="F484" s="7"/>
      <c r="G484" s="7"/>
      <c r="H484" s="7"/>
      <c r="I484" s="9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2.75" customHeight="1">
      <c r="A485" s="7"/>
      <c r="B485" s="7"/>
      <c r="C485" s="7"/>
      <c r="D485" s="7"/>
      <c r="E485" s="7"/>
      <c r="F485" s="7"/>
      <c r="G485" s="7"/>
      <c r="H485" s="7"/>
      <c r="I485" s="9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2.75" customHeight="1">
      <c r="A486" s="7"/>
      <c r="B486" s="7"/>
      <c r="C486" s="7"/>
      <c r="D486" s="7"/>
      <c r="E486" s="7"/>
      <c r="F486" s="7"/>
      <c r="G486" s="7"/>
      <c r="H486" s="7"/>
      <c r="I486" s="9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2.75" customHeight="1">
      <c r="A487" s="7"/>
      <c r="B487" s="7"/>
      <c r="C487" s="7"/>
      <c r="D487" s="7"/>
      <c r="E487" s="7"/>
      <c r="F487" s="7"/>
      <c r="G487" s="7"/>
      <c r="H487" s="7"/>
      <c r="I487" s="9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2.75" customHeight="1">
      <c r="A488" s="7"/>
      <c r="B488" s="7"/>
      <c r="C488" s="7"/>
      <c r="D488" s="7"/>
      <c r="E488" s="7"/>
      <c r="F488" s="7"/>
      <c r="G488" s="7"/>
      <c r="H488" s="7"/>
      <c r="I488" s="9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2.75" customHeight="1">
      <c r="A489" s="7"/>
      <c r="B489" s="7"/>
      <c r="C489" s="7"/>
      <c r="D489" s="7"/>
      <c r="E489" s="7"/>
      <c r="F489" s="7"/>
      <c r="G489" s="7"/>
      <c r="H489" s="7"/>
      <c r="I489" s="9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2.75" customHeight="1">
      <c r="A490" s="7"/>
      <c r="B490" s="7"/>
      <c r="C490" s="7"/>
      <c r="D490" s="7"/>
      <c r="E490" s="7"/>
      <c r="F490" s="7"/>
      <c r="G490" s="7"/>
      <c r="H490" s="7"/>
      <c r="I490" s="9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2.75" customHeight="1">
      <c r="A491" s="7"/>
      <c r="B491" s="7"/>
      <c r="C491" s="7"/>
      <c r="D491" s="7"/>
      <c r="E491" s="7"/>
      <c r="F491" s="7"/>
      <c r="G491" s="7"/>
      <c r="H491" s="7"/>
      <c r="I491" s="9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2.75" customHeight="1">
      <c r="A492" s="7"/>
      <c r="B492" s="7"/>
      <c r="C492" s="7"/>
      <c r="D492" s="7"/>
      <c r="E492" s="7"/>
      <c r="F492" s="7"/>
      <c r="G492" s="7"/>
      <c r="H492" s="7"/>
      <c r="I492" s="9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2.75" customHeight="1">
      <c r="A493" s="7"/>
      <c r="B493" s="7"/>
      <c r="C493" s="7"/>
      <c r="D493" s="7"/>
      <c r="E493" s="7"/>
      <c r="F493" s="7"/>
      <c r="G493" s="7"/>
      <c r="H493" s="7"/>
      <c r="I493" s="9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2.75" customHeight="1">
      <c r="A494" s="7"/>
      <c r="B494" s="7"/>
      <c r="C494" s="7"/>
      <c r="D494" s="7"/>
      <c r="E494" s="7"/>
      <c r="F494" s="7"/>
      <c r="G494" s="7"/>
      <c r="H494" s="7"/>
      <c r="I494" s="9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2.75" customHeight="1">
      <c r="A495" s="7"/>
      <c r="B495" s="7"/>
      <c r="C495" s="7"/>
      <c r="D495" s="7"/>
      <c r="E495" s="7"/>
      <c r="F495" s="7"/>
      <c r="G495" s="7"/>
      <c r="H495" s="7"/>
      <c r="I495" s="9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2.75" customHeight="1">
      <c r="A496" s="7"/>
      <c r="B496" s="7"/>
      <c r="C496" s="7"/>
      <c r="D496" s="7"/>
      <c r="E496" s="7"/>
      <c r="F496" s="7"/>
      <c r="G496" s="7"/>
      <c r="H496" s="7"/>
      <c r="I496" s="9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2.75" customHeight="1">
      <c r="A497" s="7"/>
      <c r="B497" s="7"/>
      <c r="C497" s="7"/>
      <c r="D497" s="7"/>
      <c r="E497" s="7"/>
      <c r="F497" s="7"/>
      <c r="G497" s="7"/>
      <c r="H497" s="7"/>
      <c r="I497" s="9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2.75" customHeight="1">
      <c r="A498" s="7"/>
      <c r="B498" s="7"/>
      <c r="C498" s="7"/>
      <c r="D498" s="7"/>
      <c r="E498" s="7"/>
      <c r="F498" s="7"/>
      <c r="G498" s="7"/>
      <c r="H498" s="7"/>
      <c r="I498" s="9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2.75" customHeight="1">
      <c r="A499" s="7"/>
      <c r="B499" s="7"/>
      <c r="C499" s="7"/>
      <c r="D499" s="7"/>
      <c r="E499" s="7"/>
      <c r="F499" s="7"/>
      <c r="G499" s="7"/>
      <c r="H499" s="7"/>
      <c r="I499" s="9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2.75" customHeight="1">
      <c r="A500" s="7"/>
      <c r="B500" s="7"/>
      <c r="C500" s="7"/>
      <c r="D500" s="7"/>
      <c r="E500" s="7"/>
      <c r="F500" s="7"/>
      <c r="G500" s="7"/>
      <c r="H500" s="7"/>
      <c r="I500" s="9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2.75" customHeight="1">
      <c r="A501" s="7"/>
      <c r="B501" s="7"/>
      <c r="C501" s="7"/>
      <c r="D501" s="7"/>
      <c r="E501" s="7"/>
      <c r="F501" s="7"/>
      <c r="G501" s="7"/>
      <c r="H501" s="7"/>
      <c r="I501" s="9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2.75" customHeight="1">
      <c r="A502" s="7"/>
      <c r="B502" s="7"/>
      <c r="C502" s="7"/>
      <c r="D502" s="7"/>
      <c r="E502" s="7"/>
      <c r="F502" s="7"/>
      <c r="G502" s="7"/>
      <c r="H502" s="7"/>
      <c r="I502" s="9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2.75" customHeight="1">
      <c r="A503" s="7"/>
      <c r="B503" s="7"/>
      <c r="C503" s="7"/>
      <c r="D503" s="7"/>
      <c r="E503" s="7"/>
      <c r="F503" s="7"/>
      <c r="G503" s="7"/>
      <c r="H503" s="7"/>
      <c r="I503" s="9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2.75" customHeight="1">
      <c r="A504" s="7"/>
      <c r="B504" s="7"/>
      <c r="C504" s="7"/>
      <c r="D504" s="7"/>
      <c r="E504" s="7"/>
      <c r="F504" s="7"/>
      <c r="G504" s="7"/>
      <c r="H504" s="7"/>
      <c r="I504" s="9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2.75" customHeight="1">
      <c r="A505" s="7"/>
      <c r="B505" s="7"/>
      <c r="C505" s="7"/>
      <c r="D505" s="7"/>
      <c r="E505" s="7"/>
      <c r="F505" s="7"/>
      <c r="G505" s="7"/>
      <c r="H505" s="7"/>
      <c r="I505" s="9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2.75" customHeight="1">
      <c r="A506" s="7"/>
      <c r="B506" s="7"/>
      <c r="C506" s="7"/>
      <c r="D506" s="7"/>
      <c r="E506" s="7"/>
      <c r="F506" s="7"/>
      <c r="G506" s="7"/>
      <c r="H506" s="7"/>
      <c r="I506" s="9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2.75" customHeight="1">
      <c r="A507" s="7"/>
      <c r="B507" s="7"/>
      <c r="C507" s="7"/>
      <c r="D507" s="7"/>
      <c r="E507" s="7"/>
      <c r="F507" s="7"/>
      <c r="G507" s="7"/>
      <c r="H507" s="7"/>
      <c r="I507" s="9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2.75" customHeight="1">
      <c r="A508" s="7"/>
      <c r="B508" s="7"/>
      <c r="C508" s="7"/>
      <c r="D508" s="7"/>
      <c r="E508" s="7"/>
      <c r="F508" s="7"/>
      <c r="G508" s="7"/>
      <c r="H508" s="7"/>
      <c r="I508" s="9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2.75" customHeight="1">
      <c r="A509" s="7"/>
      <c r="B509" s="7"/>
      <c r="C509" s="7"/>
      <c r="D509" s="7"/>
      <c r="E509" s="7"/>
      <c r="F509" s="7"/>
      <c r="G509" s="7"/>
      <c r="H509" s="7"/>
      <c r="I509" s="9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2.75" customHeight="1">
      <c r="A510" s="7"/>
      <c r="B510" s="7"/>
      <c r="C510" s="7"/>
      <c r="D510" s="7"/>
      <c r="E510" s="7"/>
      <c r="F510" s="7"/>
      <c r="G510" s="7"/>
      <c r="H510" s="7"/>
      <c r="I510" s="9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2.75" customHeight="1">
      <c r="A511" s="7"/>
      <c r="B511" s="7"/>
      <c r="C511" s="7"/>
      <c r="D511" s="7"/>
      <c r="E511" s="7"/>
      <c r="F511" s="7"/>
      <c r="G511" s="7"/>
      <c r="H511" s="7"/>
      <c r="I511" s="9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2.75" customHeight="1">
      <c r="A512" s="7"/>
      <c r="B512" s="7"/>
      <c r="C512" s="7"/>
      <c r="D512" s="7"/>
      <c r="E512" s="7"/>
      <c r="F512" s="7"/>
      <c r="G512" s="7"/>
      <c r="H512" s="7"/>
      <c r="I512" s="9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2.75" customHeight="1">
      <c r="A513" s="7"/>
      <c r="B513" s="7"/>
      <c r="C513" s="7"/>
      <c r="D513" s="7"/>
      <c r="E513" s="7"/>
      <c r="F513" s="7"/>
      <c r="G513" s="7"/>
      <c r="H513" s="7"/>
      <c r="I513" s="9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2.75" customHeight="1">
      <c r="A514" s="7"/>
      <c r="B514" s="7"/>
      <c r="C514" s="7"/>
      <c r="D514" s="7"/>
      <c r="E514" s="7"/>
      <c r="F514" s="7"/>
      <c r="G514" s="7"/>
      <c r="H514" s="7"/>
      <c r="I514" s="9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2.75" customHeight="1">
      <c r="A515" s="7"/>
      <c r="B515" s="7"/>
      <c r="C515" s="7"/>
      <c r="D515" s="7"/>
      <c r="E515" s="7"/>
      <c r="F515" s="7"/>
      <c r="G515" s="7"/>
      <c r="H515" s="7"/>
      <c r="I515" s="9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2.75" customHeight="1">
      <c r="A516" s="7"/>
      <c r="B516" s="7"/>
      <c r="C516" s="7"/>
      <c r="D516" s="7"/>
      <c r="E516" s="7"/>
      <c r="F516" s="7"/>
      <c r="G516" s="7"/>
      <c r="H516" s="7"/>
      <c r="I516" s="9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2.75" customHeight="1">
      <c r="A517" s="7"/>
      <c r="B517" s="7"/>
      <c r="C517" s="7"/>
      <c r="D517" s="7"/>
      <c r="E517" s="7"/>
      <c r="F517" s="7"/>
      <c r="G517" s="7"/>
      <c r="H517" s="7"/>
      <c r="I517" s="9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2.75" customHeight="1">
      <c r="A518" s="7"/>
      <c r="B518" s="7"/>
      <c r="C518" s="7"/>
      <c r="D518" s="7"/>
      <c r="E518" s="7"/>
      <c r="F518" s="7"/>
      <c r="G518" s="7"/>
      <c r="H518" s="7"/>
      <c r="I518" s="9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2.75" customHeight="1">
      <c r="A519" s="7"/>
      <c r="B519" s="7"/>
      <c r="C519" s="7"/>
      <c r="D519" s="7"/>
      <c r="E519" s="7"/>
      <c r="F519" s="7"/>
      <c r="G519" s="7"/>
      <c r="H519" s="7"/>
      <c r="I519" s="9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2.75" customHeight="1">
      <c r="A520" s="7"/>
      <c r="B520" s="7"/>
      <c r="C520" s="7"/>
      <c r="D520" s="7"/>
      <c r="E520" s="7"/>
      <c r="F520" s="7"/>
      <c r="G520" s="7"/>
      <c r="H520" s="7"/>
      <c r="I520" s="9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2.75" customHeight="1">
      <c r="A521" s="7"/>
      <c r="B521" s="7"/>
      <c r="C521" s="7"/>
      <c r="D521" s="7"/>
      <c r="E521" s="7"/>
      <c r="F521" s="7"/>
      <c r="G521" s="7"/>
      <c r="H521" s="7"/>
      <c r="I521" s="9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2.75" customHeight="1">
      <c r="A522" s="7"/>
      <c r="B522" s="7"/>
      <c r="C522" s="7"/>
      <c r="D522" s="7"/>
      <c r="E522" s="7"/>
      <c r="F522" s="7"/>
      <c r="G522" s="7"/>
      <c r="H522" s="7"/>
      <c r="I522" s="9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2.75" customHeight="1">
      <c r="A523" s="7"/>
      <c r="B523" s="7"/>
      <c r="C523" s="7"/>
      <c r="D523" s="7"/>
      <c r="E523" s="7"/>
      <c r="F523" s="7"/>
      <c r="G523" s="7"/>
      <c r="H523" s="7"/>
      <c r="I523" s="9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2.75" customHeight="1">
      <c r="A524" s="7"/>
      <c r="B524" s="7"/>
      <c r="C524" s="7"/>
      <c r="D524" s="7"/>
      <c r="E524" s="7"/>
      <c r="F524" s="7"/>
      <c r="G524" s="7"/>
      <c r="H524" s="7"/>
      <c r="I524" s="9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2.75" customHeight="1">
      <c r="A525" s="7"/>
      <c r="B525" s="7"/>
      <c r="C525" s="7"/>
      <c r="D525" s="7"/>
      <c r="E525" s="7"/>
      <c r="F525" s="7"/>
      <c r="G525" s="7"/>
      <c r="H525" s="7"/>
      <c r="I525" s="9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2.75" customHeight="1">
      <c r="A526" s="7"/>
      <c r="B526" s="7"/>
      <c r="C526" s="7"/>
      <c r="D526" s="7"/>
      <c r="E526" s="7"/>
      <c r="F526" s="7"/>
      <c r="G526" s="7"/>
      <c r="H526" s="7"/>
      <c r="I526" s="9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2.75" customHeight="1">
      <c r="A527" s="7"/>
      <c r="B527" s="7"/>
      <c r="C527" s="7"/>
      <c r="D527" s="7"/>
      <c r="E527" s="7"/>
      <c r="F527" s="7"/>
      <c r="G527" s="7"/>
      <c r="H527" s="7"/>
      <c r="I527" s="9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2.75" customHeight="1">
      <c r="A528" s="7"/>
      <c r="B528" s="7"/>
      <c r="C528" s="7"/>
      <c r="D528" s="7"/>
      <c r="E528" s="7"/>
      <c r="F528" s="7"/>
      <c r="G528" s="7"/>
      <c r="H528" s="7"/>
      <c r="I528" s="9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2.75" customHeight="1">
      <c r="A529" s="7"/>
      <c r="B529" s="7"/>
      <c r="C529" s="7"/>
      <c r="D529" s="7"/>
      <c r="E529" s="7"/>
      <c r="F529" s="7"/>
      <c r="G529" s="7"/>
      <c r="H529" s="7"/>
      <c r="I529" s="9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2.75" customHeight="1">
      <c r="A530" s="7"/>
      <c r="B530" s="7"/>
      <c r="C530" s="7"/>
      <c r="D530" s="7"/>
      <c r="E530" s="7"/>
      <c r="F530" s="7"/>
      <c r="G530" s="7"/>
      <c r="H530" s="7"/>
      <c r="I530" s="9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2.75" customHeight="1">
      <c r="A531" s="7"/>
      <c r="B531" s="7"/>
      <c r="C531" s="7"/>
      <c r="D531" s="7"/>
      <c r="E531" s="7"/>
      <c r="F531" s="7"/>
      <c r="G531" s="7"/>
      <c r="H531" s="7"/>
      <c r="I531" s="9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2.75" customHeight="1">
      <c r="A532" s="7"/>
      <c r="B532" s="7"/>
      <c r="C532" s="7"/>
      <c r="D532" s="7"/>
      <c r="E532" s="7"/>
      <c r="F532" s="7"/>
      <c r="G532" s="7"/>
      <c r="H532" s="7"/>
      <c r="I532" s="9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2.75" customHeight="1">
      <c r="A533" s="7"/>
      <c r="B533" s="7"/>
      <c r="C533" s="7"/>
      <c r="D533" s="7"/>
      <c r="E533" s="7"/>
      <c r="F533" s="7"/>
      <c r="G533" s="7"/>
      <c r="H533" s="7"/>
      <c r="I533" s="9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2.75" customHeight="1">
      <c r="A534" s="7"/>
      <c r="B534" s="7"/>
      <c r="C534" s="7"/>
      <c r="D534" s="7"/>
      <c r="E534" s="7"/>
      <c r="F534" s="7"/>
      <c r="G534" s="7"/>
      <c r="H534" s="7"/>
      <c r="I534" s="9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2.75" customHeight="1">
      <c r="A535" s="7"/>
      <c r="B535" s="7"/>
      <c r="C535" s="7"/>
      <c r="D535" s="7"/>
      <c r="E535" s="7"/>
      <c r="F535" s="7"/>
      <c r="G535" s="7"/>
      <c r="H535" s="7"/>
      <c r="I535" s="9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2.75" customHeight="1">
      <c r="A536" s="7"/>
      <c r="B536" s="7"/>
      <c r="C536" s="7"/>
      <c r="D536" s="7"/>
      <c r="E536" s="7"/>
      <c r="F536" s="7"/>
      <c r="G536" s="7"/>
      <c r="H536" s="7"/>
      <c r="I536" s="9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2.75" customHeight="1">
      <c r="A537" s="7"/>
      <c r="B537" s="7"/>
      <c r="C537" s="7"/>
      <c r="D537" s="7"/>
      <c r="E537" s="7"/>
      <c r="F537" s="7"/>
      <c r="G537" s="7"/>
      <c r="H537" s="7"/>
      <c r="I537" s="9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2.75" customHeight="1">
      <c r="A538" s="7"/>
      <c r="B538" s="7"/>
      <c r="C538" s="7"/>
      <c r="D538" s="7"/>
      <c r="E538" s="7"/>
      <c r="F538" s="7"/>
      <c r="G538" s="7"/>
      <c r="H538" s="7"/>
      <c r="I538" s="9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2.75" customHeight="1">
      <c r="A539" s="7"/>
      <c r="B539" s="7"/>
      <c r="C539" s="7"/>
      <c r="D539" s="7"/>
      <c r="E539" s="7"/>
      <c r="F539" s="7"/>
      <c r="G539" s="7"/>
      <c r="H539" s="7"/>
      <c r="I539" s="9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2.75" customHeight="1">
      <c r="A540" s="7"/>
      <c r="B540" s="7"/>
      <c r="C540" s="7"/>
      <c r="D540" s="7"/>
      <c r="E540" s="7"/>
      <c r="F540" s="7"/>
      <c r="G540" s="7"/>
      <c r="H540" s="7"/>
      <c r="I540" s="9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2.75" customHeight="1">
      <c r="A541" s="7"/>
      <c r="B541" s="7"/>
      <c r="C541" s="7"/>
      <c r="D541" s="7"/>
      <c r="E541" s="7"/>
      <c r="F541" s="7"/>
      <c r="G541" s="7"/>
      <c r="H541" s="7"/>
      <c r="I541" s="9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2.75" customHeight="1">
      <c r="A542" s="7"/>
      <c r="B542" s="7"/>
      <c r="C542" s="7"/>
      <c r="D542" s="7"/>
      <c r="E542" s="7"/>
      <c r="F542" s="7"/>
      <c r="G542" s="7"/>
      <c r="H542" s="7"/>
      <c r="I542" s="9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2.75" customHeight="1">
      <c r="A543" s="7"/>
      <c r="B543" s="7"/>
      <c r="C543" s="7"/>
      <c r="D543" s="7"/>
      <c r="E543" s="7"/>
      <c r="F543" s="7"/>
      <c r="G543" s="7"/>
      <c r="H543" s="7"/>
      <c r="I543" s="9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2.75" customHeight="1">
      <c r="A544" s="7"/>
      <c r="B544" s="7"/>
      <c r="C544" s="7"/>
      <c r="D544" s="7"/>
      <c r="E544" s="7"/>
      <c r="F544" s="7"/>
      <c r="G544" s="7"/>
      <c r="H544" s="7"/>
      <c r="I544" s="9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2.75" customHeight="1">
      <c r="A545" s="7"/>
      <c r="B545" s="7"/>
      <c r="C545" s="7"/>
      <c r="D545" s="7"/>
      <c r="E545" s="7"/>
      <c r="F545" s="7"/>
      <c r="G545" s="7"/>
      <c r="H545" s="7"/>
      <c r="I545" s="9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2.75" customHeight="1">
      <c r="A546" s="7"/>
      <c r="B546" s="7"/>
      <c r="C546" s="7"/>
      <c r="D546" s="7"/>
      <c r="E546" s="7"/>
      <c r="F546" s="7"/>
      <c r="G546" s="7"/>
      <c r="H546" s="7"/>
      <c r="I546" s="9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2.75" customHeight="1">
      <c r="A547" s="7"/>
      <c r="B547" s="7"/>
      <c r="C547" s="7"/>
      <c r="D547" s="7"/>
      <c r="E547" s="7"/>
      <c r="F547" s="7"/>
      <c r="G547" s="7"/>
      <c r="H547" s="7"/>
      <c r="I547" s="9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2.75" customHeight="1">
      <c r="A548" s="7"/>
      <c r="B548" s="7"/>
      <c r="C548" s="7"/>
      <c r="D548" s="7"/>
      <c r="E548" s="7"/>
      <c r="F548" s="7"/>
      <c r="G548" s="7"/>
      <c r="H548" s="7"/>
      <c r="I548" s="9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2.75" customHeight="1">
      <c r="A549" s="7"/>
      <c r="B549" s="7"/>
      <c r="C549" s="7"/>
      <c r="D549" s="7"/>
      <c r="E549" s="7"/>
      <c r="F549" s="7"/>
      <c r="G549" s="7"/>
      <c r="H549" s="7"/>
      <c r="I549" s="9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2.75" customHeight="1">
      <c r="A550" s="7"/>
      <c r="B550" s="7"/>
      <c r="C550" s="7"/>
      <c r="D550" s="7"/>
      <c r="E550" s="7"/>
      <c r="F550" s="7"/>
      <c r="G550" s="7"/>
      <c r="H550" s="7"/>
      <c r="I550" s="9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2.75" customHeight="1">
      <c r="A551" s="7"/>
      <c r="B551" s="7"/>
      <c r="C551" s="7"/>
      <c r="D551" s="7"/>
      <c r="E551" s="7"/>
      <c r="F551" s="7"/>
      <c r="G551" s="7"/>
      <c r="H551" s="7"/>
      <c r="I551" s="9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2.75" customHeight="1">
      <c r="A552" s="7"/>
      <c r="B552" s="7"/>
      <c r="C552" s="7"/>
      <c r="D552" s="7"/>
      <c r="E552" s="7"/>
      <c r="F552" s="7"/>
      <c r="G552" s="7"/>
      <c r="H552" s="7"/>
      <c r="I552" s="9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2.75" customHeight="1">
      <c r="A553" s="7"/>
      <c r="B553" s="7"/>
      <c r="C553" s="7"/>
      <c r="D553" s="7"/>
      <c r="E553" s="7"/>
      <c r="F553" s="7"/>
      <c r="G553" s="7"/>
      <c r="H553" s="7"/>
      <c r="I553" s="9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2.75" customHeight="1">
      <c r="A554" s="7"/>
      <c r="B554" s="7"/>
      <c r="C554" s="7"/>
      <c r="D554" s="7"/>
      <c r="E554" s="7"/>
      <c r="F554" s="7"/>
      <c r="G554" s="7"/>
      <c r="H554" s="7"/>
      <c r="I554" s="9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2.75" customHeight="1">
      <c r="A555" s="7"/>
      <c r="B555" s="7"/>
      <c r="C555" s="7"/>
      <c r="D555" s="7"/>
      <c r="E555" s="7"/>
      <c r="F555" s="7"/>
      <c r="G555" s="7"/>
      <c r="H555" s="7"/>
      <c r="I555" s="9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2.75" customHeight="1">
      <c r="A556" s="7"/>
      <c r="B556" s="7"/>
      <c r="C556" s="7"/>
      <c r="D556" s="7"/>
      <c r="E556" s="7"/>
      <c r="F556" s="7"/>
      <c r="G556" s="7"/>
      <c r="H556" s="7"/>
      <c r="I556" s="9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2.75" customHeight="1">
      <c r="A557" s="7"/>
      <c r="B557" s="7"/>
      <c r="C557" s="7"/>
      <c r="D557" s="7"/>
      <c r="E557" s="7"/>
      <c r="F557" s="7"/>
      <c r="G557" s="7"/>
      <c r="H557" s="7"/>
      <c r="I557" s="9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2.75" customHeight="1">
      <c r="A558" s="7"/>
      <c r="B558" s="7"/>
      <c r="C558" s="7"/>
      <c r="D558" s="7"/>
      <c r="E558" s="7"/>
      <c r="F558" s="7"/>
      <c r="G558" s="7"/>
      <c r="H558" s="7"/>
      <c r="I558" s="9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2.75" customHeight="1">
      <c r="A559" s="7"/>
      <c r="B559" s="7"/>
      <c r="C559" s="7"/>
      <c r="D559" s="7"/>
      <c r="E559" s="7"/>
      <c r="F559" s="7"/>
      <c r="G559" s="7"/>
      <c r="H559" s="7"/>
      <c r="I559" s="9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2.75" customHeight="1">
      <c r="A560" s="7"/>
      <c r="B560" s="7"/>
      <c r="C560" s="7"/>
      <c r="D560" s="7"/>
      <c r="E560" s="7"/>
      <c r="F560" s="7"/>
      <c r="G560" s="7"/>
      <c r="H560" s="7"/>
      <c r="I560" s="9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2.75" customHeight="1">
      <c r="A561" s="7"/>
      <c r="B561" s="7"/>
      <c r="C561" s="7"/>
      <c r="D561" s="7"/>
      <c r="E561" s="7"/>
      <c r="F561" s="7"/>
      <c r="G561" s="7"/>
      <c r="H561" s="7"/>
      <c r="I561" s="9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2.75" customHeight="1">
      <c r="A562" s="7"/>
      <c r="B562" s="7"/>
      <c r="C562" s="7"/>
      <c r="D562" s="7"/>
      <c r="E562" s="7"/>
      <c r="F562" s="7"/>
      <c r="G562" s="7"/>
      <c r="H562" s="7"/>
      <c r="I562" s="9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2.75" customHeight="1">
      <c r="A563" s="7"/>
      <c r="B563" s="7"/>
      <c r="C563" s="7"/>
      <c r="D563" s="7"/>
      <c r="E563" s="7"/>
      <c r="F563" s="7"/>
      <c r="G563" s="7"/>
      <c r="H563" s="7"/>
      <c r="I563" s="9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2.75" customHeight="1">
      <c r="A564" s="7"/>
      <c r="B564" s="7"/>
      <c r="C564" s="7"/>
      <c r="D564" s="7"/>
      <c r="E564" s="7"/>
      <c r="F564" s="7"/>
      <c r="G564" s="7"/>
      <c r="H564" s="7"/>
      <c r="I564" s="9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2.75" customHeight="1">
      <c r="A565" s="7"/>
      <c r="B565" s="7"/>
      <c r="C565" s="7"/>
      <c r="D565" s="7"/>
      <c r="E565" s="7"/>
      <c r="F565" s="7"/>
      <c r="G565" s="7"/>
      <c r="H565" s="7"/>
      <c r="I565" s="9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2.75" customHeight="1">
      <c r="A566" s="7"/>
      <c r="B566" s="7"/>
      <c r="C566" s="7"/>
      <c r="D566" s="7"/>
      <c r="E566" s="7"/>
      <c r="F566" s="7"/>
      <c r="G566" s="7"/>
      <c r="H566" s="7"/>
      <c r="I566" s="9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2.75" customHeight="1">
      <c r="A567" s="7"/>
      <c r="B567" s="7"/>
      <c r="C567" s="7"/>
      <c r="D567" s="7"/>
      <c r="E567" s="7"/>
      <c r="F567" s="7"/>
      <c r="G567" s="7"/>
      <c r="H567" s="7"/>
      <c r="I567" s="9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2.75" customHeight="1">
      <c r="A568" s="7"/>
      <c r="B568" s="7"/>
      <c r="C568" s="7"/>
      <c r="D568" s="7"/>
      <c r="E568" s="7"/>
      <c r="F568" s="7"/>
      <c r="G568" s="7"/>
      <c r="H568" s="7"/>
      <c r="I568" s="9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2.75" customHeight="1">
      <c r="A569" s="7"/>
      <c r="B569" s="7"/>
      <c r="C569" s="7"/>
      <c r="D569" s="7"/>
      <c r="E569" s="7"/>
      <c r="F569" s="7"/>
      <c r="G569" s="7"/>
      <c r="H569" s="7"/>
      <c r="I569" s="9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2.75" customHeight="1">
      <c r="A570" s="7"/>
      <c r="B570" s="7"/>
      <c r="C570" s="7"/>
      <c r="D570" s="7"/>
      <c r="E570" s="7"/>
      <c r="F570" s="7"/>
      <c r="G570" s="7"/>
      <c r="H570" s="7"/>
      <c r="I570" s="9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2.75" customHeight="1">
      <c r="A571" s="7"/>
      <c r="B571" s="7"/>
      <c r="C571" s="7"/>
      <c r="D571" s="7"/>
      <c r="E571" s="7"/>
      <c r="F571" s="7"/>
      <c r="G571" s="7"/>
      <c r="H571" s="7"/>
      <c r="I571" s="9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2.75" customHeight="1">
      <c r="A572" s="7"/>
      <c r="B572" s="7"/>
      <c r="C572" s="7"/>
      <c r="D572" s="7"/>
      <c r="E572" s="7"/>
      <c r="F572" s="7"/>
      <c r="G572" s="7"/>
      <c r="H572" s="7"/>
      <c r="I572" s="9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2.75" customHeight="1">
      <c r="A573" s="7"/>
      <c r="B573" s="7"/>
      <c r="C573" s="7"/>
      <c r="D573" s="7"/>
      <c r="E573" s="7"/>
      <c r="F573" s="7"/>
      <c r="G573" s="7"/>
      <c r="H573" s="7"/>
      <c r="I573" s="9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2.75" customHeight="1">
      <c r="A574" s="7"/>
      <c r="B574" s="7"/>
      <c r="C574" s="7"/>
      <c r="D574" s="7"/>
      <c r="E574" s="7"/>
      <c r="F574" s="7"/>
      <c r="G574" s="7"/>
      <c r="H574" s="7"/>
      <c r="I574" s="9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2.75" customHeight="1">
      <c r="A575" s="7"/>
      <c r="B575" s="7"/>
      <c r="C575" s="7"/>
      <c r="D575" s="7"/>
      <c r="E575" s="7"/>
      <c r="F575" s="7"/>
      <c r="G575" s="7"/>
      <c r="H575" s="7"/>
      <c r="I575" s="9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2.75" customHeight="1">
      <c r="A576" s="7"/>
      <c r="B576" s="7"/>
      <c r="C576" s="7"/>
      <c r="D576" s="7"/>
      <c r="E576" s="7"/>
      <c r="F576" s="7"/>
      <c r="G576" s="7"/>
      <c r="H576" s="7"/>
      <c r="I576" s="9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2.75" customHeight="1">
      <c r="A577" s="7"/>
      <c r="B577" s="7"/>
      <c r="C577" s="7"/>
      <c r="D577" s="7"/>
      <c r="E577" s="7"/>
      <c r="F577" s="7"/>
      <c r="G577" s="7"/>
      <c r="H577" s="7"/>
      <c r="I577" s="9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2.75" customHeight="1">
      <c r="A578" s="7"/>
      <c r="B578" s="7"/>
      <c r="C578" s="7"/>
      <c r="D578" s="7"/>
      <c r="E578" s="7"/>
      <c r="F578" s="7"/>
      <c r="G578" s="7"/>
      <c r="H578" s="7"/>
      <c r="I578" s="9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2.75" customHeight="1">
      <c r="A579" s="7"/>
      <c r="B579" s="7"/>
      <c r="C579" s="7"/>
      <c r="D579" s="7"/>
      <c r="E579" s="7"/>
      <c r="F579" s="7"/>
      <c r="G579" s="7"/>
      <c r="H579" s="7"/>
      <c r="I579" s="9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2.75" customHeight="1">
      <c r="A580" s="7"/>
      <c r="B580" s="7"/>
      <c r="C580" s="7"/>
      <c r="D580" s="7"/>
      <c r="E580" s="7"/>
      <c r="F580" s="7"/>
      <c r="G580" s="7"/>
      <c r="H580" s="7"/>
      <c r="I580" s="9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2.75" customHeight="1">
      <c r="A581" s="7"/>
      <c r="B581" s="7"/>
      <c r="C581" s="7"/>
      <c r="D581" s="7"/>
      <c r="E581" s="7"/>
      <c r="F581" s="7"/>
      <c r="G581" s="7"/>
      <c r="H581" s="7"/>
      <c r="I581" s="9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2.75" customHeight="1">
      <c r="A582" s="7"/>
      <c r="B582" s="7"/>
      <c r="C582" s="7"/>
      <c r="D582" s="7"/>
      <c r="E582" s="7"/>
      <c r="F582" s="7"/>
      <c r="G582" s="7"/>
      <c r="H582" s="7"/>
      <c r="I582" s="9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2.75" customHeight="1">
      <c r="A583" s="7"/>
      <c r="B583" s="7"/>
      <c r="C583" s="7"/>
      <c r="D583" s="7"/>
      <c r="E583" s="7"/>
      <c r="F583" s="7"/>
      <c r="G583" s="7"/>
      <c r="H583" s="7"/>
      <c r="I583" s="9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2.75" customHeight="1">
      <c r="A584" s="7"/>
      <c r="B584" s="7"/>
      <c r="C584" s="7"/>
      <c r="D584" s="7"/>
      <c r="E584" s="7"/>
      <c r="F584" s="7"/>
      <c r="G584" s="7"/>
      <c r="H584" s="7"/>
      <c r="I584" s="9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2.75" customHeight="1">
      <c r="A585" s="7"/>
      <c r="B585" s="7"/>
      <c r="C585" s="7"/>
      <c r="D585" s="7"/>
      <c r="E585" s="7"/>
      <c r="F585" s="7"/>
      <c r="G585" s="7"/>
      <c r="H585" s="7"/>
      <c r="I585" s="9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2.75" customHeight="1">
      <c r="A586" s="7"/>
      <c r="B586" s="7"/>
      <c r="C586" s="7"/>
      <c r="D586" s="7"/>
      <c r="E586" s="7"/>
      <c r="F586" s="7"/>
      <c r="G586" s="7"/>
      <c r="H586" s="7"/>
      <c r="I586" s="9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2.75" customHeight="1">
      <c r="A587" s="7"/>
      <c r="B587" s="7"/>
      <c r="C587" s="7"/>
      <c r="D587" s="7"/>
      <c r="E587" s="7"/>
      <c r="F587" s="7"/>
      <c r="G587" s="7"/>
      <c r="H587" s="7"/>
      <c r="I587" s="9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2.75" customHeight="1">
      <c r="A588" s="7"/>
      <c r="B588" s="7"/>
      <c r="C588" s="7"/>
      <c r="D588" s="7"/>
      <c r="E588" s="7"/>
      <c r="F588" s="7"/>
      <c r="G588" s="7"/>
      <c r="H588" s="7"/>
      <c r="I588" s="9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2.75" customHeight="1">
      <c r="A589" s="7"/>
      <c r="B589" s="7"/>
      <c r="C589" s="7"/>
      <c r="D589" s="7"/>
      <c r="E589" s="7"/>
      <c r="F589" s="7"/>
      <c r="G589" s="7"/>
      <c r="H589" s="7"/>
      <c r="I589" s="9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2.75" customHeight="1">
      <c r="A590" s="7"/>
      <c r="B590" s="7"/>
      <c r="C590" s="7"/>
      <c r="D590" s="7"/>
      <c r="E590" s="7"/>
      <c r="F590" s="7"/>
      <c r="G590" s="7"/>
      <c r="H590" s="7"/>
      <c r="I590" s="9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2.75" customHeight="1">
      <c r="A591" s="7"/>
      <c r="B591" s="7"/>
      <c r="C591" s="7"/>
      <c r="D591" s="7"/>
      <c r="E591" s="7"/>
      <c r="F591" s="7"/>
      <c r="G591" s="7"/>
      <c r="H591" s="7"/>
      <c r="I591" s="9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2.75" customHeight="1">
      <c r="A592" s="7"/>
      <c r="B592" s="7"/>
      <c r="C592" s="7"/>
      <c r="D592" s="7"/>
      <c r="E592" s="7"/>
      <c r="F592" s="7"/>
      <c r="G592" s="7"/>
      <c r="H592" s="7"/>
      <c r="I592" s="9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2.75" customHeight="1">
      <c r="A593" s="7"/>
      <c r="B593" s="7"/>
      <c r="C593" s="7"/>
      <c r="D593" s="7"/>
      <c r="E593" s="7"/>
      <c r="F593" s="7"/>
      <c r="G593" s="7"/>
      <c r="H593" s="7"/>
      <c r="I593" s="9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2.75" customHeight="1">
      <c r="A594" s="7"/>
      <c r="B594" s="7"/>
      <c r="C594" s="7"/>
      <c r="D594" s="7"/>
      <c r="E594" s="7"/>
      <c r="F594" s="7"/>
      <c r="G594" s="7"/>
      <c r="H594" s="7"/>
      <c r="I594" s="9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2.75" customHeight="1">
      <c r="A595" s="7"/>
      <c r="B595" s="7"/>
      <c r="C595" s="7"/>
      <c r="D595" s="7"/>
      <c r="E595" s="7"/>
      <c r="F595" s="7"/>
      <c r="G595" s="7"/>
      <c r="H595" s="7"/>
      <c r="I595" s="9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2.75" customHeight="1">
      <c r="A596" s="7"/>
      <c r="B596" s="7"/>
      <c r="C596" s="7"/>
      <c r="D596" s="7"/>
      <c r="E596" s="7"/>
      <c r="F596" s="7"/>
      <c r="G596" s="7"/>
      <c r="H596" s="7"/>
      <c r="I596" s="9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2.75" customHeight="1">
      <c r="A597" s="7"/>
      <c r="B597" s="7"/>
      <c r="C597" s="7"/>
      <c r="D597" s="7"/>
      <c r="E597" s="7"/>
      <c r="F597" s="7"/>
      <c r="G597" s="7"/>
      <c r="H597" s="7"/>
      <c r="I597" s="9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2.75" customHeight="1">
      <c r="A598" s="7"/>
      <c r="B598" s="7"/>
      <c r="C598" s="7"/>
      <c r="D598" s="7"/>
      <c r="E598" s="7"/>
      <c r="F598" s="7"/>
      <c r="G598" s="7"/>
      <c r="H598" s="7"/>
      <c r="I598" s="9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2.75" customHeight="1">
      <c r="A599" s="7"/>
      <c r="B599" s="7"/>
      <c r="C599" s="7"/>
      <c r="D599" s="7"/>
      <c r="E599" s="7"/>
      <c r="F599" s="7"/>
      <c r="G599" s="7"/>
      <c r="H599" s="7"/>
      <c r="I599" s="9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2.75" customHeight="1">
      <c r="A600" s="7"/>
      <c r="B600" s="7"/>
      <c r="C600" s="7"/>
      <c r="D600" s="7"/>
      <c r="E600" s="7"/>
      <c r="F600" s="7"/>
      <c r="G600" s="7"/>
      <c r="H600" s="7"/>
      <c r="I600" s="9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2.75" customHeight="1">
      <c r="A601" s="7"/>
      <c r="B601" s="7"/>
      <c r="C601" s="7"/>
      <c r="D601" s="7"/>
      <c r="E601" s="7"/>
      <c r="F601" s="7"/>
      <c r="G601" s="7"/>
      <c r="H601" s="7"/>
      <c r="I601" s="9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2.75" customHeight="1">
      <c r="A602" s="7"/>
      <c r="B602" s="7"/>
      <c r="C602" s="7"/>
      <c r="D602" s="7"/>
      <c r="E602" s="7"/>
      <c r="F602" s="7"/>
      <c r="G602" s="7"/>
      <c r="H602" s="7"/>
      <c r="I602" s="9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2.75" customHeight="1">
      <c r="A603" s="7"/>
      <c r="B603" s="7"/>
      <c r="C603" s="7"/>
      <c r="D603" s="7"/>
      <c r="E603" s="7"/>
      <c r="F603" s="7"/>
      <c r="G603" s="7"/>
      <c r="H603" s="7"/>
      <c r="I603" s="9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2.75" customHeight="1">
      <c r="A604" s="7"/>
      <c r="B604" s="7"/>
      <c r="C604" s="7"/>
      <c r="D604" s="7"/>
      <c r="E604" s="7"/>
      <c r="F604" s="7"/>
      <c r="G604" s="7"/>
      <c r="H604" s="7"/>
      <c r="I604" s="9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2.75" customHeight="1">
      <c r="A605" s="7"/>
      <c r="B605" s="7"/>
      <c r="C605" s="7"/>
      <c r="D605" s="7"/>
      <c r="E605" s="7"/>
      <c r="F605" s="7"/>
      <c r="G605" s="7"/>
      <c r="H605" s="7"/>
      <c r="I605" s="9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2.75" customHeight="1">
      <c r="A606" s="7"/>
      <c r="B606" s="7"/>
      <c r="C606" s="7"/>
      <c r="D606" s="7"/>
      <c r="E606" s="7"/>
      <c r="F606" s="7"/>
      <c r="G606" s="7"/>
      <c r="H606" s="7"/>
      <c r="I606" s="9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2.75" customHeight="1">
      <c r="A607" s="7"/>
      <c r="B607" s="7"/>
      <c r="C607" s="7"/>
      <c r="D607" s="7"/>
      <c r="E607" s="7"/>
      <c r="F607" s="7"/>
      <c r="G607" s="7"/>
      <c r="H607" s="7"/>
      <c r="I607" s="9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2.75" customHeight="1">
      <c r="A608" s="7"/>
      <c r="B608" s="7"/>
      <c r="C608" s="7"/>
      <c r="D608" s="7"/>
      <c r="E608" s="7"/>
      <c r="F608" s="7"/>
      <c r="G608" s="7"/>
      <c r="H608" s="7"/>
      <c r="I608" s="9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2.75" customHeight="1">
      <c r="A609" s="7"/>
      <c r="B609" s="7"/>
      <c r="C609" s="7"/>
      <c r="D609" s="7"/>
      <c r="E609" s="7"/>
      <c r="F609" s="7"/>
      <c r="G609" s="7"/>
      <c r="H609" s="7"/>
      <c r="I609" s="9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2.75" customHeight="1">
      <c r="A610" s="7"/>
      <c r="B610" s="7"/>
      <c r="C610" s="7"/>
      <c r="D610" s="7"/>
      <c r="E610" s="7"/>
      <c r="F610" s="7"/>
      <c r="G610" s="7"/>
      <c r="H610" s="7"/>
      <c r="I610" s="9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2.75" customHeight="1">
      <c r="A611" s="7"/>
      <c r="B611" s="7"/>
      <c r="C611" s="7"/>
      <c r="D611" s="7"/>
      <c r="E611" s="7"/>
      <c r="F611" s="7"/>
      <c r="G611" s="7"/>
      <c r="H611" s="7"/>
      <c r="I611" s="9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2.75" customHeight="1">
      <c r="A612" s="7"/>
      <c r="B612" s="7"/>
      <c r="C612" s="7"/>
      <c r="D612" s="7"/>
      <c r="E612" s="7"/>
      <c r="F612" s="7"/>
      <c r="G612" s="7"/>
      <c r="H612" s="7"/>
      <c r="I612" s="9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2.75" customHeight="1">
      <c r="A613" s="7"/>
      <c r="B613" s="7"/>
      <c r="C613" s="7"/>
      <c r="D613" s="7"/>
      <c r="E613" s="7"/>
      <c r="F613" s="7"/>
      <c r="G613" s="7"/>
      <c r="H613" s="7"/>
      <c r="I613" s="9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2.75" customHeight="1">
      <c r="A614" s="7"/>
      <c r="B614" s="7"/>
      <c r="C614" s="7"/>
      <c r="D614" s="7"/>
      <c r="E614" s="7"/>
      <c r="F614" s="7"/>
      <c r="G614" s="7"/>
      <c r="H614" s="7"/>
      <c r="I614" s="9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2.75" customHeight="1">
      <c r="A615" s="7"/>
      <c r="B615" s="7"/>
      <c r="C615" s="7"/>
      <c r="D615" s="7"/>
      <c r="E615" s="7"/>
      <c r="F615" s="7"/>
      <c r="G615" s="7"/>
      <c r="H615" s="7"/>
      <c r="I615" s="9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2.75" customHeight="1">
      <c r="A616" s="7"/>
      <c r="B616" s="7"/>
      <c r="C616" s="7"/>
      <c r="D616" s="7"/>
      <c r="E616" s="7"/>
      <c r="F616" s="7"/>
      <c r="G616" s="7"/>
      <c r="H616" s="7"/>
      <c r="I616" s="9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2.75" customHeight="1">
      <c r="A617" s="7"/>
      <c r="B617" s="7"/>
      <c r="C617" s="7"/>
      <c r="D617" s="7"/>
      <c r="E617" s="7"/>
      <c r="F617" s="7"/>
      <c r="G617" s="7"/>
      <c r="H617" s="7"/>
      <c r="I617" s="9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2.75" customHeight="1">
      <c r="A618" s="7"/>
      <c r="B618" s="7"/>
      <c r="C618" s="7"/>
      <c r="D618" s="7"/>
      <c r="E618" s="7"/>
      <c r="F618" s="7"/>
      <c r="G618" s="7"/>
      <c r="H618" s="7"/>
      <c r="I618" s="9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2.75" customHeight="1">
      <c r="A619" s="7"/>
      <c r="B619" s="7"/>
      <c r="C619" s="7"/>
      <c r="D619" s="7"/>
      <c r="E619" s="7"/>
      <c r="F619" s="7"/>
      <c r="G619" s="7"/>
      <c r="H619" s="7"/>
      <c r="I619" s="9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2.75" customHeight="1">
      <c r="A620" s="7"/>
      <c r="B620" s="7"/>
      <c r="C620" s="7"/>
      <c r="D620" s="7"/>
      <c r="E620" s="7"/>
      <c r="F620" s="7"/>
      <c r="G620" s="7"/>
      <c r="H620" s="7"/>
      <c r="I620" s="9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2.75" customHeight="1">
      <c r="A621" s="7"/>
      <c r="B621" s="7"/>
      <c r="C621" s="7"/>
      <c r="D621" s="7"/>
      <c r="E621" s="7"/>
      <c r="F621" s="7"/>
      <c r="G621" s="7"/>
      <c r="H621" s="7"/>
      <c r="I621" s="9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2.75" customHeight="1">
      <c r="A622" s="7"/>
      <c r="B622" s="7"/>
      <c r="C622" s="7"/>
      <c r="D622" s="7"/>
      <c r="E622" s="7"/>
      <c r="F622" s="7"/>
      <c r="G622" s="7"/>
      <c r="H622" s="7"/>
      <c r="I622" s="9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2.75" customHeight="1">
      <c r="A623" s="7"/>
      <c r="B623" s="7"/>
      <c r="C623" s="7"/>
      <c r="D623" s="7"/>
      <c r="E623" s="7"/>
      <c r="F623" s="7"/>
      <c r="G623" s="7"/>
      <c r="H623" s="7"/>
      <c r="I623" s="9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2.75" customHeight="1">
      <c r="A624" s="7"/>
      <c r="B624" s="7"/>
      <c r="C624" s="7"/>
      <c r="D624" s="7"/>
      <c r="E624" s="7"/>
      <c r="F624" s="7"/>
      <c r="G624" s="7"/>
      <c r="H624" s="7"/>
      <c r="I624" s="9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2.75" customHeight="1">
      <c r="A625" s="7"/>
      <c r="B625" s="7"/>
      <c r="C625" s="7"/>
      <c r="D625" s="7"/>
      <c r="E625" s="7"/>
      <c r="F625" s="7"/>
      <c r="G625" s="7"/>
      <c r="H625" s="7"/>
      <c r="I625" s="9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2.75" customHeight="1">
      <c r="A626" s="7"/>
      <c r="B626" s="7"/>
      <c r="C626" s="7"/>
      <c r="D626" s="7"/>
      <c r="E626" s="7"/>
      <c r="F626" s="7"/>
      <c r="G626" s="7"/>
      <c r="H626" s="7"/>
      <c r="I626" s="9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2.75" customHeight="1">
      <c r="A627" s="7"/>
      <c r="B627" s="7"/>
      <c r="C627" s="7"/>
      <c r="D627" s="7"/>
      <c r="E627" s="7"/>
      <c r="F627" s="7"/>
      <c r="G627" s="7"/>
      <c r="H627" s="7"/>
      <c r="I627" s="9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2.75" customHeight="1">
      <c r="A628" s="7"/>
      <c r="B628" s="7"/>
      <c r="C628" s="7"/>
      <c r="D628" s="7"/>
      <c r="E628" s="7"/>
      <c r="F628" s="7"/>
      <c r="G628" s="7"/>
      <c r="H628" s="7"/>
      <c r="I628" s="9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2.75" customHeight="1">
      <c r="A629" s="7"/>
      <c r="B629" s="7"/>
      <c r="C629" s="7"/>
      <c r="D629" s="7"/>
      <c r="E629" s="7"/>
      <c r="F629" s="7"/>
      <c r="G629" s="7"/>
      <c r="H629" s="7"/>
      <c r="I629" s="9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2.75" customHeight="1">
      <c r="A630" s="7"/>
      <c r="B630" s="7"/>
      <c r="C630" s="7"/>
      <c r="D630" s="7"/>
      <c r="E630" s="7"/>
      <c r="F630" s="7"/>
      <c r="G630" s="7"/>
      <c r="H630" s="7"/>
      <c r="I630" s="9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2.75" customHeight="1">
      <c r="A631" s="7"/>
      <c r="B631" s="7"/>
      <c r="C631" s="7"/>
      <c r="D631" s="7"/>
      <c r="E631" s="7"/>
      <c r="F631" s="7"/>
      <c r="G631" s="7"/>
      <c r="H631" s="7"/>
      <c r="I631" s="9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2.75" customHeight="1">
      <c r="A632" s="7"/>
      <c r="B632" s="7"/>
      <c r="C632" s="7"/>
      <c r="D632" s="7"/>
      <c r="E632" s="7"/>
      <c r="F632" s="7"/>
      <c r="G632" s="7"/>
      <c r="H632" s="7"/>
      <c r="I632" s="9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2.75" customHeight="1">
      <c r="A633" s="7"/>
      <c r="B633" s="7"/>
      <c r="C633" s="7"/>
      <c r="D633" s="7"/>
      <c r="E633" s="7"/>
      <c r="F633" s="7"/>
      <c r="G633" s="7"/>
      <c r="H633" s="7"/>
      <c r="I633" s="9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2.75" customHeight="1">
      <c r="A634" s="7"/>
      <c r="B634" s="7"/>
      <c r="C634" s="7"/>
      <c r="D634" s="7"/>
      <c r="E634" s="7"/>
      <c r="F634" s="7"/>
      <c r="G634" s="7"/>
      <c r="H634" s="7"/>
      <c r="I634" s="9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2.75" customHeight="1">
      <c r="A635" s="7"/>
      <c r="B635" s="7"/>
      <c r="C635" s="7"/>
      <c r="D635" s="7"/>
      <c r="E635" s="7"/>
      <c r="F635" s="7"/>
      <c r="G635" s="7"/>
      <c r="H635" s="7"/>
      <c r="I635" s="9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2.75" customHeight="1">
      <c r="A636" s="7"/>
      <c r="B636" s="7"/>
      <c r="C636" s="7"/>
      <c r="D636" s="7"/>
      <c r="E636" s="7"/>
      <c r="F636" s="7"/>
      <c r="G636" s="7"/>
      <c r="H636" s="7"/>
      <c r="I636" s="9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2.75" customHeight="1">
      <c r="A637" s="7"/>
      <c r="B637" s="7"/>
      <c r="C637" s="7"/>
      <c r="D637" s="7"/>
      <c r="E637" s="7"/>
      <c r="F637" s="7"/>
      <c r="G637" s="7"/>
      <c r="H637" s="7"/>
      <c r="I637" s="9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2.75" customHeight="1">
      <c r="A638" s="7"/>
      <c r="B638" s="7"/>
      <c r="C638" s="7"/>
      <c r="D638" s="7"/>
      <c r="E638" s="7"/>
      <c r="F638" s="7"/>
      <c r="G638" s="7"/>
      <c r="H638" s="7"/>
      <c r="I638" s="9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2.75" customHeight="1">
      <c r="A639" s="7"/>
      <c r="B639" s="7"/>
      <c r="C639" s="7"/>
      <c r="D639" s="7"/>
      <c r="E639" s="7"/>
      <c r="F639" s="7"/>
      <c r="G639" s="7"/>
      <c r="H639" s="7"/>
      <c r="I639" s="9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2.75" customHeight="1">
      <c r="A640" s="7"/>
      <c r="B640" s="7"/>
      <c r="C640" s="7"/>
      <c r="D640" s="7"/>
      <c r="E640" s="7"/>
      <c r="F640" s="7"/>
      <c r="G640" s="7"/>
      <c r="H640" s="7"/>
      <c r="I640" s="9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2.75" customHeight="1">
      <c r="A641" s="7"/>
      <c r="B641" s="7"/>
      <c r="C641" s="7"/>
      <c r="D641" s="7"/>
      <c r="E641" s="7"/>
      <c r="F641" s="7"/>
      <c r="G641" s="7"/>
      <c r="H641" s="7"/>
      <c r="I641" s="9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2.75" customHeight="1">
      <c r="A642" s="7"/>
      <c r="B642" s="7"/>
      <c r="C642" s="7"/>
      <c r="D642" s="7"/>
      <c r="E642" s="7"/>
      <c r="F642" s="7"/>
      <c r="G642" s="7"/>
      <c r="H642" s="7"/>
      <c r="I642" s="9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2.75" customHeight="1">
      <c r="A643" s="7"/>
      <c r="B643" s="7"/>
      <c r="C643" s="7"/>
      <c r="D643" s="7"/>
      <c r="E643" s="7"/>
      <c r="F643" s="7"/>
      <c r="G643" s="7"/>
      <c r="H643" s="7"/>
      <c r="I643" s="9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2.75" customHeight="1">
      <c r="A644" s="7"/>
      <c r="B644" s="7"/>
      <c r="C644" s="7"/>
      <c r="D644" s="7"/>
      <c r="E644" s="7"/>
      <c r="F644" s="7"/>
      <c r="G644" s="7"/>
      <c r="H644" s="7"/>
      <c r="I644" s="9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2.75" customHeight="1">
      <c r="A645" s="7"/>
      <c r="B645" s="7"/>
      <c r="C645" s="7"/>
      <c r="D645" s="7"/>
      <c r="E645" s="7"/>
      <c r="F645" s="7"/>
      <c r="G645" s="7"/>
      <c r="H645" s="7"/>
      <c r="I645" s="9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2.75" customHeight="1">
      <c r="A646" s="7"/>
      <c r="B646" s="7"/>
      <c r="C646" s="7"/>
      <c r="D646" s="7"/>
      <c r="E646" s="7"/>
      <c r="F646" s="7"/>
      <c r="G646" s="7"/>
      <c r="H646" s="7"/>
      <c r="I646" s="9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2.75" customHeight="1">
      <c r="A647" s="7"/>
      <c r="B647" s="7"/>
      <c r="C647" s="7"/>
      <c r="D647" s="7"/>
      <c r="E647" s="7"/>
      <c r="F647" s="7"/>
      <c r="G647" s="7"/>
      <c r="H647" s="7"/>
      <c r="I647" s="9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2.75" customHeight="1">
      <c r="A648" s="7"/>
      <c r="B648" s="7"/>
      <c r="C648" s="7"/>
      <c r="D648" s="7"/>
      <c r="E648" s="7"/>
      <c r="F648" s="7"/>
      <c r="G648" s="7"/>
      <c r="H648" s="7"/>
      <c r="I648" s="9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2.75" customHeight="1">
      <c r="A649" s="7"/>
      <c r="B649" s="7"/>
      <c r="C649" s="7"/>
      <c r="D649" s="7"/>
      <c r="E649" s="7"/>
      <c r="F649" s="7"/>
      <c r="G649" s="7"/>
      <c r="H649" s="7"/>
      <c r="I649" s="9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2.75" customHeight="1">
      <c r="A650" s="7"/>
      <c r="B650" s="7"/>
      <c r="C650" s="7"/>
      <c r="D650" s="7"/>
      <c r="E650" s="7"/>
      <c r="F650" s="7"/>
      <c r="G650" s="7"/>
      <c r="H650" s="7"/>
      <c r="I650" s="9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2.75" customHeight="1">
      <c r="A651" s="7"/>
      <c r="B651" s="7"/>
      <c r="C651" s="7"/>
      <c r="D651" s="7"/>
      <c r="E651" s="7"/>
      <c r="F651" s="7"/>
      <c r="G651" s="7"/>
      <c r="H651" s="7"/>
      <c r="I651" s="9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2.75" customHeight="1">
      <c r="A652" s="7"/>
      <c r="B652" s="7"/>
      <c r="C652" s="7"/>
      <c r="D652" s="7"/>
      <c r="E652" s="7"/>
      <c r="F652" s="7"/>
      <c r="G652" s="7"/>
      <c r="H652" s="7"/>
      <c r="I652" s="9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2.75" customHeight="1">
      <c r="A653" s="7"/>
      <c r="B653" s="7"/>
      <c r="C653" s="7"/>
      <c r="D653" s="7"/>
      <c r="E653" s="7"/>
      <c r="F653" s="7"/>
      <c r="G653" s="7"/>
      <c r="H653" s="7"/>
      <c r="I653" s="9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2.75" customHeight="1">
      <c r="A654" s="7"/>
      <c r="B654" s="7"/>
      <c r="C654" s="7"/>
      <c r="D654" s="7"/>
      <c r="E654" s="7"/>
      <c r="F654" s="7"/>
      <c r="G654" s="7"/>
      <c r="H654" s="7"/>
      <c r="I654" s="9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2.75" customHeight="1">
      <c r="A655" s="7"/>
      <c r="B655" s="7"/>
      <c r="C655" s="7"/>
      <c r="D655" s="7"/>
      <c r="E655" s="7"/>
      <c r="F655" s="7"/>
      <c r="G655" s="7"/>
      <c r="H655" s="7"/>
      <c r="I655" s="9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2.75" customHeight="1">
      <c r="A656" s="7"/>
      <c r="B656" s="7"/>
      <c r="C656" s="7"/>
      <c r="D656" s="7"/>
      <c r="E656" s="7"/>
      <c r="F656" s="7"/>
      <c r="G656" s="7"/>
      <c r="H656" s="7"/>
      <c r="I656" s="9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2.75" customHeight="1">
      <c r="A657" s="7"/>
      <c r="B657" s="7"/>
      <c r="C657" s="7"/>
      <c r="D657" s="7"/>
      <c r="E657" s="7"/>
      <c r="F657" s="7"/>
      <c r="G657" s="7"/>
      <c r="H657" s="7"/>
      <c r="I657" s="9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2.75" customHeight="1">
      <c r="A658" s="7"/>
      <c r="B658" s="7"/>
      <c r="C658" s="7"/>
      <c r="D658" s="7"/>
      <c r="E658" s="7"/>
      <c r="F658" s="7"/>
      <c r="G658" s="7"/>
      <c r="H658" s="7"/>
      <c r="I658" s="9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2.75" customHeight="1">
      <c r="A659" s="7"/>
      <c r="B659" s="7"/>
      <c r="C659" s="7"/>
      <c r="D659" s="7"/>
      <c r="E659" s="7"/>
      <c r="F659" s="7"/>
      <c r="G659" s="7"/>
      <c r="H659" s="7"/>
      <c r="I659" s="9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2.75" customHeight="1">
      <c r="A660" s="7"/>
      <c r="B660" s="7"/>
      <c r="C660" s="7"/>
      <c r="D660" s="7"/>
      <c r="E660" s="7"/>
      <c r="F660" s="7"/>
      <c r="G660" s="7"/>
      <c r="H660" s="7"/>
      <c r="I660" s="9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2.75" customHeight="1">
      <c r="A661" s="7"/>
      <c r="B661" s="7"/>
      <c r="C661" s="7"/>
      <c r="D661" s="7"/>
      <c r="E661" s="7"/>
      <c r="F661" s="7"/>
      <c r="G661" s="7"/>
      <c r="H661" s="7"/>
      <c r="I661" s="9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2.75" customHeight="1">
      <c r="A662" s="7"/>
      <c r="B662" s="7"/>
      <c r="C662" s="7"/>
      <c r="D662" s="7"/>
      <c r="E662" s="7"/>
      <c r="F662" s="7"/>
      <c r="G662" s="7"/>
      <c r="H662" s="7"/>
      <c r="I662" s="9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2.75" customHeight="1">
      <c r="A663" s="7"/>
      <c r="B663" s="7"/>
      <c r="C663" s="7"/>
      <c r="D663" s="7"/>
      <c r="E663" s="7"/>
      <c r="F663" s="7"/>
      <c r="G663" s="7"/>
      <c r="H663" s="7"/>
      <c r="I663" s="9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2.75" customHeight="1">
      <c r="A664" s="7"/>
      <c r="B664" s="7"/>
      <c r="C664" s="7"/>
      <c r="D664" s="7"/>
      <c r="E664" s="7"/>
      <c r="F664" s="7"/>
      <c r="G664" s="7"/>
      <c r="H664" s="7"/>
      <c r="I664" s="9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2.75" customHeight="1">
      <c r="A665" s="7"/>
      <c r="B665" s="7"/>
      <c r="C665" s="7"/>
      <c r="D665" s="7"/>
      <c r="E665" s="7"/>
      <c r="F665" s="7"/>
      <c r="G665" s="7"/>
      <c r="H665" s="7"/>
      <c r="I665" s="9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2.75" customHeight="1">
      <c r="A666" s="7"/>
      <c r="B666" s="7"/>
      <c r="C666" s="7"/>
      <c r="D666" s="7"/>
      <c r="E666" s="7"/>
      <c r="F666" s="7"/>
      <c r="G666" s="7"/>
      <c r="H666" s="7"/>
      <c r="I666" s="9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2.75" customHeight="1">
      <c r="A667" s="7"/>
      <c r="B667" s="7"/>
      <c r="C667" s="7"/>
      <c r="D667" s="7"/>
      <c r="E667" s="7"/>
      <c r="F667" s="7"/>
      <c r="G667" s="7"/>
      <c r="H667" s="7"/>
      <c r="I667" s="9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2.75" customHeight="1">
      <c r="A668" s="7"/>
      <c r="B668" s="7"/>
      <c r="C668" s="7"/>
      <c r="D668" s="7"/>
      <c r="E668" s="7"/>
      <c r="F668" s="7"/>
      <c r="G668" s="7"/>
      <c r="H668" s="7"/>
      <c r="I668" s="9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2.75" customHeight="1">
      <c r="A669" s="7"/>
      <c r="B669" s="7"/>
      <c r="C669" s="7"/>
      <c r="D669" s="7"/>
      <c r="E669" s="7"/>
      <c r="F669" s="7"/>
      <c r="G669" s="7"/>
      <c r="H669" s="7"/>
      <c r="I669" s="9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2.75" customHeight="1">
      <c r="A670" s="7"/>
      <c r="B670" s="7"/>
      <c r="C670" s="7"/>
      <c r="D670" s="7"/>
      <c r="E670" s="7"/>
      <c r="F670" s="7"/>
      <c r="G670" s="7"/>
      <c r="H670" s="7"/>
      <c r="I670" s="9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2.75" customHeight="1">
      <c r="A671" s="7"/>
      <c r="B671" s="7"/>
      <c r="C671" s="7"/>
      <c r="D671" s="7"/>
      <c r="E671" s="7"/>
      <c r="F671" s="7"/>
      <c r="G671" s="7"/>
      <c r="H671" s="7"/>
      <c r="I671" s="9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2.75" customHeight="1">
      <c r="A672" s="7"/>
      <c r="B672" s="7"/>
      <c r="C672" s="7"/>
      <c r="D672" s="7"/>
      <c r="E672" s="7"/>
      <c r="F672" s="7"/>
      <c r="G672" s="7"/>
      <c r="H672" s="7"/>
      <c r="I672" s="9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2.75" customHeight="1">
      <c r="A673" s="7"/>
      <c r="B673" s="7"/>
      <c r="C673" s="7"/>
      <c r="D673" s="7"/>
      <c r="E673" s="7"/>
      <c r="F673" s="7"/>
      <c r="G673" s="7"/>
      <c r="H673" s="7"/>
      <c r="I673" s="9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2.75" customHeight="1">
      <c r="A674" s="7"/>
      <c r="B674" s="7"/>
      <c r="C674" s="7"/>
      <c r="D674" s="7"/>
      <c r="E674" s="7"/>
      <c r="F674" s="7"/>
      <c r="G674" s="7"/>
      <c r="H674" s="7"/>
      <c r="I674" s="9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2.75" customHeight="1">
      <c r="A675" s="7"/>
      <c r="B675" s="7"/>
      <c r="C675" s="7"/>
      <c r="D675" s="7"/>
      <c r="E675" s="7"/>
      <c r="F675" s="7"/>
      <c r="G675" s="7"/>
      <c r="H675" s="7"/>
      <c r="I675" s="9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2.75" customHeight="1">
      <c r="A676" s="7"/>
      <c r="B676" s="7"/>
      <c r="C676" s="7"/>
      <c r="D676" s="7"/>
      <c r="E676" s="7"/>
      <c r="F676" s="7"/>
      <c r="G676" s="7"/>
      <c r="H676" s="7"/>
      <c r="I676" s="9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2.75" customHeight="1">
      <c r="A677" s="7"/>
      <c r="B677" s="7"/>
      <c r="C677" s="7"/>
      <c r="D677" s="7"/>
      <c r="E677" s="7"/>
      <c r="F677" s="7"/>
      <c r="G677" s="7"/>
      <c r="H677" s="7"/>
      <c r="I677" s="9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2.75" customHeight="1">
      <c r="A678" s="7"/>
      <c r="B678" s="7"/>
      <c r="C678" s="7"/>
      <c r="D678" s="7"/>
      <c r="E678" s="7"/>
      <c r="F678" s="7"/>
      <c r="G678" s="7"/>
      <c r="H678" s="7"/>
      <c r="I678" s="9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2.75" customHeight="1">
      <c r="A679" s="7"/>
      <c r="B679" s="7"/>
      <c r="C679" s="7"/>
      <c r="D679" s="7"/>
      <c r="E679" s="7"/>
      <c r="F679" s="7"/>
      <c r="G679" s="7"/>
      <c r="H679" s="7"/>
      <c r="I679" s="9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2.75" customHeight="1">
      <c r="A680" s="7"/>
      <c r="B680" s="7"/>
      <c r="C680" s="7"/>
      <c r="D680" s="7"/>
      <c r="E680" s="7"/>
      <c r="F680" s="7"/>
      <c r="G680" s="7"/>
      <c r="H680" s="7"/>
      <c r="I680" s="9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2.75" customHeight="1">
      <c r="A681" s="7"/>
      <c r="B681" s="7"/>
      <c r="C681" s="7"/>
      <c r="D681" s="7"/>
      <c r="E681" s="7"/>
      <c r="F681" s="7"/>
      <c r="G681" s="7"/>
      <c r="H681" s="7"/>
      <c r="I681" s="9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2.75" customHeight="1">
      <c r="A682" s="7"/>
      <c r="B682" s="7"/>
      <c r="C682" s="7"/>
      <c r="D682" s="7"/>
      <c r="E682" s="7"/>
      <c r="F682" s="7"/>
      <c r="G682" s="7"/>
      <c r="H682" s="7"/>
      <c r="I682" s="9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2.75" customHeight="1">
      <c r="A683" s="7"/>
      <c r="B683" s="7"/>
      <c r="C683" s="7"/>
      <c r="D683" s="7"/>
      <c r="E683" s="7"/>
      <c r="F683" s="7"/>
      <c r="G683" s="7"/>
      <c r="H683" s="7"/>
      <c r="I683" s="9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2.75" customHeight="1">
      <c r="A684" s="7"/>
      <c r="B684" s="7"/>
      <c r="C684" s="7"/>
      <c r="D684" s="7"/>
      <c r="E684" s="7"/>
      <c r="F684" s="7"/>
      <c r="G684" s="7"/>
      <c r="H684" s="7"/>
      <c r="I684" s="9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2.75" customHeight="1">
      <c r="A685" s="7"/>
      <c r="B685" s="7"/>
      <c r="C685" s="7"/>
      <c r="D685" s="7"/>
      <c r="E685" s="7"/>
      <c r="F685" s="7"/>
      <c r="G685" s="7"/>
      <c r="H685" s="7"/>
      <c r="I685" s="9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2.75" customHeight="1">
      <c r="A686" s="7"/>
      <c r="B686" s="7"/>
      <c r="C686" s="7"/>
      <c r="D686" s="7"/>
      <c r="E686" s="7"/>
      <c r="F686" s="7"/>
      <c r="G686" s="7"/>
      <c r="H686" s="7"/>
      <c r="I686" s="9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2.75" customHeight="1">
      <c r="A687" s="7"/>
      <c r="B687" s="7"/>
      <c r="C687" s="7"/>
      <c r="D687" s="7"/>
      <c r="E687" s="7"/>
      <c r="F687" s="7"/>
      <c r="G687" s="7"/>
      <c r="H687" s="7"/>
      <c r="I687" s="9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2.75" customHeight="1">
      <c r="A688" s="7"/>
      <c r="B688" s="7"/>
      <c r="C688" s="7"/>
      <c r="D688" s="7"/>
      <c r="E688" s="7"/>
      <c r="F688" s="7"/>
      <c r="G688" s="7"/>
      <c r="H688" s="7"/>
      <c r="I688" s="9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2.75" customHeight="1">
      <c r="A689" s="7"/>
      <c r="B689" s="7"/>
      <c r="C689" s="7"/>
      <c r="D689" s="7"/>
      <c r="E689" s="7"/>
      <c r="F689" s="7"/>
      <c r="G689" s="7"/>
      <c r="H689" s="7"/>
      <c r="I689" s="9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2.75" customHeight="1">
      <c r="A690" s="7"/>
      <c r="B690" s="7"/>
      <c r="C690" s="7"/>
      <c r="D690" s="7"/>
      <c r="E690" s="7"/>
      <c r="F690" s="7"/>
      <c r="G690" s="7"/>
      <c r="H690" s="7"/>
      <c r="I690" s="9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2.75" customHeight="1">
      <c r="A691" s="7"/>
      <c r="B691" s="7"/>
      <c r="C691" s="7"/>
      <c r="D691" s="7"/>
      <c r="E691" s="7"/>
      <c r="F691" s="7"/>
      <c r="G691" s="7"/>
      <c r="H691" s="7"/>
      <c r="I691" s="9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2.75" customHeight="1">
      <c r="A692" s="7"/>
      <c r="B692" s="7"/>
      <c r="C692" s="7"/>
      <c r="D692" s="7"/>
      <c r="E692" s="7"/>
      <c r="F692" s="7"/>
      <c r="G692" s="7"/>
      <c r="H692" s="7"/>
      <c r="I692" s="9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2.75" customHeight="1">
      <c r="A693" s="7"/>
      <c r="B693" s="7"/>
      <c r="C693" s="7"/>
      <c r="D693" s="7"/>
      <c r="E693" s="7"/>
      <c r="F693" s="7"/>
      <c r="G693" s="7"/>
      <c r="H693" s="7"/>
      <c r="I693" s="9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2.75" customHeight="1">
      <c r="A694" s="7"/>
      <c r="B694" s="7"/>
      <c r="C694" s="7"/>
      <c r="D694" s="7"/>
      <c r="E694" s="7"/>
      <c r="F694" s="7"/>
      <c r="G694" s="7"/>
      <c r="H694" s="7"/>
      <c r="I694" s="9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2.75" customHeight="1">
      <c r="A695" s="7"/>
      <c r="B695" s="7"/>
      <c r="C695" s="7"/>
      <c r="D695" s="7"/>
      <c r="E695" s="7"/>
      <c r="F695" s="7"/>
      <c r="G695" s="7"/>
      <c r="H695" s="7"/>
      <c r="I695" s="9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2.75" customHeight="1">
      <c r="A696" s="7"/>
      <c r="B696" s="7"/>
      <c r="C696" s="7"/>
      <c r="D696" s="7"/>
      <c r="E696" s="7"/>
      <c r="F696" s="7"/>
      <c r="G696" s="7"/>
      <c r="H696" s="7"/>
      <c r="I696" s="9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2.75" customHeight="1">
      <c r="A697" s="7"/>
      <c r="B697" s="7"/>
      <c r="C697" s="7"/>
      <c r="D697" s="7"/>
      <c r="E697" s="7"/>
      <c r="F697" s="7"/>
      <c r="G697" s="7"/>
      <c r="H697" s="7"/>
      <c r="I697" s="9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2.75" customHeight="1">
      <c r="A698" s="7"/>
      <c r="B698" s="7"/>
      <c r="C698" s="7"/>
      <c r="D698" s="7"/>
      <c r="E698" s="7"/>
      <c r="F698" s="7"/>
      <c r="G698" s="7"/>
      <c r="H698" s="7"/>
      <c r="I698" s="9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2.75" customHeight="1">
      <c r="A699" s="7"/>
      <c r="B699" s="7"/>
      <c r="C699" s="7"/>
      <c r="D699" s="7"/>
      <c r="E699" s="7"/>
      <c r="F699" s="7"/>
      <c r="G699" s="7"/>
      <c r="H699" s="7"/>
      <c r="I699" s="9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2.75" customHeight="1">
      <c r="A700" s="7"/>
      <c r="B700" s="7"/>
      <c r="C700" s="7"/>
      <c r="D700" s="7"/>
      <c r="E700" s="7"/>
      <c r="F700" s="7"/>
      <c r="G700" s="7"/>
      <c r="H700" s="7"/>
      <c r="I700" s="9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2.75" customHeight="1">
      <c r="A701" s="7"/>
      <c r="B701" s="7"/>
      <c r="C701" s="7"/>
      <c r="D701" s="7"/>
      <c r="E701" s="7"/>
      <c r="F701" s="7"/>
      <c r="G701" s="7"/>
      <c r="H701" s="7"/>
      <c r="I701" s="9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2.75" customHeight="1">
      <c r="A702" s="7"/>
      <c r="B702" s="7"/>
      <c r="C702" s="7"/>
      <c r="D702" s="7"/>
      <c r="E702" s="7"/>
      <c r="F702" s="7"/>
      <c r="G702" s="7"/>
      <c r="H702" s="7"/>
      <c r="I702" s="9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2.75" customHeight="1">
      <c r="A703" s="7"/>
      <c r="B703" s="7"/>
      <c r="C703" s="7"/>
      <c r="D703" s="7"/>
      <c r="E703" s="7"/>
      <c r="F703" s="7"/>
      <c r="G703" s="7"/>
      <c r="H703" s="7"/>
      <c r="I703" s="9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2.75" customHeight="1">
      <c r="A704" s="7"/>
      <c r="B704" s="7"/>
      <c r="C704" s="7"/>
      <c r="D704" s="7"/>
      <c r="E704" s="7"/>
      <c r="F704" s="7"/>
      <c r="G704" s="7"/>
      <c r="H704" s="7"/>
      <c r="I704" s="9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2.75" customHeight="1">
      <c r="A705" s="7"/>
      <c r="B705" s="7"/>
      <c r="C705" s="7"/>
      <c r="D705" s="7"/>
      <c r="E705" s="7"/>
      <c r="F705" s="7"/>
      <c r="G705" s="7"/>
      <c r="H705" s="7"/>
      <c r="I705" s="9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2.75" customHeight="1">
      <c r="A706" s="7"/>
      <c r="B706" s="7"/>
      <c r="C706" s="7"/>
      <c r="D706" s="7"/>
      <c r="E706" s="7"/>
      <c r="F706" s="7"/>
      <c r="G706" s="7"/>
      <c r="H706" s="7"/>
      <c r="I706" s="9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2.75" customHeight="1">
      <c r="A707" s="7"/>
      <c r="B707" s="7"/>
      <c r="C707" s="7"/>
      <c r="D707" s="7"/>
      <c r="E707" s="7"/>
      <c r="F707" s="7"/>
      <c r="G707" s="7"/>
      <c r="H707" s="7"/>
      <c r="I707" s="9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2.75" customHeight="1">
      <c r="A708" s="7"/>
      <c r="B708" s="7"/>
      <c r="C708" s="7"/>
      <c r="D708" s="7"/>
      <c r="E708" s="7"/>
      <c r="F708" s="7"/>
      <c r="G708" s="7"/>
      <c r="H708" s="7"/>
      <c r="I708" s="9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2.75" customHeight="1">
      <c r="A709" s="7"/>
      <c r="B709" s="7"/>
      <c r="C709" s="7"/>
      <c r="D709" s="7"/>
      <c r="E709" s="7"/>
      <c r="F709" s="7"/>
      <c r="G709" s="7"/>
      <c r="H709" s="7"/>
      <c r="I709" s="9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2.75" customHeight="1">
      <c r="A710" s="7"/>
      <c r="B710" s="7"/>
      <c r="C710" s="7"/>
      <c r="D710" s="7"/>
      <c r="E710" s="7"/>
      <c r="F710" s="7"/>
      <c r="G710" s="7"/>
      <c r="H710" s="7"/>
      <c r="I710" s="9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2.75" customHeight="1">
      <c r="A711" s="7"/>
      <c r="B711" s="7"/>
      <c r="C711" s="7"/>
      <c r="D711" s="7"/>
      <c r="E711" s="7"/>
      <c r="F711" s="7"/>
      <c r="G711" s="7"/>
      <c r="H711" s="7"/>
      <c r="I711" s="9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2.75" customHeight="1">
      <c r="A712" s="7"/>
      <c r="B712" s="7"/>
      <c r="C712" s="7"/>
      <c r="D712" s="7"/>
      <c r="E712" s="7"/>
      <c r="F712" s="7"/>
      <c r="G712" s="7"/>
      <c r="H712" s="7"/>
      <c r="I712" s="9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2.75" customHeight="1">
      <c r="A713" s="7"/>
      <c r="B713" s="7"/>
      <c r="C713" s="7"/>
      <c r="D713" s="7"/>
      <c r="E713" s="7"/>
      <c r="F713" s="7"/>
      <c r="G713" s="7"/>
      <c r="H713" s="7"/>
      <c r="I713" s="9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2.75" customHeight="1">
      <c r="A714" s="7"/>
      <c r="B714" s="7"/>
      <c r="C714" s="7"/>
      <c r="D714" s="7"/>
      <c r="E714" s="7"/>
      <c r="F714" s="7"/>
      <c r="G714" s="7"/>
      <c r="H714" s="7"/>
      <c r="I714" s="9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2.75" customHeight="1">
      <c r="A715" s="7"/>
      <c r="B715" s="7"/>
      <c r="C715" s="7"/>
      <c r="D715" s="7"/>
      <c r="E715" s="7"/>
      <c r="F715" s="7"/>
      <c r="G715" s="7"/>
      <c r="H715" s="7"/>
      <c r="I715" s="9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2.75" customHeight="1">
      <c r="A716" s="7"/>
      <c r="B716" s="7"/>
      <c r="C716" s="7"/>
      <c r="D716" s="7"/>
      <c r="E716" s="7"/>
      <c r="F716" s="7"/>
      <c r="G716" s="7"/>
      <c r="H716" s="7"/>
      <c r="I716" s="9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2.75" customHeight="1">
      <c r="A717" s="7"/>
      <c r="B717" s="7"/>
      <c r="C717" s="7"/>
      <c r="D717" s="7"/>
      <c r="E717" s="7"/>
      <c r="F717" s="7"/>
      <c r="G717" s="7"/>
      <c r="H717" s="7"/>
      <c r="I717" s="9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2.75" customHeight="1">
      <c r="A718" s="7"/>
      <c r="B718" s="7"/>
      <c r="C718" s="7"/>
      <c r="D718" s="7"/>
      <c r="E718" s="7"/>
      <c r="F718" s="7"/>
      <c r="G718" s="7"/>
      <c r="H718" s="7"/>
      <c r="I718" s="9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2.75" customHeight="1">
      <c r="A719" s="7"/>
      <c r="B719" s="7"/>
      <c r="C719" s="7"/>
      <c r="D719" s="7"/>
      <c r="E719" s="7"/>
      <c r="F719" s="7"/>
      <c r="G719" s="7"/>
      <c r="H719" s="7"/>
      <c r="I719" s="9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2.75" customHeight="1">
      <c r="A720" s="7"/>
      <c r="B720" s="7"/>
      <c r="C720" s="7"/>
      <c r="D720" s="7"/>
      <c r="E720" s="7"/>
      <c r="F720" s="7"/>
      <c r="G720" s="7"/>
      <c r="H720" s="7"/>
      <c r="I720" s="9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2.75" customHeight="1">
      <c r="A721" s="7"/>
      <c r="B721" s="7"/>
      <c r="C721" s="7"/>
      <c r="D721" s="7"/>
      <c r="E721" s="7"/>
      <c r="F721" s="7"/>
      <c r="G721" s="7"/>
      <c r="H721" s="7"/>
      <c r="I721" s="9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2.75" customHeight="1">
      <c r="A722" s="7"/>
      <c r="B722" s="7"/>
      <c r="C722" s="7"/>
      <c r="D722" s="7"/>
      <c r="E722" s="7"/>
      <c r="F722" s="7"/>
      <c r="G722" s="7"/>
      <c r="H722" s="7"/>
      <c r="I722" s="9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2.75" customHeight="1">
      <c r="A723" s="7"/>
      <c r="B723" s="7"/>
      <c r="C723" s="7"/>
      <c r="D723" s="7"/>
      <c r="E723" s="7"/>
      <c r="F723" s="7"/>
      <c r="G723" s="7"/>
      <c r="H723" s="7"/>
      <c r="I723" s="9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2.75" customHeight="1">
      <c r="A724" s="7"/>
      <c r="B724" s="7"/>
      <c r="C724" s="7"/>
      <c r="D724" s="7"/>
      <c r="E724" s="7"/>
      <c r="F724" s="7"/>
      <c r="G724" s="7"/>
      <c r="H724" s="7"/>
      <c r="I724" s="9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2.75" customHeight="1">
      <c r="A725" s="7"/>
      <c r="B725" s="7"/>
      <c r="C725" s="7"/>
      <c r="D725" s="7"/>
      <c r="E725" s="7"/>
      <c r="F725" s="7"/>
      <c r="G725" s="7"/>
      <c r="H725" s="7"/>
      <c r="I725" s="9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2.75" customHeight="1">
      <c r="A726" s="7"/>
      <c r="B726" s="7"/>
      <c r="C726" s="7"/>
      <c r="D726" s="7"/>
      <c r="E726" s="7"/>
      <c r="F726" s="7"/>
      <c r="G726" s="7"/>
      <c r="H726" s="7"/>
      <c r="I726" s="9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2.75" customHeight="1">
      <c r="A727" s="7"/>
      <c r="B727" s="7"/>
      <c r="C727" s="7"/>
      <c r="D727" s="7"/>
      <c r="E727" s="7"/>
      <c r="F727" s="7"/>
      <c r="G727" s="7"/>
      <c r="H727" s="7"/>
      <c r="I727" s="9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2.75" customHeight="1">
      <c r="A728" s="7"/>
      <c r="B728" s="7"/>
      <c r="C728" s="7"/>
      <c r="D728" s="7"/>
      <c r="E728" s="7"/>
      <c r="F728" s="7"/>
      <c r="G728" s="7"/>
      <c r="H728" s="7"/>
      <c r="I728" s="9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2.75" customHeight="1">
      <c r="A729" s="7"/>
      <c r="B729" s="7"/>
      <c r="C729" s="7"/>
      <c r="D729" s="7"/>
      <c r="E729" s="7"/>
      <c r="F729" s="7"/>
      <c r="G729" s="7"/>
      <c r="H729" s="7"/>
      <c r="I729" s="9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2.75" customHeight="1">
      <c r="A730" s="7"/>
      <c r="B730" s="7"/>
      <c r="C730" s="7"/>
      <c r="D730" s="7"/>
      <c r="E730" s="7"/>
      <c r="F730" s="7"/>
      <c r="G730" s="7"/>
      <c r="H730" s="7"/>
      <c r="I730" s="9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2.75" customHeight="1">
      <c r="A731" s="7"/>
      <c r="B731" s="7"/>
      <c r="C731" s="7"/>
      <c r="D731" s="7"/>
      <c r="E731" s="7"/>
      <c r="F731" s="7"/>
      <c r="G731" s="7"/>
      <c r="H731" s="7"/>
      <c r="I731" s="9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2.75" customHeight="1">
      <c r="A732" s="7"/>
      <c r="B732" s="7"/>
      <c r="C732" s="7"/>
      <c r="D732" s="7"/>
      <c r="E732" s="7"/>
      <c r="F732" s="7"/>
      <c r="G732" s="7"/>
      <c r="H732" s="7"/>
      <c r="I732" s="9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2.75" customHeight="1">
      <c r="A733" s="7"/>
      <c r="B733" s="7"/>
      <c r="C733" s="7"/>
      <c r="D733" s="7"/>
      <c r="E733" s="7"/>
      <c r="F733" s="7"/>
      <c r="G733" s="7"/>
      <c r="H733" s="7"/>
      <c r="I733" s="9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2.75" customHeight="1">
      <c r="A734" s="7"/>
      <c r="B734" s="7"/>
      <c r="C734" s="7"/>
      <c r="D734" s="7"/>
      <c r="E734" s="7"/>
      <c r="F734" s="7"/>
      <c r="G734" s="7"/>
      <c r="H734" s="7"/>
      <c r="I734" s="9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2.75" customHeight="1">
      <c r="A735" s="7"/>
      <c r="B735" s="7"/>
      <c r="C735" s="7"/>
      <c r="D735" s="7"/>
      <c r="E735" s="7"/>
      <c r="F735" s="7"/>
      <c r="G735" s="7"/>
      <c r="H735" s="7"/>
      <c r="I735" s="9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2.75" customHeight="1">
      <c r="A736" s="7"/>
      <c r="B736" s="7"/>
      <c r="C736" s="7"/>
      <c r="D736" s="7"/>
      <c r="E736" s="7"/>
      <c r="F736" s="7"/>
      <c r="G736" s="7"/>
      <c r="H736" s="7"/>
      <c r="I736" s="9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2.75" customHeight="1">
      <c r="A737" s="7"/>
      <c r="B737" s="7"/>
      <c r="C737" s="7"/>
      <c r="D737" s="7"/>
      <c r="E737" s="7"/>
      <c r="F737" s="7"/>
      <c r="G737" s="7"/>
      <c r="H737" s="7"/>
      <c r="I737" s="9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2.75" customHeight="1">
      <c r="A738" s="7"/>
      <c r="B738" s="7"/>
      <c r="C738" s="7"/>
      <c r="D738" s="7"/>
      <c r="E738" s="7"/>
      <c r="F738" s="7"/>
      <c r="G738" s="7"/>
      <c r="H738" s="7"/>
      <c r="I738" s="9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2.75" customHeight="1">
      <c r="A739" s="7"/>
      <c r="B739" s="7"/>
      <c r="C739" s="7"/>
      <c r="D739" s="7"/>
      <c r="E739" s="7"/>
      <c r="F739" s="7"/>
      <c r="G739" s="7"/>
      <c r="H739" s="7"/>
      <c r="I739" s="9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2.75" customHeight="1">
      <c r="A740" s="7"/>
      <c r="B740" s="7"/>
      <c r="C740" s="7"/>
      <c r="D740" s="7"/>
      <c r="E740" s="7"/>
      <c r="F740" s="7"/>
      <c r="G740" s="7"/>
      <c r="H740" s="7"/>
      <c r="I740" s="9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2.75" customHeight="1">
      <c r="A741" s="7"/>
      <c r="B741" s="7"/>
      <c r="C741" s="7"/>
      <c r="D741" s="7"/>
      <c r="E741" s="7"/>
      <c r="F741" s="7"/>
      <c r="G741" s="7"/>
      <c r="H741" s="7"/>
      <c r="I741" s="9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2.75" customHeight="1">
      <c r="A742" s="7"/>
      <c r="B742" s="7"/>
      <c r="C742" s="7"/>
      <c r="D742" s="7"/>
      <c r="E742" s="7"/>
      <c r="F742" s="7"/>
      <c r="G742" s="7"/>
      <c r="H742" s="7"/>
      <c r="I742" s="9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2.75" customHeight="1">
      <c r="A743" s="7"/>
      <c r="B743" s="7"/>
      <c r="C743" s="7"/>
      <c r="D743" s="7"/>
      <c r="E743" s="7"/>
      <c r="F743" s="7"/>
      <c r="G743" s="7"/>
      <c r="H743" s="7"/>
      <c r="I743" s="9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2.75" customHeight="1">
      <c r="A744" s="7"/>
      <c r="B744" s="7"/>
      <c r="C744" s="7"/>
      <c r="D744" s="7"/>
      <c r="E744" s="7"/>
      <c r="F744" s="7"/>
      <c r="G744" s="7"/>
      <c r="H744" s="7"/>
      <c r="I744" s="9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2.75" customHeight="1">
      <c r="A745" s="7"/>
      <c r="B745" s="7"/>
      <c r="C745" s="7"/>
      <c r="D745" s="7"/>
      <c r="E745" s="7"/>
      <c r="F745" s="7"/>
      <c r="G745" s="7"/>
      <c r="H745" s="7"/>
      <c r="I745" s="9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2.75" customHeight="1">
      <c r="A746" s="7"/>
      <c r="B746" s="7"/>
      <c r="C746" s="7"/>
      <c r="D746" s="7"/>
      <c r="E746" s="7"/>
      <c r="F746" s="7"/>
      <c r="G746" s="7"/>
      <c r="H746" s="7"/>
      <c r="I746" s="9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2.75" customHeight="1">
      <c r="A747" s="7"/>
      <c r="B747" s="7"/>
      <c r="C747" s="7"/>
      <c r="D747" s="7"/>
      <c r="E747" s="7"/>
      <c r="F747" s="7"/>
      <c r="G747" s="7"/>
      <c r="H747" s="7"/>
      <c r="I747" s="9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2.75" customHeight="1">
      <c r="A748" s="7"/>
      <c r="B748" s="7"/>
      <c r="C748" s="7"/>
      <c r="D748" s="7"/>
      <c r="E748" s="7"/>
      <c r="F748" s="7"/>
      <c r="G748" s="7"/>
      <c r="H748" s="7"/>
      <c r="I748" s="9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2.75" customHeight="1">
      <c r="A749" s="7"/>
      <c r="B749" s="7"/>
      <c r="C749" s="7"/>
      <c r="D749" s="7"/>
      <c r="E749" s="7"/>
      <c r="F749" s="7"/>
      <c r="G749" s="7"/>
      <c r="H749" s="7"/>
      <c r="I749" s="9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2.75" customHeight="1">
      <c r="A750" s="7"/>
      <c r="B750" s="7"/>
      <c r="C750" s="7"/>
      <c r="D750" s="7"/>
      <c r="E750" s="7"/>
      <c r="F750" s="7"/>
      <c r="G750" s="7"/>
      <c r="H750" s="7"/>
      <c r="I750" s="9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2.75" customHeight="1">
      <c r="A751" s="7"/>
      <c r="B751" s="7"/>
      <c r="C751" s="7"/>
      <c r="D751" s="7"/>
      <c r="E751" s="7"/>
      <c r="F751" s="7"/>
      <c r="G751" s="7"/>
      <c r="H751" s="7"/>
      <c r="I751" s="9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2.75" customHeight="1">
      <c r="A752" s="7"/>
      <c r="B752" s="7"/>
      <c r="C752" s="7"/>
      <c r="D752" s="7"/>
      <c r="E752" s="7"/>
      <c r="F752" s="7"/>
      <c r="G752" s="7"/>
      <c r="H752" s="7"/>
      <c r="I752" s="9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2.75" customHeight="1">
      <c r="A753" s="7"/>
      <c r="B753" s="7"/>
      <c r="C753" s="7"/>
      <c r="D753" s="7"/>
      <c r="E753" s="7"/>
      <c r="F753" s="7"/>
      <c r="G753" s="7"/>
      <c r="H753" s="7"/>
      <c r="I753" s="9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2.75" customHeight="1">
      <c r="A754" s="7"/>
      <c r="B754" s="7"/>
      <c r="C754" s="7"/>
      <c r="D754" s="7"/>
      <c r="E754" s="7"/>
      <c r="F754" s="7"/>
      <c r="G754" s="7"/>
      <c r="H754" s="7"/>
      <c r="I754" s="9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2.75" customHeight="1">
      <c r="A755" s="7"/>
      <c r="B755" s="7"/>
      <c r="C755" s="7"/>
      <c r="D755" s="7"/>
      <c r="E755" s="7"/>
      <c r="F755" s="7"/>
      <c r="G755" s="7"/>
      <c r="H755" s="7"/>
      <c r="I755" s="9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2.75" customHeight="1">
      <c r="A756" s="7"/>
      <c r="B756" s="7"/>
      <c r="C756" s="7"/>
      <c r="D756" s="7"/>
      <c r="E756" s="7"/>
      <c r="F756" s="7"/>
      <c r="G756" s="7"/>
      <c r="H756" s="7"/>
      <c r="I756" s="9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2.75" customHeight="1">
      <c r="A757" s="7"/>
      <c r="B757" s="7"/>
      <c r="C757" s="7"/>
      <c r="D757" s="7"/>
      <c r="E757" s="7"/>
      <c r="F757" s="7"/>
      <c r="G757" s="7"/>
      <c r="H757" s="7"/>
      <c r="I757" s="9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2.75" customHeight="1">
      <c r="A758" s="7"/>
      <c r="B758" s="7"/>
      <c r="C758" s="7"/>
      <c r="D758" s="7"/>
      <c r="E758" s="7"/>
      <c r="F758" s="7"/>
      <c r="G758" s="7"/>
      <c r="H758" s="7"/>
      <c r="I758" s="9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2.75" customHeight="1">
      <c r="A759" s="7"/>
      <c r="B759" s="7"/>
      <c r="C759" s="7"/>
      <c r="D759" s="7"/>
      <c r="E759" s="7"/>
      <c r="F759" s="7"/>
      <c r="G759" s="7"/>
      <c r="H759" s="7"/>
      <c r="I759" s="9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2.75" customHeight="1">
      <c r="A760" s="7"/>
      <c r="B760" s="7"/>
      <c r="C760" s="7"/>
      <c r="D760" s="7"/>
      <c r="E760" s="7"/>
      <c r="F760" s="7"/>
      <c r="G760" s="7"/>
      <c r="H760" s="7"/>
      <c r="I760" s="9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2.75" customHeight="1">
      <c r="A761" s="7"/>
      <c r="B761" s="7"/>
      <c r="C761" s="7"/>
      <c r="D761" s="7"/>
      <c r="E761" s="7"/>
      <c r="F761" s="7"/>
      <c r="G761" s="7"/>
      <c r="H761" s="7"/>
      <c r="I761" s="9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2.75" customHeight="1">
      <c r="A762" s="7"/>
      <c r="B762" s="7"/>
      <c r="C762" s="7"/>
      <c r="D762" s="7"/>
      <c r="E762" s="7"/>
      <c r="F762" s="7"/>
      <c r="G762" s="7"/>
      <c r="H762" s="7"/>
      <c r="I762" s="9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2.75" customHeight="1">
      <c r="A763" s="7"/>
      <c r="B763" s="7"/>
      <c r="C763" s="7"/>
      <c r="D763" s="7"/>
      <c r="E763" s="7"/>
      <c r="F763" s="7"/>
      <c r="G763" s="7"/>
      <c r="H763" s="7"/>
      <c r="I763" s="9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2.75" customHeight="1">
      <c r="A764" s="7"/>
      <c r="B764" s="7"/>
      <c r="C764" s="7"/>
      <c r="D764" s="7"/>
      <c r="E764" s="7"/>
      <c r="F764" s="7"/>
      <c r="G764" s="7"/>
      <c r="H764" s="7"/>
      <c r="I764" s="9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2.75" customHeight="1">
      <c r="A765" s="7"/>
      <c r="B765" s="7"/>
      <c r="C765" s="7"/>
      <c r="D765" s="7"/>
      <c r="E765" s="7"/>
      <c r="F765" s="7"/>
      <c r="G765" s="7"/>
      <c r="H765" s="7"/>
      <c r="I765" s="9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2.75" customHeight="1">
      <c r="A766" s="7"/>
      <c r="B766" s="7"/>
      <c r="C766" s="7"/>
      <c r="D766" s="7"/>
      <c r="E766" s="7"/>
      <c r="F766" s="7"/>
      <c r="G766" s="7"/>
      <c r="H766" s="7"/>
      <c r="I766" s="9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2.75" customHeight="1">
      <c r="A767" s="7"/>
      <c r="B767" s="7"/>
      <c r="C767" s="7"/>
      <c r="D767" s="7"/>
      <c r="E767" s="7"/>
      <c r="F767" s="7"/>
      <c r="G767" s="7"/>
      <c r="H767" s="7"/>
      <c r="I767" s="9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2.75" customHeight="1">
      <c r="A768" s="7"/>
      <c r="B768" s="7"/>
      <c r="C768" s="7"/>
      <c r="D768" s="7"/>
      <c r="E768" s="7"/>
      <c r="F768" s="7"/>
      <c r="G768" s="7"/>
      <c r="H768" s="7"/>
      <c r="I768" s="9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2.75" customHeight="1">
      <c r="A769" s="7"/>
      <c r="B769" s="7"/>
      <c r="C769" s="7"/>
      <c r="D769" s="7"/>
      <c r="E769" s="7"/>
      <c r="F769" s="7"/>
      <c r="G769" s="7"/>
      <c r="H769" s="7"/>
      <c r="I769" s="9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2.75" customHeight="1">
      <c r="A770" s="7"/>
      <c r="B770" s="7"/>
      <c r="C770" s="7"/>
      <c r="D770" s="7"/>
      <c r="E770" s="7"/>
      <c r="F770" s="7"/>
      <c r="G770" s="7"/>
      <c r="H770" s="7"/>
      <c r="I770" s="9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2.75" customHeight="1">
      <c r="A771" s="7"/>
      <c r="B771" s="7"/>
      <c r="C771" s="7"/>
      <c r="D771" s="7"/>
      <c r="E771" s="7"/>
      <c r="F771" s="7"/>
      <c r="G771" s="7"/>
      <c r="H771" s="7"/>
      <c r="I771" s="9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2.75" customHeight="1">
      <c r="A772" s="7"/>
      <c r="B772" s="7"/>
      <c r="C772" s="7"/>
      <c r="D772" s="7"/>
      <c r="E772" s="7"/>
      <c r="F772" s="7"/>
      <c r="G772" s="7"/>
      <c r="H772" s="7"/>
      <c r="I772" s="9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2.75" customHeight="1">
      <c r="A773" s="7"/>
      <c r="B773" s="7"/>
      <c r="C773" s="7"/>
      <c r="D773" s="7"/>
      <c r="E773" s="7"/>
      <c r="F773" s="7"/>
      <c r="G773" s="7"/>
      <c r="H773" s="7"/>
      <c r="I773" s="9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2.75" customHeight="1">
      <c r="A774" s="7"/>
      <c r="B774" s="7"/>
      <c r="C774" s="7"/>
      <c r="D774" s="7"/>
      <c r="E774" s="7"/>
      <c r="F774" s="7"/>
      <c r="G774" s="7"/>
      <c r="H774" s="7"/>
      <c r="I774" s="9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2.75" customHeight="1">
      <c r="A775" s="7"/>
      <c r="B775" s="7"/>
      <c r="C775" s="7"/>
      <c r="D775" s="7"/>
      <c r="E775" s="7"/>
      <c r="F775" s="7"/>
      <c r="G775" s="7"/>
      <c r="H775" s="7"/>
      <c r="I775" s="9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2.75" customHeight="1">
      <c r="A776" s="7"/>
      <c r="B776" s="7"/>
      <c r="C776" s="7"/>
      <c r="D776" s="7"/>
      <c r="E776" s="7"/>
      <c r="F776" s="7"/>
      <c r="G776" s="7"/>
      <c r="H776" s="7"/>
      <c r="I776" s="9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2.75" customHeight="1">
      <c r="A777" s="7"/>
      <c r="B777" s="7"/>
      <c r="C777" s="7"/>
      <c r="D777" s="7"/>
      <c r="E777" s="7"/>
      <c r="F777" s="7"/>
      <c r="G777" s="7"/>
      <c r="H777" s="7"/>
      <c r="I777" s="9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2.75" customHeight="1">
      <c r="A778" s="7"/>
      <c r="B778" s="7"/>
      <c r="C778" s="7"/>
      <c r="D778" s="7"/>
      <c r="E778" s="7"/>
      <c r="F778" s="7"/>
      <c r="G778" s="7"/>
      <c r="H778" s="7"/>
      <c r="I778" s="9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2.75" customHeight="1">
      <c r="A779" s="7"/>
      <c r="B779" s="7"/>
      <c r="C779" s="7"/>
      <c r="D779" s="7"/>
      <c r="E779" s="7"/>
      <c r="F779" s="7"/>
      <c r="G779" s="7"/>
      <c r="H779" s="7"/>
      <c r="I779" s="9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2.75" customHeight="1">
      <c r="A780" s="7"/>
      <c r="B780" s="7"/>
      <c r="C780" s="7"/>
      <c r="D780" s="7"/>
      <c r="E780" s="7"/>
      <c r="F780" s="7"/>
      <c r="G780" s="7"/>
      <c r="H780" s="7"/>
      <c r="I780" s="9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2.75" customHeight="1">
      <c r="A781" s="7"/>
      <c r="B781" s="7"/>
      <c r="C781" s="7"/>
      <c r="D781" s="7"/>
      <c r="E781" s="7"/>
      <c r="F781" s="7"/>
      <c r="G781" s="7"/>
      <c r="H781" s="7"/>
      <c r="I781" s="9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2.75" customHeight="1">
      <c r="A782" s="7"/>
      <c r="B782" s="7"/>
      <c r="C782" s="7"/>
      <c r="D782" s="7"/>
      <c r="E782" s="7"/>
      <c r="F782" s="7"/>
      <c r="G782" s="7"/>
      <c r="H782" s="7"/>
      <c r="I782" s="9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2.75" customHeight="1">
      <c r="A783" s="7"/>
      <c r="B783" s="7"/>
      <c r="C783" s="7"/>
      <c r="D783" s="7"/>
      <c r="E783" s="7"/>
      <c r="F783" s="7"/>
      <c r="G783" s="7"/>
      <c r="H783" s="7"/>
      <c r="I783" s="9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2.75" customHeight="1">
      <c r="A784" s="7"/>
      <c r="B784" s="7"/>
      <c r="C784" s="7"/>
      <c r="D784" s="7"/>
      <c r="E784" s="7"/>
      <c r="F784" s="7"/>
      <c r="G784" s="7"/>
      <c r="H784" s="7"/>
      <c r="I784" s="9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2.75" customHeight="1">
      <c r="A785" s="7"/>
      <c r="B785" s="7"/>
      <c r="C785" s="7"/>
      <c r="D785" s="7"/>
      <c r="E785" s="7"/>
      <c r="F785" s="7"/>
      <c r="G785" s="7"/>
      <c r="H785" s="7"/>
      <c r="I785" s="9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2.75" customHeight="1">
      <c r="A786" s="7"/>
      <c r="B786" s="7"/>
      <c r="C786" s="7"/>
      <c r="D786" s="7"/>
      <c r="E786" s="7"/>
      <c r="F786" s="7"/>
      <c r="G786" s="7"/>
      <c r="H786" s="7"/>
      <c r="I786" s="9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2.75" customHeight="1">
      <c r="A787" s="7"/>
      <c r="B787" s="7"/>
      <c r="C787" s="7"/>
      <c r="D787" s="7"/>
      <c r="E787" s="7"/>
      <c r="F787" s="7"/>
      <c r="G787" s="7"/>
      <c r="H787" s="7"/>
      <c r="I787" s="9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2.75" customHeight="1">
      <c r="A788" s="7"/>
      <c r="B788" s="7"/>
      <c r="C788" s="7"/>
      <c r="D788" s="7"/>
      <c r="E788" s="7"/>
      <c r="F788" s="7"/>
      <c r="G788" s="7"/>
      <c r="H788" s="7"/>
      <c r="I788" s="9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2.75" customHeight="1">
      <c r="A789" s="7"/>
      <c r="B789" s="7"/>
      <c r="C789" s="7"/>
      <c r="D789" s="7"/>
      <c r="E789" s="7"/>
      <c r="F789" s="7"/>
      <c r="G789" s="7"/>
      <c r="H789" s="7"/>
      <c r="I789" s="9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2.75" customHeight="1">
      <c r="A790" s="7"/>
      <c r="B790" s="7"/>
      <c r="C790" s="7"/>
      <c r="D790" s="7"/>
      <c r="E790" s="7"/>
      <c r="F790" s="7"/>
      <c r="G790" s="7"/>
      <c r="H790" s="7"/>
      <c r="I790" s="9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2.75" customHeight="1">
      <c r="A791" s="7"/>
      <c r="B791" s="7"/>
      <c r="C791" s="7"/>
      <c r="D791" s="7"/>
      <c r="E791" s="7"/>
      <c r="F791" s="7"/>
      <c r="G791" s="7"/>
      <c r="H791" s="7"/>
      <c r="I791" s="9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2.75" customHeight="1">
      <c r="A792" s="7"/>
      <c r="B792" s="7"/>
      <c r="C792" s="7"/>
      <c r="D792" s="7"/>
      <c r="E792" s="7"/>
      <c r="F792" s="7"/>
      <c r="G792" s="7"/>
      <c r="H792" s="7"/>
      <c r="I792" s="9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2.75" customHeight="1">
      <c r="A793" s="7"/>
      <c r="B793" s="7"/>
      <c r="C793" s="7"/>
      <c r="D793" s="7"/>
      <c r="E793" s="7"/>
      <c r="F793" s="7"/>
      <c r="G793" s="7"/>
      <c r="H793" s="7"/>
      <c r="I793" s="9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2.75" customHeight="1">
      <c r="A794" s="7"/>
      <c r="B794" s="7"/>
      <c r="C794" s="7"/>
      <c r="D794" s="7"/>
      <c r="E794" s="7"/>
      <c r="F794" s="7"/>
      <c r="G794" s="7"/>
      <c r="H794" s="7"/>
      <c r="I794" s="9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2.75" customHeight="1">
      <c r="A795" s="7"/>
      <c r="B795" s="7"/>
      <c r="C795" s="7"/>
      <c r="D795" s="7"/>
      <c r="E795" s="7"/>
      <c r="F795" s="7"/>
      <c r="G795" s="7"/>
      <c r="H795" s="7"/>
      <c r="I795" s="9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2.75" customHeight="1">
      <c r="A796" s="7"/>
      <c r="B796" s="7"/>
      <c r="C796" s="7"/>
      <c r="D796" s="7"/>
      <c r="E796" s="7"/>
      <c r="F796" s="7"/>
      <c r="G796" s="7"/>
      <c r="H796" s="7"/>
      <c r="I796" s="9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2.75" customHeight="1">
      <c r="A797" s="7"/>
      <c r="B797" s="7"/>
      <c r="C797" s="7"/>
      <c r="D797" s="7"/>
      <c r="E797" s="7"/>
      <c r="F797" s="7"/>
      <c r="G797" s="7"/>
      <c r="H797" s="7"/>
      <c r="I797" s="9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2.75" customHeight="1">
      <c r="A798" s="7"/>
      <c r="B798" s="7"/>
      <c r="C798" s="7"/>
      <c r="D798" s="7"/>
      <c r="E798" s="7"/>
      <c r="F798" s="7"/>
      <c r="G798" s="7"/>
      <c r="H798" s="7"/>
      <c r="I798" s="9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2.75" customHeight="1">
      <c r="A799" s="7"/>
      <c r="B799" s="7"/>
      <c r="C799" s="7"/>
      <c r="D799" s="7"/>
      <c r="E799" s="7"/>
      <c r="F799" s="7"/>
      <c r="G799" s="7"/>
      <c r="H799" s="7"/>
      <c r="I799" s="9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2.75" customHeight="1">
      <c r="A800" s="7"/>
      <c r="B800" s="7"/>
      <c r="C800" s="7"/>
      <c r="D800" s="7"/>
      <c r="E800" s="7"/>
      <c r="F800" s="7"/>
      <c r="G800" s="7"/>
      <c r="H800" s="7"/>
      <c r="I800" s="9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2.75" customHeight="1">
      <c r="A801" s="7"/>
      <c r="B801" s="7"/>
      <c r="C801" s="7"/>
      <c r="D801" s="7"/>
      <c r="E801" s="7"/>
      <c r="F801" s="7"/>
      <c r="G801" s="7"/>
      <c r="H801" s="7"/>
      <c r="I801" s="9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2.75" customHeight="1">
      <c r="A802" s="7"/>
      <c r="B802" s="7"/>
      <c r="C802" s="7"/>
      <c r="D802" s="7"/>
      <c r="E802" s="7"/>
      <c r="F802" s="7"/>
      <c r="G802" s="7"/>
      <c r="H802" s="7"/>
      <c r="I802" s="9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2.75" customHeight="1">
      <c r="A803" s="7"/>
      <c r="B803" s="7"/>
      <c r="C803" s="7"/>
      <c r="D803" s="7"/>
      <c r="E803" s="7"/>
      <c r="F803" s="7"/>
      <c r="G803" s="7"/>
      <c r="H803" s="7"/>
      <c r="I803" s="9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2.75" customHeight="1">
      <c r="A804" s="7"/>
      <c r="B804" s="7"/>
      <c r="C804" s="7"/>
      <c r="D804" s="7"/>
      <c r="E804" s="7"/>
      <c r="F804" s="7"/>
      <c r="G804" s="7"/>
      <c r="H804" s="7"/>
      <c r="I804" s="9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2.75" customHeight="1">
      <c r="A805" s="7"/>
      <c r="B805" s="7"/>
      <c r="C805" s="7"/>
      <c r="D805" s="7"/>
      <c r="E805" s="7"/>
      <c r="F805" s="7"/>
      <c r="G805" s="7"/>
      <c r="H805" s="7"/>
      <c r="I805" s="9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2.75" customHeight="1">
      <c r="A806" s="7"/>
      <c r="B806" s="7"/>
      <c r="C806" s="7"/>
      <c r="D806" s="7"/>
      <c r="E806" s="7"/>
      <c r="F806" s="7"/>
      <c r="G806" s="7"/>
      <c r="H806" s="7"/>
      <c r="I806" s="9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2.75" customHeight="1">
      <c r="A807" s="7"/>
      <c r="B807" s="7"/>
      <c r="C807" s="7"/>
      <c r="D807" s="7"/>
      <c r="E807" s="7"/>
      <c r="F807" s="7"/>
      <c r="G807" s="7"/>
      <c r="H807" s="7"/>
      <c r="I807" s="9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2.75" customHeight="1">
      <c r="A808" s="7"/>
      <c r="B808" s="7"/>
      <c r="C808" s="7"/>
      <c r="D808" s="7"/>
      <c r="E808" s="7"/>
      <c r="F808" s="7"/>
      <c r="G808" s="7"/>
      <c r="H808" s="7"/>
      <c r="I808" s="9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2.75" customHeight="1">
      <c r="A809" s="7"/>
      <c r="B809" s="7"/>
      <c r="C809" s="7"/>
      <c r="D809" s="7"/>
      <c r="E809" s="7"/>
      <c r="F809" s="7"/>
      <c r="G809" s="7"/>
      <c r="H809" s="7"/>
      <c r="I809" s="9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2.75" customHeight="1">
      <c r="A810" s="7"/>
      <c r="B810" s="7"/>
      <c r="C810" s="7"/>
      <c r="D810" s="7"/>
      <c r="E810" s="7"/>
      <c r="F810" s="7"/>
      <c r="G810" s="7"/>
      <c r="H810" s="7"/>
      <c r="I810" s="9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2.75" customHeight="1">
      <c r="A811" s="7"/>
      <c r="B811" s="7"/>
      <c r="C811" s="7"/>
      <c r="D811" s="7"/>
      <c r="E811" s="7"/>
      <c r="F811" s="7"/>
      <c r="G811" s="7"/>
      <c r="H811" s="7"/>
      <c r="I811" s="9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2.75" customHeight="1">
      <c r="A812" s="7"/>
      <c r="B812" s="7"/>
      <c r="C812" s="7"/>
      <c r="D812" s="7"/>
      <c r="E812" s="7"/>
      <c r="F812" s="7"/>
      <c r="G812" s="7"/>
      <c r="H812" s="7"/>
      <c r="I812" s="9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2.75" customHeight="1">
      <c r="A813" s="7"/>
      <c r="B813" s="7"/>
      <c r="C813" s="7"/>
      <c r="D813" s="7"/>
      <c r="E813" s="7"/>
      <c r="F813" s="7"/>
      <c r="G813" s="7"/>
      <c r="H813" s="7"/>
      <c r="I813" s="9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2.75" customHeight="1">
      <c r="A814" s="7"/>
      <c r="B814" s="7"/>
      <c r="C814" s="7"/>
      <c r="D814" s="7"/>
      <c r="E814" s="7"/>
      <c r="F814" s="7"/>
      <c r="G814" s="7"/>
      <c r="H814" s="7"/>
      <c r="I814" s="9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2.75" customHeight="1">
      <c r="A815" s="7"/>
      <c r="B815" s="7"/>
      <c r="C815" s="7"/>
      <c r="D815" s="7"/>
      <c r="E815" s="7"/>
      <c r="F815" s="7"/>
      <c r="G815" s="7"/>
      <c r="H815" s="7"/>
      <c r="I815" s="9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2.75" customHeight="1">
      <c r="A816" s="7"/>
      <c r="B816" s="7"/>
      <c r="C816" s="7"/>
      <c r="D816" s="7"/>
      <c r="E816" s="7"/>
      <c r="F816" s="7"/>
      <c r="G816" s="7"/>
      <c r="H816" s="7"/>
      <c r="I816" s="9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2.75" customHeight="1">
      <c r="A817" s="7"/>
      <c r="B817" s="7"/>
      <c r="C817" s="7"/>
      <c r="D817" s="7"/>
      <c r="E817" s="7"/>
      <c r="F817" s="7"/>
      <c r="G817" s="7"/>
      <c r="H817" s="7"/>
      <c r="I817" s="9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2.75" customHeight="1">
      <c r="A818" s="7"/>
      <c r="B818" s="7"/>
      <c r="C818" s="7"/>
      <c r="D818" s="7"/>
      <c r="E818" s="7"/>
      <c r="F818" s="7"/>
      <c r="G818" s="7"/>
      <c r="H818" s="7"/>
      <c r="I818" s="9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2.75" customHeight="1">
      <c r="A819" s="7"/>
      <c r="B819" s="7"/>
      <c r="C819" s="7"/>
      <c r="D819" s="7"/>
      <c r="E819" s="7"/>
      <c r="F819" s="7"/>
      <c r="G819" s="7"/>
      <c r="H819" s="7"/>
      <c r="I819" s="9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2.75" customHeight="1">
      <c r="A820" s="7"/>
      <c r="B820" s="7"/>
      <c r="C820" s="7"/>
      <c r="D820" s="7"/>
      <c r="E820" s="7"/>
      <c r="F820" s="7"/>
      <c r="G820" s="7"/>
      <c r="H820" s="7"/>
      <c r="I820" s="9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2.75" customHeight="1">
      <c r="A821" s="7"/>
      <c r="B821" s="7"/>
      <c r="C821" s="7"/>
      <c r="D821" s="7"/>
      <c r="E821" s="7"/>
      <c r="F821" s="7"/>
      <c r="G821" s="7"/>
      <c r="H821" s="7"/>
      <c r="I821" s="9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2.75" customHeight="1">
      <c r="A822" s="7"/>
      <c r="B822" s="7"/>
      <c r="C822" s="7"/>
      <c r="D822" s="7"/>
      <c r="E822" s="7"/>
      <c r="F822" s="7"/>
      <c r="G822" s="7"/>
      <c r="H822" s="7"/>
      <c r="I822" s="9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2.75" customHeight="1">
      <c r="A823" s="7"/>
      <c r="B823" s="7"/>
      <c r="C823" s="7"/>
      <c r="D823" s="7"/>
      <c r="E823" s="7"/>
      <c r="F823" s="7"/>
      <c r="G823" s="7"/>
      <c r="H823" s="7"/>
      <c r="I823" s="9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2.75" customHeight="1">
      <c r="A824" s="7"/>
      <c r="B824" s="7"/>
      <c r="C824" s="7"/>
      <c r="D824" s="7"/>
      <c r="E824" s="7"/>
      <c r="F824" s="7"/>
      <c r="G824" s="7"/>
      <c r="H824" s="7"/>
      <c r="I824" s="9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2.75" customHeight="1">
      <c r="A825" s="7"/>
      <c r="B825" s="7"/>
      <c r="C825" s="7"/>
      <c r="D825" s="7"/>
      <c r="E825" s="7"/>
      <c r="F825" s="7"/>
      <c r="G825" s="7"/>
      <c r="H825" s="7"/>
      <c r="I825" s="9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2.75" customHeight="1">
      <c r="A826" s="7"/>
      <c r="B826" s="7"/>
      <c r="C826" s="7"/>
      <c r="D826" s="7"/>
      <c r="E826" s="7"/>
      <c r="F826" s="7"/>
      <c r="G826" s="7"/>
      <c r="H826" s="7"/>
      <c r="I826" s="9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2.75" customHeight="1">
      <c r="A827" s="7"/>
      <c r="B827" s="7"/>
      <c r="C827" s="7"/>
      <c r="D827" s="7"/>
      <c r="E827" s="7"/>
      <c r="F827" s="7"/>
      <c r="G827" s="7"/>
      <c r="H827" s="7"/>
      <c r="I827" s="9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2.75" customHeight="1">
      <c r="A828" s="7"/>
      <c r="B828" s="7"/>
      <c r="C828" s="7"/>
      <c r="D828" s="7"/>
      <c r="E828" s="7"/>
      <c r="F828" s="7"/>
      <c r="G828" s="7"/>
      <c r="H828" s="7"/>
      <c r="I828" s="9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2.75" customHeight="1">
      <c r="A829" s="7"/>
      <c r="B829" s="7"/>
      <c r="C829" s="7"/>
      <c r="D829" s="7"/>
      <c r="E829" s="7"/>
      <c r="F829" s="7"/>
      <c r="G829" s="7"/>
      <c r="H829" s="7"/>
      <c r="I829" s="9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2.75" customHeight="1">
      <c r="A830" s="7"/>
      <c r="B830" s="7"/>
      <c r="C830" s="7"/>
      <c r="D830" s="7"/>
      <c r="E830" s="7"/>
      <c r="F830" s="7"/>
      <c r="G830" s="7"/>
      <c r="H830" s="7"/>
      <c r="I830" s="9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2.75" customHeight="1">
      <c r="A831" s="7"/>
      <c r="B831" s="7"/>
      <c r="C831" s="7"/>
      <c r="D831" s="7"/>
      <c r="E831" s="7"/>
      <c r="F831" s="7"/>
      <c r="G831" s="7"/>
      <c r="H831" s="7"/>
      <c r="I831" s="9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2.75" customHeight="1">
      <c r="A832" s="7"/>
      <c r="B832" s="7"/>
      <c r="C832" s="7"/>
      <c r="D832" s="7"/>
      <c r="E832" s="7"/>
      <c r="F832" s="7"/>
      <c r="G832" s="7"/>
      <c r="H832" s="7"/>
      <c r="I832" s="9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2.75" customHeight="1">
      <c r="A833" s="7"/>
      <c r="B833" s="7"/>
      <c r="C833" s="7"/>
      <c r="D833" s="7"/>
      <c r="E833" s="7"/>
      <c r="F833" s="7"/>
      <c r="G833" s="7"/>
      <c r="H833" s="7"/>
      <c r="I833" s="9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2.75" customHeight="1">
      <c r="A834" s="7"/>
      <c r="B834" s="7"/>
      <c r="C834" s="7"/>
      <c r="D834" s="7"/>
      <c r="E834" s="7"/>
      <c r="F834" s="7"/>
      <c r="G834" s="7"/>
      <c r="H834" s="7"/>
      <c r="I834" s="9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2.75" customHeight="1">
      <c r="A835" s="7"/>
      <c r="B835" s="7"/>
      <c r="C835" s="7"/>
      <c r="D835" s="7"/>
      <c r="E835" s="7"/>
      <c r="F835" s="7"/>
      <c r="G835" s="7"/>
      <c r="H835" s="7"/>
      <c r="I835" s="9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2.75" customHeight="1">
      <c r="A836" s="7"/>
      <c r="B836" s="7"/>
      <c r="C836" s="7"/>
      <c r="D836" s="7"/>
      <c r="E836" s="7"/>
      <c r="F836" s="7"/>
      <c r="G836" s="7"/>
      <c r="H836" s="7"/>
      <c r="I836" s="9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2.75" customHeight="1">
      <c r="A837" s="7"/>
      <c r="B837" s="7"/>
      <c r="C837" s="7"/>
      <c r="D837" s="7"/>
      <c r="E837" s="7"/>
      <c r="F837" s="7"/>
      <c r="G837" s="7"/>
      <c r="H837" s="7"/>
      <c r="I837" s="9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2.75" customHeight="1">
      <c r="A838" s="7"/>
      <c r="B838" s="7"/>
      <c r="C838" s="7"/>
      <c r="D838" s="7"/>
      <c r="E838" s="7"/>
      <c r="F838" s="7"/>
      <c r="G838" s="7"/>
      <c r="H838" s="7"/>
      <c r="I838" s="9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2.75" customHeight="1">
      <c r="A839" s="7"/>
      <c r="B839" s="7"/>
      <c r="C839" s="7"/>
      <c r="D839" s="7"/>
      <c r="E839" s="7"/>
      <c r="F839" s="7"/>
      <c r="G839" s="7"/>
      <c r="H839" s="7"/>
      <c r="I839" s="9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2.75" customHeight="1">
      <c r="A840" s="7"/>
      <c r="B840" s="7"/>
      <c r="C840" s="7"/>
      <c r="D840" s="7"/>
      <c r="E840" s="7"/>
      <c r="F840" s="7"/>
      <c r="G840" s="7"/>
      <c r="H840" s="7"/>
      <c r="I840" s="9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2.75" customHeight="1">
      <c r="A841" s="7"/>
      <c r="B841" s="7"/>
      <c r="C841" s="7"/>
      <c r="D841" s="7"/>
      <c r="E841" s="7"/>
      <c r="F841" s="7"/>
      <c r="G841" s="7"/>
      <c r="H841" s="7"/>
      <c r="I841" s="9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2.75" customHeight="1">
      <c r="A842" s="7"/>
      <c r="B842" s="7"/>
      <c r="C842" s="7"/>
      <c r="D842" s="7"/>
      <c r="E842" s="7"/>
      <c r="F842" s="7"/>
      <c r="G842" s="7"/>
      <c r="H842" s="7"/>
      <c r="I842" s="9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2.75" customHeight="1">
      <c r="A843" s="7"/>
      <c r="B843" s="7"/>
      <c r="C843" s="7"/>
      <c r="D843" s="7"/>
      <c r="E843" s="7"/>
      <c r="F843" s="7"/>
      <c r="G843" s="7"/>
      <c r="H843" s="7"/>
      <c r="I843" s="9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2.75" customHeight="1">
      <c r="A844" s="7"/>
      <c r="B844" s="7"/>
      <c r="C844" s="7"/>
      <c r="D844" s="7"/>
      <c r="E844" s="7"/>
      <c r="F844" s="7"/>
      <c r="G844" s="7"/>
      <c r="H844" s="7"/>
      <c r="I844" s="9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2.75" customHeight="1">
      <c r="A845" s="7"/>
      <c r="B845" s="7"/>
      <c r="C845" s="7"/>
      <c r="D845" s="7"/>
      <c r="E845" s="7"/>
      <c r="F845" s="7"/>
      <c r="G845" s="7"/>
      <c r="H845" s="7"/>
      <c r="I845" s="9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2.75" customHeight="1">
      <c r="A846" s="7"/>
      <c r="B846" s="7"/>
      <c r="C846" s="7"/>
      <c r="D846" s="7"/>
      <c r="E846" s="7"/>
      <c r="F846" s="7"/>
      <c r="G846" s="7"/>
      <c r="H846" s="7"/>
      <c r="I846" s="9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2.75" customHeight="1">
      <c r="A847" s="7"/>
      <c r="B847" s="7"/>
      <c r="C847" s="7"/>
      <c r="D847" s="7"/>
      <c r="E847" s="7"/>
      <c r="F847" s="7"/>
      <c r="G847" s="7"/>
      <c r="H847" s="7"/>
      <c r="I847" s="9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2.75" customHeight="1">
      <c r="A848" s="7"/>
      <c r="B848" s="7"/>
      <c r="C848" s="7"/>
      <c r="D848" s="7"/>
      <c r="E848" s="7"/>
      <c r="F848" s="7"/>
      <c r="G848" s="7"/>
      <c r="H848" s="7"/>
      <c r="I848" s="9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2.75" customHeight="1">
      <c r="A849" s="7"/>
      <c r="B849" s="7"/>
      <c r="C849" s="7"/>
      <c r="D849" s="7"/>
      <c r="E849" s="7"/>
      <c r="F849" s="7"/>
      <c r="G849" s="7"/>
      <c r="H849" s="7"/>
      <c r="I849" s="9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2.75" customHeight="1">
      <c r="A850" s="7"/>
      <c r="B850" s="7"/>
      <c r="C850" s="7"/>
      <c r="D850" s="7"/>
      <c r="E850" s="7"/>
      <c r="F850" s="7"/>
      <c r="G850" s="7"/>
      <c r="H850" s="7"/>
      <c r="I850" s="9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2.75" customHeight="1">
      <c r="A851" s="7"/>
      <c r="B851" s="7"/>
      <c r="C851" s="7"/>
      <c r="D851" s="7"/>
      <c r="E851" s="7"/>
      <c r="F851" s="7"/>
      <c r="G851" s="7"/>
      <c r="H851" s="7"/>
      <c r="I851" s="9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2.75" customHeight="1">
      <c r="A852" s="7"/>
      <c r="B852" s="7"/>
      <c r="C852" s="7"/>
      <c r="D852" s="7"/>
      <c r="E852" s="7"/>
      <c r="F852" s="7"/>
      <c r="G852" s="7"/>
      <c r="H852" s="7"/>
      <c r="I852" s="9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2.75" customHeight="1">
      <c r="A853" s="7"/>
      <c r="B853" s="7"/>
      <c r="C853" s="7"/>
      <c r="D853" s="7"/>
      <c r="E853" s="7"/>
      <c r="F853" s="7"/>
      <c r="G853" s="7"/>
      <c r="H853" s="7"/>
      <c r="I853" s="9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2.75" customHeight="1">
      <c r="A854" s="7"/>
      <c r="B854" s="7"/>
      <c r="C854" s="7"/>
      <c r="D854" s="7"/>
      <c r="E854" s="7"/>
      <c r="F854" s="7"/>
      <c r="G854" s="7"/>
      <c r="H854" s="7"/>
      <c r="I854" s="9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2.75" customHeight="1">
      <c r="A855" s="7"/>
      <c r="B855" s="7"/>
      <c r="C855" s="7"/>
      <c r="D855" s="7"/>
      <c r="E855" s="7"/>
      <c r="F855" s="7"/>
      <c r="G855" s="7"/>
      <c r="H855" s="7"/>
      <c r="I855" s="9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2.75" customHeight="1">
      <c r="A856" s="7"/>
      <c r="B856" s="7"/>
      <c r="C856" s="7"/>
      <c r="D856" s="7"/>
      <c r="E856" s="7"/>
      <c r="F856" s="7"/>
      <c r="G856" s="7"/>
      <c r="H856" s="7"/>
      <c r="I856" s="9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2.75" customHeight="1">
      <c r="A857" s="7"/>
      <c r="B857" s="7"/>
      <c r="C857" s="7"/>
      <c r="D857" s="7"/>
      <c r="E857" s="7"/>
      <c r="F857" s="7"/>
      <c r="G857" s="7"/>
      <c r="H857" s="7"/>
      <c r="I857" s="9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2.75" customHeight="1">
      <c r="A858" s="7"/>
      <c r="B858" s="7"/>
      <c r="C858" s="7"/>
      <c r="D858" s="7"/>
      <c r="E858" s="7"/>
      <c r="F858" s="7"/>
      <c r="G858" s="7"/>
      <c r="H858" s="7"/>
      <c r="I858" s="9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2.75" customHeight="1">
      <c r="A859" s="7"/>
      <c r="B859" s="7"/>
      <c r="C859" s="7"/>
      <c r="D859" s="7"/>
      <c r="E859" s="7"/>
      <c r="F859" s="7"/>
      <c r="G859" s="7"/>
      <c r="H859" s="7"/>
      <c r="I859" s="9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2.75" customHeight="1">
      <c r="A860" s="7"/>
      <c r="B860" s="7"/>
      <c r="C860" s="7"/>
      <c r="D860" s="7"/>
      <c r="E860" s="7"/>
      <c r="F860" s="7"/>
      <c r="G860" s="7"/>
      <c r="H860" s="7"/>
      <c r="I860" s="9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2.75" customHeight="1">
      <c r="A861" s="7"/>
      <c r="B861" s="7"/>
      <c r="C861" s="7"/>
      <c r="D861" s="7"/>
      <c r="E861" s="7"/>
      <c r="F861" s="7"/>
      <c r="G861" s="7"/>
      <c r="H861" s="7"/>
      <c r="I861" s="9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2.75" customHeight="1">
      <c r="A862" s="7"/>
      <c r="B862" s="7"/>
      <c r="C862" s="7"/>
      <c r="D862" s="7"/>
      <c r="E862" s="7"/>
      <c r="F862" s="7"/>
      <c r="G862" s="7"/>
      <c r="H862" s="7"/>
      <c r="I862" s="9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2.75" customHeight="1">
      <c r="A863" s="7"/>
      <c r="B863" s="7"/>
      <c r="C863" s="7"/>
      <c r="D863" s="7"/>
      <c r="E863" s="7"/>
      <c r="F863" s="7"/>
      <c r="G863" s="7"/>
      <c r="H863" s="7"/>
      <c r="I863" s="9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2.75" customHeight="1">
      <c r="A864" s="7"/>
      <c r="B864" s="7"/>
      <c r="C864" s="7"/>
      <c r="D864" s="7"/>
      <c r="E864" s="7"/>
      <c r="F864" s="7"/>
      <c r="G864" s="7"/>
      <c r="H864" s="7"/>
      <c r="I864" s="9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2.75" customHeight="1">
      <c r="A865" s="7"/>
      <c r="B865" s="7"/>
      <c r="C865" s="7"/>
      <c r="D865" s="7"/>
      <c r="E865" s="7"/>
      <c r="F865" s="7"/>
      <c r="G865" s="7"/>
      <c r="H865" s="7"/>
      <c r="I865" s="9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2.75" customHeight="1">
      <c r="A866" s="7"/>
      <c r="B866" s="7"/>
      <c r="C866" s="7"/>
      <c r="D866" s="7"/>
      <c r="E866" s="7"/>
      <c r="F866" s="7"/>
      <c r="G866" s="7"/>
      <c r="H866" s="7"/>
      <c r="I866" s="9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2.75" customHeight="1">
      <c r="A867" s="7"/>
      <c r="B867" s="7"/>
      <c r="C867" s="7"/>
      <c r="D867" s="7"/>
      <c r="E867" s="7"/>
      <c r="F867" s="7"/>
      <c r="G867" s="7"/>
      <c r="H867" s="7"/>
      <c r="I867" s="9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2.75" customHeight="1">
      <c r="A868" s="7"/>
      <c r="B868" s="7"/>
      <c r="C868" s="7"/>
      <c r="D868" s="7"/>
      <c r="E868" s="7"/>
      <c r="F868" s="7"/>
      <c r="G868" s="7"/>
      <c r="H868" s="7"/>
      <c r="I868" s="9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2.75" customHeight="1">
      <c r="A869" s="7"/>
      <c r="B869" s="7"/>
      <c r="C869" s="7"/>
      <c r="D869" s="7"/>
      <c r="E869" s="7"/>
      <c r="F869" s="7"/>
      <c r="G869" s="7"/>
      <c r="H869" s="7"/>
      <c r="I869" s="9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2.75" customHeight="1">
      <c r="A870" s="7"/>
      <c r="B870" s="7"/>
      <c r="C870" s="7"/>
      <c r="D870" s="7"/>
      <c r="E870" s="7"/>
      <c r="F870" s="7"/>
      <c r="G870" s="7"/>
      <c r="H870" s="7"/>
      <c r="I870" s="9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2.75" customHeight="1">
      <c r="A871" s="7"/>
      <c r="B871" s="7"/>
      <c r="C871" s="7"/>
      <c r="D871" s="7"/>
      <c r="E871" s="7"/>
      <c r="F871" s="7"/>
      <c r="G871" s="7"/>
      <c r="H871" s="7"/>
      <c r="I871" s="9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2.75" customHeight="1">
      <c r="A872" s="7"/>
      <c r="B872" s="7"/>
      <c r="C872" s="7"/>
      <c r="D872" s="7"/>
      <c r="E872" s="7"/>
      <c r="F872" s="7"/>
      <c r="G872" s="7"/>
      <c r="H872" s="7"/>
      <c r="I872" s="9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2.75" customHeight="1">
      <c r="A873" s="7"/>
      <c r="B873" s="7"/>
      <c r="C873" s="7"/>
      <c r="D873" s="7"/>
      <c r="E873" s="7"/>
      <c r="F873" s="7"/>
      <c r="G873" s="7"/>
      <c r="H873" s="7"/>
      <c r="I873" s="9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2.75" customHeight="1">
      <c r="A874" s="7"/>
      <c r="B874" s="7"/>
      <c r="C874" s="7"/>
      <c r="D874" s="7"/>
      <c r="E874" s="7"/>
      <c r="F874" s="7"/>
      <c r="G874" s="7"/>
      <c r="H874" s="7"/>
      <c r="I874" s="9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2.75" customHeight="1">
      <c r="A875" s="7"/>
      <c r="B875" s="7"/>
      <c r="C875" s="7"/>
      <c r="D875" s="7"/>
      <c r="E875" s="7"/>
      <c r="F875" s="7"/>
      <c r="G875" s="7"/>
      <c r="H875" s="7"/>
      <c r="I875" s="9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2.75" customHeight="1">
      <c r="A876" s="7"/>
      <c r="B876" s="7"/>
      <c r="C876" s="7"/>
      <c r="D876" s="7"/>
      <c r="E876" s="7"/>
      <c r="F876" s="7"/>
      <c r="G876" s="7"/>
      <c r="H876" s="7"/>
      <c r="I876" s="9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2.75" customHeight="1">
      <c r="A877" s="7"/>
      <c r="B877" s="7"/>
      <c r="C877" s="7"/>
      <c r="D877" s="7"/>
      <c r="E877" s="7"/>
      <c r="F877" s="7"/>
      <c r="G877" s="7"/>
      <c r="H877" s="7"/>
      <c r="I877" s="9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2.75" customHeight="1">
      <c r="A878" s="7"/>
      <c r="B878" s="7"/>
      <c r="C878" s="7"/>
      <c r="D878" s="7"/>
      <c r="E878" s="7"/>
      <c r="F878" s="7"/>
      <c r="G878" s="7"/>
      <c r="H878" s="7"/>
      <c r="I878" s="9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2.75" customHeight="1">
      <c r="A879" s="7"/>
      <c r="B879" s="7"/>
      <c r="C879" s="7"/>
      <c r="D879" s="7"/>
      <c r="E879" s="7"/>
      <c r="F879" s="7"/>
      <c r="G879" s="7"/>
      <c r="H879" s="7"/>
      <c r="I879" s="9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2.75" customHeight="1">
      <c r="A880" s="7"/>
      <c r="B880" s="7"/>
      <c r="C880" s="7"/>
      <c r="D880" s="7"/>
      <c r="E880" s="7"/>
      <c r="F880" s="7"/>
      <c r="G880" s="7"/>
      <c r="H880" s="7"/>
      <c r="I880" s="9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2.75" customHeight="1">
      <c r="A881" s="7"/>
      <c r="B881" s="7"/>
      <c r="C881" s="7"/>
      <c r="D881" s="7"/>
      <c r="E881" s="7"/>
      <c r="F881" s="7"/>
      <c r="G881" s="7"/>
      <c r="H881" s="7"/>
      <c r="I881" s="9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2.75" customHeight="1">
      <c r="A882" s="7"/>
      <c r="B882" s="7"/>
      <c r="C882" s="7"/>
      <c r="D882" s="7"/>
      <c r="E882" s="7"/>
      <c r="F882" s="7"/>
      <c r="G882" s="7"/>
      <c r="H882" s="7"/>
      <c r="I882" s="9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2.75" customHeight="1">
      <c r="A883" s="7"/>
      <c r="B883" s="7"/>
      <c r="C883" s="7"/>
      <c r="D883" s="7"/>
      <c r="E883" s="7"/>
      <c r="F883" s="7"/>
      <c r="G883" s="7"/>
      <c r="H883" s="7"/>
      <c r="I883" s="9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2.75" customHeight="1">
      <c r="A884" s="7"/>
      <c r="B884" s="7"/>
      <c r="C884" s="7"/>
      <c r="D884" s="7"/>
      <c r="E884" s="7"/>
      <c r="F884" s="7"/>
      <c r="G884" s="7"/>
      <c r="H884" s="7"/>
      <c r="I884" s="9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2.75" customHeight="1">
      <c r="A885" s="7"/>
      <c r="B885" s="7"/>
      <c r="C885" s="7"/>
      <c r="D885" s="7"/>
      <c r="E885" s="7"/>
      <c r="F885" s="7"/>
      <c r="G885" s="7"/>
      <c r="H885" s="7"/>
      <c r="I885" s="9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2.75" customHeight="1">
      <c r="A886" s="7"/>
      <c r="B886" s="7"/>
      <c r="C886" s="7"/>
      <c r="D886" s="7"/>
      <c r="E886" s="7"/>
      <c r="F886" s="7"/>
      <c r="G886" s="7"/>
      <c r="H886" s="7"/>
      <c r="I886" s="9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2.75" customHeight="1">
      <c r="A887" s="7"/>
      <c r="B887" s="7"/>
      <c r="C887" s="7"/>
      <c r="D887" s="7"/>
      <c r="E887" s="7"/>
      <c r="F887" s="7"/>
      <c r="G887" s="7"/>
      <c r="H887" s="7"/>
      <c r="I887" s="9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2.75" customHeight="1">
      <c r="A888" s="7"/>
      <c r="B888" s="7"/>
      <c r="C888" s="7"/>
      <c r="D888" s="7"/>
      <c r="E888" s="7"/>
      <c r="F888" s="7"/>
      <c r="G888" s="7"/>
      <c r="H888" s="7"/>
      <c r="I888" s="9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2.75" customHeight="1">
      <c r="A889" s="7"/>
      <c r="B889" s="7"/>
      <c r="C889" s="7"/>
      <c r="D889" s="7"/>
      <c r="E889" s="7"/>
      <c r="F889" s="7"/>
      <c r="G889" s="7"/>
      <c r="H889" s="7"/>
      <c r="I889" s="9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2.75" customHeight="1">
      <c r="A890" s="7"/>
      <c r="B890" s="7"/>
      <c r="C890" s="7"/>
      <c r="D890" s="7"/>
      <c r="E890" s="7"/>
      <c r="F890" s="7"/>
      <c r="G890" s="7"/>
      <c r="H890" s="7"/>
      <c r="I890" s="9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2.75" customHeight="1">
      <c r="A891" s="7"/>
      <c r="B891" s="7"/>
      <c r="C891" s="7"/>
      <c r="D891" s="7"/>
      <c r="E891" s="7"/>
      <c r="F891" s="7"/>
      <c r="G891" s="7"/>
      <c r="H891" s="7"/>
      <c r="I891" s="9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2.75" customHeight="1">
      <c r="A892" s="7"/>
      <c r="B892" s="7"/>
      <c r="C892" s="7"/>
      <c r="D892" s="7"/>
      <c r="E892" s="7"/>
      <c r="F892" s="7"/>
      <c r="G892" s="7"/>
      <c r="H892" s="7"/>
      <c r="I892" s="9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2.75" customHeight="1">
      <c r="A893" s="7"/>
      <c r="B893" s="7"/>
      <c r="C893" s="7"/>
      <c r="D893" s="7"/>
      <c r="E893" s="7"/>
      <c r="F893" s="7"/>
      <c r="G893" s="7"/>
      <c r="H893" s="7"/>
      <c r="I893" s="9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2.75" customHeight="1">
      <c r="A894" s="7"/>
      <c r="B894" s="7"/>
      <c r="C894" s="7"/>
      <c r="D894" s="7"/>
      <c r="E894" s="7"/>
      <c r="F894" s="7"/>
      <c r="G894" s="7"/>
      <c r="H894" s="7"/>
      <c r="I894" s="9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2.75" customHeight="1">
      <c r="A895" s="7"/>
      <c r="B895" s="7"/>
      <c r="C895" s="7"/>
      <c r="D895" s="7"/>
      <c r="E895" s="7"/>
      <c r="F895" s="7"/>
      <c r="G895" s="7"/>
      <c r="H895" s="7"/>
      <c r="I895" s="9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2.75" customHeight="1">
      <c r="A896" s="7"/>
      <c r="B896" s="7"/>
      <c r="C896" s="7"/>
      <c r="D896" s="7"/>
      <c r="E896" s="7"/>
      <c r="F896" s="7"/>
      <c r="G896" s="7"/>
      <c r="H896" s="7"/>
      <c r="I896" s="9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2.75" customHeight="1">
      <c r="A897" s="7"/>
      <c r="B897" s="7"/>
      <c r="C897" s="7"/>
      <c r="D897" s="7"/>
      <c r="E897" s="7"/>
      <c r="F897" s="7"/>
      <c r="G897" s="7"/>
      <c r="H897" s="7"/>
      <c r="I897" s="9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2.75" customHeight="1">
      <c r="A898" s="7"/>
      <c r="B898" s="7"/>
      <c r="C898" s="7"/>
      <c r="D898" s="7"/>
      <c r="E898" s="7"/>
      <c r="F898" s="7"/>
      <c r="G898" s="7"/>
      <c r="H898" s="7"/>
      <c r="I898" s="9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2.75" customHeight="1">
      <c r="A899" s="7"/>
      <c r="B899" s="7"/>
      <c r="C899" s="7"/>
      <c r="D899" s="7"/>
      <c r="E899" s="7"/>
      <c r="F899" s="7"/>
      <c r="G899" s="7"/>
      <c r="H899" s="7"/>
      <c r="I899" s="9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2.75" customHeight="1">
      <c r="A900" s="7"/>
      <c r="B900" s="7"/>
      <c r="C900" s="7"/>
      <c r="D900" s="7"/>
      <c r="E900" s="7"/>
      <c r="F900" s="7"/>
      <c r="G900" s="7"/>
      <c r="H900" s="7"/>
      <c r="I900" s="9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2.75" customHeight="1">
      <c r="A901" s="7"/>
      <c r="B901" s="7"/>
      <c r="C901" s="7"/>
      <c r="D901" s="7"/>
      <c r="E901" s="7"/>
      <c r="F901" s="7"/>
      <c r="G901" s="7"/>
      <c r="H901" s="7"/>
      <c r="I901" s="9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2.75" customHeight="1">
      <c r="A902" s="7"/>
      <c r="B902" s="7"/>
      <c r="C902" s="7"/>
      <c r="D902" s="7"/>
      <c r="E902" s="7"/>
      <c r="F902" s="7"/>
      <c r="G902" s="7"/>
      <c r="H902" s="7"/>
      <c r="I902" s="9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2.75" customHeight="1">
      <c r="A903" s="7"/>
      <c r="B903" s="7"/>
      <c r="C903" s="7"/>
      <c r="D903" s="7"/>
      <c r="E903" s="7"/>
      <c r="F903" s="7"/>
      <c r="G903" s="7"/>
      <c r="H903" s="7"/>
      <c r="I903" s="9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2.75" customHeight="1">
      <c r="A904" s="7"/>
      <c r="B904" s="7"/>
      <c r="C904" s="7"/>
      <c r="D904" s="7"/>
      <c r="E904" s="7"/>
      <c r="F904" s="7"/>
      <c r="G904" s="7"/>
      <c r="H904" s="7"/>
      <c r="I904" s="9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2.75" customHeight="1">
      <c r="A905" s="7"/>
      <c r="B905" s="7"/>
      <c r="C905" s="7"/>
      <c r="D905" s="7"/>
      <c r="E905" s="7"/>
      <c r="F905" s="7"/>
      <c r="G905" s="7"/>
      <c r="H905" s="7"/>
      <c r="I905" s="9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2.75" customHeight="1">
      <c r="A906" s="7"/>
      <c r="B906" s="7"/>
      <c r="C906" s="7"/>
      <c r="D906" s="7"/>
      <c r="E906" s="7"/>
      <c r="F906" s="7"/>
      <c r="G906" s="7"/>
      <c r="H906" s="7"/>
      <c r="I906" s="9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2.75" customHeight="1">
      <c r="A907" s="7"/>
      <c r="B907" s="7"/>
      <c r="C907" s="7"/>
      <c r="D907" s="7"/>
      <c r="E907" s="7"/>
      <c r="F907" s="7"/>
      <c r="G907" s="7"/>
      <c r="H907" s="7"/>
      <c r="I907" s="9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2.75" customHeight="1">
      <c r="A908" s="7"/>
      <c r="B908" s="7"/>
      <c r="C908" s="7"/>
      <c r="D908" s="7"/>
      <c r="E908" s="7"/>
      <c r="F908" s="7"/>
      <c r="G908" s="7"/>
      <c r="H908" s="7"/>
      <c r="I908" s="9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2.75" customHeight="1">
      <c r="A909" s="7"/>
      <c r="B909" s="7"/>
      <c r="C909" s="7"/>
      <c r="D909" s="7"/>
      <c r="E909" s="7"/>
      <c r="F909" s="7"/>
      <c r="G909" s="7"/>
      <c r="H909" s="7"/>
      <c r="I909" s="9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2.75" customHeight="1">
      <c r="A910" s="7"/>
      <c r="B910" s="7"/>
      <c r="C910" s="7"/>
      <c r="D910" s="7"/>
      <c r="E910" s="7"/>
      <c r="F910" s="7"/>
      <c r="G910" s="7"/>
      <c r="H910" s="7"/>
      <c r="I910" s="9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2.75" customHeight="1">
      <c r="A911" s="7"/>
      <c r="B911" s="7"/>
      <c r="C911" s="7"/>
      <c r="D911" s="7"/>
      <c r="E911" s="7"/>
      <c r="F911" s="7"/>
      <c r="G911" s="7"/>
      <c r="H911" s="7"/>
      <c r="I911" s="9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2.75" customHeight="1">
      <c r="A912" s="7"/>
      <c r="B912" s="7"/>
      <c r="C912" s="7"/>
      <c r="D912" s="7"/>
      <c r="E912" s="7"/>
      <c r="F912" s="7"/>
      <c r="G912" s="7"/>
      <c r="H912" s="7"/>
      <c r="I912" s="9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2.75" customHeight="1">
      <c r="A913" s="7"/>
      <c r="B913" s="7"/>
      <c r="C913" s="7"/>
      <c r="D913" s="7"/>
      <c r="E913" s="7"/>
      <c r="F913" s="7"/>
      <c r="G913" s="7"/>
      <c r="H913" s="7"/>
      <c r="I913" s="9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2.75" customHeight="1">
      <c r="A914" s="7"/>
      <c r="B914" s="7"/>
      <c r="C914" s="7"/>
      <c r="D914" s="7"/>
      <c r="E914" s="7"/>
      <c r="F914" s="7"/>
      <c r="G914" s="7"/>
      <c r="H914" s="7"/>
      <c r="I914" s="9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2.75" customHeight="1">
      <c r="A915" s="7"/>
      <c r="B915" s="7"/>
      <c r="C915" s="7"/>
      <c r="D915" s="7"/>
      <c r="E915" s="7"/>
      <c r="F915" s="7"/>
      <c r="G915" s="7"/>
      <c r="H915" s="7"/>
      <c r="I915" s="9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2.75" customHeight="1">
      <c r="A916" s="7"/>
      <c r="B916" s="7"/>
      <c r="C916" s="7"/>
      <c r="D916" s="7"/>
      <c r="E916" s="7"/>
      <c r="F916" s="7"/>
      <c r="G916" s="7"/>
      <c r="H916" s="7"/>
      <c r="I916" s="9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2.75" customHeight="1">
      <c r="A917" s="7"/>
      <c r="B917" s="7"/>
      <c r="C917" s="7"/>
      <c r="D917" s="7"/>
      <c r="E917" s="7"/>
      <c r="F917" s="7"/>
      <c r="G917" s="7"/>
      <c r="H917" s="7"/>
      <c r="I917" s="9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2.75" customHeight="1">
      <c r="A918" s="7"/>
      <c r="B918" s="7"/>
      <c r="C918" s="7"/>
      <c r="D918" s="7"/>
      <c r="E918" s="7"/>
      <c r="F918" s="7"/>
      <c r="G918" s="7"/>
      <c r="H918" s="7"/>
      <c r="I918" s="9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2.75" customHeight="1">
      <c r="A919" s="7"/>
      <c r="B919" s="7"/>
      <c r="C919" s="7"/>
      <c r="D919" s="7"/>
      <c r="E919" s="7"/>
      <c r="F919" s="7"/>
      <c r="G919" s="7"/>
      <c r="H919" s="7"/>
      <c r="I919" s="9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2.75" customHeight="1">
      <c r="A920" s="7"/>
      <c r="B920" s="7"/>
      <c r="C920" s="7"/>
      <c r="D920" s="7"/>
      <c r="E920" s="7"/>
      <c r="F920" s="7"/>
      <c r="G920" s="7"/>
      <c r="H920" s="7"/>
      <c r="I920" s="9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2.75" customHeight="1">
      <c r="A921" s="7"/>
      <c r="B921" s="7"/>
      <c r="C921" s="7"/>
      <c r="D921" s="7"/>
      <c r="E921" s="7"/>
      <c r="F921" s="7"/>
      <c r="G921" s="7"/>
      <c r="H921" s="7"/>
      <c r="I921" s="9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2.75" customHeight="1">
      <c r="A922" s="7"/>
      <c r="B922" s="7"/>
      <c r="C922" s="7"/>
      <c r="D922" s="7"/>
      <c r="E922" s="7"/>
      <c r="F922" s="7"/>
      <c r="G922" s="7"/>
      <c r="H922" s="7"/>
      <c r="I922" s="9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2.75" customHeight="1">
      <c r="A923" s="7"/>
      <c r="B923" s="7"/>
      <c r="C923" s="7"/>
      <c r="D923" s="7"/>
      <c r="E923" s="7"/>
      <c r="F923" s="7"/>
      <c r="G923" s="7"/>
      <c r="H923" s="7"/>
      <c r="I923" s="9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2.75" customHeight="1">
      <c r="A924" s="7"/>
      <c r="B924" s="7"/>
      <c r="C924" s="7"/>
      <c r="D924" s="7"/>
      <c r="E924" s="7"/>
      <c r="F924" s="7"/>
      <c r="G924" s="7"/>
      <c r="H924" s="7"/>
      <c r="I924" s="9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2.75" customHeight="1">
      <c r="A925" s="7"/>
      <c r="B925" s="7"/>
      <c r="C925" s="7"/>
      <c r="D925" s="7"/>
      <c r="E925" s="7"/>
      <c r="F925" s="7"/>
      <c r="G925" s="7"/>
      <c r="H925" s="7"/>
      <c r="I925" s="9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2.75" customHeight="1">
      <c r="A926" s="7"/>
      <c r="B926" s="7"/>
      <c r="C926" s="7"/>
      <c r="D926" s="7"/>
      <c r="E926" s="7"/>
      <c r="F926" s="7"/>
      <c r="G926" s="7"/>
      <c r="H926" s="7"/>
      <c r="I926" s="9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2.75" customHeight="1">
      <c r="A927" s="7"/>
      <c r="B927" s="7"/>
      <c r="C927" s="7"/>
      <c r="D927" s="7"/>
      <c r="E927" s="7"/>
      <c r="F927" s="7"/>
      <c r="G927" s="7"/>
      <c r="H927" s="7"/>
      <c r="I927" s="9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2.75" customHeight="1">
      <c r="A928" s="7"/>
      <c r="B928" s="7"/>
      <c r="C928" s="7"/>
      <c r="D928" s="7"/>
      <c r="E928" s="7"/>
      <c r="F928" s="7"/>
      <c r="G928" s="7"/>
      <c r="H928" s="7"/>
      <c r="I928" s="9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2.75" customHeight="1">
      <c r="A929" s="7"/>
      <c r="B929" s="7"/>
      <c r="C929" s="7"/>
      <c r="D929" s="7"/>
      <c r="E929" s="7"/>
      <c r="F929" s="7"/>
      <c r="G929" s="7"/>
      <c r="H929" s="7"/>
      <c r="I929" s="9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2.75" customHeight="1">
      <c r="A930" s="7"/>
      <c r="B930" s="7"/>
      <c r="C930" s="7"/>
      <c r="D930" s="7"/>
      <c r="E930" s="7"/>
      <c r="F930" s="7"/>
      <c r="G930" s="7"/>
      <c r="H930" s="7"/>
      <c r="I930" s="9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2.75" customHeight="1">
      <c r="A931" s="7"/>
      <c r="B931" s="7"/>
      <c r="C931" s="7"/>
      <c r="D931" s="7"/>
      <c r="E931" s="7"/>
      <c r="F931" s="7"/>
      <c r="G931" s="7"/>
      <c r="H931" s="7"/>
      <c r="I931" s="9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2.75" customHeight="1">
      <c r="A932" s="7"/>
      <c r="B932" s="7"/>
      <c r="C932" s="7"/>
      <c r="D932" s="7"/>
      <c r="E932" s="7"/>
      <c r="F932" s="7"/>
      <c r="G932" s="7"/>
      <c r="H932" s="7"/>
      <c r="I932" s="9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2.75" customHeight="1">
      <c r="A933" s="7"/>
      <c r="B933" s="7"/>
      <c r="C933" s="7"/>
      <c r="D933" s="7"/>
      <c r="E933" s="7"/>
      <c r="F933" s="7"/>
      <c r="G933" s="7"/>
      <c r="H933" s="7"/>
      <c r="I933" s="9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2.75" customHeight="1">
      <c r="A934" s="7"/>
      <c r="B934" s="7"/>
      <c r="C934" s="7"/>
      <c r="D934" s="7"/>
      <c r="E934" s="7"/>
      <c r="F934" s="7"/>
      <c r="G934" s="7"/>
      <c r="H934" s="7"/>
      <c r="I934" s="9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2.75" customHeight="1">
      <c r="A935" s="7"/>
      <c r="B935" s="7"/>
      <c r="C935" s="7"/>
      <c r="D935" s="7"/>
      <c r="E935" s="7"/>
      <c r="F935" s="7"/>
      <c r="G935" s="7"/>
      <c r="H935" s="7"/>
      <c r="I935" s="9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2.75" customHeight="1">
      <c r="A936" s="7"/>
      <c r="B936" s="7"/>
      <c r="C936" s="7"/>
      <c r="D936" s="7"/>
      <c r="E936" s="7"/>
      <c r="F936" s="7"/>
      <c r="G936" s="7"/>
      <c r="H936" s="7"/>
      <c r="I936" s="9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2.75" customHeight="1">
      <c r="A937" s="7"/>
      <c r="B937" s="7"/>
      <c r="C937" s="7"/>
      <c r="D937" s="7"/>
      <c r="E937" s="7"/>
      <c r="F937" s="7"/>
      <c r="G937" s="7"/>
      <c r="H937" s="7"/>
      <c r="I937" s="9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2.75" customHeight="1">
      <c r="A938" s="7"/>
      <c r="B938" s="7"/>
      <c r="C938" s="7"/>
      <c r="D938" s="7"/>
      <c r="E938" s="7"/>
      <c r="F938" s="7"/>
      <c r="G938" s="7"/>
      <c r="H938" s="7"/>
      <c r="I938" s="9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2.75" customHeight="1">
      <c r="A939" s="7"/>
      <c r="B939" s="7"/>
      <c r="C939" s="7"/>
      <c r="D939" s="7"/>
      <c r="E939" s="7"/>
      <c r="F939" s="7"/>
      <c r="G939" s="7"/>
      <c r="H939" s="7"/>
      <c r="I939" s="9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2.75" customHeight="1">
      <c r="A940" s="7"/>
      <c r="B940" s="7"/>
      <c r="C940" s="7"/>
      <c r="D940" s="7"/>
      <c r="E940" s="7"/>
      <c r="F940" s="7"/>
      <c r="G940" s="7"/>
      <c r="H940" s="7"/>
      <c r="I940" s="9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2.75" customHeight="1">
      <c r="A941" s="7"/>
      <c r="B941" s="7"/>
      <c r="C941" s="7"/>
      <c r="D941" s="7"/>
      <c r="E941" s="7"/>
      <c r="F941" s="7"/>
      <c r="G941" s="7"/>
      <c r="H941" s="7"/>
      <c r="I941" s="9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2.75" customHeight="1">
      <c r="A942" s="7"/>
      <c r="B942" s="7"/>
      <c r="C942" s="7"/>
      <c r="D942" s="7"/>
      <c r="E942" s="7"/>
      <c r="F942" s="7"/>
      <c r="G942" s="7"/>
      <c r="H942" s="7"/>
      <c r="I942" s="9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2.75" customHeight="1">
      <c r="A943" s="7"/>
      <c r="B943" s="7"/>
      <c r="C943" s="7"/>
      <c r="D943" s="7"/>
      <c r="E943" s="7"/>
      <c r="F943" s="7"/>
      <c r="G943" s="7"/>
      <c r="H943" s="7"/>
      <c r="I943" s="9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2.75" customHeight="1">
      <c r="A944" s="7"/>
      <c r="B944" s="7"/>
      <c r="C944" s="7"/>
      <c r="D944" s="7"/>
      <c r="E944" s="7"/>
      <c r="F944" s="7"/>
      <c r="G944" s="7"/>
      <c r="H944" s="7"/>
      <c r="I944" s="9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2.75" customHeight="1">
      <c r="A945" s="7"/>
      <c r="B945" s="7"/>
      <c r="C945" s="7"/>
      <c r="D945" s="7"/>
      <c r="E945" s="7"/>
      <c r="F945" s="7"/>
      <c r="G945" s="7"/>
      <c r="H945" s="7"/>
      <c r="I945" s="9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2.75" customHeight="1">
      <c r="A946" s="7"/>
      <c r="B946" s="7"/>
      <c r="C946" s="7"/>
      <c r="D946" s="7"/>
      <c r="E946" s="7"/>
      <c r="F946" s="7"/>
      <c r="G946" s="7"/>
      <c r="H946" s="7"/>
      <c r="I946" s="9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2.75" customHeight="1">
      <c r="A947" s="7"/>
      <c r="B947" s="7"/>
      <c r="C947" s="7"/>
      <c r="D947" s="7"/>
      <c r="E947" s="7"/>
      <c r="F947" s="7"/>
      <c r="G947" s="7"/>
      <c r="H947" s="7"/>
      <c r="I947" s="9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2.75" customHeight="1">
      <c r="A948" s="7"/>
      <c r="B948" s="7"/>
      <c r="C948" s="7"/>
      <c r="D948" s="7"/>
      <c r="E948" s="7"/>
      <c r="F948" s="7"/>
      <c r="G948" s="7"/>
      <c r="H948" s="7"/>
      <c r="I948" s="9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2.75" customHeight="1">
      <c r="A949" s="7"/>
      <c r="B949" s="7"/>
      <c r="C949" s="7"/>
      <c r="D949" s="7"/>
      <c r="E949" s="7"/>
      <c r="F949" s="7"/>
      <c r="G949" s="7"/>
      <c r="H949" s="7"/>
      <c r="I949" s="9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2.75" customHeight="1">
      <c r="A950" s="7"/>
      <c r="B950" s="7"/>
      <c r="C950" s="7"/>
      <c r="D950" s="7"/>
      <c r="E950" s="7"/>
      <c r="F950" s="7"/>
      <c r="G950" s="7"/>
      <c r="H950" s="7"/>
      <c r="I950" s="9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2.75" customHeight="1">
      <c r="A951" s="7"/>
      <c r="B951" s="7"/>
      <c r="C951" s="7"/>
      <c r="D951" s="7"/>
      <c r="E951" s="7"/>
      <c r="F951" s="7"/>
      <c r="G951" s="7"/>
      <c r="H951" s="7"/>
      <c r="I951" s="9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2.75" customHeight="1">
      <c r="A952" s="7"/>
      <c r="B952" s="7"/>
      <c r="C952" s="7"/>
      <c r="D952" s="7"/>
      <c r="E952" s="7"/>
      <c r="F952" s="7"/>
      <c r="G952" s="7"/>
      <c r="H952" s="7"/>
      <c r="I952" s="9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2.75" customHeight="1">
      <c r="A953" s="7"/>
      <c r="B953" s="7"/>
      <c r="C953" s="7"/>
      <c r="D953" s="7"/>
      <c r="E953" s="7"/>
      <c r="F953" s="7"/>
      <c r="G953" s="7"/>
      <c r="H953" s="7"/>
      <c r="I953" s="9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2.75" customHeight="1">
      <c r="A954" s="7"/>
      <c r="B954" s="7"/>
      <c r="C954" s="7"/>
      <c r="D954" s="7"/>
      <c r="E954" s="7"/>
      <c r="F954" s="7"/>
      <c r="G954" s="7"/>
      <c r="H954" s="7"/>
      <c r="I954" s="9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2.75" customHeight="1">
      <c r="A955" s="7"/>
      <c r="B955" s="7"/>
      <c r="C955" s="7"/>
      <c r="D955" s="7"/>
      <c r="E955" s="7"/>
      <c r="F955" s="7"/>
      <c r="G955" s="7"/>
      <c r="H955" s="7"/>
      <c r="I955" s="9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2.75" customHeight="1">
      <c r="A956" s="7"/>
      <c r="B956" s="7"/>
      <c r="C956" s="7"/>
      <c r="D956" s="7"/>
      <c r="E956" s="7"/>
      <c r="F956" s="7"/>
      <c r="G956" s="7"/>
      <c r="H956" s="7"/>
      <c r="I956" s="9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2.75" customHeight="1">
      <c r="A957" s="7"/>
      <c r="B957" s="7"/>
      <c r="C957" s="7"/>
      <c r="D957" s="7"/>
      <c r="E957" s="7"/>
      <c r="F957" s="7"/>
      <c r="G957" s="7"/>
      <c r="H957" s="7"/>
      <c r="I957" s="9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2.75" customHeight="1">
      <c r="A958" s="7"/>
      <c r="B958" s="7"/>
      <c r="C958" s="7"/>
      <c r="D958" s="7"/>
      <c r="E958" s="7"/>
      <c r="F958" s="7"/>
      <c r="G958" s="7"/>
      <c r="H958" s="7"/>
      <c r="I958" s="9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2.75" customHeight="1">
      <c r="A959" s="7"/>
      <c r="B959" s="7"/>
      <c r="C959" s="7"/>
      <c r="D959" s="7"/>
      <c r="E959" s="7"/>
      <c r="F959" s="7"/>
      <c r="G959" s="7"/>
      <c r="H959" s="7"/>
      <c r="I959" s="9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2.75" customHeight="1">
      <c r="A960" s="7"/>
      <c r="B960" s="7"/>
      <c r="C960" s="7"/>
      <c r="D960" s="7"/>
      <c r="E960" s="7"/>
      <c r="F960" s="7"/>
      <c r="G960" s="7"/>
      <c r="H960" s="7"/>
      <c r="I960" s="9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2.75" customHeight="1">
      <c r="A961" s="7"/>
      <c r="B961" s="7"/>
      <c r="C961" s="7"/>
      <c r="D961" s="7"/>
      <c r="E961" s="7"/>
      <c r="F961" s="7"/>
      <c r="G961" s="7"/>
      <c r="H961" s="7"/>
      <c r="I961" s="9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2.75" customHeight="1">
      <c r="A962" s="7"/>
      <c r="B962" s="7"/>
      <c r="C962" s="7"/>
      <c r="D962" s="7"/>
      <c r="E962" s="7"/>
      <c r="F962" s="7"/>
      <c r="G962" s="7"/>
      <c r="H962" s="7"/>
      <c r="I962" s="9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2.75" customHeight="1">
      <c r="A963" s="7"/>
      <c r="B963" s="7"/>
      <c r="C963" s="7"/>
      <c r="D963" s="7"/>
      <c r="E963" s="7"/>
      <c r="F963" s="7"/>
      <c r="G963" s="7"/>
      <c r="H963" s="7"/>
      <c r="I963" s="9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2.75" customHeight="1">
      <c r="A964" s="7"/>
      <c r="B964" s="7"/>
      <c r="C964" s="7"/>
      <c r="D964" s="7"/>
      <c r="E964" s="7"/>
      <c r="F964" s="7"/>
      <c r="G964" s="7"/>
      <c r="H964" s="7"/>
      <c r="I964" s="9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2.75" customHeight="1">
      <c r="A965" s="7"/>
      <c r="B965" s="7"/>
      <c r="C965" s="7"/>
      <c r="D965" s="7"/>
      <c r="E965" s="7"/>
      <c r="F965" s="7"/>
      <c r="G965" s="7"/>
      <c r="H965" s="7"/>
      <c r="I965" s="9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2.75" customHeight="1">
      <c r="A966" s="7"/>
      <c r="B966" s="7"/>
      <c r="C966" s="7"/>
      <c r="D966" s="7"/>
      <c r="E966" s="7"/>
      <c r="F966" s="7"/>
      <c r="G966" s="7"/>
      <c r="H966" s="7"/>
      <c r="I966" s="9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2.75" customHeight="1">
      <c r="A967" s="7"/>
      <c r="B967" s="7"/>
      <c r="C967" s="7"/>
      <c r="D967" s="7"/>
      <c r="E967" s="7"/>
      <c r="F967" s="7"/>
      <c r="G967" s="7"/>
      <c r="H967" s="7"/>
      <c r="I967" s="9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2.75" customHeight="1">
      <c r="A968" s="7"/>
      <c r="B968" s="7"/>
      <c r="C968" s="7"/>
      <c r="D968" s="7"/>
      <c r="E968" s="7"/>
      <c r="F968" s="7"/>
      <c r="G968" s="7"/>
      <c r="H968" s="7"/>
      <c r="I968" s="9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2.75" customHeight="1">
      <c r="A969" s="7"/>
      <c r="B969" s="7"/>
      <c r="C969" s="7"/>
      <c r="D969" s="7"/>
      <c r="E969" s="7"/>
      <c r="F969" s="7"/>
      <c r="G969" s="7"/>
      <c r="H969" s="7"/>
      <c r="I969" s="9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2.75" customHeight="1">
      <c r="A970" s="7"/>
      <c r="B970" s="7"/>
      <c r="C970" s="7"/>
      <c r="D970" s="7"/>
      <c r="E970" s="7"/>
      <c r="F970" s="7"/>
      <c r="G970" s="7"/>
      <c r="H970" s="7"/>
      <c r="I970" s="9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2.75" customHeight="1">
      <c r="A971" s="7"/>
      <c r="B971" s="7"/>
      <c r="C971" s="7"/>
      <c r="D971" s="7"/>
      <c r="E971" s="7"/>
      <c r="F971" s="7"/>
      <c r="G971" s="7"/>
      <c r="H971" s="7"/>
      <c r="I971" s="9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2.75" customHeight="1">
      <c r="A972" s="7"/>
      <c r="B972" s="7"/>
      <c r="C972" s="7"/>
      <c r="D972" s="7"/>
      <c r="E972" s="7"/>
      <c r="F972" s="7"/>
      <c r="G972" s="7"/>
      <c r="H972" s="7"/>
      <c r="I972" s="9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2.75" customHeight="1">
      <c r="A973" s="7"/>
      <c r="B973" s="7"/>
      <c r="C973" s="7"/>
      <c r="D973" s="7"/>
      <c r="E973" s="7"/>
      <c r="F973" s="7"/>
      <c r="G973" s="7"/>
      <c r="H973" s="7"/>
      <c r="I973" s="9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2.75" customHeight="1">
      <c r="A974" s="7"/>
      <c r="B974" s="7"/>
      <c r="C974" s="7"/>
      <c r="D974" s="7"/>
      <c r="E974" s="7"/>
      <c r="F974" s="7"/>
      <c r="G974" s="7"/>
      <c r="H974" s="7"/>
      <c r="I974" s="9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2.75" customHeight="1">
      <c r="A975" s="7"/>
      <c r="B975" s="7"/>
      <c r="C975" s="7"/>
      <c r="D975" s="7"/>
      <c r="E975" s="7"/>
      <c r="F975" s="7"/>
      <c r="G975" s="7"/>
      <c r="H975" s="7"/>
      <c r="I975" s="9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2.75" customHeight="1">
      <c r="A976" s="7"/>
      <c r="B976" s="7"/>
      <c r="C976" s="7"/>
      <c r="D976" s="7"/>
      <c r="E976" s="7"/>
      <c r="F976" s="7"/>
      <c r="G976" s="7"/>
      <c r="H976" s="7"/>
      <c r="I976" s="9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2.75" customHeight="1">
      <c r="A977" s="7"/>
      <c r="B977" s="7"/>
      <c r="C977" s="7"/>
      <c r="D977" s="7"/>
      <c r="E977" s="7"/>
      <c r="F977" s="7"/>
      <c r="G977" s="7"/>
      <c r="H977" s="7"/>
      <c r="I977" s="9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2.75" customHeight="1">
      <c r="A978" s="7"/>
      <c r="B978" s="7"/>
      <c r="C978" s="7"/>
      <c r="D978" s="7"/>
      <c r="E978" s="7"/>
      <c r="F978" s="7"/>
      <c r="G978" s="7"/>
      <c r="H978" s="7"/>
      <c r="I978" s="9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2.75" customHeight="1">
      <c r="A979" s="7"/>
      <c r="B979" s="7"/>
      <c r="C979" s="7"/>
      <c r="D979" s="7"/>
      <c r="E979" s="7"/>
      <c r="F979" s="7"/>
      <c r="G979" s="7"/>
      <c r="H979" s="7"/>
      <c r="I979" s="9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2.75" customHeight="1">
      <c r="A980" s="7"/>
      <c r="B980" s="7"/>
      <c r="C980" s="7"/>
      <c r="D980" s="7"/>
      <c r="E980" s="7"/>
      <c r="F980" s="7"/>
      <c r="G980" s="7"/>
      <c r="H980" s="7"/>
      <c r="I980" s="9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2.75" customHeight="1">
      <c r="A981" s="7"/>
      <c r="B981" s="7"/>
      <c r="C981" s="7"/>
      <c r="D981" s="7"/>
      <c r="E981" s="7"/>
      <c r="F981" s="7"/>
      <c r="G981" s="7"/>
      <c r="H981" s="7"/>
      <c r="I981" s="9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2.75" customHeight="1">
      <c r="A982" s="7"/>
      <c r="B982" s="7"/>
      <c r="C982" s="7"/>
      <c r="D982" s="7"/>
      <c r="E982" s="7"/>
      <c r="F982" s="7"/>
      <c r="G982" s="7"/>
      <c r="H982" s="7"/>
      <c r="I982" s="9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2.75" customHeight="1">
      <c r="A983" s="7"/>
      <c r="B983" s="7"/>
      <c r="C983" s="7"/>
      <c r="D983" s="7"/>
      <c r="E983" s="7"/>
      <c r="F983" s="7"/>
      <c r="G983" s="7"/>
      <c r="H983" s="7"/>
      <c r="I983" s="9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2.75" customHeight="1">
      <c r="A984" s="7"/>
      <c r="B984" s="7"/>
      <c r="C984" s="7"/>
      <c r="D984" s="7"/>
      <c r="E984" s="7"/>
      <c r="F984" s="7"/>
      <c r="G984" s="7"/>
      <c r="H984" s="7"/>
      <c r="I984" s="9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2.75" customHeight="1">
      <c r="A985" s="7"/>
      <c r="B985" s="7"/>
      <c r="C985" s="7"/>
      <c r="D985" s="7"/>
      <c r="E985" s="7"/>
      <c r="F985" s="7"/>
      <c r="G985" s="7"/>
      <c r="H985" s="7"/>
      <c r="I985" s="9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2.75" customHeight="1">
      <c r="A986" s="7"/>
      <c r="B986" s="7"/>
      <c r="C986" s="7"/>
      <c r="D986" s="7"/>
      <c r="E986" s="7"/>
      <c r="F986" s="7"/>
      <c r="G986" s="7"/>
      <c r="H986" s="7"/>
      <c r="I986" s="9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2.75" customHeight="1">
      <c r="A987" s="7"/>
      <c r="B987" s="7"/>
      <c r="C987" s="7"/>
      <c r="D987" s="7"/>
      <c r="E987" s="7"/>
      <c r="F987" s="7"/>
      <c r="G987" s="7"/>
      <c r="H987" s="7"/>
      <c r="I987" s="9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2.75" customHeight="1">
      <c r="A988" s="7"/>
      <c r="B988" s="7"/>
      <c r="C988" s="7"/>
      <c r="D988" s="7"/>
      <c r="E988" s="7"/>
      <c r="F988" s="7"/>
      <c r="G988" s="7"/>
      <c r="H988" s="7"/>
      <c r="I988" s="9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2.75" customHeight="1">
      <c r="A989" s="7"/>
      <c r="B989" s="7"/>
      <c r="C989" s="7"/>
      <c r="D989" s="7"/>
      <c r="E989" s="7"/>
      <c r="F989" s="7"/>
      <c r="G989" s="7"/>
      <c r="H989" s="7"/>
      <c r="I989" s="9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2.75" customHeight="1">
      <c r="A990" s="7"/>
      <c r="B990" s="7"/>
      <c r="C990" s="7"/>
      <c r="D990" s="7"/>
      <c r="E990" s="7"/>
      <c r="F990" s="7"/>
      <c r="G990" s="7"/>
      <c r="H990" s="7"/>
      <c r="I990" s="9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2.75" customHeight="1">
      <c r="A991" s="7"/>
      <c r="B991" s="7"/>
      <c r="C991" s="7"/>
      <c r="D991" s="7"/>
      <c r="E991" s="7"/>
      <c r="F991" s="7"/>
      <c r="G991" s="7"/>
      <c r="H991" s="7"/>
      <c r="I991" s="9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2.75" customHeight="1">
      <c r="A992" s="7"/>
      <c r="B992" s="7"/>
      <c r="C992" s="7"/>
      <c r="D992" s="7"/>
      <c r="E992" s="7"/>
      <c r="F992" s="7"/>
      <c r="G992" s="7"/>
      <c r="H992" s="7"/>
      <c r="I992" s="9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2.75" customHeight="1">
      <c r="A993" s="7"/>
      <c r="B993" s="7"/>
      <c r="C993" s="7"/>
      <c r="D993" s="7"/>
      <c r="E993" s="7"/>
      <c r="F993" s="7"/>
      <c r="G993" s="7"/>
      <c r="H993" s="7"/>
      <c r="I993" s="9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2.75" customHeight="1">
      <c r="A994" s="7"/>
      <c r="B994" s="7"/>
      <c r="C994" s="7"/>
      <c r="D994" s="7"/>
      <c r="E994" s="7"/>
      <c r="F994" s="7"/>
      <c r="G994" s="7"/>
      <c r="H994" s="7"/>
      <c r="I994" s="9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2.75" customHeight="1">
      <c r="A995" s="7"/>
      <c r="B995" s="7"/>
      <c r="C995" s="7"/>
      <c r="D995" s="7"/>
      <c r="E995" s="7"/>
      <c r="F995" s="7"/>
      <c r="G995" s="7"/>
      <c r="H995" s="7"/>
      <c r="I995" s="9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2.75" customHeight="1">
      <c r="A996" s="7"/>
      <c r="B996" s="7"/>
      <c r="C996" s="7"/>
      <c r="D996" s="7"/>
      <c r="E996" s="7"/>
      <c r="F996" s="7"/>
      <c r="G996" s="7"/>
      <c r="H996" s="7"/>
      <c r="I996" s="9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2.75" customHeight="1">
      <c r="A997" s="7"/>
      <c r="B997" s="7"/>
      <c r="C997" s="7"/>
      <c r="D997" s="7"/>
      <c r="E997" s="7"/>
      <c r="F997" s="7"/>
      <c r="G997" s="7"/>
      <c r="H997" s="7"/>
      <c r="I997" s="9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5">
    <mergeCell ref="B2:H2"/>
    <mergeCell ref="B3:H3"/>
    <mergeCell ref="B4:H4"/>
    <mergeCell ref="F5:H5"/>
    <mergeCell ref="F6:H6"/>
  </mergeCells>
  <dataValidations count="1">
    <dataValidation type="list" allowBlank="1" showInputMessage="1" showErrorMessage="1" prompt=" - " sqref="F1 F7:F140" xr:uid="{00000000-0002-0000-0500-000000000000}">
      <formula1>$J$2:$J$6</formula1>
    </dataValidation>
  </dataValidations>
  <pageMargins left="0.7" right="0.7" top="0.75" bottom="0.75" header="0" footer="0"/>
  <pageSetup orientation="landscape"/>
  <headerFooter>
    <oddHeader>&amp;LFacilitate_Test Case\Company&amp;Rv1.0</oddHeader>
    <oddFooter>&amp;L 02ae-BM/PM/HDCV/FSOFT v2/0&amp;CInternal use&amp;R&amp;P/</oddFooter>
  </headerFooter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Z1001"/>
  <sheetViews>
    <sheetView tabSelected="1" zoomScale="115" zoomScaleNormal="115" workbookViewId="0">
      <selection activeCell="G21" sqref="G21"/>
    </sheetView>
  </sheetViews>
  <sheetFormatPr defaultColWidth="14.44140625" defaultRowHeight="15" customHeight="1"/>
  <cols>
    <col min="1" max="1" width="10.33203125" customWidth="1"/>
    <col min="2" max="2" width="15.44140625" customWidth="1"/>
    <col min="3" max="3" width="22.109375" customWidth="1"/>
    <col min="4" max="6" width="10.33203125" customWidth="1"/>
    <col min="7" max="7" width="21" bestFit="1" customWidth="1"/>
    <col min="8" max="8" width="11.5546875" customWidth="1"/>
    <col min="9" max="9" width="30.109375" customWidth="1"/>
    <col min="10" max="26" width="11.44140625" customWidth="1"/>
  </cols>
  <sheetData>
    <row r="1" spans="1:26" ht="25.5" customHeight="1">
      <c r="A1" s="7"/>
      <c r="B1" s="278" t="s">
        <v>50</v>
      </c>
      <c r="C1" s="279"/>
      <c r="D1" s="279"/>
      <c r="E1" s="279"/>
      <c r="F1" s="279"/>
      <c r="G1" s="279"/>
      <c r="H1" s="280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4.25" customHeight="1">
      <c r="A2" s="108"/>
      <c r="B2" s="108"/>
      <c r="C2" s="7"/>
      <c r="D2" s="7"/>
      <c r="E2" s="7"/>
      <c r="F2" s="7"/>
      <c r="G2" s="7"/>
      <c r="H2" s="109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2" customHeight="1">
      <c r="A3" s="7"/>
      <c r="B3" s="110" t="s">
        <v>1</v>
      </c>
      <c r="C3" s="264" t="str">
        <f>Cover!C4</f>
        <v xml:space="preserve">Shopee </v>
      </c>
      <c r="D3" s="252"/>
      <c r="E3" s="277" t="s">
        <v>2</v>
      </c>
      <c r="F3" s="252"/>
      <c r="G3" s="111" t="s">
        <v>60</v>
      </c>
      <c r="H3" s="112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2" customHeight="1">
      <c r="A4" s="7"/>
      <c r="B4" s="110" t="s">
        <v>3</v>
      </c>
      <c r="C4" s="264" t="str">
        <f>Cover!C5</f>
        <v>Shopee-Testing</v>
      </c>
      <c r="D4" s="252"/>
      <c r="E4" s="277" t="s">
        <v>4</v>
      </c>
      <c r="F4" s="252"/>
      <c r="G4" s="111" t="s">
        <v>307</v>
      </c>
      <c r="H4" s="112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2" customHeight="1">
      <c r="A5" s="7"/>
      <c r="B5" s="113" t="s">
        <v>5</v>
      </c>
      <c r="C5" s="264" t="str">
        <f>C4&amp;"_"&amp;"Test Report"&amp;"_"&amp;"v0.1"</f>
        <v>Shopee-Testing_Test Report_v0.1</v>
      </c>
      <c r="D5" s="252"/>
      <c r="E5" s="277" t="s">
        <v>6</v>
      </c>
      <c r="F5" s="252"/>
      <c r="G5" s="114">
        <v>45672</v>
      </c>
      <c r="H5" s="115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21.75" customHeight="1">
      <c r="A6" s="108"/>
      <c r="B6" s="113" t="s">
        <v>51</v>
      </c>
      <c r="C6" s="266"/>
      <c r="D6" s="251"/>
      <c r="E6" s="251"/>
      <c r="F6" s="251"/>
      <c r="G6" s="251"/>
      <c r="H6" s="252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4.25" customHeight="1">
      <c r="A7" s="108"/>
      <c r="B7" s="12"/>
      <c r="C7" s="116"/>
      <c r="D7" s="7"/>
      <c r="E7" s="7"/>
      <c r="F7" s="7"/>
      <c r="G7" s="7"/>
      <c r="H7" s="109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customHeight="1">
      <c r="A8" s="7"/>
      <c r="B8" s="12"/>
      <c r="C8" s="116"/>
      <c r="D8" s="7"/>
      <c r="E8" s="7"/>
      <c r="F8" s="7"/>
      <c r="G8" s="7"/>
      <c r="H8" s="109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2.7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3.5" customHeight="1">
      <c r="A10" s="117"/>
      <c r="B10" s="118" t="s">
        <v>20</v>
      </c>
      <c r="C10" s="119" t="s">
        <v>52</v>
      </c>
      <c r="D10" s="120" t="s">
        <v>53</v>
      </c>
      <c r="E10" s="119" t="s">
        <v>54</v>
      </c>
      <c r="F10" s="119" t="s">
        <v>40</v>
      </c>
      <c r="G10" s="121" t="s">
        <v>39</v>
      </c>
      <c r="H10" s="122" t="s">
        <v>41</v>
      </c>
      <c r="I10" s="122" t="s">
        <v>55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customHeight="1">
      <c r="A11" s="117"/>
      <c r="B11" s="123">
        <v>1</v>
      </c>
      <c r="C11" s="124" t="str">
        <f>'Choose Address'!B3</f>
        <v>Choose Address</v>
      </c>
      <c r="D11" s="125">
        <f>'Choose Address'!A6</f>
        <v>5</v>
      </c>
      <c r="E11" s="125">
        <f>'Choose Address'!B6</f>
        <v>9</v>
      </c>
      <c r="F11" s="125">
        <f>'Choose Address'!C6</f>
        <v>0</v>
      </c>
      <c r="G11" s="125">
        <f>'Choose Address'!D6</f>
        <v>0</v>
      </c>
      <c r="H11" s="125">
        <f>'Choose Address'!E6</f>
        <v>0</v>
      </c>
      <c r="I11" s="245">
        <f>'Choose Address'!F6</f>
        <v>14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2.75" customHeight="1">
      <c r="A12" s="117"/>
      <c r="B12" s="123">
        <v>2</v>
      </c>
      <c r="C12" s="124" t="str">
        <f>'Choose Voucher'!B3</f>
        <v>Choose Voucher</v>
      </c>
      <c r="D12" s="125">
        <f>'Choose Voucher'!A6</f>
        <v>17</v>
      </c>
      <c r="E12" s="125">
        <f>'Choose Voucher'!B6</f>
        <v>0</v>
      </c>
      <c r="F12" s="125">
        <f>'Choose Voucher'!C6</f>
        <v>0</v>
      </c>
      <c r="G12" s="126">
        <f>'Choose Voucher'!D6</f>
        <v>1</v>
      </c>
      <c r="H12" s="126">
        <f>'Choose Voucher'!E6</f>
        <v>1</v>
      </c>
      <c r="I12" s="245">
        <f>'Choose Voucher'!F6</f>
        <v>19</v>
      </c>
      <c r="J12" s="227"/>
      <c r="K12" s="227"/>
      <c r="L12" s="227"/>
      <c r="M12" s="227"/>
      <c r="N12" s="227"/>
      <c r="O12" s="227"/>
      <c r="P12" s="227"/>
      <c r="Q12" s="227"/>
      <c r="R12" s="227"/>
      <c r="S12" s="227"/>
      <c r="T12" s="227"/>
      <c r="U12" s="227"/>
      <c r="V12" s="227"/>
      <c r="W12" s="227"/>
      <c r="X12" s="227"/>
      <c r="Y12" s="227"/>
      <c r="Z12" s="227"/>
    </row>
    <row r="13" spans="1:26" ht="12.75" customHeight="1">
      <c r="A13" s="117"/>
      <c r="B13" s="283">
        <v>3</v>
      </c>
      <c r="C13" t="str">
        <f>'Choose Payment Method'!B3</f>
        <v>Choose Payment Me6hod</v>
      </c>
      <c r="D13" s="125">
        <f>'Choose Payment Method'!A6</f>
        <v>3</v>
      </c>
      <c r="E13" s="125">
        <f>'Choose Payment Method'!B6</f>
        <v>0</v>
      </c>
      <c r="F13" s="125">
        <f>'Choose Payment Method'!C6</f>
        <v>0</v>
      </c>
      <c r="G13" s="125">
        <f>'Choose Payment Method'!D6</f>
        <v>1</v>
      </c>
      <c r="H13" s="125">
        <f>'Choose Payment Method'!E6</f>
        <v>0</v>
      </c>
      <c r="I13" s="245">
        <f>'Choose Payment Method'!F6</f>
        <v>4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2.75" customHeight="1">
      <c r="A14" s="117"/>
      <c r="B14" s="123">
        <v>4</v>
      </c>
      <c r="C14" s="124" t="str">
        <f>'Choose Shipping Method'!B3</f>
        <v>Choose Shipping Method</v>
      </c>
      <c r="D14" s="125">
        <f>'Choose Shipping Method'!A6</f>
        <v>10</v>
      </c>
      <c r="E14" s="125">
        <f>'Choose Shipping Method'!B6</f>
        <v>0</v>
      </c>
      <c r="F14" s="125">
        <f>'Choose Shipping Method'!C6</f>
        <v>0</v>
      </c>
      <c r="G14" s="126">
        <f>'Choose Shipping Method'!D6</f>
        <v>0</v>
      </c>
      <c r="H14" s="126">
        <f>'Choose Shipping Method'!E6</f>
        <v>0</v>
      </c>
      <c r="I14" s="245">
        <f>'Choose Shipping Method'!F6</f>
        <v>10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2.75" customHeight="1">
      <c r="A15" s="117"/>
      <c r="B15" s="123">
        <v>5</v>
      </c>
      <c r="C15" s="124" t="str">
        <f>'Confirm Order'!B3</f>
        <v>Confirm Order</v>
      </c>
      <c r="D15" s="125">
        <f>'Confirm Order'!A6</f>
        <v>0</v>
      </c>
      <c r="E15" s="125">
        <f>'Confirm Order'!B6</f>
        <v>1</v>
      </c>
      <c r="F15" s="125">
        <f>'Confirm Order'!C6</f>
        <v>0</v>
      </c>
      <c r="G15" s="125">
        <f>'Confirm Order'!D6</f>
        <v>0</v>
      </c>
      <c r="H15" s="125">
        <f>'Confirm Order'!E6</f>
        <v>2</v>
      </c>
      <c r="I15" s="245">
        <f>'Confirm Order'!F6</f>
        <v>3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2.75" customHeight="1">
      <c r="A16" s="117"/>
      <c r="B16" s="127"/>
      <c r="C16" s="128" t="s">
        <v>56</v>
      </c>
      <c r="D16" s="129">
        <f>SUM(D9:D15)</f>
        <v>35</v>
      </c>
      <c r="E16" s="129">
        <f>SUM(E9:E15)</f>
        <v>10</v>
      </c>
      <c r="F16" s="129">
        <f>SUM(F9:F15)</f>
        <v>0</v>
      </c>
      <c r="G16" s="129">
        <f>SUM(G9:G15)</f>
        <v>2</v>
      </c>
      <c r="H16" s="130">
        <f>SUM(H9:H15)</f>
        <v>3</v>
      </c>
      <c r="I16" s="130">
        <f>SUM(I9:I15)</f>
        <v>50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2.75" customHeight="1">
      <c r="A17" s="7"/>
      <c r="B17" s="131"/>
      <c r="C17" s="7"/>
      <c r="D17" s="132"/>
      <c r="E17" s="133"/>
      <c r="F17" s="133"/>
      <c r="G17" s="133"/>
      <c r="H17" s="1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2.75" customHeight="1">
      <c r="A18" s="7"/>
      <c r="B18" s="7"/>
      <c r="C18" s="5" t="s">
        <v>57</v>
      </c>
      <c r="D18" s="7"/>
      <c r="E18" s="134">
        <f>(D16+E16)*100/(I16-H16-G16)</f>
        <v>100</v>
      </c>
      <c r="F18" s="7" t="s">
        <v>58</v>
      </c>
      <c r="G18" s="7"/>
      <c r="H18" s="8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2.75" customHeight="1">
      <c r="A19" s="7"/>
      <c r="B19" s="7"/>
      <c r="C19" s="5" t="s">
        <v>59</v>
      </c>
      <c r="D19" s="7"/>
      <c r="E19" s="134">
        <f>D16*100/(D16+E16)</f>
        <v>77.777777777777771</v>
      </c>
      <c r="F19" s="7" t="s">
        <v>58</v>
      </c>
      <c r="G19" s="7"/>
      <c r="H19" s="82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2.7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2.7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2.7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2.7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2.7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2.7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2.7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2.7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2.7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2.7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2.7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2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2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2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2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2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2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2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2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2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2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2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2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2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2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2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2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2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2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2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2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2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2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2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2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2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2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2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2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2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2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2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2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2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2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2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2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2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2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2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2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2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2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2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2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2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2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2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2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2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2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2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2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2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2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2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2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2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2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2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2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2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2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2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2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2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2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2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2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2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2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2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2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2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2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2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2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2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2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2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2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2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2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2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2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2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2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2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2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2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2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2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2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2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2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2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2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2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2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2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2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2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2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2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2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2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2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2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2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2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2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2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2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2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2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2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2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2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2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2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2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2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2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2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2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2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2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2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2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2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2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2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2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2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2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2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2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2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2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2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2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2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2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2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2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2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2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2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2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2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2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2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2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2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2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2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2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2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2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2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2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2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2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2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2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2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2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2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2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2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2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2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2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2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2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2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2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2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2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2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2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2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2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2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2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2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2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2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2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2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2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2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2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2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2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2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2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2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2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2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2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2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2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2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2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2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2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2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2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2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2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2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2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2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2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2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2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2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2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2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2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2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2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2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2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2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2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2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2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2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2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2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2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2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2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2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2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2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2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2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2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2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2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2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2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2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2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2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2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2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2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2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2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2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2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2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2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2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2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2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2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2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2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2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2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2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2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2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2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2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2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2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2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2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2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2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2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2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2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2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2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2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2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2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2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2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2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2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2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2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2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2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2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2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2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2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2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2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2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2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2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2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2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2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2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2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2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2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2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2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2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2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2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2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2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2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2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2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2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2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2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2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2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2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2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2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2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2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2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2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2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2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2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2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2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2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2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2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2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2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2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2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2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2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2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2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2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2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2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2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2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2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2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2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2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2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2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2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2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2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2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2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2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2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2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2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2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2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2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2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2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2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2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2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2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2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2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2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2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2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2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2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2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2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2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2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2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2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2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2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2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2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2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2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2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2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2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2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2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2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2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2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2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2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2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2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2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2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2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2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2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2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2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2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2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2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2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2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2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2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2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2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2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2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2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2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2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2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2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2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2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2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2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2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2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2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2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2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2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2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2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2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2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2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2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2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2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2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2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2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2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2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2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2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2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2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2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2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2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2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2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2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2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2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2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2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2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2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2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2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2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2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2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2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2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2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2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2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2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2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2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2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2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2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2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2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2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2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2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2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2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2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2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2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2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2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2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2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2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2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2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2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2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2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2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2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2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2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2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2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2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2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2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2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2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2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2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2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2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2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2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2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2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2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2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2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2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2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2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2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2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2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2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2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2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2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2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2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2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2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2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2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2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2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2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2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2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2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2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2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2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2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2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2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2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2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2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2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2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2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2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2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2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2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2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2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2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2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2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2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2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2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2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2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2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2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2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2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2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2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2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2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2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2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2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2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2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2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2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2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2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2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2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2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2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2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2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2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2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2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2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2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2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2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2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2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2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2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2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2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2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2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2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2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2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2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2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2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2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2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2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2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2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2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2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2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2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2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2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2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2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2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2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2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2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2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2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2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2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2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2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2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2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2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2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2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2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2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2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2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2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2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2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2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2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2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2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2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2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2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2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2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2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2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2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2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2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2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2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2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2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2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2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2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2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2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2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2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2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2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2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2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2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2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2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2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2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2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2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2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2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2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2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2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2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2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2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2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2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2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2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2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2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2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2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2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2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2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2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2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2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2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2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2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2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2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2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2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2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2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2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2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2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2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2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2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2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2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2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2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2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2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2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2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2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2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2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2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2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2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2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2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2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2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2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2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2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2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2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2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2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2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2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2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2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2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2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2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2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2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2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2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2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2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2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2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2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2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2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2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2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2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2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2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2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2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2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2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2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2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2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2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2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2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2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2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2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2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2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2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2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2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2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2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2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2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2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2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2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2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2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2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2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2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2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2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2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2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2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2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2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2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2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2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2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2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2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2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2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2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2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2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2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2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2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2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2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2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2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2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2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2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2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2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2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2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2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2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2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2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2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2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2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2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2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2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2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2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2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2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2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2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2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2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2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2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2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2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2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2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2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2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2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2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2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2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2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2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2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2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2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2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2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2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2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2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2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2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2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2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2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2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2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2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2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2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2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2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2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2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2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2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2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2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2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2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2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2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2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2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2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2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2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2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2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2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2.75" customHeight="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8">
    <mergeCell ref="C5:D5"/>
    <mergeCell ref="E5:F5"/>
    <mergeCell ref="C6:H6"/>
    <mergeCell ref="B1:H1"/>
    <mergeCell ref="C3:D3"/>
    <mergeCell ref="E3:F3"/>
    <mergeCell ref="C4:D4"/>
    <mergeCell ref="E4:F4"/>
  </mergeCells>
  <pageMargins left="0.7" right="0.7" top="0.75" bottom="0.75" header="0" footer="0"/>
  <pageSetup orientation="landscape"/>
  <headerFooter>
    <oddFooter>&amp;L 02ae-BM/PM/HDCV/FSOFT v2/0&amp;CInternal use&amp;R&amp;P/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Cover</vt:lpstr>
      <vt:lpstr>TestDesign</vt:lpstr>
      <vt:lpstr>Test case List</vt:lpstr>
      <vt:lpstr>Choose Address</vt:lpstr>
      <vt:lpstr>Choose Voucher</vt:lpstr>
      <vt:lpstr>Choose Payment Method</vt:lpstr>
      <vt:lpstr>Choose Shipping Method</vt:lpstr>
      <vt:lpstr>Confirm Order</vt:lpstr>
      <vt:lpstr>Test Report</vt:lpstr>
      <vt:lpstr>TestDesign!_Toc180155574</vt:lpstr>
      <vt:lpstr>TestDesign!_Toc180155576</vt:lpstr>
      <vt:lpstr>'Test case List'!_Toc180155577</vt:lpstr>
      <vt:lpstr>TestDesign!_Toc301930468</vt:lpstr>
      <vt:lpstr>TestDesign!_Toc301930478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Trần Đinh Tuyết Linh</cp:lastModifiedBy>
  <dcterms:created xsi:type="dcterms:W3CDTF">2014-07-14T08:56:24Z</dcterms:created>
  <dcterms:modified xsi:type="dcterms:W3CDTF">2025-01-19T13:09:49Z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emplateUrl">
    <vt:lpwstr/>
  </property>
  <property fmtid="{D5CDD505-2E9C-101B-9397-08002B2CF9AE}" pid="3" name="Number Of Viewer">
    <vt:lpwstr>0</vt:lpwstr>
  </property>
  <property fmtid="{D5CDD505-2E9C-101B-9397-08002B2CF9AE}" pid="4" name="_SourceUrl">
    <vt:lpwstr/>
  </property>
  <property fmtid="{D5CDD505-2E9C-101B-9397-08002B2CF9AE}" pid="5" name="Priority">
    <vt:lpwstr/>
  </property>
  <property fmtid="{D5CDD505-2E9C-101B-9397-08002B2CF9AE}" pid="6" name="xd_ProgID">
    <vt:lpwstr/>
  </property>
  <property fmtid="{D5CDD505-2E9C-101B-9397-08002B2CF9AE}" pid="7" name="Order">
    <vt:lpwstr/>
  </property>
  <property fmtid="{D5CDD505-2E9C-101B-9397-08002B2CF9AE}" pid="8" name="MetaInfo">
    <vt:lpwstr/>
  </property>
  <property fmtid="{D5CDD505-2E9C-101B-9397-08002B2CF9AE}" pid="9" name="_SharedFileIndex">
    <vt:lpwstr/>
  </property>
  <property fmtid="{D5CDD505-2E9C-101B-9397-08002B2CF9AE}" pid="10" name="WorkbookGuid">
    <vt:lpwstr>0f7c5752-6060-4b6a-af9a-52fd67b9cfeb</vt:lpwstr>
  </property>
</Properties>
</file>