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E:\Projects\2020_10\CameraFirmware_US\CameraBiard_20201102\"/>
    </mc:Choice>
  </mc:AlternateContent>
  <xr:revisionPtr revIDLastSave="0" documentId="13_ncr:1_{5F96E312-4E0B-473A-B0E1-E23A7F1E3708}" xr6:coauthVersionLast="46" xr6:coauthVersionMax="46" xr10:uidLastSave="{00000000-0000-0000-0000-000000000000}"/>
  <bookViews>
    <workbookView xWindow="7905" yWindow="1410" windowWidth="20895" windowHeight="12735" xr2:uid="{00000000-000D-0000-FFFF-FFFF00000000}"/>
  </bookViews>
  <sheets>
    <sheet name="BOM Report" sheetId="1" r:id="rId1"/>
  </sheets>
  <calcPr calcId="181029"/>
</workbook>
</file>

<file path=xl/calcChain.xml><?xml version="1.0" encoding="utf-8"?>
<calcChain xmlns="http://schemas.openxmlformats.org/spreadsheetml/2006/main">
  <c r="L76" i="1" l="1"/>
  <c r="L75" i="1"/>
  <c r="L24" i="1"/>
  <c r="L78" i="1" l="1"/>
  <c r="L77" i="1"/>
  <c r="L69" i="1"/>
  <c r="L68" i="1"/>
  <c r="L67" i="1"/>
  <c r="L65" i="1"/>
  <c r="L64" i="1"/>
  <c r="L63" i="1"/>
  <c r="L62" i="1"/>
  <c r="L61" i="1"/>
  <c r="L60" i="1"/>
  <c r="L59" i="1"/>
  <c r="L58" i="1"/>
  <c r="L57" i="1"/>
  <c r="L55" i="1"/>
  <c r="L53" i="1"/>
  <c r="L51" i="1"/>
  <c r="L50" i="1"/>
  <c r="L49" i="1"/>
  <c r="L48" i="1"/>
  <c r="L47" i="1"/>
  <c r="L46" i="1"/>
  <c r="L45" i="1"/>
  <c r="L44" i="1"/>
  <c r="L43" i="1"/>
  <c r="L42" i="1"/>
  <c r="L41" i="1"/>
  <c r="L38" i="1"/>
  <c r="L37" i="1"/>
  <c r="L36" i="1"/>
  <c r="L35" i="1"/>
  <c r="L32" i="1"/>
  <c r="L31" i="1"/>
  <c r="L29" i="1"/>
  <c r="L28" i="1"/>
  <c r="L27" i="1"/>
  <c r="L25" i="1"/>
  <c r="L23" i="1"/>
  <c r="L19" i="1"/>
  <c r="L18" i="1"/>
  <c r="L16" i="1"/>
  <c r="L15" i="1"/>
  <c r="L14" i="1"/>
  <c r="L13" i="1"/>
  <c r="L12" i="1"/>
  <c r="L11" i="1"/>
  <c r="L10" i="1"/>
  <c r="L4" i="1"/>
  <c r="L3" i="1"/>
  <c r="L2" i="1"/>
  <c r="L52" i="1"/>
  <c r="L40" i="1"/>
  <c r="L39" i="1"/>
  <c r="L34" i="1"/>
  <c r="L33" i="1"/>
  <c r="L30" i="1"/>
  <c r="L56" i="1"/>
  <c r="L22" i="1"/>
  <c r="L7" i="1"/>
  <c r="L9" i="1"/>
  <c r="L54" i="1"/>
  <c r="L21" i="1"/>
  <c r="L20" i="1"/>
  <c r="L8" i="1"/>
  <c r="L5" i="1"/>
  <c r="L6" i="1"/>
  <c r="L26" i="1"/>
</calcChain>
</file>

<file path=xl/sharedStrings.xml><?xml version="1.0" encoding="utf-8"?>
<sst xmlns="http://schemas.openxmlformats.org/spreadsheetml/2006/main" count="625" uniqueCount="349">
  <si>
    <t>Items</t>
  </si>
  <si>
    <t>Designator</t>
  </si>
  <si>
    <t>Comment</t>
  </si>
  <si>
    <t>Description</t>
  </si>
  <si>
    <t>Quantity</t>
  </si>
  <si>
    <t>SMD Resistor</t>
  </si>
  <si>
    <t>Manufacturer</t>
  </si>
  <si>
    <t>Manufacturer Part Number</t>
  </si>
  <si>
    <t>Footprint</t>
  </si>
  <si>
    <t>Digi-Key</t>
  </si>
  <si>
    <t>USD</t>
  </si>
  <si>
    <t>Yageo</t>
  </si>
  <si>
    <t xml:space="preserve"> Supplier Part Number</t>
  </si>
  <si>
    <t>Supplier Unit Price</t>
  </si>
  <si>
    <t>Supplier Subtotal</t>
  </si>
  <si>
    <t>Supplier Currency</t>
  </si>
  <si>
    <t>Supplier</t>
  </si>
  <si>
    <t>SMD Capacitor</t>
  </si>
  <si>
    <t>SMD_C(0603)</t>
  </si>
  <si>
    <t>ON Semiconductor</t>
  </si>
  <si>
    <t>Texas Instruments</t>
  </si>
  <si>
    <t>Diodes Incorporated</t>
  </si>
  <si>
    <t>SMD(0603)</t>
  </si>
  <si>
    <t>Murata Electronics</t>
  </si>
  <si>
    <t>U3</t>
  </si>
  <si>
    <t>SOT23-5</t>
  </si>
  <si>
    <t>U10</t>
  </si>
  <si>
    <t>STMicroelectronics</t>
  </si>
  <si>
    <t>Würth Elektronik</t>
  </si>
  <si>
    <t>U4</t>
  </si>
  <si>
    <t>490-18664-1-ND</t>
  </si>
  <si>
    <t>25V/10uF±10% (0603)</t>
  </si>
  <si>
    <t>GRM188R61E106KA73D</t>
  </si>
  <si>
    <t>25V/0.1uF±10% (0402)</t>
  </si>
  <si>
    <t>SMD_C(0402)</t>
  </si>
  <si>
    <t>GRM155R71E104KE14D</t>
  </si>
  <si>
    <t>490-10698-1-ND</t>
  </si>
  <si>
    <t>GCM1555C1H330JA16J</t>
  </si>
  <si>
    <t>490-17750-1-ND</t>
  </si>
  <si>
    <t>50V/33pF±5% (0402)</t>
  </si>
  <si>
    <t>SML-D12U1WT86</t>
  </si>
  <si>
    <t>LED RED DIFFUSED 1608 SMD</t>
  </si>
  <si>
    <t>Rohm Semiconductor</t>
  </si>
  <si>
    <t>SML-D12U1WT86CT-ND</t>
  </si>
  <si>
    <t>SML-D12M8WT86</t>
  </si>
  <si>
    <t>LED GREEN DIFFUSED 0603 SMD</t>
  </si>
  <si>
    <t>511-1578-1-ND</t>
  </si>
  <si>
    <t>J3</t>
  </si>
  <si>
    <t>78646-3001</t>
  </si>
  <si>
    <t>CONN MICRO SIM CARD PUSH-PULL</t>
  </si>
  <si>
    <t>Molex</t>
  </si>
  <si>
    <t>WM9364CT-ND</t>
  </si>
  <si>
    <t>J4</t>
  </si>
  <si>
    <t>Any</t>
  </si>
  <si>
    <t>JUMPER W/TEST PNT 1X2PINS 2.54MM</t>
  </si>
  <si>
    <t>L1</t>
  </si>
  <si>
    <t>L2</t>
  </si>
  <si>
    <t>SW1</t>
  </si>
  <si>
    <t>U1</t>
  </si>
  <si>
    <t>50V/10pF±10% (0402)</t>
  </si>
  <si>
    <t>C0402C100K5GACTU</t>
  </si>
  <si>
    <t>KEMET</t>
  </si>
  <si>
    <t>399-7747-1-ND</t>
  </si>
  <si>
    <t>25V/4.7uF±10% (0603)</t>
  </si>
  <si>
    <t>GRM188R61E475KE11D</t>
  </si>
  <si>
    <t>490-7203-1-ND</t>
  </si>
  <si>
    <t>BLM21PG221SZ1D</t>
  </si>
  <si>
    <t>FERRITE BEAD 220 OHM 0805 1LN</t>
  </si>
  <si>
    <t>SMD(0805)</t>
  </si>
  <si>
    <t>490-16661-1-ND</t>
  </si>
  <si>
    <t>SMD_R(0603)</t>
  </si>
  <si>
    <t>R3</t>
  </si>
  <si>
    <t>U6</t>
  </si>
  <si>
    <t>U11</t>
  </si>
  <si>
    <t>TPS63020DSJR</t>
  </si>
  <si>
    <t xml:space="preserve">IC REG BCK BST ADJ 3.5A </t>
  </si>
  <si>
    <t>14VSON</t>
  </si>
  <si>
    <t>296-36491-1-ND</t>
  </si>
  <si>
    <t>U14</t>
  </si>
  <si>
    <t>J2</t>
  </si>
  <si>
    <t>J5</t>
  </si>
  <si>
    <t>LQH32PN2R2NNCL</t>
  </si>
  <si>
    <t>FIXED IND 2.2UH 1.85A 76.8 MOHM</t>
  </si>
  <si>
    <t>490-12036-1-ND</t>
  </si>
  <si>
    <t>SOT23</t>
  </si>
  <si>
    <t>R18</t>
  </si>
  <si>
    <t>1825966-1</t>
  </si>
  <si>
    <t>SWITCH TACTILE SPST-NO 0.05A 24V</t>
  </si>
  <si>
    <t>TE Connectivity ALCOSWITCH Switches</t>
  </si>
  <si>
    <t>450-1665-ND</t>
  </si>
  <si>
    <t>U15</t>
  </si>
  <si>
    <t>U16</t>
  </si>
  <si>
    <t>ANT1</t>
  </si>
  <si>
    <t>W3796_6</t>
  </si>
  <si>
    <t>RF ANT 829MHZ/1.575GHZ FLAT BAR</t>
  </si>
  <si>
    <t>PulseLarsen Antennas</t>
  </si>
  <si>
    <t>553-3657-1-ND</t>
  </si>
  <si>
    <t>ANT2</t>
  </si>
  <si>
    <t>Abracon LLC</t>
  </si>
  <si>
    <t>C1, C6</t>
  </si>
  <si>
    <t>TPSE227K010T0100V</t>
  </si>
  <si>
    <t>CAP TANT 220UF 10% 10V 2917</t>
  </si>
  <si>
    <t>AVX Corporation</t>
  </si>
  <si>
    <t>478-11201-1-ND</t>
  </si>
  <si>
    <t>C2, C4, C8, C12, C13, C22, C23, C27, C28, C37, C39, C50, C52, C53, C56, C60, C61, C73, C89, C95, C98</t>
  </si>
  <si>
    <t>C3, C5, C7, C9, C10, C14, C19, C21, C29, C31, C38, C41, C42, C43, C47, C48, C49, C54, C55, C62, C63, C64, C65, C66, C67, C68, C70, C72, C80, C82, C83, C84, C90, C94, C99</t>
  </si>
  <si>
    <t>C11, C20, C71, C74, C79</t>
  </si>
  <si>
    <t>C15, C17, C44, C45, C46</t>
  </si>
  <si>
    <t>C16, C18, C25</t>
  </si>
  <si>
    <t>50V/22pF±5% (0402)</t>
  </si>
  <si>
    <t>GCM1555C1H220JA16J</t>
  </si>
  <si>
    <t>490-17747-1-ND</t>
  </si>
  <si>
    <t>C26, C33, C34, C40, C51, C59, C85, C86, C91, C96, C97</t>
  </si>
  <si>
    <t>16V/1uF±10% (0603)</t>
  </si>
  <si>
    <t>GRM188R61C105MA12D</t>
  </si>
  <si>
    <t>490-10480-1-ND</t>
  </si>
  <si>
    <t>C30</t>
  </si>
  <si>
    <t>50V/100pF±5% (0402)</t>
  </si>
  <si>
    <t>GCM1555C1H101GA16D</t>
  </si>
  <si>
    <t>490-GCM1555C1H101GA16DCT-ND</t>
  </si>
  <si>
    <t>C32, C35, C57, C58</t>
  </si>
  <si>
    <t>25V/2.2uF±10% (0603)</t>
  </si>
  <si>
    <t>GRM188R61E225MA12D</t>
  </si>
  <si>
    <t>490-12738-1-ND</t>
  </si>
  <si>
    <t>C36</t>
  </si>
  <si>
    <t>50V/47pF±5% (0402)</t>
  </si>
  <si>
    <t>GCM1555C1H470JA16J</t>
  </si>
  <si>
    <t>490-17752-1-ND</t>
  </si>
  <si>
    <t>C69</t>
  </si>
  <si>
    <t>50V/0.82pF±0.25pF (0402)</t>
  </si>
  <si>
    <t>GCQ1555C1HR82CB01D</t>
  </si>
  <si>
    <t>490-17562-1-ND</t>
  </si>
  <si>
    <t>C88</t>
  </si>
  <si>
    <t>50V/5.1pF±5% (0402)</t>
  </si>
  <si>
    <t>GRM1555C1H5R1CA01D</t>
  </si>
  <si>
    <t>490-8216-1-ND</t>
  </si>
  <si>
    <t>C92, C93</t>
  </si>
  <si>
    <t>D1</t>
  </si>
  <si>
    <t>4301F1/5-A</t>
  </si>
  <si>
    <t>LED GREEN/RED DIFFUSED T-1 T/H</t>
  </si>
  <si>
    <t>3mm Dip LED</t>
  </si>
  <si>
    <t>Visual Communications Company - VCC</t>
  </si>
  <si>
    <t>4301F1/5-A-ND</t>
  </si>
  <si>
    <t>D2, D3</t>
  </si>
  <si>
    <t>HSDL-4220</t>
  </si>
  <si>
    <t>EMITTER IR 875NM 100MA T 1 3/4</t>
  </si>
  <si>
    <t>Lite-On Inc.</t>
  </si>
  <si>
    <t>516-1261-ND</t>
  </si>
  <si>
    <t>D4, D6</t>
  </si>
  <si>
    <t>FB1, FB2, FB3, FB4, FB5, FB6, FB7, FB8, FB9, FB10, FB11, FB12, FB13, FB14, FB15</t>
  </si>
  <si>
    <t>J1</t>
  </si>
  <si>
    <t>10118194-0001LF</t>
  </si>
  <si>
    <t>CONN RCPT USB2.0 MICRO B SMD R/A</t>
  </si>
  <si>
    <t>Amphenol ICC (FCI)</t>
  </si>
  <si>
    <t>609-4618-1-ND</t>
  </si>
  <si>
    <t>JST Sales America Inc.</t>
  </si>
  <si>
    <t>PJ-320A</t>
  </si>
  <si>
    <t>3.5mm Audio jack</t>
  </si>
  <si>
    <t>24W,0.5MM FFC CON,R/A,DUAL CONT,</t>
  </si>
  <si>
    <t>2.54mm pitch 4 pin PCB header</t>
  </si>
  <si>
    <t>J7</t>
  </si>
  <si>
    <t>2*2 pin PCB header</t>
  </si>
  <si>
    <t>1*4 pin PCB header</t>
  </si>
  <si>
    <t>2.54mm pitch 2*2 pin PCB header</t>
  </si>
  <si>
    <t>J8</t>
  </si>
  <si>
    <t>CONN MICRO SD CARD PUSH-PUSH R/A</t>
  </si>
  <si>
    <t>J9</t>
  </si>
  <si>
    <t>1*5 pin PCB header</t>
  </si>
  <si>
    <t>2.54mm pitch 5 pin PCB header</t>
  </si>
  <si>
    <t>SRN4018TA-1R5M</t>
  </si>
  <si>
    <t>FIXED IND 1.5UH 2.7A 32 MOHM SMD</t>
  </si>
  <si>
    <t>Bourns Inc.</t>
  </si>
  <si>
    <t>SRN4018TA-1R5MCT-ND</t>
  </si>
  <si>
    <t>LQW18AS3N3J0ZD</t>
  </si>
  <si>
    <t>FIXED IND 3.3NH 700MA 45 MOHM</t>
  </si>
  <si>
    <t>490-15825-1-ND</t>
  </si>
  <si>
    <t>LQW18AS6N8J0ZD</t>
  </si>
  <si>
    <t>FIXED IND 6.8NH 700MA 110 MOHM</t>
  </si>
  <si>
    <t>490-15849-1-ND</t>
  </si>
  <si>
    <t>LDR1</t>
  </si>
  <si>
    <t>PHOTOCELL 27-60KOHM</t>
  </si>
  <si>
    <t>Advanced Photonix</t>
  </si>
  <si>
    <t>MIC1</t>
  </si>
  <si>
    <t>CMEJ-0627-42-P</t>
  </si>
  <si>
    <t>MIC COND ANALOG OMNI -42DB 6MM D</t>
  </si>
  <si>
    <t>CUI Devices</t>
  </si>
  <si>
    <t>102-6547-ND</t>
  </si>
  <si>
    <t>Q1, Q2, Q3, Q4, Q5, Q6</t>
  </si>
  <si>
    <t>BC847CLT1G</t>
  </si>
  <si>
    <t>TRANS NPN 45V 0.1A SOT23</t>
  </si>
  <si>
    <t>BC847CLT1GOSCT-ND</t>
  </si>
  <si>
    <t>SMD_R(0402)</t>
  </si>
  <si>
    <t>RC0402FR-0710KL</t>
  </si>
  <si>
    <t>0.063W/10k±1% (0402)</t>
  </si>
  <si>
    <t>311-10.0KLRCT-ND</t>
  </si>
  <si>
    <t>0.063W/374k±1% (0402)</t>
  </si>
  <si>
    <t>RC0402FR-07374KL</t>
  </si>
  <si>
    <t>YAG3136CT-ND</t>
  </si>
  <si>
    <t>R4</t>
  </si>
  <si>
    <t>0.063W/56k±1% (0402)</t>
  </si>
  <si>
    <t>RC0402FR-0756KL</t>
  </si>
  <si>
    <t>311-56.0KLRCT-ND</t>
  </si>
  <si>
    <t>R6</t>
  </si>
  <si>
    <t>0.063W/3.3k±1% (0402)</t>
  </si>
  <si>
    <t>RC0402FR-073K3L</t>
  </si>
  <si>
    <t>311-3.30KLRCT-ND</t>
  </si>
  <si>
    <t>R7, R9, R10, R42, R44</t>
  </si>
  <si>
    <t>0.063W/2.2k±1% (0402)</t>
  </si>
  <si>
    <t>RC0402FR-072K2L</t>
  </si>
  <si>
    <t>311-2.20KLRCT-ND</t>
  </si>
  <si>
    <t>R8, R19, R26</t>
  </si>
  <si>
    <t>0.063W/47k±1% (0402)</t>
  </si>
  <si>
    <t>RC0402FR-0747KL</t>
  </si>
  <si>
    <t>311-47.0KLRCT-ND</t>
  </si>
  <si>
    <t>R12, R13, R22, R23, R25</t>
  </si>
  <si>
    <t>0.063W/22R±1% (0402)</t>
  </si>
  <si>
    <t>RC0402FR-0722RL</t>
  </si>
  <si>
    <t>311-22.0LRCT-ND</t>
  </si>
  <si>
    <t>R14, R21, R28, R29, R30, R32, R33, R36, R53, R54, R56</t>
  </si>
  <si>
    <t>0.063W/1k±1% (0402)</t>
  </si>
  <si>
    <t>RC0402FR-071KL</t>
  </si>
  <si>
    <t>311-1.00KLRCT-ND</t>
  </si>
  <si>
    <t>0.063W/330R±1% (0402)</t>
  </si>
  <si>
    <t>RC0402FR-07330RL</t>
  </si>
  <si>
    <t>311-330LRCT-ND</t>
  </si>
  <si>
    <t>0.1W/3R±1% (0603)</t>
  </si>
  <si>
    <t>RC0603JR-073RL</t>
  </si>
  <si>
    <t>311-3.0GRCT-ND</t>
  </si>
  <si>
    <t>0.063W/0R±1% (0402)</t>
  </si>
  <si>
    <t>RC0402FR-070RL</t>
  </si>
  <si>
    <t>311-0.0LRCT-ND</t>
  </si>
  <si>
    <t>R47, R48, R49, R50, R51, R52</t>
  </si>
  <si>
    <t>0.063W/33k±1% (0402)</t>
  </si>
  <si>
    <t>RC0402FR-0733KL</t>
  </si>
  <si>
    <t>311-33.0KLRCT-ND</t>
  </si>
  <si>
    <t>SP1</t>
  </si>
  <si>
    <t>1*2 pin PCB header</t>
  </si>
  <si>
    <t>2.54mm pitch 2 pin PCB header</t>
  </si>
  <si>
    <t>TPS62291DRVR</t>
  </si>
  <si>
    <t xml:space="preserve">IC REG BUCK 3.3V 1A </t>
  </si>
  <si>
    <t>6SON</t>
  </si>
  <si>
    <t>296-41859-1-ND</t>
  </si>
  <si>
    <t>BQ24230RGTT</t>
  </si>
  <si>
    <t>U2</t>
  </si>
  <si>
    <t xml:space="preserve">IC LI+ CHARGER PWR MGMT </t>
  </si>
  <si>
    <t>16QFN</t>
  </si>
  <si>
    <t>296-24667-1-ND</t>
  </si>
  <si>
    <t>MAX9860ETG+</t>
  </si>
  <si>
    <t xml:space="preserve">IC CODEC MONO AUD 16BIT </t>
  </si>
  <si>
    <t>24TQFN</t>
  </si>
  <si>
    <t>Maxim Integrated</t>
  </si>
  <si>
    <t>MAX9860ETG+-ND</t>
  </si>
  <si>
    <t>U5, U12</t>
  </si>
  <si>
    <t>AP2125K-1.8TRG1</t>
  </si>
  <si>
    <t xml:space="preserve">IC REG LINEAR 1.8V 300MA </t>
  </si>
  <si>
    <t>AP2125K-1.8TRG1DICT-ND</t>
  </si>
  <si>
    <t>STM32F407VGT6</t>
  </si>
  <si>
    <t xml:space="preserve">IC MCU 32BIT 1MB FLASH </t>
  </si>
  <si>
    <t>100LQFP</t>
  </si>
  <si>
    <t>497-11605-ND</t>
  </si>
  <si>
    <t>U7, U9</t>
  </si>
  <si>
    <t>TXB0106PWR</t>
  </si>
  <si>
    <t xml:space="preserve">IC TRNSLTR BIDIRECTIONAL </t>
  </si>
  <si>
    <t>16TSSOP</t>
  </si>
  <si>
    <t>296-23759-1-ND</t>
  </si>
  <si>
    <t>U8</t>
  </si>
  <si>
    <t>U-Blox</t>
  </si>
  <si>
    <t>TOBY-L200-03S</t>
  </si>
  <si>
    <t>RX TXRX MOD CELL 4G AT&amp;T MOBILE</t>
  </si>
  <si>
    <t>672-TOBY-L200-03SCT-ND</t>
  </si>
  <si>
    <t>SMF05CT1G</t>
  </si>
  <si>
    <t xml:space="preserve">TVS DIODE 5V 12.5V </t>
  </si>
  <si>
    <t>SC88</t>
  </si>
  <si>
    <t>SMF05CT1GOSCT-ND</t>
  </si>
  <si>
    <t>AP2125K-2.8TRG1</t>
  </si>
  <si>
    <t xml:space="preserve">IC REG LINEAR 2.8V 300MA </t>
  </si>
  <si>
    <t>AP2125K-2.8TRG1DICT-ND</t>
  </si>
  <si>
    <t>U13</t>
  </si>
  <si>
    <t>CAM-M8C-0</t>
  </si>
  <si>
    <t>RF RCVR GNSS/GPS 1.575GHZ MODULE</t>
  </si>
  <si>
    <t>672-CAM-M8C-0CT-ND</t>
  </si>
  <si>
    <t xml:space="preserve">IC SOC CHIPCORDER AUD </t>
  </si>
  <si>
    <t>48LQFP</t>
  </si>
  <si>
    <t>W25X40CLSNIG</t>
  </si>
  <si>
    <t>IC FLASH 4M SPI 104MHZ</t>
  </si>
  <si>
    <t xml:space="preserve"> 8SOIC</t>
  </si>
  <si>
    <t>Winbond Electronics</t>
  </si>
  <si>
    <t>W25X40CLSNIG-ND</t>
  </si>
  <si>
    <t>Y1</t>
  </si>
  <si>
    <t>CSTNE8M00G55Z000R0</t>
  </si>
  <si>
    <t>CERAMIC RES 8.0000MHZ 33PF SMD</t>
  </si>
  <si>
    <t>490-17960-1-ND</t>
  </si>
  <si>
    <t>Y2</t>
  </si>
  <si>
    <t>CRYSTAL 32.7680KHZ 12.5PF TH</t>
  </si>
  <si>
    <t>RSJ-100</t>
  </si>
  <si>
    <t>XJ8A-0241</t>
  </si>
  <si>
    <t>EAALSIC05RDMA1</t>
  </si>
  <si>
    <t>AB26T-32.768KHZ</t>
  </si>
  <si>
    <t>535-9032-ND</t>
  </si>
  <si>
    <t>ISD9160FI</t>
  </si>
  <si>
    <t>Arrow</t>
  </si>
  <si>
    <t>https://www.arrow.com/en/products/isd9160fi/nuvoton-technology</t>
  </si>
  <si>
    <t>https://www.arrow.com/en/products/161/adafruit-industries</t>
  </si>
  <si>
    <t>https://www.arrow.com/en/products/0473521001/molex</t>
  </si>
  <si>
    <t>SNT-100-OR-G</t>
  </si>
  <si>
    <t>https://www.arrow.com/en/products/snt-100-or-g/samtec</t>
  </si>
  <si>
    <t>10051922-2410EHLF</t>
  </si>
  <si>
    <t>https://www.arrow.com/en/products/10051922-2410ehlf/amphenol-fci</t>
  </si>
  <si>
    <t>Additional Parts</t>
  </si>
  <si>
    <t>STM32407 programmer</t>
  </si>
  <si>
    <t>M1</t>
  </si>
  <si>
    <t>ST-link V2</t>
  </si>
  <si>
    <t>https://www.arrow.com/en/products/114991786/seeed-technology-limited</t>
  </si>
  <si>
    <t>M2</t>
  </si>
  <si>
    <t>Nu-link</t>
  </si>
  <si>
    <t>NU-LINK NUMICRO ISP</t>
  </si>
  <si>
    <t>Digikey</t>
  </si>
  <si>
    <t>https://www.digikey.com/en/products/detail/nuvoton-technology-corporation-of-america/NU-LINK/3065246</t>
  </si>
  <si>
    <t>S2B-PH-SM4-TB(LF)(SN)</t>
  </si>
  <si>
    <t>CONN HEADER SMD R/A 2POS 2MM</t>
  </si>
  <si>
    <t>https://www.arrow.com/en/products/s2b-ph-sm4-tb-lf-sn/jst-manufacturing?q=S2B-PH-SM4-TB(LF)(SN)</t>
  </si>
  <si>
    <t>M3</t>
  </si>
  <si>
    <t>2Ah Li-ion Battery</t>
  </si>
  <si>
    <t>PRT-13855</t>
  </si>
  <si>
    <t>1568-1686-ND</t>
  </si>
  <si>
    <t>ANT1204F002R0433A</t>
  </si>
  <si>
    <t>RF ANT 433MHZ CHIP SOLDER SMD</t>
  </si>
  <si>
    <t>311-1570-1-ND</t>
  </si>
  <si>
    <t>ZPT-4RS</t>
  </si>
  <si>
    <t>RF RECEIVER 433MHZ MODULE</t>
  </si>
  <si>
    <t>RF Solutions</t>
  </si>
  <si>
    <t>ZPT-4RS-ND</t>
  </si>
  <si>
    <t>C24, C75, C76</t>
  </si>
  <si>
    <t>R1, R2, R5, R11, R16, R17, R20, R24, R27, R31, R34, R35, R37, R38, R39, R46, R57</t>
  </si>
  <si>
    <t>R43, L8</t>
  </si>
  <si>
    <t>L3</t>
  </si>
  <si>
    <t>L4</t>
  </si>
  <si>
    <t>R15, R40, R41, R45, R55</t>
  </si>
  <si>
    <t>D5, D7, D8, D9</t>
  </si>
  <si>
    <t>NC</t>
  </si>
  <si>
    <t>M4</t>
  </si>
  <si>
    <t>FOBLOQA-4T1</t>
  </si>
  <si>
    <t>FM 1 CH KEELOQ KEYFOB TRANSMITTE</t>
  </si>
  <si>
    <t>FOBLOQA-4T1-ND</t>
  </si>
  <si>
    <t>M5</t>
  </si>
  <si>
    <t>OV7675 Camera module</t>
  </si>
  <si>
    <t>ArduCam</t>
  </si>
  <si>
    <t>https://www.arducam.com/product/1-9-ov7675-standalone-camera-module-uc7675-a66/</t>
  </si>
  <si>
    <t>J6, 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</si>
</sst>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charset val="134"/>
      <scheme val="minor"/>
    </font>
    <font>
      <sz val="8"/>
      <color rgb="FF000000"/>
      <name val="Segoe UI"/>
      <family val="2"/>
    </font>
    <font>
      <sz val="8"/>
      <name val="Segoe UI"/>
      <family val="2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7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1" fillId="2" borderId="1" xfId="0" quotePrefix="1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2" fillId="2" borderId="0" xfId="0" quotePrefix="1" applyFont="1" applyFill="1" applyBorder="1" applyAlignment="1">
      <alignment horizontal="left" vertical="top"/>
    </xf>
    <xf numFmtId="0" fontId="5" fillId="0" borderId="1" xfId="0" quotePrefix="1" applyFont="1" applyBorder="1"/>
    <xf numFmtId="0" fontId="6" fillId="0" borderId="1" xfId="0" quotePrefix="1" applyFont="1" applyBorder="1"/>
    <xf numFmtId="0" fontId="5" fillId="4" borderId="1" xfId="0" quotePrefix="1" applyFont="1" applyFill="1" applyBorder="1"/>
    <xf numFmtId="0" fontId="5" fillId="5" borderId="1" xfId="0" quotePrefix="1" applyFont="1" applyFill="1" applyBorder="1"/>
    <xf numFmtId="0" fontId="5" fillId="5" borderId="1" xfId="0" quotePrefix="1" applyFont="1" applyFill="1" applyBorder="1" applyAlignment="1">
      <alignment horizontal="left"/>
    </xf>
    <xf numFmtId="0" fontId="2" fillId="5" borderId="0" xfId="0" applyFont="1" applyFill="1" applyAlignment="1">
      <alignment vertical="top"/>
    </xf>
    <xf numFmtId="0" fontId="7" fillId="5" borderId="1" xfId="2" quotePrefix="1" applyFill="1" applyBorder="1"/>
    <xf numFmtId="0" fontId="8" fillId="5" borderId="1" xfId="2" quotePrefix="1" applyFont="1" applyFill="1" applyBorder="1"/>
    <xf numFmtId="0" fontId="5" fillId="6" borderId="1" xfId="0" quotePrefix="1" applyFont="1" applyFill="1" applyBorder="1"/>
    <xf numFmtId="0" fontId="2" fillId="6" borderId="0" xfId="0" applyFont="1" applyFill="1" applyAlignment="1">
      <alignment vertical="top"/>
    </xf>
    <xf numFmtId="0" fontId="2" fillId="2" borderId="1" xfId="0" quotePrefix="1" applyFont="1" applyFill="1" applyBorder="1" applyAlignment="1">
      <alignment horizontal="center" vertical="top"/>
    </xf>
    <xf numFmtId="0" fontId="5" fillId="2" borderId="1" xfId="0" quotePrefix="1" applyFont="1" applyFill="1" applyBorder="1"/>
  </cellXfs>
  <cellStyles count="3">
    <cellStyle name="Neutral" xfId="2" builtinId="28"/>
    <cellStyle name="Normal" xfId="0" builtinId="0"/>
    <cellStyle name="Normal 2" xfId="1" xr:uid="{C84158C5-3740-4FDB-8906-F0BAC25DDAA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showGridLines="0" tabSelected="1" zoomScaleNormal="100" workbookViewId="0">
      <selection activeCell="H71" sqref="H71"/>
    </sheetView>
  </sheetViews>
  <sheetFormatPr defaultRowHeight="12.75"/>
  <cols>
    <col min="1" max="1" width="5.85546875" style="1" bestFit="1" customWidth="1"/>
    <col min="2" max="2" width="17.28515625" style="2" customWidth="1"/>
    <col min="3" max="3" width="20" style="1" bestFit="1" customWidth="1"/>
    <col min="4" max="4" width="15" style="1" customWidth="1"/>
    <col min="5" max="5" width="14" style="1" bestFit="1" customWidth="1"/>
    <col min="6" max="6" width="13.140625" style="1" bestFit="1" customWidth="1"/>
    <col min="7" max="7" width="21.85546875" style="1" customWidth="1"/>
    <col min="8" max="8" width="8.7109375" style="1" bestFit="1" customWidth="1"/>
    <col min="9" max="9" width="14.140625" style="1" customWidth="1"/>
    <col min="10" max="10" width="8.5703125" style="1" bestFit="1" customWidth="1"/>
    <col min="11" max="11" width="6.7109375" style="1" customWidth="1"/>
    <col min="12" max="12" width="17" style="1" bestFit="1" customWidth="1"/>
    <col min="13" max="14" width="17.7109375" style="1" bestFit="1" customWidth="1"/>
    <col min="15" max="16384" width="9.140625" style="1"/>
  </cols>
  <sheetData>
    <row r="1" spans="1:14" s="4" customFormat="1" ht="19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</v>
      </c>
      <c r="F1" s="5" t="s">
        <v>6</v>
      </c>
      <c r="G1" s="5" t="s">
        <v>7</v>
      </c>
      <c r="H1" s="5" t="s">
        <v>16</v>
      </c>
      <c r="I1" s="5" t="s">
        <v>12</v>
      </c>
      <c r="J1" s="5" t="s">
        <v>4</v>
      </c>
      <c r="K1" s="5" t="s">
        <v>13</v>
      </c>
      <c r="L1" s="5" t="s">
        <v>14</v>
      </c>
      <c r="M1" s="5" t="s">
        <v>15</v>
      </c>
      <c r="N1" s="6"/>
    </row>
    <row r="2" spans="1:14" s="3" customFormat="1" ht="16.5" customHeight="1">
      <c r="A2" s="8">
        <v>1</v>
      </c>
      <c r="B2" s="8" t="s">
        <v>92</v>
      </c>
      <c r="C2" s="8" t="s">
        <v>93</v>
      </c>
      <c r="D2" s="8" t="s">
        <v>94</v>
      </c>
      <c r="E2" s="8"/>
      <c r="F2" s="8" t="s">
        <v>95</v>
      </c>
      <c r="G2" s="8" t="s">
        <v>93</v>
      </c>
      <c r="H2" s="8" t="s">
        <v>9</v>
      </c>
      <c r="I2" s="8" t="s">
        <v>96</v>
      </c>
      <c r="J2" s="8">
        <v>1</v>
      </c>
      <c r="K2" s="8">
        <v>3.95</v>
      </c>
      <c r="L2" s="8">
        <f t="shared" ref="L2" si="0">J2*K2</f>
        <v>3.95</v>
      </c>
      <c r="M2" s="8" t="s">
        <v>10</v>
      </c>
    </row>
    <row r="3" spans="1:14" s="3" customFormat="1" ht="16.5" customHeight="1">
      <c r="A3" s="8">
        <v>2</v>
      </c>
      <c r="B3" s="8" t="s">
        <v>97</v>
      </c>
      <c r="C3" s="8" t="s">
        <v>325</v>
      </c>
      <c r="D3" s="8" t="s">
        <v>326</v>
      </c>
      <c r="E3" s="8"/>
      <c r="F3" s="8" t="s">
        <v>11</v>
      </c>
      <c r="G3" s="8" t="s">
        <v>325</v>
      </c>
      <c r="H3" s="8" t="s">
        <v>9</v>
      </c>
      <c r="I3" s="8" t="s">
        <v>327</v>
      </c>
      <c r="J3" s="8">
        <v>1</v>
      </c>
      <c r="K3" s="8">
        <v>1.52</v>
      </c>
      <c r="L3" s="8">
        <f t="shared" ref="L3:L4" si="1">J3*K3</f>
        <v>1.52</v>
      </c>
      <c r="M3" s="8" t="s">
        <v>10</v>
      </c>
    </row>
    <row r="4" spans="1:14" s="3" customFormat="1" ht="16.5" customHeight="1">
      <c r="A4" s="8">
        <v>3</v>
      </c>
      <c r="B4" s="8" t="s">
        <v>99</v>
      </c>
      <c r="C4" s="8" t="s">
        <v>100</v>
      </c>
      <c r="D4" s="8" t="s">
        <v>101</v>
      </c>
      <c r="E4" s="8"/>
      <c r="F4" s="8" t="s">
        <v>102</v>
      </c>
      <c r="G4" s="8" t="s">
        <v>100</v>
      </c>
      <c r="H4" s="8" t="s">
        <v>9</v>
      </c>
      <c r="I4" s="8" t="s">
        <v>103</v>
      </c>
      <c r="J4" s="8">
        <v>2</v>
      </c>
      <c r="K4" s="8">
        <v>1.6</v>
      </c>
      <c r="L4" s="8">
        <f t="shared" si="1"/>
        <v>3.2</v>
      </c>
      <c r="M4" s="8" t="s">
        <v>10</v>
      </c>
    </row>
    <row r="5" spans="1:14" s="3" customFormat="1" ht="16.5" customHeight="1">
      <c r="A5" s="8">
        <v>4</v>
      </c>
      <c r="B5" s="8" t="s">
        <v>104</v>
      </c>
      <c r="C5" s="8" t="s">
        <v>31</v>
      </c>
      <c r="D5" s="8" t="s">
        <v>17</v>
      </c>
      <c r="E5" s="8" t="s">
        <v>18</v>
      </c>
      <c r="F5" s="8" t="s">
        <v>23</v>
      </c>
      <c r="G5" s="8" t="s">
        <v>32</v>
      </c>
      <c r="H5" s="8" t="s">
        <v>9</v>
      </c>
      <c r="I5" s="8" t="s">
        <v>30</v>
      </c>
      <c r="J5" s="8">
        <v>21</v>
      </c>
      <c r="K5" s="8">
        <v>0.32</v>
      </c>
      <c r="L5" s="8">
        <f>J5*K5</f>
        <v>6.72</v>
      </c>
      <c r="M5" s="8" t="s">
        <v>10</v>
      </c>
    </row>
    <row r="6" spans="1:14" s="3" customFormat="1" ht="16.5" customHeight="1">
      <c r="A6" s="8">
        <v>5</v>
      </c>
      <c r="B6" s="8" t="s">
        <v>105</v>
      </c>
      <c r="C6" s="8" t="s">
        <v>33</v>
      </c>
      <c r="D6" s="8" t="s">
        <v>17</v>
      </c>
      <c r="E6" s="8" t="s">
        <v>34</v>
      </c>
      <c r="F6" s="8" t="s">
        <v>23</v>
      </c>
      <c r="G6" s="8" t="s">
        <v>35</v>
      </c>
      <c r="H6" s="8" t="s">
        <v>9</v>
      </c>
      <c r="I6" s="8" t="s">
        <v>36</v>
      </c>
      <c r="J6" s="8">
        <v>35</v>
      </c>
      <c r="K6" s="8">
        <v>0.1</v>
      </c>
      <c r="L6" s="8">
        <f>J6*K6</f>
        <v>3.5</v>
      </c>
      <c r="M6" s="8" t="s">
        <v>10</v>
      </c>
    </row>
    <row r="7" spans="1:14" s="3" customFormat="1" ht="16.5" customHeight="1">
      <c r="A7" s="8">
        <v>6</v>
      </c>
      <c r="B7" s="8" t="s">
        <v>106</v>
      </c>
      <c r="C7" s="8" t="s">
        <v>63</v>
      </c>
      <c r="D7" s="8" t="s">
        <v>17</v>
      </c>
      <c r="E7" s="8" t="s">
        <v>18</v>
      </c>
      <c r="F7" s="8" t="s">
        <v>23</v>
      </c>
      <c r="G7" s="8" t="s">
        <v>64</v>
      </c>
      <c r="H7" s="8" t="s">
        <v>9</v>
      </c>
      <c r="I7" s="8" t="s">
        <v>65</v>
      </c>
      <c r="J7" s="8">
        <v>5</v>
      </c>
      <c r="K7" s="8">
        <v>0.36</v>
      </c>
      <c r="L7" s="8">
        <f t="shared" ref="L7" si="2">J7*K7</f>
        <v>1.7999999999999998</v>
      </c>
      <c r="M7" s="8" t="s">
        <v>10</v>
      </c>
    </row>
    <row r="8" spans="1:14" s="3" customFormat="1" ht="16.5" customHeight="1">
      <c r="A8" s="8">
        <v>7</v>
      </c>
      <c r="B8" s="8" t="s">
        <v>107</v>
      </c>
      <c r="C8" s="8" t="s">
        <v>39</v>
      </c>
      <c r="D8" s="8" t="s">
        <v>17</v>
      </c>
      <c r="E8" s="8" t="s">
        <v>34</v>
      </c>
      <c r="F8" s="8" t="s">
        <v>23</v>
      </c>
      <c r="G8" s="8" t="s">
        <v>37</v>
      </c>
      <c r="H8" s="8" t="s">
        <v>9</v>
      </c>
      <c r="I8" s="8" t="s">
        <v>38</v>
      </c>
      <c r="J8" s="8">
        <v>5</v>
      </c>
      <c r="K8" s="8">
        <v>0.1</v>
      </c>
      <c r="L8" s="8">
        <f>J8*K8</f>
        <v>0.5</v>
      </c>
      <c r="M8" s="8" t="s">
        <v>10</v>
      </c>
    </row>
    <row r="9" spans="1:14" s="3" customFormat="1" ht="16.5" customHeight="1">
      <c r="A9" s="8">
        <v>8</v>
      </c>
      <c r="B9" s="8" t="s">
        <v>108</v>
      </c>
      <c r="C9" s="8" t="s">
        <v>59</v>
      </c>
      <c r="D9" s="8" t="s">
        <v>17</v>
      </c>
      <c r="E9" s="8" t="s">
        <v>34</v>
      </c>
      <c r="F9" s="8" t="s">
        <v>61</v>
      </c>
      <c r="G9" s="8" t="s">
        <v>60</v>
      </c>
      <c r="H9" s="8" t="s">
        <v>9</v>
      </c>
      <c r="I9" s="8" t="s">
        <v>62</v>
      </c>
      <c r="J9" s="8">
        <v>3</v>
      </c>
      <c r="K9" s="8">
        <v>0.1</v>
      </c>
      <c r="L9" s="8">
        <f>J9*K9</f>
        <v>0.30000000000000004</v>
      </c>
      <c r="M9" s="8" t="s">
        <v>10</v>
      </c>
    </row>
    <row r="10" spans="1:14" s="3" customFormat="1" ht="16.5" customHeight="1">
      <c r="A10" s="8">
        <v>9</v>
      </c>
      <c r="B10" s="8" t="s">
        <v>332</v>
      </c>
      <c r="C10" s="8" t="s">
        <v>109</v>
      </c>
      <c r="D10" s="8" t="s">
        <v>17</v>
      </c>
      <c r="E10" s="8" t="s">
        <v>34</v>
      </c>
      <c r="F10" s="8" t="s">
        <v>23</v>
      </c>
      <c r="G10" s="8" t="s">
        <v>110</v>
      </c>
      <c r="H10" s="8" t="s">
        <v>9</v>
      </c>
      <c r="I10" s="8" t="s">
        <v>111</v>
      </c>
      <c r="J10" s="8">
        <v>3</v>
      </c>
      <c r="K10" s="8">
        <v>0.1</v>
      </c>
      <c r="L10" s="8">
        <f>J10*K10</f>
        <v>0.30000000000000004</v>
      </c>
      <c r="M10" s="8" t="s">
        <v>10</v>
      </c>
    </row>
    <row r="11" spans="1:14" s="3" customFormat="1" ht="16.5" customHeight="1">
      <c r="A11" s="8">
        <v>10</v>
      </c>
      <c r="B11" s="8" t="s">
        <v>112</v>
      </c>
      <c r="C11" s="8" t="s">
        <v>113</v>
      </c>
      <c r="D11" s="8" t="s">
        <v>17</v>
      </c>
      <c r="E11" s="8" t="s">
        <v>18</v>
      </c>
      <c r="F11" s="8" t="s">
        <v>23</v>
      </c>
      <c r="G11" s="8" t="s">
        <v>114</v>
      </c>
      <c r="H11" s="8" t="s">
        <v>9</v>
      </c>
      <c r="I11" s="8" t="s">
        <v>115</v>
      </c>
      <c r="J11" s="8">
        <v>11</v>
      </c>
      <c r="K11" s="8">
        <v>0.13</v>
      </c>
      <c r="L11" s="8">
        <f>J11*K11</f>
        <v>1.4300000000000002</v>
      </c>
      <c r="M11" s="8" t="s">
        <v>10</v>
      </c>
    </row>
    <row r="12" spans="1:14" s="3" customFormat="1" ht="16.5" customHeight="1">
      <c r="A12" s="8">
        <v>11</v>
      </c>
      <c r="B12" s="8" t="s">
        <v>116</v>
      </c>
      <c r="C12" s="8" t="s">
        <v>117</v>
      </c>
      <c r="D12" s="8" t="s">
        <v>17</v>
      </c>
      <c r="E12" s="8" t="s">
        <v>34</v>
      </c>
      <c r="F12" s="8" t="s">
        <v>23</v>
      </c>
      <c r="G12" s="8" t="s">
        <v>118</v>
      </c>
      <c r="H12" s="8" t="s">
        <v>9</v>
      </c>
      <c r="I12" s="8" t="s">
        <v>119</v>
      </c>
      <c r="J12" s="8">
        <v>1</v>
      </c>
      <c r="K12" s="8">
        <v>0.11</v>
      </c>
      <c r="L12" s="8">
        <f>J12*K12</f>
        <v>0.11</v>
      </c>
      <c r="M12" s="8" t="s">
        <v>10</v>
      </c>
    </row>
    <row r="13" spans="1:14" s="3" customFormat="1" ht="16.5" customHeight="1">
      <c r="A13" s="8">
        <v>12</v>
      </c>
      <c r="B13" s="9" t="s">
        <v>120</v>
      </c>
      <c r="C13" s="9" t="s">
        <v>121</v>
      </c>
      <c r="D13" s="9" t="s">
        <v>17</v>
      </c>
      <c r="E13" s="9" t="s">
        <v>18</v>
      </c>
      <c r="F13" s="9" t="s">
        <v>23</v>
      </c>
      <c r="G13" s="9" t="s">
        <v>122</v>
      </c>
      <c r="H13" s="9" t="s">
        <v>9</v>
      </c>
      <c r="I13" s="9" t="s">
        <v>123</v>
      </c>
      <c r="J13" s="9">
        <v>4</v>
      </c>
      <c r="K13" s="9">
        <v>0.14000000000000001</v>
      </c>
      <c r="L13" s="9">
        <f t="shared" ref="L13" si="3">J13*K13</f>
        <v>0.56000000000000005</v>
      </c>
      <c r="M13" s="9" t="s">
        <v>10</v>
      </c>
    </row>
    <row r="14" spans="1:14" s="3" customFormat="1" ht="16.5" customHeight="1">
      <c r="A14" s="8">
        <v>13</v>
      </c>
      <c r="B14" s="8" t="s">
        <v>124</v>
      </c>
      <c r="C14" s="8" t="s">
        <v>125</v>
      </c>
      <c r="D14" s="8" t="s">
        <v>17</v>
      </c>
      <c r="E14" s="8" t="s">
        <v>34</v>
      </c>
      <c r="F14" s="8" t="s">
        <v>23</v>
      </c>
      <c r="G14" s="8" t="s">
        <v>126</v>
      </c>
      <c r="H14" s="8" t="s">
        <v>9</v>
      </c>
      <c r="I14" s="8" t="s">
        <v>127</v>
      </c>
      <c r="J14" s="8">
        <v>1</v>
      </c>
      <c r="K14" s="8">
        <v>0.1</v>
      </c>
      <c r="L14" s="8">
        <f>J14*K14</f>
        <v>0.1</v>
      </c>
      <c r="M14" s="8" t="s">
        <v>10</v>
      </c>
    </row>
    <row r="15" spans="1:14" s="3" customFormat="1" ht="16.5" customHeight="1">
      <c r="A15" s="8">
        <v>14</v>
      </c>
      <c r="B15" s="8" t="s">
        <v>128</v>
      </c>
      <c r="C15" s="8" t="s">
        <v>129</v>
      </c>
      <c r="D15" s="8" t="s">
        <v>17</v>
      </c>
      <c r="E15" s="8" t="s">
        <v>34</v>
      </c>
      <c r="F15" s="8" t="s">
        <v>23</v>
      </c>
      <c r="G15" s="8" t="s">
        <v>130</v>
      </c>
      <c r="H15" s="8" t="s">
        <v>9</v>
      </c>
      <c r="I15" s="8" t="s">
        <v>131</v>
      </c>
      <c r="J15" s="8">
        <v>1</v>
      </c>
      <c r="K15" s="8">
        <v>0.28000000000000003</v>
      </c>
      <c r="L15" s="8">
        <f>J15*K15</f>
        <v>0.28000000000000003</v>
      </c>
      <c r="M15" s="8" t="s">
        <v>10</v>
      </c>
    </row>
    <row r="16" spans="1:14" s="3" customFormat="1" ht="16.5" customHeight="1">
      <c r="A16" s="8">
        <v>15</v>
      </c>
      <c r="B16" s="8" t="s">
        <v>132</v>
      </c>
      <c r="C16" s="8" t="s">
        <v>133</v>
      </c>
      <c r="D16" s="8" t="s">
        <v>17</v>
      </c>
      <c r="E16" s="8" t="s">
        <v>34</v>
      </c>
      <c r="F16" s="8" t="s">
        <v>23</v>
      </c>
      <c r="G16" s="8" t="s">
        <v>134</v>
      </c>
      <c r="H16" s="8" t="s">
        <v>9</v>
      </c>
      <c r="I16" s="8" t="s">
        <v>135</v>
      </c>
      <c r="J16" s="8">
        <v>1</v>
      </c>
      <c r="K16" s="8">
        <v>0.1</v>
      </c>
      <c r="L16" s="8">
        <f t="shared" ref="L16" si="4">J16*K16</f>
        <v>0.1</v>
      </c>
      <c r="M16" s="8" t="s">
        <v>10</v>
      </c>
    </row>
    <row r="17" spans="1:14" s="3" customFormat="1" ht="16.5" customHeight="1">
      <c r="A17" s="8">
        <v>16</v>
      </c>
      <c r="B17" s="8" t="s">
        <v>136</v>
      </c>
      <c r="C17" s="8" t="s">
        <v>339</v>
      </c>
      <c r="D17" s="8"/>
      <c r="E17" s="8" t="s">
        <v>34</v>
      </c>
      <c r="F17" s="8"/>
      <c r="G17" s="8"/>
      <c r="H17" s="8"/>
      <c r="I17" s="8"/>
      <c r="J17" s="8"/>
      <c r="K17" s="8"/>
      <c r="L17" s="8"/>
      <c r="M17" s="8" t="s">
        <v>10</v>
      </c>
    </row>
    <row r="18" spans="1:14" s="3" customFormat="1" ht="16.5" customHeight="1">
      <c r="A18" s="8">
        <v>17</v>
      </c>
      <c r="B18" s="8" t="s">
        <v>137</v>
      </c>
      <c r="C18" s="8" t="s">
        <v>138</v>
      </c>
      <c r="D18" s="8" t="s">
        <v>139</v>
      </c>
      <c r="E18" s="8" t="s">
        <v>140</v>
      </c>
      <c r="F18" s="8" t="s">
        <v>141</v>
      </c>
      <c r="G18" s="8" t="s">
        <v>138</v>
      </c>
      <c r="H18" s="8" t="s">
        <v>9</v>
      </c>
      <c r="I18" s="8" t="s">
        <v>142</v>
      </c>
      <c r="J18" s="8">
        <v>1</v>
      </c>
      <c r="K18" s="8">
        <v>0.82</v>
      </c>
      <c r="L18" s="8">
        <f t="shared" ref="L18" si="5">J18*K18</f>
        <v>0.82</v>
      </c>
      <c r="M18" s="8" t="s">
        <v>10</v>
      </c>
    </row>
    <row r="19" spans="1:14" s="3" customFormat="1" ht="16.5" customHeight="1">
      <c r="A19" s="8">
        <v>18</v>
      </c>
      <c r="B19" s="8" t="s">
        <v>143</v>
      </c>
      <c r="C19" s="8" t="s">
        <v>144</v>
      </c>
      <c r="D19" s="8" t="s">
        <v>145</v>
      </c>
      <c r="E19" s="8"/>
      <c r="F19" s="8" t="s">
        <v>146</v>
      </c>
      <c r="G19" s="8" t="s">
        <v>144</v>
      </c>
      <c r="H19" s="8" t="s">
        <v>9</v>
      </c>
      <c r="I19" s="8" t="s">
        <v>147</v>
      </c>
      <c r="J19" s="8">
        <v>2</v>
      </c>
      <c r="K19" s="8">
        <v>0.99</v>
      </c>
      <c r="L19" s="8">
        <f t="shared" ref="L19" si="6">J19*K19</f>
        <v>1.98</v>
      </c>
      <c r="M19" s="8" t="s">
        <v>10</v>
      </c>
    </row>
    <row r="20" spans="1:14" s="3" customFormat="1" ht="16.5" customHeight="1">
      <c r="A20" s="8">
        <v>19</v>
      </c>
      <c r="B20" s="8" t="s">
        <v>148</v>
      </c>
      <c r="C20" s="8" t="s">
        <v>40</v>
      </c>
      <c r="D20" s="8" t="s">
        <v>41</v>
      </c>
      <c r="E20" s="8" t="s">
        <v>22</v>
      </c>
      <c r="F20" s="8" t="s">
        <v>42</v>
      </c>
      <c r="G20" s="8" t="s">
        <v>40</v>
      </c>
      <c r="H20" s="8" t="s">
        <v>9</v>
      </c>
      <c r="I20" s="8" t="s">
        <v>43</v>
      </c>
      <c r="J20" s="8">
        <v>2</v>
      </c>
      <c r="K20" s="8">
        <v>0.2</v>
      </c>
      <c r="L20" s="8">
        <f>J20*K20</f>
        <v>0.4</v>
      </c>
      <c r="M20" s="8" t="s">
        <v>10</v>
      </c>
    </row>
    <row r="21" spans="1:14" s="3" customFormat="1" ht="16.5" customHeight="1">
      <c r="A21" s="8">
        <v>20</v>
      </c>
      <c r="B21" s="8" t="s">
        <v>338</v>
      </c>
      <c r="C21" s="8" t="s">
        <v>44</v>
      </c>
      <c r="D21" s="8" t="s">
        <v>45</v>
      </c>
      <c r="E21" s="8" t="s">
        <v>22</v>
      </c>
      <c r="F21" s="8" t="s">
        <v>42</v>
      </c>
      <c r="G21" s="8" t="s">
        <v>44</v>
      </c>
      <c r="H21" s="8" t="s">
        <v>9</v>
      </c>
      <c r="I21" s="8" t="s">
        <v>46</v>
      </c>
      <c r="J21" s="8">
        <v>4</v>
      </c>
      <c r="K21" s="8">
        <v>0.31</v>
      </c>
      <c r="L21" s="8">
        <f>J21*K21</f>
        <v>1.24</v>
      </c>
      <c r="M21" s="8" t="s">
        <v>10</v>
      </c>
    </row>
    <row r="22" spans="1:14" s="3" customFormat="1" ht="16.5" customHeight="1">
      <c r="A22" s="8">
        <v>21</v>
      </c>
      <c r="B22" s="8" t="s">
        <v>149</v>
      </c>
      <c r="C22" s="8" t="s">
        <v>66</v>
      </c>
      <c r="D22" s="8" t="s">
        <v>67</v>
      </c>
      <c r="E22" s="8" t="s">
        <v>68</v>
      </c>
      <c r="F22" s="8" t="s">
        <v>23</v>
      </c>
      <c r="G22" s="8" t="s">
        <v>66</v>
      </c>
      <c r="H22" s="8" t="s">
        <v>9</v>
      </c>
      <c r="I22" s="8" t="s">
        <v>69</v>
      </c>
      <c r="J22" s="8">
        <v>15</v>
      </c>
      <c r="K22" s="8">
        <v>0.12</v>
      </c>
      <c r="L22" s="8">
        <f>J22*K22</f>
        <v>1.7999999999999998</v>
      </c>
      <c r="M22" s="8" t="s">
        <v>10</v>
      </c>
    </row>
    <row r="23" spans="1:14" s="3" customFormat="1" ht="16.5" customHeight="1">
      <c r="A23" s="8">
        <v>22</v>
      </c>
      <c r="B23" s="8" t="s">
        <v>150</v>
      </c>
      <c r="C23" s="8" t="s">
        <v>151</v>
      </c>
      <c r="D23" s="8" t="s">
        <v>152</v>
      </c>
      <c r="E23" s="8"/>
      <c r="F23" s="8" t="s">
        <v>153</v>
      </c>
      <c r="G23" s="8" t="s">
        <v>151</v>
      </c>
      <c r="H23" s="8" t="s">
        <v>9</v>
      </c>
      <c r="I23" s="8" t="s">
        <v>154</v>
      </c>
      <c r="J23" s="8">
        <v>1</v>
      </c>
      <c r="K23" s="8">
        <v>0.45</v>
      </c>
      <c r="L23" s="8">
        <f t="shared" ref="L23:L24" si="7">J23*K23</f>
        <v>0.45</v>
      </c>
      <c r="M23" s="8" t="s">
        <v>10</v>
      </c>
    </row>
    <row r="24" spans="1:14" s="3" customFormat="1" ht="16.5" customHeight="1">
      <c r="A24" s="8">
        <v>23</v>
      </c>
      <c r="B24" s="8" t="s">
        <v>79</v>
      </c>
      <c r="C24" s="8" t="s">
        <v>318</v>
      </c>
      <c r="D24" s="8" t="s">
        <v>319</v>
      </c>
      <c r="E24" s="8"/>
      <c r="F24" s="8" t="s">
        <v>155</v>
      </c>
      <c r="G24" s="8" t="s">
        <v>318</v>
      </c>
      <c r="H24" s="8" t="s">
        <v>300</v>
      </c>
      <c r="I24" s="8" t="s">
        <v>320</v>
      </c>
      <c r="J24" s="8">
        <v>1</v>
      </c>
      <c r="K24" s="8">
        <v>0.49</v>
      </c>
      <c r="L24" s="8">
        <f t="shared" si="7"/>
        <v>0.49</v>
      </c>
      <c r="M24" s="8" t="s">
        <v>10</v>
      </c>
    </row>
    <row r="25" spans="1:14" s="17" customFormat="1" ht="16.5" customHeight="1">
      <c r="A25" s="8">
        <v>24</v>
      </c>
      <c r="B25" s="16" t="s">
        <v>47</v>
      </c>
      <c r="C25" s="16" t="s">
        <v>156</v>
      </c>
      <c r="D25" s="16" t="s">
        <v>157</v>
      </c>
      <c r="E25" s="16"/>
      <c r="F25" s="16"/>
      <c r="G25" s="16" t="s">
        <v>156</v>
      </c>
      <c r="H25" s="16" t="s">
        <v>53</v>
      </c>
      <c r="I25" s="16" t="s">
        <v>53</v>
      </c>
      <c r="J25" s="16">
        <v>1</v>
      </c>
      <c r="K25" s="16">
        <v>0.1</v>
      </c>
      <c r="L25" s="16">
        <f t="shared" ref="L25" si="8">J25*K25</f>
        <v>0.1</v>
      </c>
      <c r="M25" s="16" t="s">
        <v>10</v>
      </c>
      <c r="N25" s="17" t="s">
        <v>294</v>
      </c>
    </row>
    <row r="26" spans="1:14" s="3" customFormat="1" ht="16.5" customHeight="1">
      <c r="A26" s="8">
        <v>25</v>
      </c>
      <c r="B26" s="8" t="s">
        <v>52</v>
      </c>
      <c r="C26" s="8" t="s">
        <v>48</v>
      </c>
      <c r="D26" s="8" t="s">
        <v>49</v>
      </c>
      <c r="E26" s="8"/>
      <c r="F26" s="8" t="s">
        <v>50</v>
      </c>
      <c r="G26" s="8" t="s">
        <v>48</v>
      </c>
      <c r="H26" s="8" t="s">
        <v>9</v>
      </c>
      <c r="I26" s="8" t="s">
        <v>51</v>
      </c>
      <c r="J26" s="8">
        <v>1</v>
      </c>
      <c r="K26" s="8">
        <v>1.03</v>
      </c>
      <c r="L26" s="8">
        <f>J26*K26</f>
        <v>1.03</v>
      </c>
      <c r="M26" s="8" t="s">
        <v>10</v>
      </c>
    </row>
    <row r="27" spans="1:14" s="17" customFormat="1" ht="16.5" customHeight="1">
      <c r="A27" s="8">
        <v>26</v>
      </c>
      <c r="B27" s="16" t="s">
        <v>80</v>
      </c>
      <c r="C27" s="16" t="s">
        <v>306</v>
      </c>
      <c r="D27" s="16" t="s">
        <v>158</v>
      </c>
      <c r="E27" s="16"/>
      <c r="F27" s="16" t="s">
        <v>153</v>
      </c>
      <c r="G27" s="16" t="s">
        <v>306</v>
      </c>
      <c r="H27" s="16" t="s">
        <v>300</v>
      </c>
      <c r="I27" s="16" t="s">
        <v>307</v>
      </c>
      <c r="J27" s="16">
        <v>1</v>
      </c>
      <c r="K27" s="16">
        <v>0.19</v>
      </c>
      <c r="L27" s="16">
        <f>J27*K27</f>
        <v>0.19</v>
      </c>
      <c r="M27" s="16" t="s">
        <v>10</v>
      </c>
      <c r="N27" s="17">
        <v>5051102491</v>
      </c>
    </row>
    <row r="28" spans="1:14" s="3" customFormat="1" ht="16.5" customHeight="1">
      <c r="A28" s="8">
        <v>27</v>
      </c>
      <c r="B28" s="8" t="s">
        <v>348</v>
      </c>
      <c r="C28" s="8" t="s">
        <v>162</v>
      </c>
      <c r="D28" s="8" t="s">
        <v>159</v>
      </c>
      <c r="E28" s="8"/>
      <c r="F28" s="8" t="s">
        <v>53</v>
      </c>
      <c r="G28" s="8" t="s">
        <v>53</v>
      </c>
      <c r="H28" s="8" t="s">
        <v>53</v>
      </c>
      <c r="I28" s="8"/>
      <c r="J28" s="8">
        <v>2</v>
      </c>
      <c r="K28" s="8">
        <v>0.1</v>
      </c>
      <c r="L28" s="8">
        <f>J28*K28</f>
        <v>0.2</v>
      </c>
      <c r="M28" s="8" t="s">
        <v>10</v>
      </c>
    </row>
    <row r="29" spans="1:14" s="3" customFormat="1" ht="16.5" customHeight="1">
      <c r="A29" s="8">
        <v>28</v>
      </c>
      <c r="B29" s="8" t="s">
        <v>160</v>
      </c>
      <c r="C29" s="8" t="s">
        <v>161</v>
      </c>
      <c r="D29" s="8" t="s">
        <v>163</v>
      </c>
      <c r="E29" s="8"/>
      <c r="F29" s="8" t="s">
        <v>53</v>
      </c>
      <c r="G29" s="8" t="s">
        <v>53</v>
      </c>
      <c r="H29" s="8" t="s">
        <v>53</v>
      </c>
      <c r="I29" s="8"/>
      <c r="J29" s="8">
        <v>1</v>
      </c>
      <c r="K29" s="8">
        <v>0.1</v>
      </c>
      <c r="L29" s="8">
        <f>J29*K29</f>
        <v>0.1</v>
      </c>
      <c r="M29" s="8" t="s">
        <v>10</v>
      </c>
    </row>
    <row r="30" spans="1:14" s="13" customFormat="1" ht="16.5" customHeight="1">
      <c r="A30" s="19"/>
      <c r="B30" s="11"/>
      <c r="C30" s="11" t="s">
        <v>304</v>
      </c>
      <c r="D30" s="11" t="s">
        <v>54</v>
      </c>
      <c r="E30" s="11"/>
      <c r="F30" s="11" t="s">
        <v>28</v>
      </c>
      <c r="G30" s="11" t="s">
        <v>304</v>
      </c>
      <c r="H30" s="11" t="s">
        <v>300</v>
      </c>
      <c r="I30" s="11" t="s">
        <v>305</v>
      </c>
      <c r="J30" s="11">
        <v>2</v>
      </c>
      <c r="K30" s="11">
        <v>0.54</v>
      </c>
      <c r="L30" s="11">
        <f t="shared" ref="L30" si="9">J30*K30</f>
        <v>1.08</v>
      </c>
      <c r="M30" s="11" t="s">
        <v>10</v>
      </c>
      <c r="N30" s="13" t="s">
        <v>295</v>
      </c>
    </row>
    <row r="31" spans="1:14" s="13" customFormat="1" ht="16.5" customHeight="1">
      <c r="A31" s="19">
        <v>29</v>
      </c>
      <c r="B31" s="11" t="s">
        <v>164</v>
      </c>
      <c r="C31" s="11">
        <v>473521001</v>
      </c>
      <c r="D31" s="11" t="s">
        <v>165</v>
      </c>
      <c r="E31" s="11"/>
      <c r="F31" s="11" t="s">
        <v>50</v>
      </c>
      <c r="G31" s="12">
        <v>473521001</v>
      </c>
      <c r="H31" s="11" t="s">
        <v>300</v>
      </c>
      <c r="I31" s="11" t="s">
        <v>303</v>
      </c>
      <c r="J31" s="11">
        <v>1</v>
      </c>
      <c r="K31" s="11">
        <v>3.4</v>
      </c>
      <c r="L31" s="11">
        <f t="shared" ref="L31:L51" si="10">J31*K31</f>
        <v>3.4</v>
      </c>
      <c r="M31" s="11" t="s">
        <v>10</v>
      </c>
      <c r="N31" s="13">
        <v>473092851</v>
      </c>
    </row>
    <row r="32" spans="1:14" s="3" customFormat="1" ht="16.5" customHeight="1">
      <c r="A32" s="19">
        <v>30</v>
      </c>
      <c r="B32" s="8" t="s">
        <v>166</v>
      </c>
      <c r="C32" s="8" t="s">
        <v>167</v>
      </c>
      <c r="D32" s="8" t="s">
        <v>168</v>
      </c>
      <c r="E32" s="8"/>
      <c r="F32" s="8" t="s">
        <v>53</v>
      </c>
      <c r="G32" s="8" t="s">
        <v>53</v>
      </c>
      <c r="H32" s="8" t="s">
        <v>53</v>
      </c>
      <c r="I32" s="8"/>
      <c r="J32" s="8">
        <v>1</v>
      </c>
      <c r="K32" s="8">
        <v>0.1</v>
      </c>
      <c r="L32" s="8">
        <f t="shared" si="10"/>
        <v>0.1</v>
      </c>
      <c r="M32" s="8" t="s">
        <v>10</v>
      </c>
    </row>
    <row r="33" spans="1:14" s="3" customFormat="1" ht="16.5" customHeight="1">
      <c r="A33" s="19">
        <v>31</v>
      </c>
      <c r="B33" s="8" t="s">
        <v>55</v>
      </c>
      <c r="C33" s="8" t="s">
        <v>169</v>
      </c>
      <c r="D33" s="8" t="s">
        <v>170</v>
      </c>
      <c r="E33" s="8"/>
      <c r="F33" s="8" t="s">
        <v>171</v>
      </c>
      <c r="G33" s="8" t="s">
        <v>169</v>
      </c>
      <c r="H33" s="8" t="s">
        <v>9</v>
      </c>
      <c r="I33" s="8" t="s">
        <v>172</v>
      </c>
      <c r="J33" s="8">
        <v>1</v>
      </c>
      <c r="K33" s="8">
        <v>0.48</v>
      </c>
      <c r="L33" s="8">
        <f t="shared" si="10"/>
        <v>0.48</v>
      </c>
      <c r="M33" s="8" t="s">
        <v>10</v>
      </c>
    </row>
    <row r="34" spans="1:14" s="3" customFormat="1" ht="16.5" customHeight="1">
      <c r="A34" s="19">
        <v>32</v>
      </c>
      <c r="B34" s="8" t="s">
        <v>56</v>
      </c>
      <c r="C34" s="8" t="s">
        <v>81</v>
      </c>
      <c r="D34" s="8" t="s">
        <v>82</v>
      </c>
      <c r="E34" s="8"/>
      <c r="F34" s="8" t="s">
        <v>23</v>
      </c>
      <c r="G34" s="8" t="s">
        <v>81</v>
      </c>
      <c r="H34" s="8" t="s">
        <v>9</v>
      </c>
      <c r="I34" s="8" t="s">
        <v>83</v>
      </c>
      <c r="J34" s="8">
        <v>1</v>
      </c>
      <c r="K34" s="8">
        <v>0.46</v>
      </c>
      <c r="L34" s="8">
        <f t="shared" si="10"/>
        <v>0.46</v>
      </c>
      <c r="M34" s="8" t="s">
        <v>10</v>
      </c>
    </row>
    <row r="35" spans="1:14" s="3" customFormat="1" ht="16.5" customHeight="1">
      <c r="A35" s="19">
        <v>33</v>
      </c>
      <c r="B35" s="8" t="s">
        <v>335</v>
      </c>
      <c r="C35" s="8" t="s">
        <v>173</v>
      </c>
      <c r="D35" s="8" t="s">
        <v>174</v>
      </c>
      <c r="E35" s="8"/>
      <c r="F35" s="8" t="s">
        <v>23</v>
      </c>
      <c r="G35" s="8" t="s">
        <v>173</v>
      </c>
      <c r="H35" s="8" t="s">
        <v>9</v>
      </c>
      <c r="I35" s="8" t="s">
        <v>175</v>
      </c>
      <c r="J35" s="8">
        <v>1</v>
      </c>
      <c r="K35" s="8">
        <v>0.22</v>
      </c>
      <c r="L35" s="8">
        <f t="shared" si="10"/>
        <v>0.22</v>
      </c>
      <c r="M35" s="8" t="s">
        <v>10</v>
      </c>
    </row>
    <row r="36" spans="1:14" s="3" customFormat="1" ht="16.5" customHeight="1">
      <c r="A36" s="19">
        <v>34</v>
      </c>
      <c r="B36" s="8" t="s">
        <v>336</v>
      </c>
      <c r="C36" s="8" t="s">
        <v>176</v>
      </c>
      <c r="D36" s="8" t="s">
        <v>177</v>
      </c>
      <c r="E36" s="8"/>
      <c r="F36" s="8" t="s">
        <v>23</v>
      </c>
      <c r="G36" s="8" t="s">
        <v>176</v>
      </c>
      <c r="H36" s="8" t="s">
        <v>9</v>
      </c>
      <c r="I36" s="8" t="s">
        <v>178</v>
      </c>
      <c r="J36" s="8">
        <v>1</v>
      </c>
      <c r="K36" s="8">
        <v>0.22</v>
      </c>
      <c r="L36" s="8">
        <f t="shared" si="10"/>
        <v>0.22</v>
      </c>
      <c r="M36" s="8" t="s">
        <v>10</v>
      </c>
    </row>
    <row r="37" spans="1:14" s="13" customFormat="1" ht="16.5" customHeight="1">
      <c r="A37" s="19">
        <v>35</v>
      </c>
      <c r="B37" s="11" t="s">
        <v>179</v>
      </c>
      <c r="C37" s="11">
        <v>161</v>
      </c>
      <c r="D37" s="11" t="s">
        <v>180</v>
      </c>
      <c r="E37" s="11"/>
      <c r="F37" s="11" t="s">
        <v>181</v>
      </c>
      <c r="G37" s="11">
        <v>161</v>
      </c>
      <c r="H37" s="11" t="s">
        <v>300</v>
      </c>
      <c r="I37" s="11" t="s">
        <v>302</v>
      </c>
      <c r="J37" s="11">
        <v>1</v>
      </c>
      <c r="K37" s="11">
        <v>1.06</v>
      </c>
      <c r="L37" s="11">
        <f t="shared" si="10"/>
        <v>1.06</v>
      </c>
      <c r="M37" s="11" t="s">
        <v>10</v>
      </c>
      <c r="N37" s="13" t="s">
        <v>296</v>
      </c>
    </row>
    <row r="38" spans="1:14" s="3" customFormat="1" ht="16.5" customHeight="1">
      <c r="A38" s="19">
        <v>36</v>
      </c>
      <c r="B38" s="8" t="s">
        <v>182</v>
      </c>
      <c r="C38" s="8" t="s">
        <v>183</v>
      </c>
      <c r="D38" s="8" t="s">
        <v>184</v>
      </c>
      <c r="E38" s="8"/>
      <c r="F38" s="8" t="s">
        <v>185</v>
      </c>
      <c r="G38" s="8" t="s">
        <v>183</v>
      </c>
      <c r="H38" s="8" t="s">
        <v>9</v>
      </c>
      <c r="I38" s="8" t="s">
        <v>186</v>
      </c>
      <c r="J38" s="8">
        <v>1</v>
      </c>
      <c r="K38" s="8">
        <v>0.57999999999999996</v>
      </c>
      <c r="L38" s="8">
        <f t="shared" si="10"/>
        <v>0.57999999999999996</v>
      </c>
      <c r="M38" s="8" t="s">
        <v>10</v>
      </c>
    </row>
    <row r="39" spans="1:14" s="3" customFormat="1" ht="16.5" customHeight="1">
      <c r="A39" s="19">
        <v>37</v>
      </c>
      <c r="B39" s="8" t="s">
        <v>187</v>
      </c>
      <c r="C39" s="8" t="s">
        <v>188</v>
      </c>
      <c r="D39" s="8" t="s">
        <v>189</v>
      </c>
      <c r="E39" s="8" t="s">
        <v>84</v>
      </c>
      <c r="F39" s="8" t="s">
        <v>19</v>
      </c>
      <c r="G39" s="8" t="s">
        <v>188</v>
      </c>
      <c r="H39" s="8" t="s">
        <v>9</v>
      </c>
      <c r="I39" s="8" t="s">
        <v>190</v>
      </c>
      <c r="J39" s="8">
        <v>6</v>
      </c>
      <c r="K39" s="8">
        <v>0.12</v>
      </c>
      <c r="L39" s="8">
        <f t="shared" si="10"/>
        <v>0.72</v>
      </c>
      <c r="M39" s="8" t="s">
        <v>10</v>
      </c>
    </row>
    <row r="40" spans="1:14" s="3" customFormat="1" ht="16.5" customHeight="1">
      <c r="A40" s="19">
        <v>38</v>
      </c>
      <c r="B40" s="8" t="s">
        <v>333</v>
      </c>
      <c r="C40" s="8" t="s">
        <v>193</v>
      </c>
      <c r="D40" s="8" t="s">
        <v>5</v>
      </c>
      <c r="E40" s="8" t="s">
        <v>191</v>
      </c>
      <c r="F40" s="8" t="s">
        <v>11</v>
      </c>
      <c r="G40" s="8" t="s">
        <v>192</v>
      </c>
      <c r="H40" s="8" t="s">
        <v>9</v>
      </c>
      <c r="I40" s="8" t="s">
        <v>194</v>
      </c>
      <c r="J40" s="8">
        <v>17</v>
      </c>
      <c r="K40" s="8">
        <v>0.1</v>
      </c>
      <c r="L40" s="8">
        <f t="shared" si="10"/>
        <v>1.7000000000000002</v>
      </c>
      <c r="M40" s="8" t="s">
        <v>10</v>
      </c>
    </row>
    <row r="41" spans="1:14" s="3" customFormat="1" ht="16.5" customHeight="1">
      <c r="A41" s="19">
        <v>39</v>
      </c>
      <c r="B41" s="8" t="s">
        <v>71</v>
      </c>
      <c r="C41" s="8" t="s">
        <v>195</v>
      </c>
      <c r="D41" s="8" t="s">
        <v>5</v>
      </c>
      <c r="E41" s="8" t="s">
        <v>191</v>
      </c>
      <c r="F41" s="8" t="s">
        <v>11</v>
      </c>
      <c r="G41" s="8" t="s">
        <v>196</v>
      </c>
      <c r="H41" s="8" t="s">
        <v>9</v>
      </c>
      <c r="I41" s="8" t="s">
        <v>197</v>
      </c>
      <c r="J41" s="8">
        <v>1</v>
      </c>
      <c r="K41" s="8">
        <v>0.1</v>
      </c>
      <c r="L41" s="8">
        <f t="shared" si="10"/>
        <v>0.1</v>
      </c>
      <c r="M41" s="8" t="s">
        <v>10</v>
      </c>
    </row>
    <row r="42" spans="1:14" s="3" customFormat="1" ht="16.5" customHeight="1">
      <c r="A42" s="19">
        <v>40</v>
      </c>
      <c r="B42" s="8" t="s">
        <v>198</v>
      </c>
      <c r="C42" s="8" t="s">
        <v>199</v>
      </c>
      <c r="D42" s="8" t="s">
        <v>5</v>
      </c>
      <c r="E42" s="8" t="s">
        <v>191</v>
      </c>
      <c r="F42" s="8" t="s">
        <v>11</v>
      </c>
      <c r="G42" s="8" t="s">
        <v>200</v>
      </c>
      <c r="H42" s="8" t="s">
        <v>9</v>
      </c>
      <c r="I42" s="8" t="s">
        <v>201</v>
      </c>
      <c r="J42" s="8">
        <v>1</v>
      </c>
      <c r="K42" s="8">
        <v>0.1</v>
      </c>
      <c r="L42" s="8">
        <f t="shared" si="10"/>
        <v>0.1</v>
      </c>
      <c r="M42" s="8" t="s">
        <v>10</v>
      </c>
    </row>
    <row r="43" spans="1:14" s="3" customFormat="1" ht="16.5" customHeight="1">
      <c r="A43" s="19">
        <v>41</v>
      </c>
      <c r="B43" s="8" t="s">
        <v>202</v>
      </c>
      <c r="C43" s="8" t="s">
        <v>203</v>
      </c>
      <c r="D43" s="8" t="s">
        <v>5</v>
      </c>
      <c r="E43" s="8" t="s">
        <v>191</v>
      </c>
      <c r="F43" s="8" t="s">
        <v>11</v>
      </c>
      <c r="G43" s="8" t="s">
        <v>204</v>
      </c>
      <c r="H43" s="8" t="s">
        <v>9</v>
      </c>
      <c r="I43" s="8" t="s">
        <v>205</v>
      </c>
      <c r="J43" s="8">
        <v>1</v>
      </c>
      <c r="K43" s="8">
        <v>0.1</v>
      </c>
      <c r="L43" s="8">
        <f t="shared" si="10"/>
        <v>0.1</v>
      </c>
      <c r="M43" s="8" t="s">
        <v>10</v>
      </c>
    </row>
    <row r="44" spans="1:14" s="3" customFormat="1" ht="16.5" customHeight="1">
      <c r="A44" s="19">
        <v>42</v>
      </c>
      <c r="B44" s="8" t="s">
        <v>206</v>
      </c>
      <c r="C44" s="8" t="s">
        <v>207</v>
      </c>
      <c r="D44" s="8" t="s">
        <v>5</v>
      </c>
      <c r="E44" s="8" t="s">
        <v>191</v>
      </c>
      <c r="F44" s="8" t="s">
        <v>11</v>
      </c>
      <c r="G44" s="8" t="s">
        <v>208</v>
      </c>
      <c r="H44" s="8" t="s">
        <v>9</v>
      </c>
      <c r="I44" s="8" t="s">
        <v>209</v>
      </c>
      <c r="J44" s="8">
        <v>5</v>
      </c>
      <c r="K44" s="8">
        <v>0.1</v>
      </c>
      <c r="L44" s="8">
        <f t="shared" si="10"/>
        <v>0.5</v>
      </c>
      <c r="M44" s="8" t="s">
        <v>10</v>
      </c>
    </row>
    <row r="45" spans="1:14" s="3" customFormat="1" ht="16.5" customHeight="1">
      <c r="A45" s="19">
        <v>43</v>
      </c>
      <c r="B45" s="8" t="s">
        <v>210</v>
      </c>
      <c r="C45" s="8" t="s">
        <v>211</v>
      </c>
      <c r="D45" s="8" t="s">
        <v>5</v>
      </c>
      <c r="E45" s="8" t="s">
        <v>191</v>
      </c>
      <c r="F45" s="8" t="s">
        <v>11</v>
      </c>
      <c r="G45" s="8" t="s">
        <v>212</v>
      </c>
      <c r="H45" s="8" t="s">
        <v>9</v>
      </c>
      <c r="I45" s="8" t="s">
        <v>213</v>
      </c>
      <c r="J45" s="8">
        <v>3</v>
      </c>
      <c r="K45" s="8">
        <v>0.1</v>
      </c>
      <c r="L45" s="8">
        <f t="shared" si="10"/>
        <v>0.30000000000000004</v>
      </c>
      <c r="M45" s="8" t="s">
        <v>10</v>
      </c>
    </row>
    <row r="46" spans="1:14" s="3" customFormat="1" ht="16.5" customHeight="1">
      <c r="A46" s="19">
        <v>44</v>
      </c>
      <c r="B46" s="8" t="s">
        <v>214</v>
      </c>
      <c r="C46" s="8" t="s">
        <v>215</v>
      </c>
      <c r="D46" s="8" t="s">
        <v>5</v>
      </c>
      <c r="E46" s="8" t="s">
        <v>191</v>
      </c>
      <c r="F46" s="8" t="s">
        <v>11</v>
      </c>
      <c r="G46" s="8" t="s">
        <v>216</v>
      </c>
      <c r="H46" s="8" t="s">
        <v>9</v>
      </c>
      <c r="I46" s="8" t="s">
        <v>217</v>
      </c>
      <c r="J46" s="8">
        <v>5</v>
      </c>
      <c r="K46" s="8">
        <v>0.1</v>
      </c>
      <c r="L46" s="8">
        <f t="shared" si="10"/>
        <v>0.5</v>
      </c>
      <c r="M46" s="8" t="s">
        <v>10</v>
      </c>
    </row>
    <row r="47" spans="1:14" s="3" customFormat="1" ht="16.5" customHeight="1">
      <c r="A47" s="19">
        <v>45</v>
      </c>
      <c r="B47" s="8" t="s">
        <v>218</v>
      </c>
      <c r="C47" s="8" t="s">
        <v>219</v>
      </c>
      <c r="D47" s="8" t="s">
        <v>5</v>
      </c>
      <c r="E47" s="8" t="s">
        <v>191</v>
      </c>
      <c r="F47" s="8" t="s">
        <v>11</v>
      </c>
      <c r="G47" s="8" t="s">
        <v>220</v>
      </c>
      <c r="H47" s="8" t="s">
        <v>9</v>
      </c>
      <c r="I47" s="8" t="s">
        <v>221</v>
      </c>
      <c r="J47" s="8">
        <v>11</v>
      </c>
      <c r="K47" s="8">
        <v>0.1</v>
      </c>
      <c r="L47" s="8">
        <f t="shared" si="10"/>
        <v>1.1000000000000001</v>
      </c>
      <c r="M47" s="8" t="s">
        <v>10</v>
      </c>
    </row>
    <row r="48" spans="1:14" s="3" customFormat="1" ht="16.5" customHeight="1">
      <c r="A48" s="19">
        <v>46</v>
      </c>
      <c r="B48" s="8" t="s">
        <v>337</v>
      </c>
      <c r="C48" s="8" t="s">
        <v>222</v>
      </c>
      <c r="D48" s="8" t="s">
        <v>5</v>
      </c>
      <c r="E48" s="8" t="s">
        <v>191</v>
      </c>
      <c r="F48" s="8" t="s">
        <v>11</v>
      </c>
      <c r="G48" s="8" t="s">
        <v>223</v>
      </c>
      <c r="H48" s="8" t="s">
        <v>9</v>
      </c>
      <c r="I48" s="8" t="s">
        <v>224</v>
      </c>
      <c r="J48" s="8">
        <v>5</v>
      </c>
      <c r="K48" s="8">
        <v>0.1</v>
      </c>
      <c r="L48" s="8">
        <f t="shared" si="10"/>
        <v>0.5</v>
      </c>
      <c r="M48" s="8" t="s">
        <v>10</v>
      </c>
    </row>
    <row r="49" spans="1:13" s="3" customFormat="1" ht="16.5" customHeight="1">
      <c r="A49" s="19">
        <v>47</v>
      </c>
      <c r="B49" s="8" t="s">
        <v>85</v>
      </c>
      <c r="C49" s="8" t="s">
        <v>225</v>
      </c>
      <c r="D49" s="8" t="s">
        <v>5</v>
      </c>
      <c r="E49" s="8" t="s">
        <v>70</v>
      </c>
      <c r="F49" s="8" t="s">
        <v>11</v>
      </c>
      <c r="G49" s="8" t="s">
        <v>226</v>
      </c>
      <c r="H49" s="8" t="s">
        <v>9</v>
      </c>
      <c r="I49" s="8" t="s">
        <v>227</v>
      </c>
      <c r="J49" s="8">
        <v>1</v>
      </c>
      <c r="K49" s="8">
        <v>0.1</v>
      </c>
      <c r="L49" s="8">
        <f t="shared" si="10"/>
        <v>0.1</v>
      </c>
      <c r="M49" s="8" t="s">
        <v>10</v>
      </c>
    </row>
    <row r="50" spans="1:13" s="3" customFormat="1" ht="16.5" customHeight="1">
      <c r="A50" s="19">
        <v>48</v>
      </c>
      <c r="B50" s="8" t="s">
        <v>334</v>
      </c>
      <c r="C50" s="8" t="s">
        <v>228</v>
      </c>
      <c r="D50" s="8" t="s">
        <v>5</v>
      </c>
      <c r="E50" s="8" t="s">
        <v>191</v>
      </c>
      <c r="F50" s="8" t="s">
        <v>11</v>
      </c>
      <c r="G50" s="8" t="s">
        <v>229</v>
      </c>
      <c r="H50" s="8" t="s">
        <v>9</v>
      </c>
      <c r="I50" s="8" t="s">
        <v>230</v>
      </c>
      <c r="J50" s="8">
        <v>2</v>
      </c>
      <c r="K50" s="8">
        <v>0.1</v>
      </c>
      <c r="L50" s="8">
        <f t="shared" si="10"/>
        <v>0.2</v>
      </c>
      <c r="M50" s="8" t="s">
        <v>10</v>
      </c>
    </row>
    <row r="51" spans="1:13" s="3" customFormat="1" ht="16.5" customHeight="1">
      <c r="A51" s="19">
        <v>49</v>
      </c>
      <c r="B51" s="8" t="s">
        <v>231</v>
      </c>
      <c r="C51" s="8" t="s">
        <v>232</v>
      </c>
      <c r="D51" s="8" t="s">
        <v>5</v>
      </c>
      <c r="E51" s="8" t="s">
        <v>191</v>
      </c>
      <c r="F51" s="8" t="s">
        <v>11</v>
      </c>
      <c r="G51" s="8" t="s">
        <v>233</v>
      </c>
      <c r="H51" s="8" t="s">
        <v>9</v>
      </c>
      <c r="I51" s="8" t="s">
        <v>234</v>
      </c>
      <c r="J51" s="8">
        <v>6</v>
      </c>
      <c r="K51" s="8">
        <v>0.1</v>
      </c>
      <c r="L51" s="8">
        <f t="shared" si="10"/>
        <v>0.60000000000000009</v>
      </c>
      <c r="M51" s="8" t="s">
        <v>10</v>
      </c>
    </row>
    <row r="52" spans="1:13" s="3" customFormat="1" ht="16.5" customHeight="1">
      <c r="A52" s="19">
        <v>50</v>
      </c>
      <c r="B52" s="8" t="s">
        <v>57</v>
      </c>
      <c r="C52" s="8" t="s">
        <v>86</v>
      </c>
      <c r="D52" s="8" t="s">
        <v>87</v>
      </c>
      <c r="E52" s="8"/>
      <c r="F52" s="8" t="s">
        <v>88</v>
      </c>
      <c r="G52" s="8" t="s">
        <v>86</v>
      </c>
      <c r="H52" s="8" t="s">
        <v>9</v>
      </c>
      <c r="I52" s="8" t="s">
        <v>89</v>
      </c>
      <c r="J52" s="8">
        <v>1</v>
      </c>
      <c r="K52" s="8">
        <v>0.19</v>
      </c>
      <c r="L52" s="8">
        <f t="shared" ref="L52" si="11">J52*K52</f>
        <v>0.19</v>
      </c>
      <c r="M52" s="8" t="s">
        <v>10</v>
      </c>
    </row>
    <row r="53" spans="1:13" s="3" customFormat="1" ht="16.5" customHeight="1">
      <c r="A53" s="19">
        <v>51</v>
      </c>
      <c r="B53" s="8" t="s">
        <v>235</v>
      </c>
      <c r="C53" s="8" t="s">
        <v>236</v>
      </c>
      <c r="D53" s="8" t="s">
        <v>237</v>
      </c>
      <c r="E53" s="8"/>
      <c r="F53" s="8" t="s">
        <v>53</v>
      </c>
      <c r="G53" s="8" t="s">
        <v>53</v>
      </c>
      <c r="H53" s="8" t="s">
        <v>53</v>
      </c>
      <c r="I53" s="8"/>
      <c r="J53" s="8">
        <v>1</v>
      </c>
      <c r="K53" s="8">
        <v>0.1</v>
      </c>
      <c r="L53" s="8">
        <f t="shared" ref="L53:L67" si="12">J53*K53</f>
        <v>0.1</v>
      </c>
      <c r="M53" s="8" t="s">
        <v>10</v>
      </c>
    </row>
    <row r="54" spans="1:13" s="3" customFormat="1" ht="16.5" customHeight="1">
      <c r="A54" s="19">
        <v>52</v>
      </c>
      <c r="B54" s="8" t="s">
        <v>58</v>
      </c>
      <c r="C54" s="8" t="s">
        <v>238</v>
      </c>
      <c r="D54" s="8" t="s">
        <v>239</v>
      </c>
      <c r="E54" s="8" t="s">
        <v>240</v>
      </c>
      <c r="F54" s="8" t="s">
        <v>20</v>
      </c>
      <c r="G54" s="8" t="s">
        <v>238</v>
      </c>
      <c r="H54" s="8" t="s">
        <v>9</v>
      </c>
      <c r="I54" s="8" t="s">
        <v>241</v>
      </c>
      <c r="J54" s="8">
        <v>1</v>
      </c>
      <c r="K54" s="8">
        <v>1.53</v>
      </c>
      <c r="L54" s="8">
        <f t="shared" si="12"/>
        <v>1.53</v>
      </c>
      <c r="M54" s="8" t="s">
        <v>10</v>
      </c>
    </row>
    <row r="55" spans="1:13" s="3" customFormat="1" ht="16.5" customHeight="1">
      <c r="A55" s="19">
        <v>53</v>
      </c>
      <c r="B55" s="8" t="s">
        <v>243</v>
      </c>
      <c r="C55" s="8" t="s">
        <v>242</v>
      </c>
      <c r="D55" s="8" t="s">
        <v>244</v>
      </c>
      <c r="E55" s="8" t="s">
        <v>245</v>
      </c>
      <c r="F55" s="8" t="s">
        <v>20</v>
      </c>
      <c r="G55" s="8" t="s">
        <v>242</v>
      </c>
      <c r="H55" s="8" t="s">
        <v>9</v>
      </c>
      <c r="I55" s="8" t="s">
        <v>246</v>
      </c>
      <c r="J55" s="8">
        <v>1</v>
      </c>
      <c r="K55" s="8">
        <v>2.37</v>
      </c>
      <c r="L55" s="8">
        <f t="shared" si="12"/>
        <v>2.37</v>
      </c>
      <c r="M55" s="8" t="s">
        <v>10</v>
      </c>
    </row>
    <row r="56" spans="1:13" s="3" customFormat="1" ht="16.5" customHeight="1">
      <c r="A56" s="19">
        <v>54</v>
      </c>
      <c r="B56" s="8" t="s">
        <v>24</v>
      </c>
      <c r="C56" s="8" t="s">
        <v>74</v>
      </c>
      <c r="D56" s="8" t="s">
        <v>75</v>
      </c>
      <c r="E56" s="8" t="s">
        <v>76</v>
      </c>
      <c r="F56" s="8" t="s">
        <v>20</v>
      </c>
      <c r="G56" s="8" t="s">
        <v>74</v>
      </c>
      <c r="H56" s="8" t="s">
        <v>9</v>
      </c>
      <c r="I56" s="8" t="s">
        <v>77</v>
      </c>
      <c r="J56" s="8">
        <v>1</v>
      </c>
      <c r="K56" s="8">
        <v>2.86</v>
      </c>
      <c r="L56" s="8">
        <f t="shared" si="12"/>
        <v>2.86</v>
      </c>
      <c r="M56" s="8" t="s">
        <v>10</v>
      </c>
    </row>
    <row r="57" spans="1:13" s="3" customFormat="1" ht="16.5" customHeight="1">
      <c r="A57" s="19">
        <v>55</v>
      </c>
      <c r="B57" s="10" t="s">
        <v>29</v>
      </c>
      <c r="C57" s="10" t="s">
        <v>247</v>
      </c>
      <c r="D57" s="10" t="s">
        <v>248</v>
      </c>
      <c r="E57" s="10" t="s">
        <v>249</v>
      </c>
      <c r="F57" s="10" t="s">
        <v>250</v>
      </c>
      <c r="G57" s="10" t="s">
        <v>247</v>
      </c>
      <c r="H57" s="10" t="s">
        <v>9</v>
      </c>
      <c r="I57" s="10" t="s">
        <v>251</v>
      </c>
      <c r="J57" s="10">
        <v>1</v>
      </c>
      <c r="K57" s="10">
        <v>2.19</v>
      </c>
      <c r="L57" s="10">
        <f t="shared" si="12"/>
        <v>2.19</v>
      </c>
      <c r="M57" s="10" t="s">
        <v>10</v>
      </c>
    </row>
    <row r="58" spans="1:13" s="3" customFormat="1" ht="16.5" customHeight="1">
      <c r="A58" s="19">
        <v>56</v>
      </c>
      <c r="B58" s="8" t="s">
        <v>252</v>
      </c>
      <c r="C58" s="8" t="s">
        <v>253</v>
      </c>
      <c r="D58" s="8" t="s">
        <v>254</v>
      </c>
      <c r="E58" s="8" t="s">
        <v>25</v>
      </c>
      <c r="F58" s="8" t="s">
        <v>21</v>
      </c>
      <c r="G58" s="8" t="s">
        <v>253</v>
      </c>
      <c r="H58" s="8" t="s">
        <v>9</v>
      </c>
      <c r="I58" s="8" t="s">
        <v>255</v>
      </c>
      <c r="J58" s="8">
        <v>2</v>
      </c>
      <c r="K58" s="8">
        <v>0.47</v>
      </c>
      <c r="L58" s="8">
        <f t="shared" si="12"/>
        <v>0.94</v>
      </c>
      <c r="M58" s="8" t="s">
        <v>10</v>
      </c>
    </row>
    <row r="59" spans="1:13" s="3" customFormat="1" ht="16.5" customHeight="1">
      <c r="A59" s="19">
        <v>57</v>
      </c>
      <c r="B59" s="8" t="s">
        <v>72</v>
      </c>
      <c r="C59" s="8" t="s">
        <v>256</v>
      </c>
      <c r="D59" s="8" t="s">
        <v>257</v>
      </c>
      <c r="E59" s="8" t="s">
        <v>258</v>
      </c>
      <c r="F59" s="8" t="s">
        <v>27</v>
      </c>
      <c r="G59" s="8" t="s">
        <v>256</v>
      </c>
      <c r="H59" s="8" t="s">
        <v>9</v>
      </c>
      <c r="I59" s="8" t="s">
        <v>259</v>
      </c>
      <c r="J59" s="8">
        <v>1</v>
      </c>
      <c r="K59" s="8">
        <v>12.33</v>
      </c>
      <c r="L59" s="8">
        <f t="shared" si="12"/>
        <v>12.33</v>
      </c>
      <c r="M59" s="8" t="s">
        <v>10</v>
      </c>
    </row>
    <row r="60" spans="1:13" s="3" customFormat="1" ht="16.5" customHeight="1">
      <c r="A60" s="19">
        <v>58</v>
      </c>
      <c r="B60" s="8" t="s">
        <v>260</v>
      </c>
      <c r="C60" s="8" t="s">
        <v>261</v>
      </c>
      <c r="D60" s="8" t="s">
        <v>262</v>
      </c>
      <c r="E60" s="8" t="s">
        <v>263</v>
      </c>
      <c r="F60" s="8" t="s">
        <v>20</v>
      </c>
      <c r="G60" s="8" t="s">
        <v>261</v>
      </c>
      <c r="H60" s="8" t="s">
        <v>9</v>
      </c>
      <c r="I60" s="8" t="s">
        <v>264</v>
      </c>
      <c r="J60" s="8">
        <v>2</v>
      </c>
      <c r="K60" s="8">
        <v>1.51</v>
      </c>
      <c r="L60" s="8">
        <f t="shared" si="12"/>
        <v>3.02</v>
      </c>
      <c r="M60" s="8" t="s">
        <v>10</v>
      </c>
    </row>
    <row r="61" spans="1:13" s="3" customFormat="1" ht="16.5" customHeight="1">
      <c r="A61" s="19">
        <v>59</v>
      </c>
      <c r="B61" s="8" t="s">
        <v>265</v>
      </c>
      <c r="C61" s="8" t="s">
        <v>267</v>
      </c>
      <c r="D61" s="8" t="s">
        <v>268</v>
      </c>
      <c r="E61" s="8"/>
      <c r="F61" s="8" t="s">
        <v>266</v>
      </c>
      <c r="G61" s="8" t="s">
        <v>267</v>
      </c>
      <c r="H61" s="8" t="s">
        <v>9</v>
      </c>
      <c r="I61" s="8" t="s">
        <v>269</v>
      </c>
      <c r="J61" s="8">
        <v>1</v>
      </c>
      <c r="K61" s="8">
        <v>130</v>
      </c>
      <c r="L61" s="8">
        <f t="shared" si="12"/>
        <v>130</v>
      </c>
      <c r="M61" s="8" t="s">
        <v>10</v>
      </c>
    </row>
    <row r="62" spans="1:13" s="3" customFormat="1" ht="16.5" customHeight="1">
      <c r="A62" s="19">
        <v>60</v>
      </c>
      <c r="B62" s="8" t="s">
        <v>26</v>
      </c>
      <c r="C62" s="8" t="s">
        <v>270</v>
      </c>
      <c r="D62" s="8" t="s">
        <v>271</v>
      </c>
      <c r="E62" s="8" t="s">
        <v>272</v>
      </c>
      <c r="F62" s="8" t="s">
        <v>19</v>
      </c>
      <c r="G62" s="8" t="s">
        <v>270</v>
      </c>
      <c r="H62" s="8" t="s">
        <v>9</v>
      </c>
      <c r="I62" s="8" t="s">
        <v>273</v>
      </c>
      <c r="J62" s="8">
        <v>1</v>
      </c>
      <c r="K62" s="8">
        <v>0.41</v>
      </c>
      <c r="L62" s="8">
        <f t="shared" si="12"/>
        <v>0.41</v>
      </c>
      <c r="M62" s="8" t="s">
        <v>10</v>
      </c>
    </row>
    <row r="63" spans="1:13" s="3" customFormat="1" ht="16.5" customHeight="1">
      <c r="A63" s="19">
        <v>61</v>
      </c>
      <c r="B63" s="8" t="s">
        <v>73</v>
      </c>
      <c r="C63" s="8" t="s">
        <v>274</v>
      </c>
      <c r="D63" s="8" t="s">
        <v>275</v>
      </c>
      <c r="E63" s="8" t="s">
        <v>25</v>
      </c>
      <c r="F63" s="8" t="s">
        <v>21</v>
      </c>
      <c r="G63" s="8" t="s">
        <v>274</v>
      </c>
      <c r="H63" s="8" t="s">
        <v>9</v>
      </c>
      <c r="I63" s="8" t="s">
        <v>276</v>
      </c>
      <c r="J63" s="8">
        <v>1</v>
      </c>
      <c r="K63" s="8">
        <v>0.47</v>
      </c>
      <c r="L63" s="8">
        <f t="shared" si="12"/>
        <v>0.47</v>
      </c>
      <c r="M63" s="8" t="s">
        <v>10</v>
      </c>
    </row>
    <row r="64" spans="1:13" s="3" customFormat="1" ht="16.5" customHeight="1">
      <c r="A64" s="19">
        <v>62</v>
      </c>
      <c r="B64" s="8" t="s">
        <v>277</v>
      </c>
      <c r="C64" s="8" t="s">
        <v>278</v>
      </c>
      <c r="D64" s="8" t="s">
        <v>279</v>
      </c>
      <c r="E64" s="8"/>
      <c r="F64" s="8" t="s">
        <v>266</v>
      </c>
      <c r="G64" s="8" t="s">
        <v>278</v>
      </c>
      <c r="H64" s="8" t="s">
        <v>9</v>
      </c>
      <c r="I64" s="8" t="s">
        <v>280</v>
      </c>
      <c r="J64" s="8">
        <v>1</v>
      </c>
      <c r="K64" s="8">
        <v>25</v>
      </c>
      <c r="L64" s="8">
        <f t="shared" si="12"/>
        <v>25</v>
      </c>
      <c r="M64" s="8" t="s">
        <v>10</v>
      </c>
    </row>
    <row r="65" spans="1:14" s="13" customFormat="1" ht="16.5" customHeight="1">
      <c r="A65" s="19">
        <v>63</v>
      </c>
      <c r="B65" s="14" t="s">
        <v>78</v>
      </c>
      <c r="C65" s="14" t="s">
        <v>299</v>
      </c>
      <c r="D65" s="14" t="s">
        <v>281</v>
      </c>
      <c r="E65" s="14" t="s">
        <v>282</v>
      </c>
      <c r="F65" s="14"/>
      <c r="G65" s="14" t="s">
        <v>299</v>
      </c>
      <c r="H65" s="14" t="s">
        <v>300</v>
      </c>
      <c r="I65" s="15" t="s">
        <v>301</v>
      </c>
      <c r="J65" s="14">
        <v>1</v>
      </c>
      <c r="K65" s="14">
        <v>1.54</v>
      </c>
      <c r="L65" s="14">
        <f t="shared" si="12"/>
        <v>1.54</v>
      </c>
      <c r="M65" s="14" t="s">
        <v>10</v>
      </c>
    </row>
    <row r="66" spans="1:14" s="3" customFormat="1" ht="16.5" customHeight="1">
      <c r="A66" s="19">
        <v>64</v>
      </c>
      <c r="B66" s="8" t="s">
        <v>90</v>
      </c>
      <c r="C66" s="8" t="s">
        <v>328</v>
      </c>
      <c r="D66" s="8" t="s">
        <v>329</v>
      </c>
      <c r="E66" s="8"/>
      <c r="F66" s="8" t="s">
        <v>330</v>
      </c>
      <c r="G66" s="8" t="s">
        <v>328</v>
      </c>
      <c r="H66" s="8" t="s">
        <v>9</v>
      </c>
      <c r="I66" s="8" t="s">
        <v>331</v>
      </c>
      <c r="J66" s="8">
        <v>1</v>
      </c>
      <c r="K66" s="8">
        <v>13.15</v>
      </c>
      <c r="L66" s="8">
        <v>11.35</v>
      </c>
      <c r="M66" s="8" t="s">
        <v>10</v>
      </c>
    </row>
    <row r="67" spans="1:14" s="3" customFormat="1" ht="16.5" customHeight="1">
      <c r="A67" s="19">
        <v>65</v>
      </c>
      <c r="B67" s="8" t="s">
        <v>91</v>
      </c>
      <c r="C67" s="8" t="s">
        <v>283</v>
      </c>
      <c r="D67" s="8" t="s">
        <v>284</v>
      </c>
      <c r="E67" s="8" t="s">
        <v>285</v>
      </c>
      <c r="F67" s="8" t="s">
        <v>286</v>
      </c>
      <c r="G67" s="8" t="s">
        <v>283</v>
      </c>
      <c r="H67" s="8" t="s">
        <v>9</v>
      </c>
      <c r="I67" s="8" t="s">
        <v>287</v>
      </c>
      <c r="J67" s="8">
        <v>1</v>
      </c>
      <c r="K67" s="8">
        <v>0.36</v>
      </c>
      <c r="L67" s="8">
        <f t="shared" si="12"/>
        <v>0.36</v>
      </c>
      <c r="M67" s="8" t="s">
        <v>10</v>
      </c>
    </row>
    <row r="68" spans="1:14" s="3" customFormat="1" ht="16.5" customHeight="1">
      <c r="A68" s="19">
        <v>66</v>
      </c>
      <c r="B68" s="8" t="s">
        <v>288</v>
      </c>
      <c r="C68" s="8" t="s">
        <v>289</v>
      </c>
      <c r="D68" s="8" t="s">
        <v>290</v>
      </c>
      <c r="E68" s="8"/>
      <c r="F68" s="8" t="s">
        <v>23</v>
      </c>
      <c r="G68" s="8" t="s">
        <v>289</v>
      </c>
      <c r="H68" s="8" t="s">
        <v>9</v>
      </c>
      <c r="I68" s="8" t="s">
        <v>291</v>
      </c>
      <c r="J68" s="8">
        <v>1</v>
      </c>
      <c r="K68" s="8">
        <v>0.27</v>
      </c>
      <c r="L68" s="8">
        <f t="shared" ref="L68" si="13">J68*K68</f>
        <v>0.27</v>
      </c>
      <c r="M68" s="8" t="s">
        <v>10</v>
      </c>
    </row>
    <row r="69" spans="1:14" s="13" customFormat="1" ht="16.5" customHeight="1">
      <c r="A69" s="19">
        <v>67</v>
      </c>
      <c r="B69" s="14" t="s">
        <v>292</v>
      </c>
      <c r="C69" s="14" t="s">
        <v>297</v>
      </c>
      <c r="D69" s="14" t="s">
        <v>293</v>
      </c>
      <c r="E69" s="14"/>
      <c r="F69" s="14" t="s">
        <v>98</v>
      </c>
      <c r="G69" s="14" t="s">
        <v>297</v>
      </c>
      <c r="H69" s="14" t="s">
        <v>9</v>
      </c>
      <c r="I69" s="14" t="s">
        <v>298</v>
      </c>
      <c r="J69" s="14">
        <v>1</v>
      </c>
      <c r="K69" s="14">
        <v>0.2</v>
      </c>
      <c r="L69" s="14">
        <f t="shared" ref="L69" si="14">J69*K69</f>
        <v>0.2</v>
      </c>
      <c r="M69" s="14" t="s">
        <v>10</v>
      </c>
    </row>
    <row r="70" spans="1:14" s="3" customFormat="1" ht="16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s="3" customFormat="1" ht="16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s="3" customFormat="1" ht="16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s="3" customFormat="1" ht="16.5" customHeight="1">
      <c r="A73" s="18" t="s">
        <v>308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7"/>
    </row>
    <row r="74" spans="1:14" s="3" customFormat="1" ht="16.5" customHeight="1">
      <c r="A74" s="8">
        <v>1</v>
      </c>
      <c r="B74" s="8" t="s">
        <v>310</v>
      </c>
      <c r="C74" s="8" t="s">
        <v>345</v>
      </c>
      <c r="D74" s="8" t="s">
        <v>345</v>
      </c>
      <c r="E74" s="8"/>
      <c r="F74" s="8" t="s">
        <v>346</v>
      </c>
      <c r="G74" s="8" t="s">
        <v>345</v>
      </c>
      <c r="H74" s="8" t="s">
        <v>346</v>
      </c>
      <c r="I74" s="8" t="s">
        <v>347</v>
      </c>
      <c r="J74" s="8">
        <v>1</v>
      </c>
      <c r="K74" s="8"/>
      <c r="L74" s="8"/>
      <c r="M74" s="8" t="s">
        <v>10</v>
      </c>
    </row>
    <row r="75" spans="1:14" s="3" customFormat="1" ht="16.5" customHeight="1">
      <c r="A75" s="8">
        <v>2</v>
      </c>
      <c r="B75" s="8" t="s">
        <v>340</v>
      </c>
      <c r="C75" s="8" t="s">
        <v>323</v>
      </c>
      <c r="D75" s="8" t="s">
        <v>322</v>
      </c>
      <c r="E75" s="8"/>
      <c r="F75" s="8" t="s">
        <v>53</v>
      </c>
      <c r="G75" s="8"/>
      <c r="H75" s="8" t="s">
        <v>316</v>
      </c>
      <c r="I75" s="8" t="s">
        <v>324</v>
      </c>
      <c r="J75" s="8">
        <v>1</v>
      </c>
      <c r="K75" s="8">
        <v>12.95</v>
      </c>
      <c r="L75" s="8">
        <f t="shared" ref="L75" si="15">J75*K75</f>
        <v>12.95</v>
      </c>
      <c r="M75" s="8" t="s">
        <v>10</v>
      </c>
    </row>
    <row r="76" spans="1:14" s="3" customFormat="1" ht="16.5" customHeight="1">
      <c r="A76" s="8">
        <v>3</v>
      </c>
      <c r="B76" s="8" t="s">
        <v>344</v>
      </c>
      <c r="C76" s="8" t="s">
        <v>341</v>
      </c>
      <c r="D76" s="8" t="s">
        <v>342</v>
      </c>
      <c r="E76" s="8"/>
      <c r="F76" s="8" t="s">
        <v>330</v>
      </c>
      <c r="G76" s="8" t="s">
        <v>341</v>
      </c>
      <c r="H76" s="8" t="s">
        <v>316</v>
      </c>
      <c r="I76" s="8" t="s">
        <v>343</v>
      </c>
      <c r="J76" s="8">
        <v>1</v>
      </c>
      <c r="K76" s="8">
        <v>13.02</v>
      </c>
      <c r="L76" s="8">
        <f t="shared" ref="L76" si="16">J76*K76</f>
        <v>13.02</v>
      </c>
      <c r="M76" s="8" t="s">
        <v>10</v>
      </c>
    </row>
    <row r="77" spans="1:14" s="3" customFormat="1" ht="16.5" customHeight="1">
      <c r="A77" s="8">
        <v>4</v>
      </c>
      <c r="B77" s="8" t="s">
        <v>313</v>
      </c>
      <c r="C77" s="8" t="s">
        <v>311</v>
      </c>
      <c r="D77" s="8" t="s">
        <v>309</v>
      </c>
      <c r="E77" s="8"/>
      <c r="F77" s="8" t="s">
        <v>53</v>
      </c>
      <c r="G77" s="8" t="s">
        <v>311</v>
      </c>
      <c r="H77" s="8" t="s">
        <v>300</v>
      </c>
      <c r="I77" s="8" t="s">
        <v>312</v>
      </c>
      <c r="J77" s="8">
        <v>1</v>
      </c>
      <c r="K77" s="8">
        <v>9.3699999999999992</v>
      </c>
      <c r="L77" s="8">
        <f t="shared" ref="L77" si="17">J77*K77</f>
        <v>9.3699999999999992</v>
      </c>
      <c r="M77" s="8" t="s">
        <v>10</v>
      </c>
    </row>
    <row r="78" spans="1:14" s="3" customFormat="1" ht="16.5" customHeight="1">
      <c r="A78" s="8">
        <v>5</v>
      </c>
      <c r="B78" s="8" t="s">
        <v>321</v>
      </c>
      <c r="C78" s="8" t="s">
        <v>314</v>
      </c>
      <c r="D78" s="8" t="s">
        <v>315</v>
      </c>
      <c r="E78" s="8"/>
      <c r="F78" s="8" t="s">
        <v>53</v>
      </c>
      <c r="G78" s="8" t="s">
        <v>314</v>
      </c>
      <c r="H78" s="8" t="s">
        <v>316</v>
      </c>
      <c r="I78" s="8" t="s">
        <v>317</v>
      </c>
      <c r="J78" s="8">
        <v>1</v>
      </c>
      <c r="K78" s="8">
        <v>25.25</v>
      </c>
      <c r="L78" s="8">
        <f t="shared" ref="L78" si="18">J78*K78</f>
        <v>25.25</v>
      </c>
      <c r="M78" s="8" t="s">
        <v>10</v>
      </c>
    </row>
    <row r="79" spans="1:14" s="3" customFormat="1" ht="16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s="3" customFormat="1" ht="16.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7"/>
    </row>
  </sheetData>
  <mergeCells count="1">
    <mergeCell ref="A73:M73"/>
  </mergeCells>
  <phoneticPr fontId="3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Report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jdd jmh</dc:creator>
  <cp:lastModifiedBy>JJH</cp:lastModifiedBy>
  <cp:lastPrinted>2002-11-05T13:50:54Z</cp:lastPrinted>
  <dcterms:created xsi:type="dcterms:W3CDTF">2000-10-27T00:30:29Z</dcterms:created>
  <dcterms:modified xsi:type="dcterms:W3CDTF">2021-01-13T10:17:41Z</dcterms:modified>
</cp:coreProperties>
</file>