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abirshanaa\Downloads\Web_data_-_October_-_December_2024\"/>
    </mc:Choice>
  </mc:AlternateContent>
  <xr:revisionPtr revIDLastSave="0" documentId="13_ncr:1_{831D2586-108A-4ABB-80A4-762546A89BF2}" xr6:coauthVersionLast="47" xr6:coauthVersionMax="47" xr10:uidLastSave="{00000000-0000-0000-0000-000000000000}"/>
  <bookViews>
    <workbookView xWindow="-120" yWindow="-120" windowWidth="29040" windowHeight="15720" xr2:uid="{00000000-000D-0000-FFFF-FFFF00000000}"/>
  </bookViews>
  <sheets>
    <sheet name="4.02" sheetId="1" r:id="rId1"/>
    <sheet name="Compatibility Report" sheetId="2" state="hidden" r:id="rId2"/>
  </sheets>
  <definedNames>
    <definedName name="_xlnm.Print_Area" localSheetId="0">'4.02'!$A$1:$W$362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49" i="1" l="1"/>
  <c r="Q350" i="1"/>
  <c r="T350" i="1" s="1"/>
  <c r="V350" i="1" s="1"/>
  <c r="Q351" i="1"/>
  <c r="T351" i="1" s="1"/>
  <c r="V351" i="1" s="1"/>
  <c r="W351" i="1" s="1"/>
  <c r="Q352" i="1"/>
  <c r="T352" i="1" s="1"/>
  <c r="V352" i="1" s="1"/>
  <c r="W352" i="1" s="1"/>
  <c r="T353" i="1"/>
  <c r="V353" i="1" s="1"/>
  <c r="W353" i="1" s="1"/>
  <c r="Q354" i="1"/>
  <c r="T354" i="1" s="1"/>
  <c r="V354" i="1" s="1"/>
  <c r="N349" i="1"/>
  <c r="N350" i="1"/>
  <c r="N351" i="1"/>
  <c r="N352" i="1"/>
  <c r="N353" i="1"/>
  <c r="N354" i="1"/>
  <c r="W354" i="1" s="1"/>
  <c r="J348" i="1"/>
  <c r="H348" i="1"/>
  <c r="H349" i="1"/>
  <c r="J349" i="1" s="1"/>
  <c r="H350" i="1"/>
  <c r="J350" i="1" s="1"/>
  <c r="H351" i="1"/>
  <c r="J351" i="1" s="1"/>
  <c r="H352" i="1"/>
  <c r="J352" i="1" s="1"/>
  <c r="H353" i="1"/>
  <c r="J353" i="1" s="1"/>
  <c r="H354" i="1"/>
  <c r="J354" i="1" s="1"/>
  <c r="W350" i="1" l="1"/>
  <c r="Q344" i="1"/>
  <c r="T344" i="1" s="1"/>
  <c r="V344" i="1" s="1"/>
  <c r="Q345" i="1"/>
  <c r="T345" i="1" s="1"/>
  <c r="V345" i="1" s="1"/>
  <c r="Q346" i="1"/>
  <c r="T346" i="1" s="1"/>
  <c r="V346" i="1" s="1"/>
  <c r="Q347" i="1"/>
  <c r="T347" i="1" s="1"/>
  <c r="V347" i="1" s="1"/>
  <c r="Q348" i="1"/>
  <c r="T348" i="1" s="1"/>
  <c r="V348" i="1" s="1"/>
  <c r="T349" i="1"/>
  <c r="V349" i="1" s="1"/>
  <c r="W349" i="1" s="1"/>
  <c r="Q337" i="1"/>
  <c r="T337" i="1" s="1"/>
  <c r="Q338" i="1"/>
  <c r="T338" i="1" s="1"/>
  <c r="Q339" i="1"/>
  <c r="T339" i="1" s="1"/>
  <c r="Q340" i="1"/>
  <c r="T340" i="1" s="1"/>
  <c r="Q341" i="1"/>
  <c r="T341" i="1" s="1"/>
  <c r="Q342" i="1"/>
  <c r="T342" i="1" s="1"/>
  <c r="V342" i="1" s="1"/>
  <c r="Q343" i="1"/>
  <c r="T343" i="1" s="1"/>
  <c r="V343" i="1" s="1"/>
  <c r="N348" i="1" l="1"/>
  <c r="W348" i="1" s="1"/>
  <c r="H343" i="1" l="1"/>
  <c r="J343" i="1" s="1"/>
  <c r="H344" i="1"/>
  <c r="J344" i="1" s="1"/>
  <c r="H345" i="1"/>
  <c r="J345" i="1" s="1"/>
  <c r="H346" i="1"/>
  <c r="J346" i="1" s="1"/>
  <c r="H347" i="1"/>
  <c r="J347" i="1" s="1"/>
  <c r="N347" i="1" l="1"/>
  <c r="W347" i="1" s="1"/>
  <c r="N346" i="1" l="1"/>
  <c r="W346" i="1" s="1"/>
  <c r="N345" i="1"/>
  <c r="W345" i="1" s="1"/>
  <c r="N344" i="1"/>
  <c r="W344" i="1" s="1"/>
  <c r="V340" i="1"/>
  <c r="V341" i="1"/>
  <c r="N342" i="1"/>
  <c r="W342" i="1" s="1"/>
  <c r="N343" i="1"/>
  <c r="W343" i="1" s="1"/>
  <c r="H340" i="1"/>
  <c r="J340" i="1" s="1"/>
  <c r="H341" i="1"/>
  <c r="J341" i="1" s="1"/>
  <c r="H342" i="1"/>
  <c r="J342" i="1" s="1"/>
  <c r="V339" i="1" l="1"/>
  <c r="N338" i="1"/>
  <c r="N339" i="1"/>
  <c r="N340" i="1"/>
  <c r="W340" i="1" s="1"/>
  <c r="N341" i="1"/>
  <c r="W341" i="1" s="1"/>
  <c r="H339" i="1"/>
  <c r="J339" i="1" s="1"/>
  <c r="Q331" i="1"/>
  <c r="T331" i="1" s="1"/>
  <c r="V331" i="1" s="1"/>
  <c r="Q332" i="1"/>
  <c r="T332" i="1" s="1"/>
  <c r="V332" i="1" s="1"/>
  <c r="Q333" i="1"/>
  <c r="T333" i="1" s="1"/>
  <c r="V333" i="1" s="1"/>
  <c r="Q334" i="1"/>
  <c r="T334" i="1" s="1"/>
  <c r="V334" i="1" s="1"/>
  <c r="Q335" i="1"/>
  <c r="T335" i="1" s="1"/>
  <c r="V335" i="1" s="1"/>
  <c r="Q336" i="1"/>
  <c r="N331" i="1"/>
  <c r="N332" i="1"/>
  <c r="N333" i="1"/>
  <c r="N334" i="1"/>
  <c r="N335" i="1"/>
  <c r="N336" i="1"/>
  <c r="N337" i="1"/>
  <c r="H331" i="1"/>
  <c r="J331" i="1" s="1"/>
  <c r="H332" i="1"/>
  <c r="J332" i="1" s="1"/>
  <c r="H333" i="1"/>
  <c r="H334" i="1"/>
  <c r="J334" i="1" s="1"/>
  <c r="H335" i="1"/>
  <c r="J335" i="1" s="1"/>
  <c r="H336" i="1"/>
  <c r="J336" i="1" s="1"/>
  <c r="H337" i="1"/>
  <c r="J337" i="1" s="1"/>
  <c r="H338" i="1"/>
  <c r="J338" i="1" s="1"/>
  <c r="W339" i="1" l="1"/>
  <c r="T336" i="1"/>
  <c r="V336" i="1" s="1"/>
  <c r="W336" i="1" s="1"/>
  <c r="V338" i="1"/>
  <c r="W338" i="1" s="1"/>
  <c r="W333" i="1"/>
  <c r="W331" i="1"/>
  <c r="J333" i="1"/>
  <c r="W332" i="1"/>
  <c r="W335" i="1"/>
  <c r="W334" i="1"/>
  <c r="V337" i="1" l="1"/>
  <c r="W337" i="1" s="1"/>
  <c r="Q330" i="1"/>
  <c r="H330" i="1"/>
  <c r="J330" i="1" l="1"/>
  <c r="Q328" i="1"/>
  <c r="T328" i="1" s="1"/>
  <c r="V328" i="1" s="1"/>
  <c r="Q329" i="1"/>
  <c r="T330" i="1"/>
  <c r="N319" i="1"/>
  <c r="N320" i="1"/>
  <c r="N321" i="1"/>
  <c r="N322" i="1"/>
  <c r="N323" i="1"/>
  <c r="N324" i="1"/>
  <c r="N325" i="1"/>
  <c r="N326" i="1"/>
  <c r="N327" i="1"/>
  <c r="N328" i="1"/>
  <c r="N329" i="1"/>
  <c r="N330" i="1"/>
  <c r="H320" i="1"/>
  <c r="H321" i="1"/>
  <c r="H322" i="1"/>
  <c r="H323" i="1"/>
  <c r="H324" i="1"/>
  <c r="J324" i="1" s="1"/>
  <c r="H325" i="1"/>
  <c r="J325" i="1" s="1"/>
  <c r="H326" i="1"/>
  <c r="J326" i="1" s="1"/>
  <c r="H327" i="1"/>
  <c r="J327" i="1" s="1"/>
  <c r="H328" i="1"/>
  <c r="J328" i="1" s="1"/>
  <c r="H329" i="1"/>
  <c r="T329" i="1" l="1"/>
  <c r="J329" i="1"/>
  <c r="V330" i="1"/>
  <c r="W328" i="1"/>
  <c r="V329" i="1" l="1"/>
  <c r="W330" i="1"/>
  <c r="Q319" i="1"/>
  <c r="Q320" i="1"/>
  <c r="Q321" i="1"/>
  <c r="Q322" i="1"/>
  <c r="Q323" i="1"/>
  <c r="Q324" i="1"/>
  <c r="Q325" i="1"/>
  <c r="T325" i="1" s="1"/>
  <c r="Q326" i="1"/>
  <c r="T326" i="1" s="1"/>
  <c r="V326" i="1" s="1"/>
  <c r="W326" i="1" s="1"/>
  <c r="Q327" i="1"/>
  <c r="T327" i="1" s="1"/>
  <c r="V327" i="1" s="1"/>
  <c r="W327" i="1" s="1"/>
  <c r="H319" i="1"/>
  <c r="J319" i="1" s="1"/>
  <c r="J320" i="1"/>
  <c r="J321" i="1"/>
  <c r="J322" i="1"/>
  <c r="J323" i="1"/>
  <c r="W329" i="1" l="1"/>
  <c r="T323" i="1"/>
  <c r="V323" i="1" s="1"/>
  <c r="W323" i="1" s="1"/>
  <c r="T322" i="1"/>
  <c r="V322" i="1" s="1"/>
  <c r="W322" i="1" s="1"/>
  <c r="T321" i="1"/>
  <c r="V321" i="1" s="1"/>
  <c r="W321" i="1" s="1"/>
  <c r="T320" i="1"/>
  <c r="V320" i="1" s="1"/>
  <c r="W320" i="1" s="1"/>
  <c r="T319" i="1"/>
  <c r="V319" i="1" s="1"/>
  <c r="W319" i="1" s="1"/>
  <c r="T324" i="1"/>
  <c r="V324" i="1" s="1"/>
  <c r="W324" i="1" s="1"/>
  <c r="V325" i="1" l="1"/>
  <c r="Q314" i="1"/>
  <c r="T314" i="1" s="1"/>
  <c r="V314" i="1" s="1"/>
  <c r="Q315" i="1"/>
  <c r="T315" i="1" s="1"/>
  <c r="V315" i="1" s="1"/>
  <c r="Q316" i="1"/>
  <c r="Q317" i="1"/>
  <c r="T317" i="1" s="1"/>
  <c r="V317" i="1" s="1"/>
  <c r="Q318" i="1"/>
  <c r="N315" i="1"/>
  <c r="N316" i="1"/>
  <c r="N317" i="1"/>
  <c r="N318" i="1"/>
  <c r="H313" i="1"/>
  <c r="J313" i="1" s="1"/>
  <c r="H314" i="1"/>
  <c r="J314" i="1" s="1"/>
  <c r="H315" i="1"/>
  <c r="H316" i="1"/>
  <c r="H317" i="1"/>
  <c r="J317" i="1" s="1"/>
  <c r="H318" i="1"/>
  <c r="W325" i="1" l="1"/>
  <c r="J318" i="1"/>
  <c r="W317" i="1"/>
  <c r="W315" i="1"/>
  <c r="T316" i="1"/>
  <c r="V316" i="1" s="1"/>
  <c r="W316" i="1" s="1"/>
  <c r="J316" i="1"/>
  <c r="J315" i="1"/>
  <c r="N314" i="1"/>
  <c r="W314" i="1" l="1"/>
  <c r="Q313" i="1"/>
  <c r="N313" i="1"/>
  <c r="Q312" i="1"/>
  <c r="N312" i="1"/>
  <c r="H312" i="1"/>
  <c r="Q309" i="1"/>
  <c r="Q310" i="1"/>
  <c r="Q311" i="1"/>
  <c r="N309" i="1"/>
  <c r="N310" i="1"/>
  <c r="N311" i="1"/>
  <c r="H309" i="1"/>
  <c r="H310" i="1"/>
  <c r="H311" i="1"/>
  <c r="T311" i="1" l="1"/>
  <c r="T310" i="1"/>
  <c r="T309" i="1"/>
  <c r="J311" i="1"/>
  <c r="J310" i="1"/>
  <c r="J309" i="1"/>
  <c r="T312" i="1"/>
  <c r="T313" i="1"/>
  <c r="J312" i="1"/>
  <c r="Q305" i="1"/>
  <c r="T305" i="1" s="1"/>
  <c r="V305" i="1" s="1"/>
  <c r="Q306" i="1"/>
  <c r="Q307" i="1"/>
  <c r="Q308" i="1"/>
  <c r="N305" i="1"/>
  <c r="N306" i="1"/>
  <c r="N307" i="1"/>
  <c r="N308" i="1"/>
  <c r="H300" i="1"/>
  <c r="J300" i="1" s="1"/>
  <c r="H301" i="1"/>
  <c r="J301" i="1" s="1"/>
  <c r="H302" i="1"/>
  <c r="J302" i="1" s="1"/>
  <c r="H303" i="1"/>
  <c r="J303" i="1" s="1"/>
  <c r="H304" i="1"/>
  <c r="J304" i="1" s="1"/>
  <c r="H305" i="1"/>
  <c r="J305" i="1" s="1"/>
  <c r="H306" i="1"/>
  <c r="H307" i="1"/>
  <c r="H308" i="1"/>
  <c r="N291" i="1"/>
  <c r="Q291" i="1"/>
  <c r="T291" i="1" s="1"/>
  <c r="V291" i="1" s="1"/>
  <c r="Q302" i="1"/>
  <c r="T302" i="1" s="1"/>
  <c r="V302" i="1" s="1"/>
  <c r="Q303" i="1"/>
  <c r="T303" i="1" s="1"/>
  <c r="V303" i="1" s="1"/>
  <c r="Q304" i="1"/>
  <c r="T304" i="1" s="1"/>
  <c r="V304" i="1" s="1"/>
  <c r="N302" i="1"/>
  <c r="N303" i="1"/>
  <c r="N304" i="1"/>
  <c r="Q300" i="1"/>
  <c r="T300" i="1" s="1"/>
  <c r="V300" i="1" s="1"/>
  <c r="Q301" i="1"/>
  <c r="T301" i="1" s="1"/>
  <c r="V301" i="1" s="1"/>
  <c r="N300" i="1"/>
  <c r="N301" i="1"/>
  <c r="Q292" i="1"/>
  <c r="T292" i="1" s="1"/>
  <c r="V292" i="1" s="1"/>
  <c r="Q293" i="1"/>
  <c r="T293" i="1" s="1"/>
  <c r="V293" i="1" s="1"/>
  <c r="Q294" i="1"/>
  <c r="T294" i="1" s="1"/>
  <c r="V294" i="1" s="1"/>
  <c r="Q295" i="1"/>
  <c r="T295" i="1" s="1"/>
  <c r="V295" i="1" s="1"/>
  <c r="Q296" i="1"/>
  <c r="T296" i="1" s="1"/>
  <c r="V296" i="1" s="1"/>
  <c r="Q297" i="1"/>
  <c r="T297" i="1" s="1"/>
  <c r="V297" i="1" s="1"/>
  <c r="Q298" i="1"/>
  <c r="T298" i="1" s="1"/>
  <c r="V298" i="1" s="1"/>
  <c r="Q299" i="1"/>
  <c r="T299" i="1" s="1"/>
  <c r="V299" i="1" s="1"/>
  <c r="N292" i="1"/>
  <c r="N293" i="1"/>
  <c r="N294" i="1"/>
  <c r="N295" i="1"/>
  <c r="N296" i="1"/>
  <c r="N297" i="1"/>
  <c r="N298" i="1"/>
  <c r="N299" i="1"/>
  <c r="H293" i="1"/>
  <c r="J293" i="1" s="1"/>
  <c r="H294" i="1"/>
  <c r="J294" i="1" s="1"/>
  <c r="H295" i="1"/>
  <c r="J295" i="1" s="1"/>
  <c r="H296" i="1"/>
  <c r="J296" i="1" s="1"/>
  <c r="H297" i="1"/>
  <c r="J297" i="1" s="1"/>
  <c r="H298" i="1"/>
  <c r="J298" i="1" s="1"/>
  <c r="H299" i="1"/>
  <c r="J299" i="1" s="1"/>
  <c r="H292" i="1"/>
  <c r="J292" i="1" s="1"/>
  <c r="N280" i="1"/>
  <c r="Q280" i="1"/>
  <c r="T280" i="1" s="1"/>
  <c r="V280" i="1" s="1"/>
  <c r="N281" i="1"/>
  <c r="Q281" i="1"/>
  <c r="T281" i="1" s="1"/>
  <c r="V281" i="1" s="1"/>
  <c r="Q289" i="1"/>
  <c r="T289" i="1" s="1"/>
  <c r="V289" i="1" s="1"/>
  <c r="Q290" i="1"/>
  <c r="T290" i="1" s="1"/>
  <c r="V290" i="1" s="1"/>
  <c r="N289" i="1"/>
  <c r="N290" i="1"/>
  <c r="H291" i="1"/>
  <c r="J291" i="1" s="1"/>
  <c r="Q271" i="1"/>
  <c r="T271" i="1" s="1"/>
  <c r="V271" i="1" s="1"/>
  <c r="Q272" i="1"/>
  <c r="T272" i="1" s="1"/>
  <c r="V272" i="1" s="1"/>
  <c r="Q273" i="1"/>
  <c r="T273" i="1" s="1"/>
  <c r="V273" i="1" s="1"/>
  <c r="Q274" i="1"/>
  <c r="T274" i="1" s="1"/>
  <c r="V274" i="1" s="1"/>
  <c r="Q275" i="1"/>
  <c r="T275" i="1" s="1"/>
  <c r="V275" i="1" s="1"/>
  <c r="Q276" i="1"/>
  <c r="T276" i="1" s="1"/>
  <c r="V276" i="1" s="1"/>
  <c r="Q277" i="1"/>
  <c r="T277" i="1" s="1"/>
  <c r="V277" i="1" s="1"/>
  <c r="Q278" i="1"/>
  <c r="T278" i="1" s="1"/>
  <c r="V278" i="1" s="1"/>
  <c r="Q279" i="1"/>
  <c r="T279" i="1" s="1"/>
  <c r="V279" i="1" s="1"/>
  <c r="Q282" i="1"/>
  <c r="T282" i="1" s="1"/>
  <c r="V282" i="1" s="1"/>
  <c r="Q283" i="1"/>
  <c r="T283" i="1" s="1"/>
  <c r="V283" i="1" s="1"/>
  <c r="Q284" i="1"/>
  <c r="T284" i="1" s="1"/>
  <c r="V284" i="1" s="1"/>
  <c r="Q285" i="1"/>
  <c r="T285" i="1" s="1"/>
  <c r="V285" i="1" s="1"/>
  <c r="Q286" i="1"/>
  <c r="T286" i="1" s="1"/>
  <c r="V286" i="1" s="1"/>
  <c r="Q287" i="1"/>
  <c r="T287" i="1" s="1"/>
  <c r="V287" i="1" s="1"/>
  <c r="Q288" i="1"/>
  <c r="T288" i="1" s="1"/>
  <c r="V288" i="1" s="1"/>
  <c r="N271" i="1"/>
  <c r="N272" i="1"/>
  <c r="N273" i="1"/>
  <c r="N274" i="1"/>
  <c r="N275" i="1"/>
  <c r="N276" i="1"/>
  <c r="N277" i="1"/>
  <c r="N278" i="1"/>
  <c r="N279" i="1"/>
  <c r="N282" i="1"/>
  <c r="N283" i="1"/>
  <c r="N284" i="1"/>
  <c r="N285" i="1"/>
  <c r="N286" i="1"/>
  <c r="N287" i="1"/>
  <c r="N288" i="1"/>
  <c r="H271" i="1"/>
  <c r="J271" i="1" s="1"/>
  <c r="H272" i="1"/>
  <c r="J272" i="1" s="1"/>
  <c r="H273" i="1"/>
  <c r="J273" i="1" s="1"/>
  <c r="H274" i="1"/>
  <c r="J274" i="1" s="1"/>
  <c r="H275" i="1"/>
  <c r="J275" i="1" s="1"/>
  <c r="H276" i="1"/>
  <c r="J276" i="1" s="1"/>
  <c r="H277" i="1"/>
  <c r="J277" i="1" s="1"/>
  <c r="H278" i="1"/>
  <c r="J278" i="1" s="1"/>
  <c r="H279" i="1"/>
  <c r="J279" i="1" s="1"/>
  <c r="H280" i="1"/>
  <c r="J280" i="1" s="1"/>
  <c r="H281" i="1"/>
  <c r="J281" i="1" s="1"/>
  <c r="H282" i="1"/>
  <c r="J282" i="1" s="1"/>
  <c r="H283" i="1"/>
  <c r="J283" i="1" s="1"/>
  <c r="H284" i="1"/>
  <c r="J284" i="1" s="1"/>
  <c r="H285" i="1"/>
  <c r="J285" i="1" s="1"/>
  <c r="H286" i="1"/>
  <c r="J286" i="1" s="1"/>
  <c r="H287" i="1"/>
  <c r="J287" i="1" s="1"/>
  <c r="H288" i="1"/>
  <c r="J288" i="1" s="1"/>
  <c r="H289" i="1"/>
  <c r="J289" i="1" s="1"/>
  <c r="H290" i="1"/>
  <c r="J290" i="1" s="1"/>
  <c r="Q268" i="1"/>
  <c r="T268" i="1" s="1"/>
  <c r="V268" i="1" s="1"/>
  <c r="Q269" i="1"/>
  <c r="T269" i="1" s="1"/>
  <c r="V269" i="1" s="1"/>
  <c r="Q270" i="1"/>
  <c r="T270" i="1" s="1"/>
  <c r="V270" i="1" s="1"/>
  <c r="N268" i="1"/>
  <c r="N269" i="1"/>
  <c r="N270" i="1"/>
  <c r="H270" i="1"/>
  <c r="J270" i="1" s="1"/>
  <c r="H268" i="1"/>
  <c r="J268" i="1" s="1"/>
  <c r="H269" i="1"/>
  <c r="J269" i="1" s="1"/>
  <c r="H267" i="1"/>
  <c r="J267" i="1" s="1"/>
  <c r="H228" i="1"/>
  <c r="J228" i="1" s="1"/>
  <c r="H229" i="1"/>
  <c r="J229" i="1" s="1"/>
  <c r="H230" i="1"/>
  <c r="J230" i="1" s="1"/>
  <c r="H231" i="1"/>
  <c r="J231" i="1" s="1"/>
  <c r="H232" i="1"/>
  <c r="J232" i="1" s="1"/>
  <c r="H233" i="1"/>
  <c r="J233" i="1" s="1"/>
  <c r="H234" i="1"/>
  <c r="J234" i="1" s="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J255" i="1" s="1"/>
  <c r="H256" i="1"/>
  <c r="J256" i="1" s="1"/>
  <c r="H257" i="1"/>
  <c r="J257" i="1" s="1"/>
  <c r="H258" i="1"/>
  <c r="J258" i="1" s="1"/>
  <c r="H259" i="1"/>
  <c r="J259" i="1" s="1"/>
  <c r="H260" i="1"/>
  <c r="J260" i="1" s="1"/>
  <c r="H261" i="1"/>
  <c r="J261" i="1" s="1"/>
  <c r="H262" i="1"/>
  <c r="J262" i="1" s="1"/>
  <c r="H263" i="1"/>
  <c r="J263" i="1" s="1"/>
  <c r="H264" i="1"/>
  <c r="J264" i="1" s="1"/>
  <c r="H265" i="1"/>
  <c r="J265" i="1" s="1"/>
  <c r="H266" i="1"/>
  <c r="J266" i="1" s="1"/>
  <c r="N227" i="1"/>
  <c r="N228" i="1"/>
  <c r="N229" i="1"/>
  <c r="N230" i="1"/>
  <c r="N231" i="1"/>
  <c r="N232" i="1"/>
  <c r="N233" i="1"/>
  <c r="N234" i="1"/>
  <c r="N235" i="1"/>
  <c r="N236" i="1"/>
  <c r="N237" i="1"/>
  <c r="N238" i="1"/>
  <c r="N239" i="1"/>
  <c r="N240" i="1"/>
  <c r="N241" i="1"/>
  <c r="N242" i="1"/>
  <c r="Q242" i="1"/>
  <c r="T242" i="1" s="1"/>
  <c r="V242" i="1" s="1"/>
  <c r="N243" i="1"/>
  <c r="N244" i="1"/>
  <c r="N245" i="1"/>
  <c r="N246" i="1"/>
  <c r="Q246" i="1"/>
  <c r="T246" i="1" s="1"/>
  <c r="V246" i="1" s="1"/>
  <c r="N247" i="1"/>
  <c r="N248" i="1"/>
  <c r="N249" i="1"/>
  <c r="N250" i="1"/>
  <c r="N251" i="1"/>
  <c r="N252" i="1"/>
  <c r="N253" i="1"/>
  <c r="N254" i="1"/>
  <c r="Q254" i="1"/>
  <c r="T254" i="1" s="1"/>
  <c r="V254" i="1" s="1"/>
  <c r="N255" i="1"/>
  <c r="N256" i="1"/>
  <c r="N257" i="1"/>
  <c r="N258" i="1"/>
  <c r="N259" i="1"/>
  <c r="N260" i="1"/>
  <c r="N261" i="1"/>
  <c r="N262" i="1"/>
  <c r="Q262" i="1"/>
  <c r="T262" i="1" s="1"/>
  <c r="V262" i="1" s="1"/>
  <c r="N263" i="1"/>
  <c r="N264" i="1"/>
  <c r="N265" i="1"/>
  <c r="N266" i="1"/>
  <c r="N267" i="1"/>
  <c r="Q218" i="1"/>
  <c r="T218" i="1" s="1"/>
  <c r="V218" i="1" s="1"/>
  <c r="Q219" i="1"/>
  <c r="T219" i="1" s="1"/>
  <c r="V219" i="1" s="1"/>
  <c r="Q220" i="1"/>
  <c r="T220" i="1" s="1"/>
  <c r="V220" i="1" s="1"/>
  <c r="Q221" i="1"/>
  <c r="T221" i="1" s="1"/>
  <c r="V221" i="1" s="1"/>
  <c r="Q222" i="1"/>
  <c r="T222" i="1" s="1"/>
  <c r="V222" i="1" s="1"/>
  <c r="Q223" i="1"/>
  <c r="T223" i="1" s="1"/>
  <c r="V223" i="1" s="1"/>
  <c r="Q224" i="1"/>
  <c r="T224" i="1" s="1"/>
  <c r="V224" i="1" s="1"/>
  <c r="Q225" i="1"/>
  <c r="T225" i="1" s="1"/>
  <c r="V225" i="1" s="1"/>
  <c r="Q226" i="1"/>
  <c r="T226" i="1" s="1"/>
  <c r="V226" i="1" s="1"/>
  <c r="Q227" i="1"/>
  <c r="T227" i="1" s="1"/>
  <c r="V227" i="1" s="1"/>
  <c r="Q228" i="1"/>
  <c r="T228" i="1" s="1"/>
  <c r="V228" i="1" s="1"/>
  <c r="Q229" i="1"/>
  <c r="T229" i="1" s="1"/>
  <c r="V229" i="1" s="1"/>
  <c r="Q230" i="1"/>
  <c r="T230" i="1" s="1"/>
  <c r="V230" i="1" s="1"/>
  <c r="Q231" i="1"/>
  <c r="T231" i="1" s="1"/>
  <c r="V231" i="1" s="1"/>
  <c r="Q232" i="1"/>
  <c r="T232" i="1" s="1"/>
  <c r="V232" i="1" s="1"/>
  <c r="Q233" i="1"/>
  <c r="T233" i="1" s="1"/>
  <c r="V233" i="1" s="1"/>
  <c r="Q234" i="1"/>
  <c r="T234" i="1" s="1"/>
  <c r="V234" i="1" s="1"/>
  <c r="Q235" i="1"/>
  <c r="T235" i="1" s="1"/>
  <c r="V235" i="1" s="1"/>
  <c r="Q236" i="1"/>
  <c r="T236" i="1" s="1"/>
  <c r="V236" i="1" s="1"/>
  <c r="Q237" i="1"/>
  <c r="T237" i="1" s="1"/>
  <c r="V237" i="1" s="1"/>
  <c r="Q238" i="1"/>
  <c r="T238" i="1" s="1"/>
  <c r="V238" i="1" s="1"/>
  <c r="Q239" i="1"/>
  <c r="T239" i="1" s="1"/>
  <c r="V239" i="1" s="1"/>
  <c r="Q240" i="1"/>
  <c r="T240" i="1" s="1"/>
  <c r="V240" i="1" s="1"/>
  <c r="Q241" i="1"/>
  <c r="T241" i="1" s="1"/>
  <c r="V241" i="1" s="1"/>
  <c r="Q243" i="1"/>
  <c r="T243" i="1" s="1"/>
  <c r="V243" i="1" s="1"/>
  <c r="Q244" i="1"/>
  <c r="T244" i="1" s="1"/>
  <c r="V244" i="1" s="1"/>
  <c r="Q245" i="1"/>
  <c r="T245" i="1" s="1"/>
  <c r="V245" i="1" s="1"/>
  <c r="Q247" i="1"/>
  <c r="T247" i="1" s="1"/>
  <c r="V247" i="1" s="1"/>
  <c r="Q248" i="1"/>
  <c r="T248" i="1" s="1"/>
  <c r="V248" i="1" s="1"/>
  <c r="Q249" i="1"/>
  <c r="T249" i="1" s="1"/>
  <c r="V249" i="1" s="1"/>
  <c r="Q250" i="1"/>
  <c r="T250" i="1" s="1"/>
  <c r="V250" i="1" s="1"/>
  <c r="Q251" i="1"/>
  <c r="T251" i="1" s="1"/>
  <c r="V251" i="1" s="1"/>
  <c r="Q252" i="1"/>
  <c r="T252" i="1" s="1"/>
  <c r="V252" i="1" s="1"/>
  <c r="Q253" i="1"/>
  <c r="T253" i="1" s="1"/>
  <c r="V253" i="1" s="1"/>
  <c r="Q255" i="1"/>
  <c r="T255" i="1" s="1"/>
  <c r="V255" i="1" s="1"/>
  <c r="Q256" i="1"/>
  <c r="T256" i="1" s="1"/>
  <c r="Q257" i="1"/>
  <c r="T257" i="1" s="1"/>
  <c r="V257" i="1" s="1"/>
  <c r="Q258" i="1"/>
  <c r="T258" i="1" s="1"/>
  <c r="V258" i="1" s="1"/>
  <c r="Q259" i="1"/>
  <c r="T259" i="1" s="1"/>
  <c r="V259" i="1" s="1"/>
  <c r="Q260" i="1"/>
  <c r="T260" i="1" s="1"/>
  <c r="V260" i="1" s="1"/>
  <c r="Q261" i="1"/>
  <c r="T261" i="1" s="1"/>
  <c r="V261" i="1" s="1"/>
  <c r="W261" i="1" s="1"/>
  <c r="Q263" i="1"/>
  <c r="T263" i="1" s="1"/>
  <c r="V263" i="1" s="1"/>
  <c r="Q264" i="1"/>
  <c r="T264" i="1" s="1"/>
  <c r="V264" i="1" s="1"/>
  <c r="Q265" i="1"/>
  <c r="T265" i="1" s="1"/>
  <c r="V265" i="1" s="1"/>
  <c r="Q266" i="1"/>
  <c r="T266" i="1" s="1"/>
  <c r="V266" i="1" s="1"/>
  <c r="Q267" i="1"/>
  <c r="T267" i="1" s="1"/>
  <c r="V267" i="1" s="1"/>
  <c r="Q188" i="1"/>
  <c r="T188" i="1" s="1"/>
  <c r="V188" i="1" s="1"/>
  <c r="N188" i="1"/>
  <c r="Q189" i="1"/>
  <c r="T189" i="1" s="1"/>
  <c r="V189" i="1" s="1"/>
  <c r="Q190" i="1"/>
  <c r="T190" i="1" s="1"/>
  <c r="V190" i="1" s="1"/>
  <c r="Q191" i="1"/>
  <c r="T191" i="1" s="1"/>
  <c r="V191" i="1" s="1"/>
  <c r="Q192" i="1"/>
  <c r="T192" i="1" s="1"/>
  <c r="V192" i="1" s="1"/>
  <c r="Q193" i="1"/>
  <c r="T193" i="1" s="1"/>
  <c r="V193" i="1" s="1"/>
  <c r="Q194" i="1"/>
  <c r="T194" i="1" s="1"/>
  <c r="V194" i="1" s="1"/>
  <c r="Q195" i="1"/>
  <c r="T195" i="1" s="1"/>
  <c r="V195" i="1" s="1"/>
  <c r="Q196" i="1"/>
  <c r="T196" i="1" s="1"/>
  <c r="V196" i="1" s="1"/>
  <c r="Q197" i="1"/>
  <c r="T197" i="1" s="1"/>
  <c r="V197" i="1" s="1"/>
  <c r="Q198" i="1"/>
  <c r="T198" i="1" s="1"/>
  <c r="V198" i="1" s="1"/>
  <c r="Q199" i="1"/>
  <c r="T199" i="1" s="1"/>
  <c r="V199" i="1" s="1"/>
  <c r="Q200" i="1"/>
  <c r="T200" i="1" s="1"/>
  <c r="V200" i="1" s="1"/>
  <c r="Q201" i="1"/>
  <c r="T201" i="1" s="1"/>
  <c r="V201" i="1" s="1"/>
  <c r="Q202" i="1"/>
  <c r="T202" i="1" s="1"/>
  <c r="V202" i="1" s="1"/>
  <c r="Q203" i="1"/>
  <c r="T203" i="1" s="1"/>
  <c r="V203" i="1" s="1"/>
  <c r="Q204" i="1"/>
  <c r="T204" i="1" s="1"/>
  <c r="V204" i="1" s="1"/>
  <c r="Q205" i="1"/>
  <c r="T205" i="1" s="1"/>
  <c r="V205" i="1" s="1"/>
  <c r="Q206" i="1"/>
  <c r="T206" i="1" s="1"/>
  <c r="V206" i="1" s="1"/>
  <c r="Q207" i="1"/>
  <c r="T207" i="1" s="1"/>
  <c r="V207" i="1" s="1"/>
  <c r="Q208" i="1"/>
  <c r="T208" i="1" s="1"/>
  <c r="V208" i="1" s="1"/>
  <c r="Q209" i="1"/>
  <c r="T209" i="1" s="1"/>
  <c r="V209" i="1" s="1"/>
  <c r="Q210" i="1"/>
  <c r="T210" i="1" s="1"/>
  <c r="V210" i="1" s="1"/>
  <c r="Q211" i="1"/>
  <c r="T211" i="1" s="1"/>
  <c r="V211" i="1" s="1"/>
  <c r="Q212" i="1"/>
  <c r="T212" i="1" s="1"/>
  <c r="V212" i="1" s="1"/>
  <c r="Q213" i="1"/>
  <c r="T213" i="1" s="1"/>
  <c r="V213" i="1" s="1"/>
  <c r="Q214" i="1"/>
  <c r="T214" i="1" s="1"/>
  <c r="V214" i="1" s="1"/>
  <c r="Q215" i="1"/>
  <c r="T215" i="1" s="1"/>
  <c r="V215" i="1" s="1"/>
  <c r="Q216" i="1"/>
  <c r="T216" i="1" s="1"/>
  <c r="V216" i="1" s="1"/>
  <c r="Q217" i="1"/>
  <c r="T217" i="1" s="1"/>
  <c r="V217" i="1" s="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H199" i="1"/>
  <c r="J199" i="1" s="1"/>
  <c r="H200" i="1"/>
  <c r="J200" i="1" s="1"/>
  <c r="H201" i="1"/>
  <c r="J201" i="1" s="1"/>
  <c r="H202" i="1"/>
  <c r="J202" i="1" s="1"/>
  <c r="H203" i="1"/>
  <c r="J203" i="1" s="1"/>
  <c r="H204" i="1"/>
  <c r="J204" i="1" s="1"/>
  <c r="H205" i="1"/>
  <c r="J205" i="1" s="1"/>
  <c r="H206" i="1"/>
  <c r="J206" i="1" s="1"/>
  <c r="H207" i="1"/>
  <c r="J207" i="1" s="1"/>
  <c r="H208" i="1"/>
  <c r="J208" i="1" s="1"/>
  <c r="H209" i="1"/>
  <c r="J209" i="1" s="1"/>
  <c r="H210" i="1"/>
  <c r="J210" i="1" s="1"/>
  <c r="H211" i="1"/>
  <c r="J211" i="1" s="1"/>
  <c r="H212" i="1"/>
  <c r="J212" i="1" s="1"/>
  <c r="H213" i="1"/>
  <c r="J213" i="1" s="1"/>
  <c r="H214" i="1"/>
  <c r="J214" i="1" s="1"/>
  <c r="H215" i="1"/>
  <c r="J215" i="1" s="1"/>
  <c r="H216" i="1"/>
  <c r="J216" i="1" s="1"/>
  <c r="H217" i="1"/>
  <c r="J217" i="1" s="1"/>
  <c r="H218" i="1"/>
  <c r="J218" i="1" s="1"/>
  <c r="H219" i="1"/>
  <c r="J219" i="1" s="1"/>
  <c r="H220" i="1"/>
  <c r="J220" i="1" s="1"/>
  <c r="H221" i="1"/>
  <c r="J221" i="1" s="1"/>
  <c r="H222" i="1"/>
  <c r="J222" i="1" s="1"/>
  <c r="H223" i="1"/>
  <c r="J223" i="1" s="1"/>
  <c r="H224" i="1"/>
  <c r="J224" i="1" s="1"/>
  <c r="H225" i="1"/>
  <c r="J225" i="1" s="1"/>
  <c r="H226" i="1"/>
  <c r="J226" i="1" s="1"/>
  <c r="H227" i="1"/>
  <c r="J227" i="1" s="1"/>
  <c r="H188" i="1"/>
  <c r="J188" i="1" s="1"/>
  <c r="H189" i="1"/>
  <c r="J189" i="1" s="1"/>
  <c r="H190" i="1"/>
  <c r="J190" i="1" s="1"/>
  <c r="H191" i="1"/>
  <c r="J191" i="1" s="1"/>
  <c r="H192" i="1"/>
  <c r="J192" i="1" s="1"/>
  <c r="H193" i="1"/>
  <c r="J193" i="1" s="1"/>
  <c r="H194" i="1"/>
  <c r="J194" i="1" s="1"/>
  <c r="H195" i="1"/>
  <c r="J195" i="1" s="1"/>
  <c r="H196" i="1"/>
  <c r="J196" i="1" s="1"/>
  <c r="H197" i="1"/>
  <c r="J197" i="1" s="1"/>
  <c r="H198" i="1"/>
  <c r="J198" i="1" s="1"/>
  <c r="N187" i="1"/>
  <c r="Q187" i="1"/>
  <c r="T187" i="1" s="1"/>
  <c r="V187" i="1" s="1"/>
  <c r="H187" i="1"/>
  <c r="J187" i="1" s="1"/>
  <c r="Q7" i="1"/>
  <c r="T7" i="1" s="1"/>
  <c r="V7" i="1" s="1"/>
  <c r="Q8" i="1"/>
  <c r="T8" i="1" s="1"/>
  <c r="V8" i="1" s="1"/>
  <c r="Q9" i="1"/>
  <c r="T9" i="1" s="1"/>
  <c r="V9" i="1" s="1"/>
  <c r="Q10" i="1"/>
  <c r="T10" i="1" s="1"/>
  <c r="V10" i="1" s="1"/>
  <c r="Q11" i="1"/>
  <c r="T11" i="1" s="1"/>
  <c r="V11" i="1" s="1"/>
  <c r="N11" i="1"/>
  <c r="Q12" i="1"/>
  <c r="T12" i="1" s="1"/>
  <c r="V12" i="1" s="1"/>
  <c r="Q13" i="1"/>
  <c r="T13" i="1" s="1"/>
  <c r="V13" i="1" s="1"/>
  <c r="Q14" i="1"/>
  <c r="T14" i="1" s="1"/>
  <c r="V14" i="1" s="1"/>
  <c r="Q15" i="1"/>
  <c r="T15" i="1" s="1"/>
  <c r="V15" i="1" s="1"/>
  <c r="Q16" i="1"/>
  <c r="T16" i="1" s="1"/>
  <c r="V16" i="1" s="1"/>
  <c r="Q17" i="1"/>
  <c r="T17" i="1" s="1"/>
  <c r="V17" i="1" s="1"/>
  <c r="Q18" i="1"/>
  <c r="T18" i="1" s="1"/>
  <c r="V18" i="1" s="1"/>
  <c r="Q19" i="1"/>
  <c r="T19" i="1" s="1"/>
  <c r="V19" i="1" s="1"/>
  <c r="Q20" i="1"/>
  <c r="T20" i="1" s="1"/>
  <c r="V20" i="1" s="1"/>
  <c r="Q21" i="1"/>
  <c r="T21" i="1" s="1"/>
  <c r="V21" i="1" s="1"/>
  <c r="Q22" i="1"/>
  <c r="T22" i="1" s="1"/>
  <c r="V22" i="1" s="1"/>
  <c r="Q23" i="1"/>
  <c r="T23" i="1" s="1"/>
  <c r="V23" i="1" s="1"/>
  <c r="Q24" i="1"/>
  <c r="T24" i="1" s="1"/>
  <c r="V24" i="1" s="1"/>
  <c r="Q25" i="1"/>
  <c r="T25" i="1" s="1"/>
  <c r="V25" i="1" s="1"/>
  <c r="Q26" i="1"/>
  <c r="T26" i="1" s="1"/>
  <c r="V26" i="1" s="1"/>
  <c r="Q27" i="1"/>
  <c r="T27" i="1" s="1"/>
  <c r="V27" i="1" s="1"/>
  <c r="Q28" i="1"/>
  <c r="T28" i="1" s="1"/>
  <c r="V28" i="1" s="1"/>
  <c r="Q29" i="1"/>
  <c r="T29" i="1" s="1"/>
  <c r="V29" i="1" s="1"/>
  <c r="Q30" i="1"/>
  <c r="T30" i="1" s="1"/>
  <c r="V30" i="1" s="1"/>
  <c r="Q31" i="1"/>
  <c r="T31" i="1" s="1"/>
  <c r="V31" i="1" s="1"/>
  <c r="Q32" i="1"/>
  <c r="T32" i="1" s="1"/>
  <c r="V32" i="1" s="1"/>
  <c r="Q33" i="1"/>
  <c r="T33" i="1" s="1"/>
  <c r="V33" i="1" s="1"/>
  <c r="Q34" i="1"/>
  <c r="T34" i="1" s="1"/>
  <c r="V34" i="1" s="1"/>
  <c r="Q35" i="1"/>
  <c r="T35" i="1" s="1"/>
  <c r="V35" i="1" s="1"/>
  <c r="Q36" i="1"/>
  <c r="T36" i="1" s="1"/>
  <c r="V36" i="1" s="1"/>
  <c r="Q37" i="1"/>
  <c r="T37" i="1" s="1"/>
  <c r="V37" i="1" s="1"/>
  <c r="Q38" i="1"/>
  <c r="T38" i="1" s="1"/>
  <c r="V38" i="1" s="1"/>
  <c r="Q39" i="1"/>
  <c r="T39" i="1" s="1"/>
  <c r="V39" i="1" s="1"/>
  <c r="Q40" i="1"/>
  <c r="T40" i="1" s="1"/>
  <c r="V40" i="1" s="1"/>
  <c r="Q41" i="1"/>
  <c r="T41" i="1" s="1"/>
  <c r="V41" i="1" s="1"/>
  <c r="Q42" i="1"/>
  <c r="T42" i="1" s="1"/>
  <c r="V42" i="1" s="1"/>
  <c r="Q43" i="1"/>
  <c r="T43" i="1" s="1"/>
  <c r="V43" i="1" s="1"/>
  <c r="Q44" i="1"/>
  <c r="T44" i="1" s="1"/>
  <c r="V44" i="1" s="1"/>
  <c r="Q45" i="1"/>
  <c r="T45" i="1" s="1"/>
  <c r="V45" i="1" s="1"/>
  <c r="N45" i="1"/>
  <c r="Q46" i="1"/>
  <c r="T46" i="1" s="1"/>
  <c r="V46" i="1" s="1"/>
  <c r="Q47" i="1"/>
  <c r="T47" i="1" s="1"/>
  <c r="V47" i="1" s="1"/>
  <c r="Q48" i="1"/>
  <c r="T48" i="1" s="1"/>
  <c r="V48" i="1" s="1"/>
  <c r="N48" i="1"/>
  <c r="Q49" i="1"/>
  <c r="T49" i="1" s="1"/>
  <c r="V49" i="1" s="1"/>
  <c r="Q50" i="1"/>
  <c r="T50" i="1" s="1"/>
  <c r="V50" i="1" s="1"/>
  <c r="Q51" i="1"/>
  <c r="T51" i="1" s="1"/>
  <c r="V51" i="1" s="1"/>
  <c r="Q52" i="1"/>
  <c r="T52" i="1" s="1"/>
  <c r="V52" i="1" s="1"/>
  <c r="Q53" i="1"/>
  <c r="T53" i="1" s="1"/>
  <c r="V53" i="1" s="1"/>
  <c r="Q54" i="1"/>
  <c r="T54" i="1" s="1"/>
  <c r="V54" i="1" s="1"/>
  <c r="Q55" i="1"/>
  <c r="T55" i="1" s="1"/>
  <c r="V55" i="1" s="1"/>
  <c r="Q56" i="1"/>
  <c r="T56" i="1" s="1"/>
  <c r="V56" i="1" s="1"/>
  <c r="Q57" i="1"/>
  <c r="T57" i="1" s="1"/>
  <c r="V57" i="1" s="1"/>
  <c r="N57" i="1"/>
  <c r="Q58" i="1"/>
  <c r="T58" i="1" s="1"/>
  <c r="V58" i="1" s="1"/>
  <c r="Q59" i="1"/>
  <c r="T59" i="1" s="1"/>
  <c r="V59" i="1" s="1"/>
  <c r="Q60" i="1"/>
  <c r="T60" i="1" s="1"/>
  <c r="V60" i="1" s="1"/>
  <c r="Q61" i="1"/>
  <c r="T61" i="1" s="1"/>
  <c r="V61" i="1" s="1"/>
  <c r="Q62" i="1"/>
  <c r="T62" i="1" s="1"/>
  <c r="V62" i="1" s="1"/>
  <c r="Q63" i="1"/>
  <c r="T63" i="1" s="1"/>
  <c r="V63" i="1" s="1"/>
  <c r="Q64" i="1"/>
  <c r="T64" i="1" s="1"/>
  <c r="V64" i="1" s="1"/>
  <c r="Q65" i="1"/>
  <c r="T65" i="1" s="1"/>
  <c r="V65" i="1" s="1"/>
  <c r="Q66" i="1"/>
  <c r="T66" i="1" s="1"/>
  <c r="V66" i="1" s="1"/>
  <c r="Q67" i="1"/>
  <c r="T67" i="1" s="1"/>
  <c r="V67" i="1" s="1"/>
  <c r="Q68" i="1"/>
  <c r="T68" i="1" s="1"/>
  <c r="V68" i="1" s="1"/>
  <c r="Q69" i="1"/>
  <c r="T69" i="1" s="1"/>
  <c r="V69" i="1" s="1"/>
  <c r="Q70" i="1"/>
  <c r="T70" i="1" s="1"/>
  <c r="V70" i="1" s="1"/>
  <c r="Q71" i="1"/>
  <c r="T71" i="1" s="1"/>
  <c r="V71" i="1" s="1"/>
  <c r="Q72" i="1"/>
  <c r="T72" i="1" s="1"/>
  <c r="V72" i="1" s="1"/>
  <c r="Q73" i="1"/>
  <c r="T73" i="1" s="1"/>
  <c r="V73" i="1" s="1"/>
  <c r="Q74" i="1"/>
  <c r="T74" i="1" s="1"/>
  <c r="V74" i="1" s="1"/>
  <c r="Q75" i="1"/>
  <c r="T75" i="1" s="1"/>
  <c r="V75" i="1" s="1"/>
  <c r="Q76" i="1"/>
  <c r="T76" i="1" s="1"/>
  <c r="V76" i="1" s="1"/>
  <c r="Q77" i="1"/>
  <c r="T77" i="1" s="1"/>
  <c r="V77" i="1" s="1"/>
  <c r="Q78" i="1"/>
  <c r="T78" i="1" s="1"/>
  <c r="V78" i="1" s="1"/>
  <c r="Q79" i="1"/>
  <c r="T79" i="1" s="1"/>
  <c r="V79" i="1" s="1"/>
  <c r="Q80" i="1"/>
  <c r="T80" i="1" s="1"/>
  <c r="V80" i="1" s="1"/>
  <c r="Q81" i="1"/>
  <c r="T81" i="1" s="1"/>
  <c r="V81" i="1" s="1"/>
  <c r="Q82" i="1"/>
  <c r="T82" i="1" s="1"/>
  <c r="V82" i="1" s="1"/>
  <c r="Q83" i="1"/>
  <c r="T83" i="1" s="1"/>
  <c r="V83" i="1" s="1"/>
  <c r="Q84" i="1"/>
  <c r="T84" i="1" s="1"/>
  <c r="V84" i="1" s="1"/>
  <c r="Q85" i="1"/>
  <c r="T85" i="1" s="1"/>
  <c r="V85" i="1" s="1"/>
  <c r="Q86" i="1"/>
  <c r="T86" i="1" s="1"/>
  <c r="V86" i="1" s="1"/>
  <c r="Q87" i="1"/>
  <c r="T87" i="1" s="1"/>
  <c r="V87" i="1" s="1"/>
  <c r="Q88" i="1"/>
  <c r="T88" i="1" s="1"/>
  <c r="V88" i="1" s="1"/>
  <c r="Q89" i="1"/>
  <c r="T89" i="1" s="1"/>
  <c r="V89" i="1" s="1"/>
  <c r="Q90" i="1"/>
  <c r="T90" i="1" s="1"/>
  <c r="V90" i="1" s="1"/>
  <c r="Q91" i="1"/>
  <c r="T91" i="1" s="1"/>
  <c r="V91" i="1" s="1"/>
  <c r="Q92" i="1"/>
  <c r="T92" i="1" s="1"/>
  <c r="V92" i="1" s="1"/>
  <c r="Q93" i="1"/>
  <c r="T93" i="1" s="1"/>
  <c r="V93" i="1" s="1"/>
  <c r="Q94" i="1"/>
  <c r="T94" i="1" s="1"/>
  <c r="V94" i="1" s="1"/>
  <c r="Q95" i="1"/>
  <c r="T95" i="1" s="1"/>
  <c r="V95" i="1" s="1"/>
  <c r="Q96" i="1"/>
  <c r="T96" i="1" s="1"/>
  <c r="V96" i="1" s="1"/>
  <c r="Q97" i="1"/>
  <c r="T97" i="1" s="1"/>
  <c r="V97" i="1" s="1"/>
  <c r="N97" i="1"/>
  <c r="Q98" i="1"/>
  <c r="T98" i="1" s="1"/>
  <c r="V98" i="1" s="1"/>
  <c r="Q99" i="1"/>
  <c r="T99" i="1" s="1"/>
  <c r="V99" i="1" s="1"/>
  <c r="Q100" i="1"/>
  <c r="T100" i="1" s="1"/>
  <c r="V100" i="1" s="1"/>
  <c r="Q101" i="1"/>
  <c r="T101" i="1" s="1"/>
  <c r="V101" i="1" s="1"/>
  <c r="Q102" i="1"/>
  <c r="T102" i="1" s="1"/>
  <c r="V102" i="1" s="1"/>
  <c r="Q103" i="1"/>
  <c r="T103" i="1" s="1"/>
  <c r="V103" i="1" s="1"/>
  <c r="Q104" i="1"/>
  <c r="T104" i="1" s="1"/>
  <c r="V104" i="1" s="1"/>
  <c r="Q105" i="1"/>
  <c r="T105" i="1" s="1"/>
  <c r="V105" i="1" s="1"/>
  <c r="Q106" i="1"/>
  <c r="T106" i="1" s="1"/>
  <c r="V106" i="1" s="1"/>
  <c r="Q107" i="1"/>
  <c r="T107" i="1" s="1"/>
  <c r="V107" i="1" s="1"/>
  <c r="Q108" i="1"/>
  <c r="T108" i="1" s="1"/>
  <c r="V108" i="1" s="1"/>
  <c r="Q109" i="1"/>
  <c r="T109" i="1" s="1"/>
  <c r="V109" i="1" s="1"/>
  <c r="Q110" i="1"/>
  <c r="T110" i="1" s="1"/>
  <c r="V110" i="1" s="1"/>
  <c r="Q111" i="1"/>
  <c r="T111" i="1" s="1"/>
  <c r="V111" i="1" s="1"/>
  <c r="Q112" i="1"/>
  <c r="T112" i="1" s="1"/>
  <c r="V112" i="1" s="1"/>
  <c r="Q113" i="1"/>
  <c r="T113" i="1" s="1"/>
  <c r="V113" i="1" s="1"/>
  <c r="Q114" i="1"/>
  <c r="T114" i="1" s="1"/>
  <c r="V114" i="1" s="1"/>
  <c r="Q115" i="1"/>
  <c r="T115" i="1" s="1"/>
  <c r="V115" i="1" s="1"/>
  <c r="Q116" i="1"/>
  <c r="T116" i="1" s="1"/>
  <c r="V116" i="1" s="1"/>
  <c r="Q117" i="1"/>
  <c r="T117" i="1" s="1"/>
  <c r="V117" i="1" s="1"/>
  <c r="Q118" i="1"/>
  <c r="T118" i="1" s="1"/>
  <c r="V118" i="1" s="1"/>
  <c r="N118" i="1"/>
  <c r="Q119" i="1"/>
  <c r="T119" i="1" s="1"/>
  <c r="V119" i="1" s="1"/>
  <c r="Q120" i="1"/>
  <c r="T120" i="1" s="1"/>
  <c r="V120" i="1" s="1"/>
  <c r="Q121" i="1"/>
  <c r="T121" i="1" s="1"/>
  <c r="V121" i="1" s="1"/>
  <c r="Q122" i="1"/>
  <c r="T122" i="1" s="1"/>
  <c r="V122" i="1" s="1"/>
  <c r="Q123" i="1"/>
  <c r="T123" i="1" s="1"/>
  <c r="V123" i="1" s="1"/>
  <c r="Q124" i="1"/>
  <c r="T124" i="1" s="1"/>
  <c r="V124" i="1" s="1"/>
  <c r="Q125" i="1"/>
  <c r="T125" i="1" s="1"/>
  <c r="V125" i="1" s="1"/>
  <c r="Q126" i="1"/>
  <c r="T126" i="1" s="1"/>
  <c r="V126" i="1" s="1"/>
  <c r="Q127" i="1"/>
  <c r="T127" i="1" s="1"/>
  <c r="V127" i="1" s="1"/>
  <c r="Q128" i="1"/>
  <c r="T128" i="1" s="1"/>
  <c r="V128" i="1" s="1"/>
  <c r="Q129" i="1"/>
  <c r="T129" i="1" s="1"/>
  <c r="V129" i="1" s="1"/>
  <c r="Q130" i="1"/>
  <c r="T130" i="1" s="1"/>
  <c r="V130" i="1" s="1"/>
  <c r="Q131" i="1"/>
  <c r="T131" i="1" s="1"/>
  <c r="V131" i="1" s="1"/>
  <c r="Q132" i="1"/>
  <c r="T132" i="1" s="1"/>
  <c r="V132" i="1" s="1"/>
  <c r="Q133" i="1"/>
  <c r="T133" i="1" s="1"/>
  <c r="V133" i="1" s="1"/>
  <c r="N133" i="1"/>
  <c r="Q134" i="1"/>
  <c r="T134" i="1" s="1"/>
  <c r="V134" i="1" s="1"/>
  <c r="Q135" i="1"/>
  <c r="T135" i="1" s="1"/>
  <c r="V135" i="1" s="1"/>
  <c r="Q136" i="1"/>
  <c r="T136" i="1" s="1"/>
  <c r="V136" i="1" s="1"/>
  <c r="N136" i="1"/>
  <c r="Q137" i="1"/>
  <c r="T137" i="1" s="1"/>
  <c r="V137" i="1" s="1"/>
  <c r="N137" i="1"/>
  <c r="Q138" i="1"/>
  <c r="T138" i="1" s="1"/>
  <c r="V138" i="1" s="1"/>
  <c r="Q139" i="1"/>
  <c r="T139" i="1" s="1"/>
  <c r="V139" i="1" s="1"/>
  <c r="Q140" i="1"/>
  <c r="T140" i="1" s="1"/>
  <c r="V140" i="1" s="1"/>
  <c r="N140" i="1"/>
  <c r="Q141" i="1"/>
  <c r="T141" i="1" s="1"/>
  <c r="V141" i="1" s="1"/>
  <c r="Q142" i="1"/>
  <c r="T142" i="1" s="1"/>
  <c r="V142" i="1" s="1"/>
  <c r="Q143" i="1"/>
  <c r="T143" i="1" s="1"/>
  <c r="V143" i="1" s="1"/>
  <c r="Q144" i="1"/>
  <c r="T144" i="1" s="1"/>
  <c r="V144" i="1" s="1"/>
  <c r="Q145" i="1"/>
  <c r="T145" i="1" s="1"/>
  <c r="V145" i="1" s="1"/>
  <c r="Q146" i="1"/>
  <c r="T146" i="1" s="1"/>
  <c r="V146" i="1" s="1"/>
  <c r="N146" i="1"/>
  <c r="Q147" i="1"/>
  <c r="T147" i="1" s="1"/>
  <c r="V147" i="1" s="1"/>
  <c r="Q148" i="1"/>
  <c r="T148" i="1" s="1"/>
  <c r="V148" i="1" s="1"/>
  <c r="Q149" i="1"/>
  <c r="T149" i="1" s="1"/>
  <c r="V149" i="1" s="1"/>
  <c r="Q150" i="1"/>
  <c r="T150" i="1" s="1"/>
  <c r="V150" i="1" s="1"/>
  <c r="N150" i="1"/>
  <c r="Q151" i="1"/>
  <c r="T151" i="1" s="1"/>
  <c r="V151" i="1" s="1"/>
  <c r="N151" i="1"/>
  <c r="Q152" i="1"/>
  <c r="T152" i="1" s="1"/>
  <c r="V152" i="1" s="1"/>
  <c r="Q153" i="1"/>
  <c r="T153" i="1" s="1"/>
  <c r="V153" i="1" s="1"/>
  <c r="N153" i="1"/>
  <c r="Q154" i="1"/>
  <c r="T154" i="1" s="1"/>
  <c r="V154" i="1" s="1"/>
  <c r="Q155" i="1"/>
  <c r="T155" i="1" s="1"/>
  <c r="V155" i="1" s="1"/>
  <c r="Q156" i="1"/>
  <c r="T156" i="1" s="1"/>
  <c r="V156" i="1" s="1"/>
  <c r="Q157" i="1"/>
  <c r="T157" i="1" s="1"/>
  <c r="V157" i="1" s="1"/>
  <c r="Q158" i="1"/>
  <c r="T158" i="1" s="1"/>
  <c r="V158" i="1" s="1"/>
  <c r="Q159" i="1"/>
  <c r="T159" i="1" s="1"/>
  <c r="V159" i="1" s="1"/>
  <c r="Q160" i="1"/>
  <c r="T160" i="1" s="1"/>
  <c r="V160" i="1" s="1"/>
  <c r="N160" i="1"/>
  <c r="Q161" i="1"/>
  <c r="T161" i="1" s="1"/>
  <c r="V161" i="1" s="1"/>
  <c r="Q162" i="1"/>
  <c r="T162" i="1" s="1"/>
  <c r="V162" i="1" s="1"/>
  <c r="Q163" i="1"/>
  <c r="T163" i="1" s="1"/>
  <c r="V163" i="1" s="1"/>
  <c r="N163" i="1"/>
  <c r="Q164" i="1"/>
  <c r="T164" i="1" s="1"/>
  <c r="V164" i="1" s="1"/>
  <c r="Q165" i="1"/>
  <c r="T165" i="1" s="1"/>
  <c r="V165" i="1" s="1"/>
  <c r="Q166" i="1"/>
  <c r="T166" i="1" s="1"/>
  <c r="V166" i="1" s="1"/>
  <c r="Q167" i="1"/>
  <c r="T167" i="1" s="1"/>
  <c r="V167" i="1" s="1"/>
  <c r="Q168" i="1"/>
  <c r="T168" i="1" s="1"/>
  <c r="V168" i="1" s="1"/>
  <c r="N168" i="1"/>
  <c r="Q169" i="1"/>
  <c r="T169" i="1" s="1"/>
  <c r="V169" i="1" s="1"/>
  <c r="Q170" i="1"/>
  <c r="T170" i="1" s="1"/>
  <c r="V170" i="1" s="1"/>
  <c r="N170" i="1"/>
  <c r="Q171" i="1"/>
  <c r="T171" i="1" s="1"/>
  <c r="V171" i="1" s="1"/>
  <c r="Q172" i="1"/>
  <c r="T172" i="1" s="1"/>
  <c r="V172" i="1" s="1"/>
  <c r="N172" i="1"/>
  <c r="Q173" i="1"/>
  <c r="T173" i="1" s="1"/>
  <c r="V173" i="1" s="1"/>
  <c r="Q174" i="1"/>
  <c r="T174" i="1" s="1"/>
  <c r="V174" i="1" s="1"/>
  <c r="Q175" i="1"/>
  <c r="T175" i="1" s="1"/>
  <c r="V175" i="1" s="1"/>
  <c r="Q176" i="1"/>
  <c r="T176" i="1" s="1"/>
  <c r="V176" i="1" s="1"/>
  <c r="Q177" i="1"/>
  <c r="T177" i="1" s="1"/>
  <c r="V177" i="1" s="1"/>
  <c r="Q178" i="1"/>
  <c r="T178" i="1" s="1"/>
  <c r="V178" i="1" s="1"/>
  <c r="Q179" i="1"/>
  <c r="T179" i="1" s="1"/>
  <c r="V179" i="1" s="1"/>
  <c r="Q180" i="1"/>
  <c r="T180" i="1" s="1"/>
  <c r="V180" i="1" s="1"/>
  <c r="Q181" i="1"/>
  <c r="T181" i="1" s="1"/>
  <c r="V181" i="1" s="1"/>
  <c r="N181" i="1"/>
  <c r="Q182" i="1"/>
  <c r="T182" i="1" s="1"/>
  <c r="V182" i="1" s="1"/>
  <c r="N182" i="1"/>
  <c r="Q183" i="1"/>
  <c r="T183" i="1" s="1"/>
  <c r="V183" i="1" s="1"/>
  <c r="Q184" i="1"/>
  <c r="T184" i="1" s="1"/>
  <c r="V184" i="1" s="1"/>
  <c r="N184" i="1"/>
  <c r="Q185" i="1"/>
  <c r="T185" i="1" s="1"/>
  <c r="V185" i="1" s="1"/>
  <c r="Q186" i="1"/>
  <c r="T186" i="1" s="1"/>
  <c r="V186" i="1" s="1"/>
  <c r="N186" i="1"/>
  <c r="Q6" i="1"/>
  <c r="T6" i="1" s="1"/>
  <c r="V6" i="1" s="1"/>
  <c r="N6" i="1"/>
  <c r="N7" i="1"/>
  <c r="N8" i="1"/>
  <c r="N9" i="1"/>
  <c r="N10"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6" i="1"/>
  <c r="N47" i="1"/>
  <c r="N49" i="1"/>
  <c r="N50" i="1"/>
  <c r="N51" i="1"/>
  <c r="N52" i="1"/>
  <c r="N53" i="1"/>
  <c r="N54" i="1"/>
  <c r="N55" i="1"/>
  <c r="N56"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8" i="1"/>
  <c r="N99" i="1"/>
  <c r="N100" i="1"/>
  <c r="N101" i="1"/>
  <c r="N102" i="1"/>
  <c r="N103" i="1"/>
  <c r="N104" i="1"/>
  <c r="N105" i="1"/>
  <c r="N106" i="1"/>
  <c r="N107" i="1"/>
  <c r="N108" i="1"/>
  <c r="N109" i="1"/>
  <c r="N110" i="1"/>
  <c r="N111" i="1"/>
  <c r="N112" i="1"/>
  <c r="N113" i="1"/>
  <c r="N114" i="1"/>
  <c r="N115" i="1"/>
  <c r="N116" i="1"/>
  <c r="N117" i="1"/>
  <c r="N119" i="1"/>
  <c r="N120" i="1"/>
  <c r="N121" i="1"/>
  <c r="N122" i="1"/>
  <c r="N123" i="1"/>
  <c r="N124" i="1"/>
  <c r="N125" i="1"/>
  <c r="N126" i="1"/>
  <c r="N127" i="1"/>
  <c r="N128" i="1"/>
  <c r="N129" i="1"/>
  <c r="N130" i="1"/>
  <c r="N131" i="1"/>
  <c r="N132" i="1"/>
  <c r="N134" i="1"/>
  <c r="N135" i="1"/>
  <c r="N138" i="1"/>
  <c r="N139" i="1"/>
  <c r="N141" i="1"/>
  <c r="N142" i="1"/>
  <c r="N143" i="1"/>
  <c r="N144" i="1"/>
  <c r="N145" i="1"/>
  <c r="N147" i="1"/>
  <c r="N148" i="1"/>
  <c r="N149" i="1"/>
  <c r="N152" i="1"/>
  <c r="N154" i="1"/>
  <c r="N155" i="1"/>
  <c r="N156" i="1"/>
  <c r="N157" i="1"/>
  <c r="N158" i="1"/>
  <c r="N159" i="1"/>
  <c r="N161" i="1"/>
  <c r="N162" i="1"/>
  <c r="N164" i="1"/>
  <c r="N165" i="1"/>
  <c r="N166" i="1"/>
  <c r="N167" i="1"/>
  <c r="N169" i="1"/>
  <c r="N171" i="1"/>
  <c r="N173" i="1"/>
  <c r="N174" i="1"/>
  <c r="N175" i="1"/>
  <c r="N176" i="1"/>
  <c r="N177" i="1"/>
  <c r="N178" i="1"/>
  <c r="N179" i="1"/>
  <c r="N180" i="1"/>
  <c r="N183" i="1"/>
  <c r="N185" i="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96" i="1"/>
  <c r="J96" i="1" s="1"/>
  <c r="H97" i="1"/>
  <c r="J97" i="1" s="1"/>
  <c r="H98" i="1"/>
  <c r="J98" i="1" s="1"/>
  <c r="H99" i="1"/>
  <c r="J99" i="1" s="1"/>
  <c r="H100" i="1"/>
  <c r="J100" i="1" s="1"/>
  <c r="H101" i="1"/>
  <c r="J101" i="1" s="1"/>
  <c r="H102" i="1"/>
  <c r="J102" i="1" s="1"/>
  <c r="H103" i="1"/>
  <c r="J103" i="1" s="1"/>
  <c r="H104" i="1"/>
  <c r="J104" i="1" s="1"/>
  <c r="H105" i="1"/>
  <c r="J105" i="1" s="1"/>
  <c r="H106" i="1"/>
  <c r="J106" i="1" s="1"/>
  <c r="H107" i="1"/>
  <c r="J107" i="1" s="1"/>
  <c r="H108" i="1"/>
  <c r="J108" i="1" s="1"/>
  <c r="H109" i="1"/>
  <c r="J109" i="1" s="1"/>
  <c r="H110" i="1"/>
  <c r="J110" i="1" s="1"/>
  <c r="H111" i="1"/>
  <c r="J111" i="1" s="1"/>
  <c r="H112" i="1"/>
  <c r="J112" i="1" s="1"/>
  <c r="H113" i="1"/>
  <c r="J113" i="1" s="1"/>
  <c r="H114" i="1"/>
  <c r="J114" i="1" s="1"/>
  <c r="H115" i="1"/>
  <c r="J115" i="1" s="1"/>
  <c r="H116" i="1"/>
  <c r="J116" i="1" s="1"/>
  <c r="H117" i="1"/>
  <c r="J117" i="1" s="1"/>
  <c r="H118" i="1"/>
  <c r="J118" i="1" s="1"/>
  <c r="H119" i="1"/>
  <c r="J119" i="1" s="1"/>
  <c r="H120" i="1"/>
  <c r="J120" i="1" s="1"/>
  <c r="H121" i="1"/>
  <c r="J121" i="1" s="1"/>
  <c r="H122" i="1"/>
  <c r="J122" i="1" s="1"/>
  <c r="H123" i="1"/>
  <c r="J123" i="1" s="1"/>
  <c r="H124" i="1"/>
  <c r="J124" i="1" s="1"/>
  <c r="H125" i="1"/>
  <c r="J125" i="1" s="1"/>
  <c r="H126" i="1"/>
  <c r="J126" i="1" s="1"/>
  <c r="H127" i="1"/>
  <c r="J127" i="1" s="1"/>
  <c r="H128" i="1"/>
  <c r="J128" i="1" s="1"/>
  <c r="H129" i="1"/>
  <c r="J129" i="1" s="1"/>
  <c r="H130" i="1"/>
  <c r="J130" i="1" s="1"/>
  <c r="H131" i="1"/>
  <c r="J131" i="1" s="1"/>
  <c r="H132" i="1"/>
  <c r="J132" i="1" s="1"/>
  <c r="H133" i="1"/>
  <c r="J133" i="1" s="1"/>
  <c r="H134" i="1"/>
  <c r="J134" i="1" s="1"/>
  <c r="H135" i="1"/>
  <c r="J135" i="1" s="1"/>
  <c r="H136" i="1"/>
  <c r="J136" i="1" s="1"/>
  <c r="H137" i="1"/>
  <c r="J137" i="1" s="1"/>
  <c r="H138" i="1"/>
  <c r="J138" i="1" s="1"/>
  <c r="H139" i="1"/>
  <c r="J139" i="1" s="1"/>
  <c r="H140" i="1"/>
  <c r="J140" i="1" s="1"/>
  <c r="H141" i="1"/>
  <c r="J141" i="1" s="1"/>
  <c r="H142" i="1"/>
  <c r="J142" i="1" s="1"/>
  <c r="H143" i="1"/>
  <c r="J143" i="1" s="1"/>
  <c r="H144" i="1"/>
  <c r="J144" i="1" s="1"/>
  <c r="H145" i="1"/>
  <c r="J145" i="1" s="1"/>
  <c r="H146" i="1"/>
  <c r="J146" i="1" s="1"/>
  <c r="H147" i="1"/>
  <c r="J147" i="1" s="1"/>
  <c r="H148" i="1"/>
  <c r="J148" i="1" s="1"/>
  <c r="H149" i="1"/>
  <c r="J149" i="1" s="1"/>
  <c r="H150" i="1"/>
  <c r="J150" i="1" s="1"/>
  <c r="H151" i="1"/>
  <c r="J151" i="1" s="1"/>
  <c r="H152" i="1"/>
  <c r="J152" i="1" s="1"/>
  <c r="H153" i="1"/>
  <c r="J153" i="1" s="1"/>
  <c r="H154" i="1"/>
  <c r="J154" i="1" s="1"/>
  <c r="H155" i="1"/>
  <c r="J155" i="1" s="1"/>
  <c r="H156" i="1"/>
  <c r="J156" i="1" s="1"/>
  <c r="H157" i="1"/>
  <c r="J157" i="1" s="1"/>
  <c r="H158" i="1"/>
  <c r="J158" i="1" s="1"/>
  <c r="H159" i="1"/>
  <c r="J159" i="1" s="1"/>
  <c r="H160" i="1"/>
  <c r="J160" i="1" s="1"/>
  <c r="H161" i="1"/>
  <c r="J161" i="1" s="1"/>
  <c r="H162" i="1"/>
  <c r="J162" i="1" s="1"/>
  <c r="H163" i="1"/>
  <c r="J163" i="1" s="1"/>
  <c r="H164" i="1"/>
  <c r="J164" i="1" s="1"/>
  <c r="H165" i="1"/>
  <c r="J165" i="1" s="1"/>
  <c r="H166" i="1"/>
  <c r="J166" i="1" s="1"/>
  <c r="H167" i="1"/>
  <c r="J167" i="1" s="1"/>
  <c r="H168" i="1"/>
  <c r="J168" i="1" s="1"/>
  <c r="H169" i="1"/>
  <c r="J169" i="1" s="1"/>
  <c r="H170" i="1"/>
  <c r="J170" i="1" s="1"/>
  <c r="H171" i="1"/>
  <c r="J171" i="1" s="1"/>
  <c r="H172" i="1"/>
  <c r="J172" i="1" s="1"/>
  <c r="H173" i="1"/>
  <c r="J173" i="1" s="1"/>
  <c r="H174" i="1"/>
  <c r="J174" i="1" s="1"/>
  <c r="H175" i="1"/>
  <c r="J175" i="1" s="1"/>
  <c r="H176" i="1"/>
  <c r="J176" i="1" s="1"/>
  <c r="H177" i="1"/>
  <c r="J177" i="1" s="1"/>
  <c r="H178" i="1"/>
  <c r="J178" i="1" s="1"/>
  <c r="H179" i="1"/>
  <c r="J179" i="1" s="1"/>
  <c r="H180" i="1"/>
  <c r="J180" i="1" s="1"/>
  <c r="H181" i="1"/>
  <c r="J181" i="1" s="1"/>
  <c r="H182" i="1"/>
  <c r="J182" i="1" s="1"/>
  <c r="H183" i="1"/>
  <c r="J183" i="1" s="1"/>
  <c r="H184" i="1"/>
  <c r="J184" i="1" s="1"/>
  <c r="H185" i="1"/>
  <c r="J185" i="1" s="1"/>
  <c r="H186" i="1"/>
  <c r="J186" i="1" s="1"/>
  <c r="H6" i="1"/>
  <c r="J6" i="1" s="1"/>
  <c r="W239" i="1" l="1"/>
  <c r="W231" i="1"/>
  <c r="W227" i="1"/>
  <c r="W229" i="1"/>
  <c r="W264" i="1"/>
  <c r="W228" i="1"/>
  <c r="W283" i="1"/>
  <c r="W263" i="1"/>
  <c r="W246" i="1"/>
  <c r="W300" i="1"/>
  <c r="W107" i="1"/>
  <c r="W81" i="1"/>
  <c r="W69" i="1"/>
  <c r="W30" i="1"/>
  <c r="W38" i="1"/>
  <c r="W89" i="1"/>
  <c r="W14" i="1"/>
  <c r="W76" i="1"/>
  <c r="W67" i="1"/>
  <c r="W75" i="1"/>
  <c r="W63" i="1"/>
  <c r="W234" i="1"/>
  <c r="W210" i="1"/>
  <c r="W260" i="1"/>
  <c r="W290" i="1"/>
  <c r="W142" i="1"/>
  <c r="W141" i="1"/>
  <c r="W93" i="1"/>
  <c r="W204" i="1"/>
  <c r="W259" i="1"/>
  <c r="W111" i="1"/>
  <c r="W129" i="1"/>
  <c r="W217" i="1"/>
  <c r="W266" i="1"/>
  <c r="W57" i="1"/>
  <c r="W73" i="1"/>
  <c r="W37" i="1"/>
  <c r="W29" i="1"/>
  <c r="W21" i="1"/>
  <c r="W109" i="1"/>
  <c r="W213" i="1"/>
  <c r="W274" i="1"/>
  <c r="W296" i="1"/>
  <c r="W215" i="1"/>
  <c r="W42" i="1"/>
  <c r="W26" i="1"/>
  <c r="W18" i="1"/>
  <c r="W284" i="1"/>
  <c r="W136" i="1"/>
  <c r="W85" i="1"/>
  <c r="W9" i="1"/>
  <c r="W184" i="1"/>
  <c r="W45" i="1"/>
  <c r="W250" i="1"/>
  <c r="W134" i="1"/>
  <c r="W201" i="1"/>
  <c r="W103" i="1"/>
  <c r="W47" i="1"/>
  <c r="W255" i="1"/>
  <c r="W236" i="1"/>
  <c r="W302" i="1"/>
  <c r="W145" i="1"/>
  <c r="W243" i="1"/>
  <c r="W163" i="1"/>
  <c r="W272" i="1"/>
  <c r="W126" i="1"/>
  <c r="W232" i="1"/>
  <c r="W187" i="1"/>
  <c r="W207" i="1"/>
  <c r="W195" i="1"/>
  <c r="W208" i="1"/>
  <c r="W194" i="1"/>
  <c r="W248" i="1"/>
  <c r="W238" i="1"/>
  <c r="W68" i="1"/>
  <c r="W254" i="1"/>
  <c r="V309" i="1"/>
  <c r="T307" i="1"/>
  <c r="T308" i="1"/>
  <c r="T306" i="1"/>
  <c r="V310" i="1"/>
  <c r="V311" i="1"/>
  <c r="J308" i="1"/>
  <c r="J307" i="1"/>
  <c r="J306" i="1"/>
  <c r="V313" i="1"/>
  <c r="V312" i="1"/>
  <c r="W164" i="1"/>
  <c r="W146" i="1"/>
  <c r="W214" i="1"/>
  <c r="W206" i="1"/>
  <c r="W88" i="1"/>
  <c r="W247" i="1"/>
  <c r="W244" i="1"/>
  <c r="W49" i="1"/>
  <c r="W43" i="1"/>
  <c r="W27" i="1"/>
  <c r="W15" i="1"/>
  <c r="W222" i="1"/>
  <c r="W257" i="1"/>
  <c r="W292" i="1"/>
  <c r="W188" i="1"/>
  <c r="W287" i="1"/>
  <c r="W273" i="1"/>
  <c r="W299" i="1"/>
  <c r="W162" i="1"/>
  <c r="W90" i="1"/>
  <c r="W149" i="1"/>
  <c r="W140" i="1"/>
  <c r="W11" i="1"/>
  <c r="W203" i="1"/>
  <c r="W221" i="1"/>
  <c r="W286" i="1"/>
  <c r="W276" i="1"/>
  <c r="W303" i="1"/>
  <c r="W155" i="1"/>
  <c r="W114" i="1"/>
  <c r="W110" i="1"/>
  <c r="W106" i="1"/>
  <c r="W80" i="1"/>
  <c r="W72" i="1"/>
  <c r="W190" i="1"/>
  <c r="W251" i="1"/>
  <c r="W249" i="1"/>
  <c r="W173" i="1"/>
  <c r="W192" i="1"/>
  <c r="W36" i="1"/>
  <c r="W233" i="1"/>
  <c r="W20" i="1"/>
  <c r="W298" i="1"/>
  <c r="W53" i="1"/>
  <c r="W48" i="1"/>
  <c r="W167" i="1"/>
  <c r="W172" i="1"/>
  <c r="W52" i="1"/>
  <c r="W218" i="1"/>
  <c r="W51" i="1"/>
  <c r="W133" i="1"/>
  <c r="W108" i="1"/>
  <c r="W32" i="1"/>
  <c r="W270" i="1"/>
  <c r="W282" i="1"/>
  <c r="W124" i="1"/>
  <c r="W10" i="1"/>
  <c r="W235" i="1"/>
  <c r="W252" i="1"/>
  <c r="W245" i="1"/>
  <c r="W288" i="1"/>
  <c r="W6" i="1"/>
  <c r="W182" i="1"/>
  <c r="W137" i="1"/>
  <c r="W280" i="1"/>
  <c r="W96" i="1"/>
  <c r="W64" i="1"/>
  <c r="W13" i="1"/>
  <c r="W186" i="1"/>
  <c r="W151" i="1"/>
  <c r="W220" i="1"/>
  <c r="W277" i="1"/>
  <c r="W281" i="1"/>
  <c r="W262" i="1"/>
  <c r="W258" i="1"/>
  <c r="W191" i="1"/>
  <c r="W92" i="1"/>
  <c r="W60" i="1"/>
  <c r="W156" i="1"/>
  <c r="W125" i="1"/>
  <c r="W91" i="1"/>
  <c r="W59" i="1"/>
  <c r="W33" i="1"/>
  <c r="W17" i="1"/>
  <c r="W16" i="1"/>
  <c r="W8" i="1"/>
  <c r="W297" i="1"/>
  <c r="W289" i="1"/>
  <c r="W275" i="1"/>
  <c r="W169" i="1"/>
  <c r="W128" i="1"/>
  <c r="W62" i="1"/>
  <c r="W183" i="1"/>
  <c r="W181" i="1"/>
  <c r="W157" i="1"/>
  <c r="W117" i="1"/>
  <c r="W101" i="1"/>
  <c r="W98" i="1"/>
  <c r="W46" i="1"/>
  <c r="W22" i="1"/>
  <c r="W212" i="1"/>
  <c r="W205" i="1"/>
  <c r="W189" i="1"/>
  <c r="W226" i="1"/>
  <c r="W268" i="1"/>
  <c r="W291" i="1"/>
  <c r="W293" i="1"/>
  <c r="W223" i="1"/>
  <c r="W138" i="1"/>
  <c r="W160" i="1"/>
  <c r="W118" i="1"/>
  <c r="W224" i="1"/>
  <c r="W211" i="1"/>
  <c r="W202" i="1"/>
  <c r="W199" i="1"/>
  <c r="W230" i="1"/>
  <c r="W225" i="1"/>
  <c r="W265" i="1"/>
  <c r="W242" i="1"/>
  <c r="W294" i="1"/>
  <c r="W83" i="1"/>
  <c r="W177" i="1"/>
  <c r="W147" i="1"/>
  <c r="W55" i="1"/>
  <c r="W185" i="1"/>
  <c r="W178" i="1"/>
  <c r="W143" i="1"/>
  <c r="W127" i="1"/>
  <c r="W41" i="1"/>
  <c r="W219" i="1"/>
  <c r="W193" i="1"/>
  <c r="W180" i="1"/>
  <c r="W176" i="1"/>
  <c r="W170" i="1"/>
  <c r="W113" i="1"/>
  <c r="W105" i="1"/>
  <c r="W102" i="1"/>
  <c r="W95" i="1"/>
  <c r="W87" i="1"/>
  <c r="W84" i="1"/>
  <c r="W79" i="1"/>
  <c r="W71" i="1"/>
  <c r="W34" i="1"/>
  <c r="W25" i="1"/>
  <c r="W12" i="1"/>
  <c r="W271" i="1"/>
  <c r="W305" i="1"/>
  <c r="W131" i="1"/>
  <c r="W179" i="1"/>
  <c r="W166" i="1"/>
  <c r="W161" i="1"/>
  <c r="W31" i="1"/>
  <c r="W24" i="1"/>
  <c r="W7" i="1"/>
  <c r="W216" i="1"/>
  <c r="W198" i="1"/>
  <c r="W174" i="1"/>
  <c r="W171" i="1"/>
  <c r="W168" i="1"/>
  <c r="W152" i="1"/>
  <c r="W150" i="1"/>
  <c r="W119" i="1"/>
  <c r="W39" i="1"/>
  <c r="W35" i="1"/>
  <c r="W23" i="1"/>
  <c r="W19" i="1"/>
  <c r="W165" i="1"/>
  <c r="W159" i="1"/>
  <c r="W144" i="1"/>
  <c r="W123" i="1"/>
  <c r="W121" i="1"/>
  <c r="W116" i="1"/>
  <c r="W112" i="1"/>
  <c r="W104" i="1"/>
  <c r="W100" i="1"/>
  <c r="W94" i="1"/>
  <c r="W86" i="1"/>
  <c r="W82" i="1"/>
  <c r="W78" i="1"/>
  <c r="W74" i="1"/>
  <c r="W70" i="1"/>
  <c r="W58" i="1"/>
  <c r="W56" i="1"/>
  <c r="W54" i="1"/>
  <c r="W44" i="1"/>
  <c r="W40" i="1"/>
  <c r="W28" i="1"/>
  <c r="W197" i="1"/>
  <c r="W240" i="1"/>
  <c r="W278" i="1"/>
  <c r="W279" i="1"/>
  <c r="W295" i="1"/>
  <c r="W158" i="1"/>
  <c r="W148" i="1"/>
  <c r="W139" i="1"/>
  <c r="W135" i="1"/>
  <c r="W132" i="1"/>
  <c r="W130" i="1"/>
  <c r="W120" i="1"/>
  <c r="W115" i="1"/>
  <c r="W97" i="1"/>
  <c r="W77" i="1"/>
  <c r="W65" i="1"/>
  <c r="W196" i="1"/>
  <c r="W237" i="1"/>
  <c r="W209" i="1"/>
  <c r="W285" i="1"/>
  <c r="W66" i="1"/>
  <c r="W50" i="1"/>
  <c r="W153" i="1"/>
  <c r="W304" i="1"/>
  <c r="W154" i="1"/>
  <c r="W122" i="1"/>
  <c r="W99" i="1"/>
  <c r="W61" i="1"/>
  <c r="W267" i="1"/>
  <c r="W175" i="1"/>
  <c r="W200" i="1"/>
  <c r="W253" i="1"/>
  <c r="W241" i="1"/>
  <c r="W269" i="1"/>
  <c r="W301" i="1"/>
  <c r="V308" i="1" l="1"/>
  <c r="W311" i="1"/>
  <c r="W310" i="1"/>
  <c r="V307" i="1"/>
  <c r="V306" i="1"/>
  <c r="W309" i="1"/>
  <c r="W313" i="1"/>
  <c r="W312" i="1"/>
  <c r="W306" i="1" l="1"/>
  <c r="W307" i="1"/>
  <c r="W308" i="1"/>
  <c r="T318" i="1" l="1"/>
  <c r="V318" i="1" l="1"/>
  <c r="W318" i="1" l="1"/>
</calcChain>
</file>

<file path=xl/sharedStrings.xml><?xml version="1.0" encoding="utf-8"?>
<sst xmlns="http://schemas.openxmlformats.org/spreadsheetml/2006/main" count="48" uniqueCount="46">
  <si>
    <t>Broad Money (M2b) - Use Side</t>
  </si>
  <si>
    <t>Currency held by the Public</t>
  </si>
  <si>
    <t>Demand Deposits held by the Public</t>
  </si>
  <si>
    <t>Time and Savings Deposits held by the Public</t>
  </si>
  <si>
    <t>Broad Money (M2b) - Source Side</t>
  </si>
  <si>
    <t>Monetary Aggregates</t>
  </si>
  <si>
    <t>Rs. Million</t>
  </si>
  <si>
    <t>Compatibility Report for table4.02.xls</t>
  </si>
  <si>
    <t>Run on 3/12/2019 10:54</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</si>
  <si>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</si>
  <si>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</si>
  <si>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</si>
  <si>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</si>
  <si>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</si>
  <si>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</si>
  <si>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Net Credit granted to the Government by Central Bank</t>
  </si>
  <si>
    <r>
      <t>Reserve Money (M</t>
    </r>
    <r>
      <rPr>
        <vertAlign val="subscript"/>
        <sz val="11"/>
        <color indexed="8"/>
        <rFont val="Book Antiqua"/>
        <family val="1"/>
      </rPr>
      <t>0</t>
    </r>
    <r>
      <rPr>
        <sz val="11"/>
        <color indexed="8"/>
        <rFont val="Book Antiqua"/>
        <family val="1"/>
      </rPr>
      <t>)  (a)</t>
    </r>
  </si>
  <si>
    <r>
      <t>Broad Money (M</t>
    </r>
    <r>
      <rPr>
        <vertAlign val="subscript"/>
        <sz val="11"/>
        <color indexed="8"/>
        <rFont val="Book Antiqua"/>
        <family val="1"/>
      </rPr>
      <t>2</t>
    </r>
    <r>
      <rPr>
        <sz val="11"/>
        <color indexed="8"/>
        <rFont val="Book Antiqua"/>
        <family val="1"/>
      </rPr>
      <t>)</t>
    </r>
    <r>
      <rPr>
        <b/>
        <sz val="11"/>
        <color indexed="8"/>
        <rFont val="Book Antiqua"/>
        <family val="1"/>
      </rPr>
      <t xml:space="preserve"> </t>
    </r>
    <r>
      <rPr>
        <sz val="11"/>
        <color indexed="8"/>
        <rFont val="Book Antiqua"/>
        <family val="1"/>
      </rPr>
      <t>(b)</t>
    </r>
  </si>
  <si>
    <t>Net Foreign Assets of Monetary Authorities (e)</t>
  </si>
  <si>
    <r>
      <t>(a) Reserve Money (M</t>
    </r>
    <r>
      <rPr>
        <vertAlign val="subscript"/>
        <sz val="11"/>
        <color indexed="8"/>
        <rFont val="Book Antiqua"/>
        <family val="1"/>
      </rPr>
      <t>0</t>
    </r>
    <r>
      <rPr>
        <sz val="11"/>
        <color indexed="8"/>
        <rFont val="Book Antiqua"/>
        <family val="1"/>
      </rPr>
      <t>) includes curerncy in circulation, commercial banks' domestic currency deposits maintained at the Central Bank as per the Statutory Reserve Ratio, and Deposits of selected Government Agencies with the Central Bank.</t>
    </r>
  </si>
  <si>
    <r>
      <t>(b) Broad Money (M</t>
    </r>
    <r>
      <rPr>
        <vertAlign val="subscript"/>
        <sz val="11"/>
        <color indexed="8"/>
        <rFont val="Book Antiqua"/>
        <family val="1"/>
      </rPr>
      <t>2</t>
    </r>
    <r>
      <rPr>
        <sz val="11"/>
        <color indexed="8"/>
        <rFont val="Book Antiqua"/>
        <family val="1"/>
      </rPr>
      <t>) includes currency and demand, savings and time deposits denominated in rupees held by the public with commercial banks.</t>
    </r>
  </si>
  <si>
    <r>
      <t>(c) Narrow Money (M</t>
    </r>
    <r>
      <rPr>
        <vertAlign val="subscript"/>
        <sz val="11"/>
        <color indexed="8"/>
        <rFont val="Book Antiqua"/>
        <family val="1"/>
      </rPr>
      <t>1</t>
    </r>
    <r>
      <rPr>
        <sz val="11"/>
        <color indexed="8"/>
        <rFont val="Book Antiqua"/>
        <family val="1"/>
      </rPr>
      <t>) includes currency and demand deposits denominated in rupees held by the public with commercial banks.</t>
    </r>
  </si>
  <si>
    <t>(e) This includes NFA of the Central Bank as well as the Government's Crown Agent's balance reported by the Department of State Accounts</t>
  </si>
  <si>
    <t xml:space="preserve">Net Foreign Assets of Commercial Banks </t>
  </si>
  <si>
    <t>Net Foreign Assets (NFA) 
(5) + (6)</t>
  </si>
  <si>
    <r>
      <t>Narrow Money (M</t>
    </r>
    <r>
      <rPr>
        <b/>
        <vertAlign val="subscript"/>
        <sz val="11"/>
        <color indexed="8"/>
        <rFont val="Book Antiqua"/>
        <family val="1"/>
      </rPr>
      <t>1</t>
    </r>
    <r>
      <rPr>
        <b/>
        <sz val="11"/>
        <color indexed="8"/>
        <rFont val="Book Antiqua"/>
        <family val="1"/>
      </rPr>
      <t>) 
(c)    
 (1) + (2)</t>
    </r>
  </si>
  <si>
    <r>
      <t>Broad Money (M</t>
    </r>
    <r>
      <rPr>
        <b/>
        <vertAlign val="subscript"/>
        <sz val="11"/>
        <color indexed="8"/>
        <rFont val="Book Antiqua"/>
        <family val="1"/>
      </rPr>
      <t>2b</t>
    </r>
    <r>
      <rPr>
        <b/>
        <sz val="11"/>
        <color indexed="8"/>
        <rFont val="Book Antiqua"/>
        <family val="1"/>
      </rPr>
      <t>) 
(d)            
 (3) + (4)</t>
    </r>
  </si>
  <si>
    <t>Net Domestic Assets  (NDA)       
 (13) + (14)</t>
  </si>
  <si>
    <r>
      <t>Broad Money (M</t>
    </r>
    <r>
      <rPr>
        <b/>
        <vertAlign val="subscript"/>
        <sz val="11"/>
        <color indexed="8"/>
        <rFont val="Book Antiqua"/>
        <family val="1"/>
      </rPr>
      <t>2b</t>
    </r>
    <r>
      <rPr>
        <b/>
        <sz val="11"/>
        <color indexed="8"/>
        <rFont val="Book Antiqua"/>
        <family val="1"/>
      </rPr>
      <t>)
 (7) + (15)</t>
    </r>
  </si>
  <si>
    <t>Net Credit granted to the Government by Commercial Banks</t>
  </si>
  <si>
    <t>Net Credit granted to the Government (NCG)
(8) + (9)</t>
  </si>
  <si>
    <t>Domestic Credit 
(10) + (11) + (12)</t>
  </si>
  <si>
    <t xml:space="preserve">Other Items (net) </t>
  </si>
  <si>
    <r>
      <rPr>
        <b/>
        <i/>
        <sz val="11"/>
        <color theme="1"/>
        <rFont val="Book Antiqua"/>
        <family val="1"/>
      </rPr>
      <t xml:space="preserve">Note: </t>
    </r>
    <r>
      <rPr>
        <sz val="11"/>
        <color theme="1"/>
        <rFont val="Book Antiqua"/>
        <family val="1"/>
      </rPr>
      <t xml:space="preserve">Valuation changes arising from changes in the exchange rate have led to significant changes in monetary and credit aggregates during the period starting from March 2022.  </t>
    </r>
  </si>
  <si>
    <r>
      <t>(d) M</t>
    </r>
    <r>
      <rPr>
        <vertAlign val="subscript"/>
        <sz val="11"/>
        <color indexed="8"/>
        <rFont val="Book Antiqua"/>
        <family val="1"/>
      </rPr>
      <t>2b</t>
    </r>
    <r>
      <rPr>
        <sz val="11"/>
        <color indexed="8"/>
        <rFont val="Book Antiqua"/>
        <family val="1"/>
      </rPr>
      <t xml:space="preserve"> includes currency and demand, savings and time deposits denominated in rupees as well as foreign currency, held by the public with commercial banks.  M</t>
    </r>
    <r>
      <rPr>
        <vertAlign val="subscript"/>
        <sz val="11"/>
        <color indexed="8"/>
        <rFont val="Book Antiqua"/>
        <family val="1"/>
      </rPr>
      <t>2b</t>
    </r>
    <r>
      <rPr>
        <sz val="11"/>
        <color indexed="8"/>
        <rFont val="Book Antiqua"/>
        <family val="1"/>
      </rPr>
      <t xml:space="preserve"> reflects the operations of the offshore banking units (OBUs) of commercial banks in addition to those of the domestic banking units (DBUs)
      of commercial banks and the Central Bank, which are covered by M</t>
    </r>
    <r>
      <rPr>
        <vertAlign val="subscript"/>
        <sz val="11"/>
        <color indexed="8"/>
        <rFont val="Book Antiqua"/>
        <family val="1"/>
      </rPr>
      <t>2</t>
    </r>
    <r>
      <rPr>
        <sz val="11"/>
        <color indexed="8"/>
        <rFont val="Book Antiqua"/>
        <family val="1"/>
      </rPr>
      <t>.</t>
    </r>
  </si>
  <si>
    <r>
      <t xml:space="preserve">Credit granted to </t>
    </r>
    <r>
      <rPr>
        <b/>
        <sz val="11"/>
        <color indexed="8"/>
        <rFont val="Book Antiqua"/>
        <family val="1"/>
      </rPr>
      <t>Public Corporations</t>
    </r>
    <r>
      <rPr>
        <sz val="11"/>
        <color indexed="8"/>
        <rFont val="Book Antiqua"/>
        <family val="1"/>
      </rPr>
      <t xml:space="preserve"> by Commercial Banks</t>
    </r>
  </si>
  <si>
    <r>
      <t xml:space="preserve">Credit granted to the </t>
    </r>
    <r>
      <rPr>
        <b/>
        <sz val="11"/>
        <color indexed="8"/>
        <rFont val="Book Antiqua"/>
        <family val="1"/>
      </rPr>
      <t>Private Sector</t>
    </r>
    <r>
      <rPr>
        <sz val="11"/>
        <color indexed="8"/>
        <rFont val="Book Antiqua"/>
        <family val="1"/>
      </rPr>
      <t xml:space="preserve"> by Commercial Banks</t>
    </r>
  </si>
  <si>
    <t>(f) DFCC Bank which operated as a Licensed Specialised Bank was amalgamated with the DFCC Vardhana Bank and operates as a Licensed Commercial Bank namely, DFCC Bank PLC with effect from 1 October 2015.</t>
  </si>
  <si>
    <t>(g) With the approval of the Cabinet of Ministers at its meeting held on 30 January 2023, the outstanding foreign currency guaranteed debt of the Ceylon Petroleum Corporation (CPC) was absorbed into central government debt with effect from December 2022, in line 
      with the actions agreed under the IMF-EFF arrangement to restructure the balance sheets of selected State Owned Business Enterprises (SOBEs). Accordingly, this adjustment was implemented in two phases, first in April 2023 and subsequently in December 2023,
      hence, was reflected in the balance sheet of the particular state-owned commercial bank, which caused a reduction in credit to public corporations/ SOBEs and a corresponding expansion in net credit to the government (NCG).</t>
  </si>
  <si>
    <t>Dec-23 (g)</t>
  </si>
  <si>
    <t>Apr-23(g)</t>
  </si>
  <si>
    <t>Oct-15(f)</t>
  </si>
  <si>
    <t>(h) The notable increase in net credit to the Government by the Central Bank during November 2024 was primarily due to the change in method used to estimate the fair value of the Treasury bond holding of the Central Bank.</t>
  </si>
  <si>
    <t>(i) Provisional</t>
  </si>
  <si>
    <t>Dec-24 (i)</t>
  </si>
  <si>
    <t>1,803,088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</si>
</sst>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_);\(0\)"/>
    <numFmt numFmtId="166" formatCode="_(* #,##0.000000_);_(* \(#,##0.000000\);_(* &quot;-&quot;??_);_(@_)"/>
  </numFmts>
  <fonts count="12" x14ac:knownFonts="1">
    <font>
      <sz val="11"/>
      <color theme="1"/>
      <name val="Calibri"/>
      <family val="2"/>
      <scheme val="minor"/>
    </font>
    <font>
      <sz val="11"/>
      <color indexed="8"/>
      <name val="Book Antiqua"/>
      <family val="1"/>
    </font>
    <font>
      <b/>
      <sz val="11"/>
      <color indexed="8"/>
      <name val="Book Antiqua"/>
      <family val="1"/>
    </font>
    <font>
      <vertAlign val="subscript"/>
      <sz val="11"/>
      <color indexed="8"/>
      <name val="Book Antiqua"/>
      <family val="1"/>
    </font>
    <font>
      <b/>
      <vertAlign val="subscript"/>
      <sz val="11"/>
      <color indexed="8"/>
      <name val="Book Antiqua"/>
      <family val="1"/>
    </font>
    <font>
      <sz val="11"/>
      <color theme="1"/>
      <name val="Calibri"/>
      <family val="2"/>
      <scheme val="minor"/>
    </font>
    <font>
      <b/>
      <sz val="11"/>
      <color theme="1"/>
      <name val="Calibri"/>
      <family val="2"/>
      <scheme val="minor"/>
    </font>
    <font>
      <sz val="11"/>
      <color theme="1"/>
      <name val="Book Antiqua"/>
      <family val="1"/>
    </font>
    <font>
      <b/>
      <sz val="11"/>
      <color theme="1"/>
      <name val="Book Antiqua"/>
      <family val="1"/>
    </font>
    <font>
      <b/>
      <sz val="10"/>
      <color theme="1"/>
      <name val="Book Antiqua"/>
      <family val="1"/>
    </font>
    <font>
      <b/>
      <sz val="14"/>
      <color theme="1"/>
      <name val="Book Antiqua"/>
      <family val="1"/>
    </font>
    <font>
      <b/>
      <i/>
      <sz val="11"/>
      <color theme="1"/>
      <name val="Book Antiqua"/>
      <family val="1"/>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43" fontId="5" fillId="0" borderId="0" applyFont="0" applyFill="0" applyBorder="0" applyAlignment="0" applyProtection="0"/>
  </cellStyleXfs>
  <cellXfs count="66">
    <xf numFmtId="0" fontId="0" fillId="0" borderId="0" xfId="0"/>
    <xf numFmtId="165" fontId="7" fillId="2" borderId="1" xfId="0" applyNumberFormat="1" applyFont="1" applyFill="1" applyBorder="1" applyAlignment="1">
      <alignment horizontal="center" vertical="top" wrapText="1"/>
    </xf>
    <xf numFmtId="0" fontId="7" fillId="2" borderId="0" xfId="0" applyFont="1" applyFill="1"/>
    <xf numFmtId="0" fontId="8" fillId="2" borderId="0" xfId="0" applyFont="1" applyFill="1"/>
    <xf numFmtId="0" fontId="7" fillId="2" borderId="2" xfId="0" applyFont="1" applyFill="1" applyBorder="1" applyAlignment="1">
      <alignment horizontal="center"/>
    </xf>
    <xf numFmtId="0" fontId="7" fillId="2" borderId="0" xfId="0" applyFont="1" applyFill="1" applyAlignment="1">
      <alignment horizontal="center"/>
    </xf>
    <xf numFmtId="164" fontId="7" fillId="2" borderId="3" xfId="1" applyNumberFormat="1" applyFont="1" applyFill="1" applyBorder="1"/>
    <xf numFmtId="164" fontId="7" fillId="2" borderId="3" xfId="0" applyNumberFormat="1" applyFont="1" applyFill="1" applyBorder="1"/>
    <xf numFmtId="164" fontId="7" fillId="2" borderId="0" xfId="0" applyNumberFormat="1" applyFont="1" applyFill="1"/>
    <xf numFmtId="43" fontId="7" fillId="2" borderId="0" xfId="0" applyNumberFormat="1" applyFont="1" applyFill="1"/>
    <xf numFmtId="0" fontId="8" fillId="2" borderId="2" xfId="0" applyFont="1" applyFill="1" applyBorder="1" applyAlignment="1">
      <alignment horizontal="center" vertical="center" wrapText="1"/>
    </xf>
    <xf numFmtId="0" fontId="9" fillId="2" borderId="0" xfId="0" applyFont="1" applyFill="1" applyAlignment="1">
      <alignment horizontal="right"/>
    </xf>
    <xf numFmtId="0" fontId="2" fillId="2" borderId="2" xfId="0" applyFont="1" applyFill="1" applyBorder="1" applyAlignment="1">
      <alignment horizontal="center" vertical="center" wrapText="1"/>
    </xf>
    <xf numFmtId="0" fontId="6" fillId="0" borderId="0" xfId="0" applyFont="1" applyAlignment="1">
      <alignment vertical="top" wrapText="1"/>
    </xf>
    <xf numFmtId="0" fontId="0" fillId="0" borderId="0" xfId="0"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6" fillId="0" borderId="0" xfId="0" applyFont="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7" fillId="2" borderId="2" xfId="0" applyFont="1" applyFill="1" applyBorder="1" applyAlignment="1">
      <alignment horizontal="center" vertical="center" wrapText="1"/>
    </xf>
    <xf numFmtId="165" fontId="8" fillId="2" borderId="1" xfId="0" applyNumberFormat="1" applyFont="1" applyFill="1" applyBorder="1" applyAlignment="1">
      <alignment horizontal="center" vertical="top" wrapText="1"/>
    </xf>
    <xf numFmtId="164" fontId="8" fillId="2" borderId="3" xfId="0" applyNumberFormat="1" applyFont="1" applyFill="1" applyBorder="1"/>
    <xf numFmtId="0" fontId="8" fillId="2" borderId="1" xfId="0" applyFont="1" applyFill="1" applyBorder="1" applyAlignment="1">
      <alignment horizontal="center" vertical="top" wrapText="1"/>
    </xf>
    <xf numFmtId="0" fontId="7" fillId="2" borderId="0" xfId="0" applyFont="1" applyFill="1" applyAlignment="1">
      <alignment horizontal="center" vertical="top" wrapText="1"/>
    </xf>
    <xf numFmtId="164" fontId="7" fillId="2" borderId="0" xfId="1" applyNumberFormat="1" applyFont="1" applyFill="1" applyBorder="1"/>
    <xf numFmtId="0" fontId="10" fillId="2" borderId="0" xfId="0" applyFont="1" applyFill="1" applyAlignment="1">
      <alignment horizontal="left"/>
    </xf>
    <xf numFmtId="164" fontId="8" fillId="2" borderId="0" xfId="0" applyNumberFormat="1" applyFont="1" applyFill="1"/>
    <xf numFmtId="164" fontId="7" fillId="2" borderId="7" xfId="1" applyNumberFormat="1" applyFont="1" applyFill="1" applyBorder="1"/>
    <xf numFmtId="17" fontId="7" fillId="2" borderId="10" xfId="0" applyNumberFormat="1" applyFont="1" applyFill="1" applyBorder="1"/>
    <xf numFmtId="17" fontId="7" fillId="2" borderId="10" xfId="0" quotePrefix="1" applyNumberFormat="1" applyFont="1" applyFill="1" applyBorder="1" applyAlignment="1">
      <alignment horizontal="right"/>
    </xf>
    <xf numFmtId="0" fontId="8" fillId="2" borderId="0" xfId="0" applyFont="1" applyFill="1" applyAlignment="1">
      <alignment horizontal="left"/>
    </xf>
    <xf numFmtId="0" fontId="8" fillId="2" borderId="0" xfId="0" applyFont="1" applyFill="1" applyAlignment="1">
      <alignment horizontal="left" indent="7"/>
    </xf>
    <xf numFmtId="0" fontId="7" fillId="2" borderId="7" xfId="0" applyFont="1" applyFill="1" applyBorder="1" applyAlignment="1">
      <alignment horizontal="center"/>
    </xf>
    <xf numFmtId="0" fontId="7" fillId="2" borderId="3" xfId="0" applyFont="1" applyFill="1" applyBorder="1" applyAlignment="1">
      <alignment horizontal="center" vertical="top" wrapText="1"/>
    </xf>
    <xf numFmtId="164" fontId="7" fillId="2" borderId="7" xfId="0" applyNumberFormat="1" applyFont="1" applyFill="1" applyBorder="1"/>
    <xf numFmtId="0" fontId="2" fillId="2" borderId="11" xfId="0" applyFont="1" applyFill="1" applyBorder="1" applyAlignment="1">
      <alignment horizontal="center" vertical="center" wrapText="1"/>
    </xf>
    <xf numFmtId="164" fontId="8" fillId="2" borderId="10" xfId="0" applyNumberFormat="1" applyFont="1" applyFill="1" applyBorder="1"/>
    <xf numFmtId="0" fontId="7" fillId="2" borderId="13" xfId="0" applyFont="1" applyFill="1" applyBorder="1" applyAlignment="1">
      <alignment horizontal="center"/>
    </xf>
    <xf numFmtId="165" fontId="8" fillId="2" borderId="12" xfId="0" applyNumberFormat="1" applyFont="1" applyFill="1" applyBorder="1" applyAlignment="1">
      <alignment horizontal="center" vertical="top" wrapText="1"/>
    </xf>
    <xf numFmtId="17" fontId="7" fillId="2" borderId="10" xfId="0" applyNumberFormat="1" applyFont="1" applyFill="1" applyBorder="1" applyAlignment="1">
      <alignment horizontal="right"/>
    </xf>
    <xf numFmtId="17" fontId="7" fillId="2" borderId="0" xfId="0" applyNumberFormat="1" applyFont="1" applyFill="1" applyAlignment="1">
      <alignment horizontal="right"/>
    </xf>
    <xf numFmtId="164" fontId="7" fillId="2" borderId="1" xfId="1" applyNumberFormat="1" applyFont="1" applyFill="1" applyBorder="1"/>
    <xf numFmtId="164" fontId="8" fillId="2" borderId="1" xfId="0" applyNumberFormat="1" applyFont="1" applyFill="1" applyBorder="1"/>
    <xf numFmtId="164" fontId="7" fillId="2" borderId="12" xfId="0" applyNumberFormat="1" applyFont="1" applyFill="1" applyBorder="1"/>
    <xf numFmtId="164" fontId="7" fillId="2" borderId="1" xfId="0" applyNumberFormat="1" applyFont="1" applyFill="1" applyBorder="1"/>
    <xf numFmtId="164" fontId="7" fillId="2" borderId="10" xfId="1" applyNumberFormat="1" applyFont="1" applyFill="1" applyBorder="1"/>
    <xf numFmtId="164" fontId="7" fillId="0" borderId="3" xfId="0" applyNumberFormat="1" applyFont="1" applyBorder="1"/>
    <xf numFmtId="164" fontId="7" fillId="2" borderId="13" xfId="1" applyNumberFormat="1" applyFont="1" applyFill="1" applyBorder="1"/>
    <xf numFmtId="164" fontId="7" fillId="2" borderId="9" xfId="1" applyNumberFormat="1" applyFont="1" applyFill="1" applyBorder="1"/>
    <xf numFmtId="164" fontId="7" fillId="2" borderId="9" xfId="0" applyNumberFormat="1" applyFont="1" applyFill="1" applyBorder="1"/>
    <xf numFmtId="164" fontId="8" fillId="2" borderId="0" xfId="1" applyNumberFormat="1" applyFont="1" applyFill="1"/>
    <xf numFmtId="164" fontId="7" fillId="2" borderId="3" xfId="0" applyNumberFormat="1" applyFont="1" applyFill="1" applyBorder="1" applyAlignment="1">
      <alignment horizontal="right"/>
    </xf>
    <xf numFmtId="164" fontId="7" fillId="2" borderId="1" xfId="0" applyNumberFormat="1" applyFont="1" applyFill="1" applyBorder="1" applyAlignment="1">
      <alignment horizontal="right"/>
    </xf>
    <xf numFmtId="164" fontId="7" fillId="2" borderId="7" xfId="0" quotePrefix="1" applyNumberFormat="1" applyFont="1" applyFill="1" applyBorder="1" applyAlignment="1">
      <alignment horizontal="right"/>
    </xf>
    <xf numFmtId="164" fontId="7" fillId="2" borderId="7" xfId="0" applyNumberFormat="1" applyFont="1" applyFill="1" applyBorder="1" applyAlignment="1">
      <alignment horizontal="right"/>
    </xf>
    <xf numFmtId="164" fontId="7" fillId="2" borderId="9" xfId="0" applyNumberFormat="1" applyFont="1" applyFill="1" applyBorder="1" applyAlignment="1">
      <alignment horizontal="right"/>
    </xf>
    <xf numFmtId="17" fontId="7" fillId="2" borderId="1" xfId="0" applyNumberFormat="1" applyFont="1" applyFill="1" applyBorder="1" applyAlignment="1">
      <alignment horizontal="right"/>
    </xf>
    <xf numFmtId="0" fontId="7" fillId="2" borderId="0" xfId="0" applyFont="1" applyFill="1" applyAlignment="1">
      <alignment horizontal="left" vertical="top" wrapText="1"/>
    </xf>
    <xf numFmtId="166" fontId="7" fillId="2" borderId="0" xfId="0" applyNumberFormat="1" applyFont="1" applyFill="1"/>
    <xf numFmtId="0" fontId="7" fillId="2" borderId="0" xfId="0" applyFont="1" applyFill="1" applyAlignment="1">
      <alignment horizontal="left" vertical="top"/>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0" xfId="0" applyFont="1" applyFill="1" applyAlignment="1">
      <alignment horizontal="left" vertical="top" wrapText="1"/>
    </xf>
    <xf numFmtId="164" fontId="7" fillId="2" borderId="3" xfId="0" applyNumberFormat="1" applyFont="1" applyFill="1" applyBorder="1" applyAlignment="1">
      <alignment horizontal="left" inden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AO376"/>
  <sheetViews>
    <sheetView tabSelected="1" zoomScaleNormal="100" zoomScaleSheetLayoutView="40" workbookViewId="0">
      <pane xSplit="2" ySplit="5" topLeftCell="C349" activePane="bottomRight" state="frozen"/>
      <selection pane="topRight" activeCell="B1" sqref="B1"/>
      <selection pane="bottomLeft" activeCell="A5" sqref="A5"/>
      <selection pane="bottomRight" activeCell="O353" sqref="O353"/>
    </sheetView>
  </sheetViews>
  <sheetFormatPr defaultColWidth="9.140625" defaultRowHeight="16.5" x14ac:dyDescent="0.3"/>
  <cols>
    <col min="1" max="1" width="9.140625" style="2"/>
    <col min="2" max="2" width="12.85546875" style="2" customWidth="1"/>
    <col min="3" max="3" width="16.42578125" style="2" customWidth="1"/>
    <col min="4" max="4" width="16.7109375" style="2" customWidth="1"/>
    <col min="5" max="5" width="2" style="2" customWidth="1"/>
    <col min="6" max="6" width="14" style="2" customWidth="1"/>
    <col min="7" max="7" width="15.7109375" style="2" customWidth="1"/>
    <col min="8" max="8" width="14.5703125" style="3" bestFit="1" customWidth="1"/>
    <col min="9" max="9" width="14" style="2" customWidth="1"/>
    <col min="10" max="10" width="16" style="3" bestFit="1" customWidth="1"/>
    <col min="11" max="11" width="2" style="2" customWidth="1"/>
    <col min="12" max="12" width="14.5703125" style="2" customWidth="1"/>
    <col min="13" max="13" width="16.85546875" style="2" customWidth="1"/>
    <col min="14" max="14" width="15.85546875" style="3" bestFit="1" customWidth="1"/>
    <col min="15" max="15" width="15" style="2" customWidth="1"/>
    <col min="16" max="16" width="16.140625" style="2" customWidth="1"/>
    <col min="17" max="17" width="16.85546875" style="3" customWidth="1"/>
    <col min="18" max="18" width="18.28515625" style="2" bestFit="1" customWidth="1"/>
    <col min="19" max="19" width="17.28515625" style="2" customWidth="1"/>
    <col min="20" max="20" width="18.7109375" style="3" bestFit="1" customWidth="1"/>
    <col min="21" max="21" width="15.85546875" style="2" customWidth="1"/>
    <col min="22" max="22" width="19.140625" style="3" customWidth="1"/>
    <col min="23" max="23" width="19.85546875" style="3" bestFit="1" customWidth="1"/>
    <col min="24" max="41" width="14.28515625" style="2" bestFit="1" customWidth="1"/>
    <col min="42" max="16384" width="9.140625" style="2"/>
  </cols>
  <sheetData>
    <row r="1" spans="1:41" ht="18.75" x14ac:dyDescent="0.3">
      <c r="B1" s="27">
        <v>4.0199999999999996</v>
      </c>
    </row>
    <row r="2" spans="1:41" x14ac:dyDescent="0.3">
      <c r="C2" s="32" t="s">
        <v>5</v>
      </c>
      <c r="F2" s="3" t="s">
        <v>0</v>
      </c>
      <c r="L2" s="3" t="s">
        <v>4</v>
      </c>
    </row>
    <row r="3" spans="1:41" x14ac:dyDescent="0.3">
      <c r="C3" s="33"/>
      <c r="D3" s="11" t="s">
        <v>6</v>
      </c>
      <c r="J3" s="11" t="s">
        <v>6</v>
      </c>
      <c r="W3" s="11" t="s">
        <v>6</v>
      </c>
    </row>
    <row r="4" spans="1:41" s="5" customFormat="1" ht="82.5" x14ac:dyDescent="0.3">
      <c r="A4" s="34"/>
      <c r="B4" s="4"/>
      <c r="C4" s="62" t="s">
        <v>16</v>
      </c>
      <c r="D4" s="62" t="s">
        <v>17</v>
      </c>
      <c r="E4" s="25"/>
      <c r="F4" s="21" t="s">
        <v>1</v>
      </c>
      <c r="G4" s="21" t="s">
        <v>2</v>
      </c>
      <c r="H4" s="10" t="s">
        <v>25</v>
      </c>
      <c r="I4" s="21" t="s">
        <v>3</v>
      </c>
      <c r="J4" s="10" t="s">
        <v>26</v>
      </c>
      <c r="K4" s="35"/>
      <c r="L4" s="21" t="s">
        <v>18</v>
      </c>
      <c r="M4" s="21" t="s">
        <v>23</v>
      </c>
      <c r="N4" s="37" t="s">
        <v>24</v>
      </c>
      <c r="O4" s="21" t="s">
        <v>15</v>
      </c>
      <c r="P4" s="21" t="s">
        <v>29</v>
      </c>
      <c r="Q4" s="12" t="s">
        <v>30</v>
      </c>
      <c r="R4" s="21" t="s">
        <v>35</v>
      </c>
      <c r="S4" s="21" t="s">
        <v>36</v>
      </c>
      <c r="T4" s="10" t="s">
        <v>31</v>
      </c>
      <c r="U4" s="21" t="s">
        <v>32</v>
      </c>
      <c r="V4" s="12" t="s">
        <v>27</v>
      </c>
      <c r="W4" s="10" t="s">
        <v>28</v>
      </c>
      <c r="Z4" s="2"/>
    </row>
    <row r="5" spans="1:41" s="5" customFormat="1" x14ac:dyDescent="0.3">
      <c r="A5" s="34"/>
      <c r="B5" s="39"/>
      <c r="C5" s="63"/>
      <c r="D5" s="63"/>
      <c r="E5" s="35"/>
      <c r="F5" s="1">
        <v>-1</v>
      </c>
      <c r="G5" s="1">
        <v>-2</v>
      </c>
      <c r="H5" s="22">
        <v>-3</v>
      </c>
      <c r="I5" s="1">
        <v>-4</v>
      </c>
      <c r="J5" s="24"/>
      <c r="K5" s="35"/>
      <c r="L5" s="1">
        <v>-5</v>
      </c>
      <c r="M5" s="1">
        <v>-6</v>
      </c>
      <c r="N5" s="40">
        <v>-7</v>
      </c>
      <c r="O5" s="1">
        <v>-8</v>
      </c>
      <c r="P5" s="1">
        <v>-9</v>
      </c>
      <c r="Q5" s="22">
        <v>-10</v>
      </c>
      <c r="R5" s="1">
        <v>-11</v>
      </c>
      <c r="S5" s="1">
        <v>-12</v>
      </c>
      <c r="T5" s="22">
        <v>-13</v>
      </c>
      <c r="U5" s="1">
        <v>-14</v>
      </c>
      <c r="V5" s="22">
        <v>-15</v>
      </c>
      <c r="W5" s="24"/>
      <c r="Z5" s="2"/>
    </row>
    <row r="6" spans="1:41" x14ac:dyDescent="0.3">
      <c r="B6" s="30">
        <v>35034</v>
      </c>
      <c r="C6" s="26">
        <v>78587</v>
      </c>
      <c r="D6" s="29">
        <v>228536</v>
      </c>
      <c r="E6" s="6"/>
      <c r="F6" s="29">
        <v>42199</v>
      </c>
      <c r="G6" s="6">
        <v>33019</v>
      </c>
      <c r="H6" s="23">
        <f>F6+G6</f>
        <v>75218</v>
      </c>
      <c r="I6" s="7">
        <v>184223.65449355001</v>
      </c>
      <c r="J6" s="23">
        <f>H6+I6</f>
        <v>259441.65449355001</v>
      </c>
      <c r="K6" s="7"/>
      <c r="L6" s="36">
        <v>73662</v>
      </c>
      <c r="M6" s="7">
        <v>-8917</v>
      </c>
      <c r="N6" s="38">
        <f>L6+M6</f>
        <v>64745</v>
      </c>
      <c r="O6" s="7">
        <v>24418</v>
      </c>
      <c r="P6" s="36">
        <v>14243.654493550001</v>
      </c>
      <c r="Q6" s="23">
        <f>O6+P6</f>
        <v>38661.654493549999</v>
      </c>
      <c r="R6" s="7">
        <v>13305</v>
      </c>
      <c r="S6" s="36">
        <v>210703</v>
      </c>
      <c r="T6" s="23">
        <f>Q6+R6+S6</f>
        <v>262669.65449355001</v>
      </c>
      <c r="U6" s="7">
        <v>-67974</v>
      </c>
      <c r="V6" s="23">
        <f>T6+U6</f>
        <v>194695.65449355001</v>
      </c>
      <c r="W6" s="23">
        <f>N6+V6</f>
        <v>259440.65449355001</v>
      </c>
      <c r="X6" s="8"/>
      <c r="Y6" s="8"/>
      <c r="AA6" s="8"/>
      <c r="AB6" s="8"/>
      <c r="AC6" s="8"/>
      <c r="AD6" s="8"/>
      <c r="AE6" s="8"/>
      <c r="AF6" s="8"/>
      <c r="AG6" s="8"/>
      <c r="AH6" s="8"/>
      <c r="AI6" s="8"/>
      <c r="AJ6" s="8"/>
      <c r="AK6" s="8"/>
      <c r="AL6" s="8"/>
      <c r="AM6" s="8"/>
      <c r="AN6" s="8"/>
      <c r="AO6" s="8"/>
    </row>
    <row r="7" spans="1:41" x14ac:dyDescent="0.3">
      <c r="B7" s="30">
        <v>35065</v>
      </c>
      <c r="C7" s="26">
        <v>77071</v>
      </c>
      <c r="D7" s="29">
        <v>228090</v>
      </c>
      <c r="E7" s="6"/>
      <c r="F7" s="29">
        <v>41074</v>
      </c>
      <c r="G7" s="6">
        <v>32709</v>
      </c>
      <c r="H7" s="23">
        <f t="shared" ref="H7:H70" si="0">F7+G7</f>
        <v>73783</v>
      </c>
      <c r="I7" s="7">
        <v>186698</v>
      </c>
      <c r="J7" s="23">
        <f t="shared" ref="J7:J70" si="1">H7+I7</f>
        <v>260481</v>
      </c>
      <c r="K7" s="7"/>
      <c r="L7" s="36">
        <v>76259</v>
      </c>
      <c r="M7" s="7">
        <v>-9030</v>
      </c>
      <c r="N7" s="38">
        <f t="shared" ref="N7:N70" si="2">L7+M7</f>
        <v>67229</v>
      </c>
      <c r="O7" s="7">
        <v>20977</v>
      </c>
      <c r="P7" s="36">
        <v>19818</v>
      </c>
      <c r="Q7" s="23">
        <f t="shared" ref="Q7:Q70" si="3">O7+P7</f>
        <v>40795</v>
      </c>
      <c r="R7" s="7">
        <v>12214</v>
      </c>
      <c r="S7" s="36">
        <v>214979</v>
      </c>
      <c r="T7" s="23">
        <f t="shared" ref="T7:T70" si="4">Q7+R7+S7</f>
        <v>267988</v>
      </c>
      <c r="U7" s="7">
        <v>-74735</v>
      </c>
      <c r="V7" s="23">
        <f t="shared" ref="V7:V70" si="5">T7+U7</f>
        <v>193253</v>
      </c>
      <c r="W7" s="23">
        <f t="shared" ref="W7:W70" si="6">N7+V7</f>
        <v>260482</v>
      </c>
      <c r="X7" s="8"/>
      <c r="Y7" s="8"/>
      <c r="AA7" s="8"/>
      <c r="AB7" s="8"/>
      <c r="AC7" s="8"/>
      <c r="AD7" s="8"/>
      <c r="AE7" s="8"/>
      <c r="AF7" s="8"/>
      <c r="AG7" s="8"/>
      <c r="AH7" s="8"/>
      <c r="AI7" s="8"/>
      <c r="AJ7" s="8"/>
      <c r="AK7" s="8"/>
      <c r="AL7" s="8"/>
      <c r="AM7" s="8"/>
      <c r="AN7" s="8"/>
      <c r="AO7" s="8"/>
    </row>
    <row r="8" spans="1:41" x14ac:dyDescent="0.3">
      <c r="B8" s="30">
        <v>35096</v>
      </c>
      <c r="C8" s="26">
        <v>79586</v>
      </c>
      <c r="D8" s="29">
        <v>234199</v>
      </c>
      <c r="E8" s="6"/>
      <c r="F8" s="29">
        <v>42317</v>
      </c>
      <c r="G8" s="6">
        <v>35123</v>
      </c>
      <c r="H8" s="23">
        <f t="shared" si="0"/>
        <v>77440</v>
      </c>
      <c r="I8" s="7">
        <v>192056</v>
      </c>
      <c r="J8" s="23">
        <f t="shared" si="1"/>
        <v>269496</v>
      </c>
      <c r="K8" s="7"/>
      <c r="L8" s="36">
        <v>79977</v>
      </c>
      <c r="M8" s="7">
        <v>-9413</v>
      </c>
      <c r="N8" s="38">
        <f t="shared" si="2"/>
        <v>70564</v>
      </c>
      <c r="O8" s="7">
        <v>17116</v>
      </c>
      <c r="P8" s="36">
        <v>23122</v>
      </c>
      <c r="Q8" s="23">
        <f t="shared" si="3"/>
        <v>40238</v>
      </c>
      <c r="R8" s="7">
        <v>13277</v>
      </c>
      <c r="S8" s="36">
        <v>213145</v>
      </c>
      <c r="T8" s="23">
        <f t="shared" si="4"/>
        <v>266660</v>
      </c>
      <c r="U8" s="7">
        <v>-67727</v>
      </c>
      <c r="V8" s="23">
        <f t="shared" si="5"/>
        <v>198933</v>
      </c>
      <c r="W8" s="23">
        <f t="shared" si="6"/>
        <v>269497</v>
      </c>
      <c r="X8" s="8"/>
      <c r="Y8" s="8"/>
      <c r="AA8" s="8"/>
      <c r="AB8" s="8"/>
      <c r="AC8" s="8"/>
      <c r="AD8" s="8"/>
      <c r="AE8" s="8"/>
      <c r="AF8" s="8"/>
      <c r="AG8" s="8"/>
      <c r="AH8" s="8"/>
      <c r="AI8" s="8"/>
      <c r="AJ8" s="8"/>
      <c r="AK8" s="8"/>
      <c r="AL8" s="8"/>
      <c r="AM8" s="8"/>
      <c r="AN8" s="8"/>
      <c r="AO8" s="8"/>
    </row>
    <row r="9" spans="1:41" x14ac:dyDescent="0.3">
      <c r="B9" s="30">
        <v>35125</v>
      </c>
      <c r="C9" s="26">
        <v>82915</v>
      </c>
      <c r="D9" s="29">
        <v>239178</v>
      </c>
      <c r="E9" s="6"/>
      <c r="F9" s="29">
        <v>45066</v>
      </c>
      <c r="G9" s="6">
        <v>36730</v>
      </c>
      <c r="H9" s="23">
        <f t="shared" si="0"/>
        <v>81796</v>
      </c>
      <c r="I9" s="7">
        <v>190756</v>
      </c>
      <c r="J9" s="23">
        <f t="shared" si="1"/>
        <v>272552</v>
      </c>
      <c r="K9" s="7"/>
      <c r="L9" s="36">
        <v>80825</v>
      </c>
      <c r="M9" s="7">
        <v>-11637</v>
      </c>
      <c r="N9" s="38">
        <f t="shared" si="2"/>
        <v>69188</v>
      </c>
      <c r="O9" s="7">
        <v>20036</v>
      </c>
      <c r="P9" s="36">
        <v>23581</v>
      </c>
      <c r="Q9" s="23">
        <f t="shared" si="3"/>
        <v>43617</v>
      </c>
      <c r="R9" s="7">
        <v>12455</v>
      </c>
      <c r="S9" s="36">
        <v>219279</v>
      </c>
      <c r="T9" s="23">
        <f t="shared" si="4"/>
        <v>275351</v>
      </c>
      <c r="U9" s="7">
        <v>-71988</v>
      </c>
      <c r="V9" s="23">
        <f t="shared" si="5"/>
        <v>203363</v>
      </c>
      <c r="W9" s="23">
        <f t="shared" si="6"/>
        <v>272551</v>
      </c>
      <c r="X9" s="8"/>
      <c r="Y9" s="8"/>
      <c r="AA9" s="8"/>
      <c r="AB9" s="8"/>
      <c r="AC9" s="8"/>
      <c r="AD9" s="8"/>
      <c r="AE9" s="8"/>
      <c r="AF9" s="8"/>
      <c r="AG9" s="8"/>
      <c r="AH9" s="8"/>
      <c r="AI9" s="8"/>
      <c r="AJ9" s="8"/>
      <c r="AK9" s="8"/>
      <c r="AL9" s="8"/>
      <c r="AM9" s="8"/>
      <c r="AN9" s="8"/>
      <c r="AO9" s="8"/>
    </row>
    <row r="10" spans="1:41" x14ac:dyDescent="0.3">
      <c r="B10" s="30">
        <v>35156</v>
      </c>
      <c r="C10" s="26">
        <v>80873</v>
      </c>
      <c r="D10" s="29">
        <v>241893</v>
      </c>
      <c r="E10" s="6"/>
      <c r="F10" s="29">
        <v>43480</v>
      </c>
      <c r="G10" s="6">
        <v>35998</v>
      </c>
      <c r="H10" s="23">
        <f t="shared" si="0"/>
        <v>79478</v>
      </c>
      <c r="I10" s="7">
        <v>198947</v>
      </c>
      <c r="J10" s="23">
        <f t="shared" si="1"/>
        <v>278425</v>
      </c>
      <c r="K10" s="7"/>
      <c r="L10" s="36">
        <v>79963</v>
      </c>
      <c r="M10" s="7">
        <v>-8751</v>
      </c>
      <c r="N10" s="38">
        <f t="shared" si="2"/>
        <v>71212</v>
      </c>
      <c r="O10" s="7">
        <v>18526</v>
      </c>
      <c r="P10" s="36">
        <v>24564</v>
      </c>
      <c r="Q10" s="23">
        <f t="shared" si="3"/>
        <v>43090</v>
      </c>
      <c r="R10" s="7">
        <v>13039</v>
      </c>
      <c r="S10" s="36">
        <v>220249</v>
      </c>
      <c r="T10" s="23">
        <f t="shared" si="4"/>
        <v>276378</v>
      </c>
      <c r="U10" s="7">
        <v>-69166</v>
      </c>
      <c r="V10" s="23">
        <f t="shared" si="5"/>
        <v>207212</v>
      </c>
      <c r="W10" s="23">
        <f t="shared" si="6"/>
        <v>278424</v>
      </c>
      <c r="X10" s="8"/>
      <c r="Y10" s="8"/>
      <c r="AA10" s="8"/>
      <c r="AB10" s="8"/>
      <c r="AC10" s="8"/>
      <c r="AD10" s="8"/>
      <c r="AE10" s="8"/>
      <c r="AF10" s="8"/>
      <c r="AG10" s="8"/>
      <c r="AH10" s="8"/>
      <c r="AI10" s="8"/>
      <c r="AJ10" s="8"/>
      <c r="AK10" s="8"/>
      <c r="AL10" s="8"/>
      <c r="AM10" s="8"/>
      <c r="AN10" s="8"/>
      <c r="AO10" s="8"/>
    </row>
    <row r="11" spans="1:41" x14ac:dyDescent="0.3">
      <c r="B11" s="30">
        <v>35186</v>
      </c>
      <c r="C11" s="26">
        <v>83410</v>
      </c>
      <c r="D11" s="29">
        <v>242072</v>
      </c>
      <c r="E11" s="6"/>
      <c r="F11" s="29">
        <v>42809</v>
      </c>
      <c r="G11" s="6">
        <v>33811</v>
      </c>
      <c r="H11" s="23">
        <f t="shared" si="0"/>
        <v>76620</v>
      </c>
      <c r="I11" s="7">
        <v>200745</v>
      </c>
      <c r="J11" s="23">
        <f t="shared" si="1"/>
        <v>277365</v>
      </c>
      <c r="K11" s="7"/>
      <c r="L11" s="36">
        <v>76144</v>
      </c>
      <c r="M11" s="7">
        <v>-8947</v>
      </c>
      <c r="N11" s="38">
        <f t="shared" si="2"/>
        <v>67197</v>
      </c>
      <c r="O11" s="7">
        <v>25607</v>
      </c>
      <c r="P11" s="36">
        <v>21473</v>
      </c>
      <c r="Q11" s="23">
        <f t="shared" si="3"/>
        <v>47080</v>
      </c>
      <c r="R11" s="7">
        <v>13843</v>
      </c>
      <c r="S11" s="36">
        <v>223651</v>
      </c>
      <c r="T11" s="23">
        <f t="shared" si="4"/>
        <v>284574</v>
      </c>
      <c r="U11" s="7">
        <v>-74409</v>
      </c>
      <c r="V11" s="23">
        <f t="shared" si="5"/>
        <v>210165</v>
      </c>
      <c r="W11" s="23">
        <f t="shared" si="6"/>
        <v>277362</v>
      </c>
      <c r="X11" s="8"/>
      <c r="Y11" s="8"/>
      <c r="AA11" s="8"/>
      <c r="AB11" s="8"/>
      <c r="AC11" s="8"/>
      <c r="AD11" s="8"/>
      <c r="AE11" s="8"/>
      <c r="AF11" s="8"/>
      <c r="AG11" s="8"/>
      <c r="AH11" s="8"/>
      <c r="AI11" s="8"/>
      <c r="AJ11" s="8"/>
      <c r="AK11" s="8"/>
      <c r="AL11" s="8"/>
      <c r="AM11" s="8"/>
      <c r="AN11" s="8"/>
      <c r="AO11" s="8"/>
    </row>
    <row r="12" spans="1:41" x14ac:dyDescent="0.3">
      <c r="B12" s="30">
        <v>35217</v>
      </c>
      <c r="C12" s="26">
        <v>79834</v>
      </c>
      <c r="D12" s="29">
        <v>240407</v>
      </c>
      <c r="E12" s="6"/>
      <c r="F12" s="29">
        <v>42710</v>
      </c>
      <c r="G12" s="6">
        <v>33246</v>
      </c>
      <c r="H12" s="23">
        <f t="shared" si="0"/>
        <v>75956</v>
      </c>
      <c r="I12" s="7">
        <v>196357</v>
      </c>
      <c r="J12" s="23">
        <f t="shared" si="1"/>
        <v>272313</v>
      </c>
      <c r="K12" s="7"/>
      <c r="L12" s="36">
        <v>72268</v>
      </c>
      <c r="M12" s="7">
        <v>-6661</v>
      </c>
      <c r="N12" s="38">
        <f t="shared" si="2"/>
        <v>65607</v>
      </c>
      <c r="O12" s="7">
        <v>27259</v>
      </c>
      <c r="P12" s="36">
        <v>14506</v>
      </c>
      <c r="Q12" s="23">
        <f t="shared" si="3"/>
        <v>41765</v>
      </c>
      <c r="R12" s="7">
        <v>14518</v>
      </c>
      <c r="S12" s="36">
        <v>226767</v>
      </c>
      <c r="T12" s="23">
        <f t="shared" si="4"/>
        <v>283050</v>
      </c>
      <c r="U12" s="7">
        <v>-76344</v>
      </c>
      <c r="V12" s="23">
        <f t="shared" si="5"/>
        <v>206706</v>
      </c>
      <c r="W12" s="23">
        <f t="shared" si="6"/>
        <v>272313</v>
      </c>
      <c r="X12" s="8"/>
      <c r="Y12" s="8"/>
      <c r="AA12" s="8"/>
      <c r="AB12" s="8"/>
      <c r="AC12" s="8"/>
      <c r="AD12" s="8"/>
      <c r="AE12" s="8"/>
      <c r="AF12" s="8"/>
      <c r="AG12" s="8"/>
      <c r="AH12" s="8"/>
      <c r="AI12" s="8"/>
      <c r="AJ12" s="8"/>
      <c r="AK12" s="8"/>
      <c r="AL12" s="8"/>
      <c r="AM12" s="8"/>
      <c r="AN12" s="8"/>
      <c r="AO12" s="8"/>
    </row>
    <row r="13" spans="1:41" x14ac:dyDescent="0.3">
      <c r="B13" s="30">
        <v>35247</v>
      </c>
      <c r="C13" s="26">
        <v>80732</v>
      </c>
      <c r="D13" s="29">
        <v>240083</v>
      </c>
      <c r="E13" s="6"/>
      <c r="F13" s="29">
        <v>41999</v>
      </c>
      <c r="G13" s="6">
        <v>34201</v>
      </c>
      <c r="H13" s="23">
        <f t="shared" si="0"/>
        <v>76200</v>
      </c>
      <c r="I13" s="7">
        <v>195715</v>
      </c>
      <c r="J13" s="23">
        <f t="shared" si="1"/>
        <v>271915</v>
      </c>
      <c r="K13" s="7"/>
      <c r="L13" s="36">
        <v>73000</v>
      </c>
      <c r="M13" s="7">
        <v>-6308</v>
      </c>
      <c r="N13" s="38">
        <f t="shared" si="2"/>
        <v>66692</v>
      </c>
      <c r="O13" s="7">
        <v>27695</v>
      </c>
      <c r="P13" s="36">
        <v>12405</v>
      </c>
      <c r="Q13" s="23">
        <f t="shared" si="3"/>
        <v>40100</v>
      </c>
      <c r="R13" s="7">
        <v>15469</v>
      </c>
      <c r="S13" s="36">
        <v>230514</v>
      </c>
      <c r="T13" s="23">
        <f t="shared" si="4"/>
        <v>286083</v>
      </c>
      <c r="U13" s="7">
        <v>-80863</v>
      </c>
      <c r="V13" s="23">
        <f t="shared" si="5"/>
        <v>205220</v>
      </c>
      <c r="W13" s="23">
        <f t="shared" si="6"/>
        <v>271912</v>
      </c>
      <c r="X13" s="8"/>
      <c r="Y13" s="8"/>
      <c r="AA13" s="8"/>
      <c r="AB13" s="8"/>
      <c r="AC13" s="8"/>
      <c r="AD13" s="8"/>
      <c r="AE13" s="8"/>
      <c r="AF13" s="8"/>
      <c r="AG13" s="8"/>
      <c r="AH13" s="8"/>
      <c r="AI13" s="8"/>
      <c r="AJ13" s="8"/>
      <c r="AK13" s="8"/>
      <c r="AL13" s="8"/>
      <c r="AM13" s="8"/>
      <c r="AN13" s="8"/>
      <c r="AO13" s="8"/>
    </row>
    <row r="14" spans="1:41" x14ac:dyDescent="0.3">
      <c r="B14" s="30">
        <v>35278</v>
      </c>
      <c r="C14" s="26">
        <v>81756</v>
      </c>
      <c r="D14" s="29">
        <v>240097</v>
      </c>
      <c r="E14" s="6"/>
      <c r="F14" s="29">
        <v>42617</v>
      </c>
      <c r="G14" s="6">
        <v>33568</v>
      </c>
      <c r="H14" s="23">
        <f t="shared" si="0"/>
        <v>76185</v>
      </c>
      <c r="I14" s="7">
        <v>196747</v>
      </c>
      <c r="J14" s="23">
        <f t="shared" si="1"/>
        <v>272932</v>
      </c>
      <c r="K14" s="7"/>
      <c r="L14" s="36">
        <v>74930</v>
      </c>
      <c r="M14" s="7">
        <v>-4428</v>
      </c>
      <c r="N14" s="38">
        <f t="shared" si="2"/>
        <v>70502</v>
      </c>
      <c r="O14" s="7">
        <v>28558</v>
      </c>
      <c r="P14" s="36">
        <v>13485</v>
      </c>
      <c r="Q14" s="23">
        <f t="shared" si="3"/>
        <v>42043</v>
      </c>
      <c r="R14" s="7">
        <v>15689</v>
      </c>
      <c r="S14" s="36">
        <v>230727</v>
      </c>
      <c r="T14" s="23">
        <f t="shared" si="4"/>
        <v>288459</v>
      </c>
      <c r="U14" s="7">
        <v>-86031</v>
      </c>
      <c r="V14" s="23">
        <f t="shared" si="5"/>
        <v>202428</v>
      </c>
      <c r="W14" s="23">
        <f t="shared" si="6"/>
        <v>272930</v>
      </c>
      <c r="X14" s="8"/>
      <c r="Y14" s="8"/>
      <c r="AA14" s="8"/>
      <c r="AB14" s="8"/>
      <c r="AC14" s="8"/>
      <c r="AD14" s="8"/>
      <c r="AE14" s="8"/>
      <c r="AF14" s="8"/>
      <c r="AG14" s="8"/>
      <c r="AH14" s="8"/>
      <c r="AI14" s="8"/>
      <c r="AJ14" s="8"/>
      <c r="AK14" s="8"/>
      <c r="AL14" s="8"/>
      <c r="AM14" s="8"/>
      <c r="AN14" s="8"/>
      <c r="AO14" s="8"/>
    </row>
    <row r="15" spans="1:41" x14ac:dyDescent="0.3">
      <c r="B15" s="30">
        <v>35309</v>
      </c>
      <c r="C15" s="26">
        <v>81614</v>
      </c>
      <c r="D15" s="29">
        <v>241700</v>
      </c>
      <c r="E15" s="6"/>
      <c r="F15" s="29">
        <v>42196</v>
      </c>
      <c r="G15" s="6">
        <v>34438</v>
      </c>
      <c r="H15" s="23">
        <f t="shared" si="0"/>
        <v>76634</v>
      </c>
      <c r="I15" s="7">
        <v>198440</v>
      </c>
      <c r="J15" s="23">
        <f t="shared" si="1"/>
        <v>275074</v>
      </c>
      <c r="K15" s="7"/>
      <c r="L15" s="36">
        <v>73974</v>
      </c>
      <c r="M15" s="7">
        <v>-9574</v>
      </c>
      <c r="N15" s="38">
        <f t="shared" si="2"/>
        <v>64400</v>
      </c>
      <c r="O15" s="7">
        <v>29202</v>
      </c>
      <c r="P15" s="36">
        <v>12485</v>
      </c>
      <c r="Q15" s="23">
        <f t="shared" si="3"/>
        <v>41687</v>
      </c>
      <c r="R15" s="7">
        <v>15307</v>
      </c>
      <c r="S15" s="36">
        <v>236550</v>
      </c>
      <c r="T15" s="23">
        <f t="shared" si="4"/>
        <v>293544</v>
      </c>
      <c r="U15" s="7">
        <v>-82870</v>
      </c>
      <c r="V15" s="23">
        <f t="shared" si="5"/>
        <v>210674</v>
      </c>
      <c r="W15" s="23">
        <f t="shared" si="6"/>
        <v>275074</v>
      </c>
      <c r="X15" s="8"/>
      <c r="Y15" s="8"/>
      <c r="AA15" s="8"/>
      <c r="AB15" s="8"/>
      <c r="AC15" s="8"/>
      <c r="AD15" s="8"/>
      <c r="AE15" s="8"/>
      <c r="AF15" s="8"/>
      <c r="AG15" s="8"/>
      <c r="AH15" s="8"/>
      <c r="AI15" s="8"/>
      <c r="AJ15" s="8"/>
      <c r="AK15" s="8"/>
      <c r="AL15" s="8"/>
      <c r="AM15" s="8"/>
      <c r="AN15" s="8"/>
      <c r="AO15" s="8"/>
    </row>
    <row r="16" spans="1:41" x14ac:dyDescent="0.3">
      <c r="B16" s="30">
        <v>35339</v>
      </c>
      <c r="C16" s="26">
        <v>77209</v>
      </c>
      <c r="D16" s="29">
        <v>242845</v>
      </c>
      <c r="E16" s="6"/>
      <c r="F16" s="29">
        <v>41394</v>
      </c>
      <c r="G16" s="6">
        <v>32610</v>
      </c>
      <c r="H16" s="23">
        <f t="shared" si="0"/>
        <v>74004</v>
      </c>
      <c r="I16" s="7">
        <v>201747</v>
      </c>
      <c r="J16" s="23">
        <f t="shared" si="1"/>
        <v>275751</v>
      </c>
      <c r="K16" s="7"/>
      <c r="L16" s="36">
        <v>73142</v>
      </c>
      <c r="M16" s="7">
        <v>-9539</v>
      </c>
      <c r="N16" s="38">
        <f t="shared" si="2"/>
        <v>63603</v>
      </c>
      <c r="O16" s="7">
        <v>26827</v>
      </c>
      <c r="P16" s="36">
        <v>15457</v>
      </c>
      <c r="Q16" s="23">
        <f t="shared" si="3"/>
        <v>42284</v>
      </c>
      <c r="R16" s="7">
        <v>14043</v>
      </c>
      <c r="S16" s="36">
        <v>228219</v>
      </c>
      <c r="T16" s="23">
        <f t="shared" si="4"/>
        <v>284546</v>
      </c>
      <c r="U16" s="7">
        <v>-72398</v>
      </c>
      <c r="V16" s="23">
        <f t="shared" si="5"/>
        <v>212148</v>
      </c>
      <c r="W16" s="23">
        <f t="shared" si="6"/>
        <v>275751</v>
      </c>
      <c r="X16" s="8"/>
      <c r="Y16" s="8"/>
      <c r="AA16" s="8"/>
      <c r="AB16" s="8"/>
      <c r="AC16" s="8"/>
      <c r="AD16" s="8"/>
      <c r="AE16" s="8"/>
      <c r="AF16" s="8"/>
      <c r="AG16" s="8"/>
      <c r="AH16" s="8"/>
      <c r="AI16" s="8"/>
      <c r="AJ16" s="8"/>
      <c r="AK16" s="8"/>
      <c r="AL16" s="8"/>
      <c r="AM16" s="8"/>
      <c r="AN16" s="8"/>
      <c r="AO16" s="8"/>
    </row>
    <row r="17" spans="2:41" x14ac:dyDescent="0.3">
      <c r="B17" s="30">
        <v>35370</v>
      </c>
      <c r="C17" s="26">
        <v>81826</v>
      </c>
      <c r="D17" s="29">
        <v>245227</v>
      </c>
      <c r="E17" s="6"/>
      <c r="F17" s="29">
        <v>41562</v>
      </c>
      <c r="G17" s="6">
        <v>33714</v>
      </c>
      <c r="H17" s="23">
        <f t="shared" si="0"/>
        <v>75276</v>
      </c>
      <c r="I17" s="7">
        <v>203984</v>
      </c>
      <c r="J17" s="23">
        <f t="shared" si="1"/>
        <v>279260</v>
      </c>
      <c r="K17" s="7"/>
      <c r="L17" s="36">
        <v>72502</v>
      </c>
      <c r="M17" s="7">
        <v>-8089</v>
      </c>
      <c r="N17" s="38">
        <f t="shared" si="2"/>
        <v>64413</v>
      </c>
      <c r="O17" s="7">
        <v>32601</v>
      </c>
      <c r="P17" s="36">
        <v>11135</v>
      </c>
      <c r="Q17" s="23">
        <f t="shared" si="3"/>
        <v>43736</v>
      </c>
      <c r="R17" s="7">
        <v>13821</v>
      </c>
      <c r="S17" s="36">
        <v>226894</v>
      </c>
      <c r="T17" s="23">
        <f t="shared" si="4"/>
        <v>284451</v>
      </c>
      <c r="U17" s="7">
        <v>-69606</v>
      </c>
      <c r="V17" s="23">
        <f t="shared" si="5"/>
        <v>214845</v>
      </c>
      <c r="W17" s="23">
        <f t="shared" si="6"/>
        <v>279258</v>
      </c>
      <c r="X17" s="8"/>
      <c r="Y17" s="8"/>
      <c r="AA17" s="8"/>
      <c r="AB17" s="8"/>
      <c r="AC17" s="8"/>
      <c r="AD17" s="8"/>
      <c r="AE17" s="8"/>
      <c r="AF17" s="8"/>
      <c r="AG17" s="8"/>
      <c r="AH17" s="8"/>
      <c r="AI17" s="8"/>
      <c r="AJ17" s="8"/>
      <c r="AK17" s="8"/>
      <c r="AL17" s="8"/>
      <c r="AM17" s="8"/>
      <c r="AN17" s="8"/>
      <c r="AO17" s="8"/>
    </row>
    <row r="18" spans="2:41" x14ac:dyDescent="0.3">
      <c r="B18" s="30">
        <v>35400</v>
      </c>
      <c r="C18" s="26">
        <v>85509</v>
      </c>
      <c r="D18" s="29">
        <v>253201</v>
      </c>
      <c r="E18" s="6"/>
      <c r="F18" s="29">
        <v>42565</v>
      </c>
      <c r="G18" s="6">
        <v>35638</v>
      </c>
      <c r="H18" s="23">
        <f t="shared" si="0"/>
        <v>78203</v>
      </c>
      <c r="I18" s="7">
        <v>210453.67171033</v>
      </c>
      <c r="J18" s="23">
        <f t="shared" si="1"/>
        <v>288656.67171033</v>
      </c>
      <c r="K18" s="7"/>
      <c r="L18" s="36">
        <v>73541</v>
      </c>
      <c r="M18" s="7">
        <v>-10467.235070000001</v>
      </c>
      <c r="N18" s="38">
        <f t="shared" si="2"/>
        <v>63073.764929999998</v>
      </c>
      <c r="O18" s="7">
        <v>34291</v>
      </c>
      <c r="P18" s="36">
        <v>12839.67171033</v>
      </c>
      <c r="Q18" s="23">
        <f t="shared" si="3"/>
        <v>47130.671710330003</v>
      </c>
      <c r="R18" s="7">
        <v>15491</v>
      </c>
      <c r="S18" s="36">
        <v>229773</v>
      </c>
      <c r="T18" s="23">
        <f t="shared" si="4"/>
        <v>292394.67171033</v>
      </c>
      <c r="U18" s="7">
        <v>-66813.258183999991</v>
      </c>
      <c r="V18" s="23">
        <f t="shared" si="5"/>
        <v>225581.41352633003</v>
      </c>
      <c r="W18" s="23">
        <f t="shared" si="6"/>
        <v>288655.17845633003</v>
      </c>
      <c r="X18" s="8"/>
      <c r="Y18" s="8"/>
      <c r="AA18" s="8"/>
      <c r="AB18" s="8"/>
      <c r="AC18" s="8"/>
      <c r="AD18" s="8"/>
      <c r="AE18" s="8"/>
      <c r="AF18" s="8"/>
      <c r="AG18" s="8"/>
      <c r="AH18" s="8"/>
      <c r="AI18" s="8"/>
      <c r="AJ18" s="8"/>
      <c r="AK18" s="8"/>
      <c r="AL18" s="8"/>
      <c r="AM18" s="8"/>
      <c r="AN18" s="8"/>
      <c r="AO18" s="8"/>
    </row>
    <row r="19" spans="2:41" x14ac:dyDescent="0.3">
      <c r="B19" s="30">
        <v>35431</v>
      </c>
      <c r="C19" s="26">
        <v>81076</v>
      </c>
      <c r="D19" s="29">
        <v>253157</v>
      </c>
      <c r="E19" s="6"/>
      <c r="F19" s="29">
        <v>41706</v>
      </c>
      <c r="G19" s="6">
        <v>36183</v>
      </c>
      <c r="H19" s="23">
        <f t="shared" si="0"/>
        <v>77889</v>
      </c>
      <c r="I19" s="7">
        <v>210750.60507707999</v>
      </c>
      <c r="J19" s="23">
        <f t="shared" si="1"/>
        <v>288639.60507707996</v>
      </c>
      <c r="K19" s="7"/>
      <c r="L19" s="36">
        <v>72074</v>
      </c>
      <c r="M19" s="7">
        <v>-10687</v>
      </c>
      <c r="N19" s="38">
        <f t="shared" si="2"/>
        <v>61387</v>
      </c>
      <c r="O19" s="7">
        <v>30825</v>
      </c>
      <c r="P19" s="36">
        <v>16411</v>
      </c>
      <c r="Q19" s="23">
        <f t="shared" si="3"/>
        <v>47236</v>
      </c>
      <c r="R19" s="7">
        <v>13293</v>
      </c>
      <c r="S19" s="36">
        <v>231302</v>
      </c>
      <c r="T19" s="23">
        <f t="shared" si="4"/>
        <v>291831</v>
      </c>
      <c r="U19" s="7">
        <v>-64580</v>
      </c>
      <c r="V19" s="23">
        <f t="shared" si="5"/>
        <v>227251</v>
      </c>
      <c r="W19" s="23">
        <f t="shared" si="6"/>
        <v>288638</v>
      </c>
      <c r="X19" s="8"/>
      <c r="Y19" s="8"/>
      <c r="AA19" s="8"/>
      <c r="AB19" s="8"/>
      <c r="AC19" s="8"/>
      <c r="AD19" s="8"/>
      <c r="AE19" s="8"/>
      <c r="AF19" s="8"/>
      <c r="AG19" s="8"/>
      <c r="AH19" s="8"/>
      <c r="AI19" s="8"/>
      <c r="AJ19" s="8"/>
      <c r="AK19" s="8"/>
      <c r="AL19" s="8"/>
      <c r="AM19" s="8"/>
      <c r="AN19" s="8"/>
      <c r="AO19" s="8"/>
    </row>
    <row r="20" spans="2:41" x14ac:dyDescent="0.3">
      <c r="B20" s="30">
        <v>35462</v>
      </c>
      <c r="C20" s="26">
        <v>81795</v>
      </c>
      <c r="D20" s="29">
        <v>254967</v>
      </c>
      <c r="E20" s="6"/>
      <c r="F20" s="29">
        <v>42679</v>
      </c>
      <c r="G20" s="6">
        <v>34918</v>
      </c>
      <c r="H20" s="23">
        <f t="shared" si="0"/>
        <v>77597</v>
      </c>
      <c r="I20" s="7">
        <v>213890.00227500001</v>
      </c>
      <c r="J20" s="23">
        <f t="shared" si="1"/>
        <v>291487.00227499998</v>
      </c>
      <c r="K20" s="7"/>
      <c r="L20" s="36">
        <v>69652</v>
      </c>
      <c r="M20" s="7">
        <v>-9151</v>
      </c>
      <c r="N20" s="38">
        <f t="shared" si="2"/>
        <v>60501</v>
      </c>
      <c r="O20" s="7">
        <v>31589</v>
      </c>
      <c r="P20" s="36">
        <v>15468</v>
      </c>
      <c r="Q20" s="23">
        <f t="shared" si="3"/>
        <v>47057</v>
      </c>
      <c r="R20" s="7">
        <v>12463</v>
      </c>
      <c r="S20" s="36">
        <v>235647</v>
      </c>
      <c r="T20" s="23">
        <f t="shared" si="4"/>
        <v>295167</v>
      </c>
      <c r="U20" s="7">
        <v>-64183</v>
      </c>
      <c r="V20" s="23">
        <f t="shared" si="5"/>
        <v>230984</v>
      </c>
      <c r="W20" s="23">
        <f t="shared" si="6"/>
        <v>291485</v>
      </c>
      <c r="X20" s="8"/>
      <c r="Y20" s="8"/>
      <c r="AA20" s="8"/>
      <c r="AB20" s="8"/>
      <c r="AC20" s="8"/>
      <c r="AD20" s="8"/>
      <c r="AE20" s="8"/>
      <c r="AF20" s="8"/>
      <c r="AG20" s="8"/>
      <c r="AH20" s="8"/>
      <c r="AI20" s="8"/>
      <c r="AJ20" s="8"/>
      <c r="AK20" s="8"/>
      <c r="AL20" s="8"/>
      <c r="AM20" s="8"/>
      <c r="AN20" s="8"/>
      <c r="AO20" s="8"/>
    </row>
    <row r="21" spans="2:41" x14ac:dyDescent="0.3">
      <c r="B21" s="30">
        <v>35490</v>
      </c>
      <c r="C21" s="26">
        <v>71828</v>
      </c>
      <c r="D21" s="29">
        <v>260657</v>
      </c>
      <c r="E21" s="6"/>
      <c r="F21" s="29">
        <v>44180</v>
      </c>
      <c r="G21" s="6">
        <v>36648</v>
      </c>
      <c r="H21" s="23">
        <f t="shared" si="0"/>
        <v>80828</v>
      </c>
      <c r="I21" s="7">
        <v>216080.08370436</v>
      </c>
      <c r="J21" s="23">
        <f t="shared" si="1"/>
        <v>296908.08370436</v>
      </c>
      <c r="K21" s="7"/>
      <c r="L21" s="36">
        <v>70195</v>
      </c>
      <c r="M21" s="7">
        <v>-8979</v>
      </c>
      <c r="N21" s="38">
        <f t="shared" si="2"/>
        <v>61216</v>
      </c>
      <c r="O21" s="7">
        <v>22035</v>
      </c>
      <c r="P21" s="36">
        <v>27087</v>
      </c>
      <c r="Q21" s="23">
        <f t="shared" si="3"/>
        <v>49122</v>
      </c>
      <c r="R21" s="7">
        <v>15413</v>
      </c>
      <c r="S21" s="36">
        <v>237284</v>
      </c>
      <c r="T21" s="23">
        <f t="shared" si="4"/>
        <v>301819</v>
      </c>
      <c r="U21" s="7">
        <v>-66127</v>
      </c>
      <c r="V21" s="23">
        <f t="shared" si="5"/>
        <v>235692</v>
      </c>
      <c r="W21" s="23">
        <f t="shared" si="6"/>
        <v>296908</v>
      </c>
      <c r="X21" s="8"/>
      <c r="Y21" s="8"/>
      <c r="AA21" s="8"/>
      <c r="AB21" s="8"/>
      <c r="AC21" s="8"/>
      <c r="AD21" s="8"/>
      <c r="AE21" s="8"/>
      <c r="AF21" s="8"/>
      <c r="AG21" s="8"/>
      <c r="AH21" s="8"/>
      <c r="AI21" s="8"/>
      <c r="AJ21" s="8"/>
      <c r="AK21" s="8"/>
      <c r="AL21" s="8"/>
      <c r="AM21" s="8"/>
      <c r="AN21" s="8"/>
      <c r="AO21" s="8"/>
    </row>
    <row r="22" spans="2:41" x14ac:dyDescent="0.3">
      <c r="B22" s="30">
        <v>35521</v>
      </c>
      <c r="C22" s="26">
        <v>77056</v>
      </c>
      <c r="D22" s="29">
        <v>261357</v>
      </c>
      <c r="E22" s="6"/>
      <c r="F22" s="29">
        <v>43381</v>
      </c>
      <c r="G22" s="6">
        <v>37201</v>
      </c>
      <c r="H22" s="23">
        <f t="shared" si="0"/>
        <v>80582</v>
      </c>
      <c r="I22" s="7">
        <v>217389.79591155</v>
      </c>
      <c r="J22" s="23">
        <f t="shared" si="1"/>
        <v>297971.79591155</v>
      </c>
      <c r="K22" s="7"/>
      <c r="L22" s="36">
        <v>69987</v>
      </c>
      <c r="M22" s="7">
        <v>-7745</v>
      </c>
      <c r="N22" s="38">
        <f t="shared" si="2"/>
        <v>62242</v>
      </c>
      <c r="O22" s="7">
        <v>28405</v>
      </c>
      <c r="P22" s="36">
        <v>23198</v>
      </c>
      <c r="Q22" s="23">
        <f t="shared" si="3"/>
        <v>51603</v>
      </c>
      <c r="R22" s="7">
        <v>14914</v>
      </c>
      <c r="S22" s="36">
        <v>239456</v>
      </c>
      <c r="T22" s="23">
        <f t="shared" si="4"/>
        <v>305973</v>
      </c>
      <c r="U22" s="7">
        <v>-70241</v>
      </c>
      <c r="V22" s="23">
        <f t="shared" si="5"/>
        <v>235732</v>
      </c>
      <c r="W22" s="23">
        <f t="shared" si="6"/>
        <v>297974</v>
      </c>
      <c r="X22" s="8"/>
      <c r="Y22" s="8"/>
      <c r="AA22" s="8"/>
      <c r="AB22" s="8"/>
      <c r="AC22" s="8"/>
      <c r="AD22" s="8"/>
      <c r="AE22" s="8"/>
      <c r="AF22" s="8"/>
      <c r="AG22" s="8"/>
      <c r="AH22" s="8"/>
      <c r="AI22" s="8"/>
      <c r="AJ22" s="8"/>
      <c r="AK22" s="8"/>
      <c r="AL22" s="8"/>
      <c r="AM22" s="8"/>
      <c r="AN22" s="8"/>
      <c r="AO22" s="8"/>
    </row>
    <row r="23" spans="2:41" x14ac:dyDescent="0.3">
      <c r="B23" s="30">
        <v>35551</v>
      </c>
      <c r="C23" s="26">
        <v>80255</v>
      </c>
      <c r="D23" s="29">
        <v>262189</v>
      </c>
      <c r="E23" s="6"/>
      <c r="F23" s="29">
        <v>42798</v>
      </c>
      <c r="G23" s="6">
        <v>37442</v>
      </c>
      <c r="H23" s="23">
        <f t="shared" si="0"/>
        <v>80240</v>
      </c>
      <c r="I23" s="7">
        <v>219025.14900606</v>
      </c>
      <c r="J23" s="23">
        <f t="shared" si="1"/>
        <v>299265.14900605998</v>
      </c>
      <c r="K23" s="7"/>
      <c r="L23" s="36">
        <v>69069</v>
      </c>
      <c r="M23" s="7">
        <v>-9346</v>
      </c>
      <c r="N23" s="38">
        <f t="shared" si="2"/>
        <v>59723</v>
      </c>
      <c r="O23" s="7">
        <v>33302</v>
      </c>
      <c r="P23" s="36">
        <v>21400</v>
      </c>
      <c r="Q23" s="23">
        <f t="shared" si="3"/>
        <v>54702</v>
      </c>
      <c r="R23" s="7">
        <v>12965</v>
      </c>
      <c r="S23" s="36">
        <v>243779</v>
      </c>
      <c r="T23" s="23">
        <f t="shared" si="4"/>
        <v>311446</v>
      </c>
      <c r="U23" s="7">
        <v>-71904</v>
      </c>
      <c r="V23" s="23">
        <f t="shared" si="5"/>
        <v>239542</v>
      </c>
      <c r="W23" s="23">
        <f t="shared" si="6"/>
        <v>299265</v>
      </c>
      <c r="X23" s="8"/>
      <c r="Y23" s="8"/>
      <c r="AA23" s="8"/>
      <c r="AB23" s="8"/>
      <c r="AC23" s="8"/>
      <c r="AD23" s="8"/>
      <c r="AE23" s="8"/>
      <c r="AF23" s="8"/>
      <c r="AG23" s="8"/>
      <c r="AH23" s="8"/>
      <c r="AI23" s="8"/>
      <c r="AJ23" s="8"/>
      <c r="AK23" s="8"/>
      <c r="AL23" s="8"/>
      <c r="AM23" s="8"/>
      <c r="AN23" s="8"/>
      <c r="AO23" s="8"/>
    </row>
    <row r="24" spans="2:41" x14ac:dyDescent="0.3">
      <c r="B24" s="30">
        <v>35582</v>
      </c>
      <c r="C24" s="26">
        <v>78342</v>
      </c>
      <c r="D24" s="29">
        <v>265104</v>
      </c>
      <c r="E24" s="6"/>
      <c r="F24" s="29">
        <v>42500</v>
      </c>
      <c r="G24" s="6">
        <v>37170</v>
      </c>
      <c r="H24" s="23">
        <f t="shared" si="0"/>
        <v>79670</v>
      </c>
      <c r="I24" s="7">
        <v>222360.72769555001</v>
      </c>
      <c r="J24" s="23">
        <f t="shared" si="1"/>
        <v>302030.72769555001</v>
      </c>
      <c r="K24" s="7"/>
      <c r="L24" s="36">
        <v>69764</v>
      </c>
      <c r="M24" s="7">
        <v>-8153</v>
      </c>
      <c r="N24" s="38">
        <f t="shared" si="2"/>
        <v>61611</v>
      </c>
      <c r="O24" s="7">
        <v>31203</v>
      </c>
      <c r="P24" s="36">
        <v>25304</v>
      </c>
      <c r="Q24" s="23">
        <f t="shared" si="3"/>
        <v>56507</v>
      </c>
      <c r="R24" s="7">
        <v>12424</v>
      </c>
      <c r="S24" s="36">
        <v>245856</v>
      </c>
      <c r="T24" s="23">
        <f t="shared" si="4"/>
        <v>314787</v>
      </c>
      <c r="U24" s="7">
        <v>-74367</v>
      </c>
      <c r="V24" s="23">
        <f t="shared" si="5"/>
        <v>240420</v>
      </c>
      <c r="W24" s="23">
        <f t="shared" si="6"/>
        <v>302031</v>
      </c>
      <c r="X24" s="8"/>
      <c r="Y24" s="8"/>
      <c r="AA24" s="8"/>
      <c r="AB24" s="8"/>
      <c r="AC24" s="8"/>
      <c r="AD24" s="8"/>
      <c r="AE24" s="8"/>
      <c r="AF24" s="8"/>
      <c r="AG24" s="8"/>
      <c r="AH24" s="8"/>
      <c r="AI24" s="8"/>
      <c r="AJ24" s="8"/>
      <c r="AK24" s="8"/>
      <c r="AL24" s="8"/>
      <c r="AM24" s="8"/>
      <c r="AN24" s="8"/>
      <c r="AO24" s="8"/>
    </row>
    <row r="25" spans="2:41" x14ac:dyDescent="0.3">
      <c r="B25" s="30">
        <v>35612</v>
      </c>
      <c r="C25" s="26">
        <v>76110</v>
      </c>
      <c r="D25" s="29">
        <v>267601</v>
      </c>
      <c r="E25" s="6"/>
      <c r="F25" s="29">
        <v>42510</v>
      </c>
      <c r="G25" s="6">
        <v>37025</v>
      </c>
      <c r="H25" s="23">
        <f t="shared" si="0"/>
        <v>79535</v>
      </c>
      <c r="I25" s="7">
        <v>227551.49977886002</v>
      </c>
      <c r="J25" s="23">
        <f t="shared" si="1"/>
        <v>307086.49977886002</v>
      </c>
      <c r="K25" s="7"/>
      <c r="L25" s="36">
        <v>68602</v>
      </c>
      <c r="M25" s="7">
        <v>-7107</v>
      </c>
      <c r="N25" s="38">
        <f t="shared" si="2"/>
        <v>61495</v>
      </c>
      <c r="O25" s="7">
        <v>28513</v>
      </c>
      <c r="P25" s="36">
        <v>25749</v>
      </c>
      <c r="Q25" s="23">
        <f t="shared" si="3"/>
        <v>54262</v>
      </c>
      <c r="R25" s="7">
        <v>12878</v>
      </c>
      <c r="S25" s="36">
        <v>248596</v>
      </c>
      <c r="T25" s="23">
        <f t="shared" si="4"/>
        <v>315736</v>
      </c>
      <c r="U25" s="7">
        <v>-70147</v>
      </c>
      <c r="V25" s="23">
        <f t="shared" si="5"/>
        <v>245589</v>
      </c>
      <c r="W25" s="23">
        <f t="shared" si="6"/>
        <v>307084</v>
      </c>
      <c r="X25" s="8"/>
      <c r="Y25" s="8"/>
      <c r="AA25" s="8"/>
      <c r="AB25" s="8"/>
      <c r="AC25" s="8"/>
      <c r="AD25" s="8"/>
      <c r="AE25" s="8"/>
      <c r="AF25" s="8"/>
      <c r="AG25" s="8"/>
      <c r="AH25" s="8"/>
      <c r="AI25" s="8"/>
      <c r="AJ25" s="8"/>
      <c r="AK25" s="8"/>
      <c r="AL25" s="8"/>
      <c r="AM25" s="8"/>
      <c r="AN25" s="8"/>
      <c r="AO25" s="8"/>
    </row>
    <row r="26" spans="2:41" x14ac:dyDescent="0.3">
      <c r="B26" s="30">
        <v>35643</v>
      </c>
      <c r="C26" s="26">
        <v>79612</v>
      </c>
      <c r="D26" s="29">
        <v>271989</v>
      </c>
      <c r="E26" s="6"/>
      <c r="F26" s="29">
        <v>43983</v>
      </c>
      <c r="G26" s="6">
        <v>37085</v>
      </c>
      <c r="H26" s="23">
        <f t="shared" si="0"/>
        <v>81068</v>
      </c>
      <c r="I26" s="7">
        <v>230123.76782656001</v>
      </c>
      <c r="J26" s="23">
        <f t="shared" si="1"/>
        <v>311191.76782656001</v>
      </c>
      <c r="K26" s="7"/>
      <c r="L26" s="36">
        <v>93441</v>
      </c>
      <c r="M26" s="7">
        <v>-7387</v>
      </c>
      <c r="N26" s="38">
        <f t="shared" si="2"/>
        <v>86054</v>
      </c>
      <c r="O26" s="7">
        <v>9363</v>
      </c>
      <c r="P26" s="36">
        <v>27865</v>
      </c>
      <c r="Q26" s="23">
        <f t="shared" si="3"/>
        <v>37228</v>
      </c>
      <c r="R26" s="7">
        <v>13541</v>
      </c>
      <c r="S26" s="36">
        <v>249496</v>
      </c>
      <c r="T26" s="23">
        <f t="shared" si="4"/>
        <v>300265</v>
      </c>
      <c r="U26" s="7">
        <v>-75128</v>
      </c>
      <c r="V26" s="23">
        <f t="shared" si="5"/>
        <v>225137</v>
      </c>
      <c r="W26" s="23">
        <f t="shared" si="6"/>
        <v>311191</v>
      </c>
      <c r="X26" s="8"/>
      <c r="Y26" s="8"/>
      <c r="AA26" s="8"/>
      <c r="AB26" s="8"/>
      <c r="AC26" s="8"/>
      <c r="AD26" s="8"/>
      <c r="AE26" s="8"/>
      <c r="AF26" s="8"/>
      <c r="AG26" s="8"/>
      <c r="AH26" s="8"/>
      <c r="AI26" s="8"/>
      <c r="AJ26" s="8"/>
      <c r="AK26" s="8"/>
      <c r="AL26" s="8"/>
      <c r="AM26" s="8"/>
      <c r="AN26" s="8"/>
      <c r="AO26" s="8"/>
    </row>
    <row r="27" spans="2:41" x14ac:dyDescent="0.3">
      <c r="B27" s="30">
        <v>35674</v>
      </c>
      <c r="C27" s="26">
        <v>80221</v>
      </c>
      <c r="D27" s="29">
        <v>276994</v>
      </c>
      <c r="E27" s="6"/>
      <c r="F27" s="29">
        <v>43774</v>
      </c>
      <c r="G27" s="6">
        <v>38513</v>
      </c>
      <c r="H27" s="23">
        <f t="shared" si="0"/>
        <v>82287</v>
      </c>
      <c r="I27" s="7">
        <v>235381.11679448001</v>
      </c>
      <c r="J27" s="23">
        <f t="shared" si="1"/>
        <v>317668.11679448001</v>
      </c>
      <c r="K27" s="7"/>
      <c r="L27" s="36">
        <v>93952</v>
      </c>
      <c r="M27" s="7">
        <v>-4810</v>
      </c>
      <c r="N27" s="38">
        <f t="shared" si="2"/>
        <v>89142</v>
      </c>
      <c r="O27" s="7">
        <v>10822</v>
      </c>
      <c r="P27" s="36">
        <v>31742</v>
      </c>
      <c r="Q27" s="23">
        <f t="shared" si="3"/>
        <v>42564</v>
      </c>
      <c r="R27" s="7">
        <v>13074</v>
      </c>
      <c r="S27" s="36">
        <v>249053</v>
      </c>
      <c r="T27" s="23">
        <f t="shared" si="4"/>
        <v>304691</v>
      </c>
      <c r="U27" s="7">
        <v>-76169</v>
      </c>
      <c r="V27" s="23">
        <f t="shared" si="5"/>
        <v>228522</v>
      </c>
      <c r="W27" s="23">
        <f t="shared" si="6"/>
        <v>317664</v>
      </c>
      <c r="X27" s="8"/>
      <c r="Y27" s="8"/>
      <c r="AA27" s="8"/>
      <c r="AB27" s="8"/>
      <c r="AC27" s="8"/>
      <c r="AD27" s="8"/>
      <c r="AE27" s="8"/>
      <c r="AF27" s="8"/>
      <c r="AG27" s="8"/>
      <c r="AH27" s="8"/>
      <c r="AI27" s="8"/>
      <c r="AJ27" s="8"/>
      <c r="AK27" s="8"/>
      <c r="AL27" s="8"/>
      <c r="AM27" s="8"/>
      <c r="AN27" s="8"/>
      <c r="AO27" s="8"/>
    </row>
    <row r="28" spans="2:41" x14ac:dyDescent="0.3">
      <c r="B28" s="30">
        <v>35704</v>
      </c>
      <c r="C28" s="26">
        <v>81932</v>
      </c>
      <c r="D28" s="29">
        <v>279577</v>
      </c>
      <c r="E28" s="6"/>
      <c r="F28" s="29">
        <v>44394.281091999997</v>
      </c>
      <c r="G28" s="6">
        <v>38905.258217000002</v>
      </c>
      <c r="H28" s="23">
        <f t="shared" si="0"/>
        <v>83299.539309</v>
      </c>
      <c r="I28" s="7">
        <v>239104.56738352001</v>
      </c>
      <c r="J28" s="23">
        <f t="shared" si="1"/>
        <v>322404.10669252003</v>
      </c>
      <c r="K28" s="7"/>
      <c r="L28" s="36">
        <v>92550</v>
      </c>
      <c r="M28" s="7">
        <v>-2280</v>
      </c>
      <c r="N28" s="38">
        <f t="shared" si="2"/>
        <v>90270</v>
      </c>
      <c r="O28" s="7">
        <v>14702</v>
      </c>
      <c r="P28" s="36">
        <v>31059</v>
      </c>
      <c r="Q28" s="23">
        <f t="shared" si="3"/>
        <v>45761</v>
      </c>
      <c r="R28" s="7">
        <v>13755</v>
      </c>
      <c r="S28" s="36">
        <v>251615</v>
      </c>
      <c r="T28" s="23">
        <f t="shared" si="4"/>
        <v>311131</v>
      </c>
      <c r="U28" s="7">
        <v>-78998</v>
      </c>
      <c r="V28" s="23">
        <f t="shared" si="5"/>
        <v>232133</v>
      </c>
      <c r="W28" s="23">
        <f t="shared" si="6"/>
        <v>322403</v>
      </c>
      <c r="X28" s="8"/>
      <c r="Y28" s="8"/>
      <c r="AA28" s="8"/>
      <c r="AB28" s="8"/>
      <c r="AC28" s="8"/>
      <c r="AD28" s="8"/>
      <c r="AE28" s="8"/>
      <c r="AF28" s="8"/>
      <c r="AG28" s="8"/>
      <c r="AH28" s="8"/>
      <c r="AI28" s="8"/>
      <c r="AJ28" s="8"/>
      <c r="AK28" s="8"/>
      <c r="AL28" s="8"/>
      <c r="AM28" s="8"/>
      <c r="AN28" s="8"/>
      <c r="AO28" s="8"/>
    </row>
    <row r="29" spans="2:41" x14ac:dyDescent="0.3">
      <c r="B29" s="30">
        <v>35735</v>
      </c>
      <c r="C29" s="26">
        <v>80359</v>
      </c>
      <c r="D29" s="29">
        <v>281697</v>
      </c>
      <c r="E29" s="6"/>
      <c r="F29" s="29">
        <v>44932.411390000001</v>
      </c>
      <c r="G29" s="6">
        <v>37775.510957999999</v>
      </c>
      <c r="H29" s="23">
        <f t="shared" si="0"/>
        <v>82707.922347999993</v>
      </c>
      <c r="I29" s="7">
        <v>240875.53229924999</v>
      </c>
      <c r="J29" s="23">
        <f t="shared" si="1"/>
        <v>323583.45464725001</v>
      </c>
      <c r="K29" s="7"/>
      <c r="L29" s="36">
        <v>92230</v>
      </c>
      <c r="M29" s="7">
        <v>-2853</v>
      </c>
      <c r="N29" s="38">
        <f t="shared" si="2"/>
        <v>89377</v>
      </c>
      <c r="O29" s="7">
        <v>13530</v>
      </c>
      <c r="P29" s="36">
        <v>29703</v>
      </c>
      <c r="Q29" s="23">
        <f t="shared" si="3"/>
        <v>43233</v>
      </c>
      <c r="R29" s="7">
        <v>12754</v>
      </c>
      <c r="S29" s="36">
        <v>257783</v>
      </c>
      <c r="T29" s="23">
        <f t="shared" si="4"/>
        <v>313770</v>
      </c>
      <c r="U29" s="7">
        <v>-79565</v>
      </c>
      <c r="V29" s="23">
        <f t="shared" si="5"/>
        <v>234205</v>
      </c>
      <c r="W29" s="23">
        <f t="shared" si="6"/>
        <v>323582</v>
      </c>
      <c r="X29" s="8"/>
      <c r="Y29" s="8"/>
      <c r="AA29" s="8"/>
      <c r="AB29" s="8"/>
      <c r="AC29" s="8"/>
      <c r="AD29" s="8"/>
      <c r="AE29" s="8"/>
      <c r="AF29" s="8"/>
      <c r="AG29" s="8"/>
      <c r="AH29" s="8"/>
      <c r="AI29" s="8"/>
      <c r="AJ29" s="8"/>
      <c r="AK29" s="8"/>
      <c r="AL29" s="8"/>
      <c r="AM29" s="8"/>
      <c r="AN29" s="8"/>
      <c r="AO29" s="8"/>
    </row>
    <row r="30" spans="2:41" x14ac:dyDescent="0.3">
      <c r="B30" s="30">
        <v>35765</v>
      </c>
      <c r="C30" s="26">
        <v>83736</v>
      </c>
      <c r="D30" s="29">
        <v>288258</v>
      </c>
      <c r="E30" s="6"/>
      <c r="F30" s="29">
        <v>45679.862665000001</v>
      </c>
      <c r="G30" s="6">
        <v>40171.563247999999</v>
      </c>
      <c r="H30" s="23">
        <f t="shared" si="0"/>
        <v>85851.425912999999</v>
      </c>
      <c r="I30" s="7">
        <v>247816.53669813002</v>
      </c>
      <c r="J30" s="23">
        <f t="shared" si="1"/>
        <v>333667.96261113003</v>
      </c>
      <c r="K30" s="7"/>
      <c r="L30" s="36">
        <v>89930</v>
      </c>
      <c r="M30" s="7">
        <v>565</v>
      </c>
      <c r="N30" s="38">
        <f t="shared" si="2"/>
        <v>90495</v>
      </c>
      <c r="O30" s="7">
        <v>20300</v>
      </c>
      <c r="P30" s="36">
        <v>24950</v>
      </c>
      <c r="Q30" s="23">
        <f t="shared" si="3"/>
        <v>45250</v>
      </c>
      <c r="R30" s="7">
        <v>14598</v>
      </c>
      <c r="S30" s="36">
        <v>263198</v>
      </c>
      <c r="T30" s="23">
        <f t="shared" si="4"/>
        <v>323046</v>
      </c>
      <c r="U30" s="7">
        <v>-79874</v>
      </c>
      <c r="V30" s="23">
        <f t="shared" si="5"/>
        <v>243172</v>
      </c>
      <c r="W30" s="23">
        <f t="shared" si="6"/>
        <v>333667</v>
      </c>
      <c r="X30" s="8"/>
      <c r="Y30" s="8"/>
      <c r="AA30" s="8"/>
      <c r="AB30" s="8"/>
      <c r="AC30" s="8"/>
      <c r="AD30" s="8"/>
      <c r="AE30" s="8"/>
      <c r="AF30" s="8"/>
      <c r="AG30" s="8"/>
      <c r="AH30" s="8"/>
      <c r="AI30" s="8"/>
      <c r="AJ30" s="8"/>
      <c r="AK30" s="8"/>
      <c r="AL30" s="8"/>
      <c r="AM30" s="8"/>
      <c r="AN30" s="8"/>
      <c r="AO30" s="8"/>
    </row>
    <row r="31" spans="2:41" x14ac:dyDescent="0.3">
      <c r="B31" s="30">
        <v>35796</v>
      </c>
      <c r="C31" s="26">
        <v>82146</v>
      </c>
      <c r="D31" s="29">
        <v>289017</v>
      </c>
      <c r="E31" s="6"/>
      <c r="F31" s="29">
        <v>46358.3</v>
      </c>
      <c r="G31" s="6">
        <v>39168.9</v>
      </c>
      <c r="H31" s="23">
        <f t="shared" si="0"/>
        <v>85527.200000000012</v>
      </c>
      <c r="I31" s="7">
        <v>250299.81513204999</v>
      </c>
      <c r="J31" s="23">
        <f t="shared" si="1"/>
        <v>335827.01513205003</v>
      </c>
      <c r="K31" s="7"/>
      <c r="L31" s="36">
        <v>85124</v>
      </c>
      <c r="M31" s="7">
        <v>2783</v>
      </c>
      <c r="N31" s="38">
        <f t="shared" si="2"/>
        <v>87907</v>
      </c>
      <c r="O31" s="7">
        <v>23623</v>
      </c>
      <c r="P31" s="36">
        <v>24773</v>
      </c>
      <c r="Q31" s="23">
        <f t="shared" si="3"/>
        <v>48396</v>
      </c>
      <c r="R31" s="7">
        <v>15131</v>
      </c>
      <c r="S31" s="36">
        <v>265060</v>
      </c>
      <c r="T31" s="23">
        <f t="shared" si="4"/>
        <v>328587</v>
      </c>
      <c r="U31" s="7">
        <v>-80666</v>
      </c>
      <c r="V31" s="23">
        <f t="shared" si="5"/>
        <v>247921</v>
      </c>
      <c r="W31" s="23">
        <f t="shared" si="6"/>
        <v>335828</v>
      </c>
      <c r="X31" s="8"/>
      <c r="Y31" s="8"/>
      <c r="AA31" s="8"/>
      <c r="AB31" s="8"/>
      <c r="AC31" s="8"/>
      <c r="AD31" s="8"/>
      <c r="AE31" s="8"/>
      <c r="AF31" s="8"/>
      <c r="AG31" s="8"/>
      <c r="AH31" s="8"/>
      <c r="AI31" s="8"/>
      <c r="AJ31" s="8"/>
      <c r="AK31" s="8"/>
      <c r="AL31" s="8"/>
      <c r="AM31" s="8"/>
      <c r="AN31" s="8"/>
      <c r="AO31" s="8"/>
    </row>
    <row r="32" spans="2:41" x14ac:dyDescent="0.3">
      <c r="B32" s="30">
        <v>35827</v>
      </c>
      <c r="C32" s="26">
        <v>84633</v>
      </c>
      <c r="D32" s="29">
        <v>291450</v>
      </c>
      <c r="E32" s="6"/>
      <c r="F32" s="29">
        <v>47451</v>
      </c>
      <c r="G32" s="6">
        <v>39811</v>
      </c>
      <c r="H32" s="23">
        <f t="shared" si="0"/>
        <v>87262</v>
      </c>
      <c r="I32" s="7">
        <v>251455.8593302416</v>
      </c>
      <c r="J32" s="23">
        <f t="shared" si="1"/>
        <v>338717.85933024157</v>
      </c>
      <c r="K32" s="7"/>
      <c r="L32" s="36">
        <v>84305</v>
      </c>
      <c r="M32" s="7">
        <v>4197</v>
      </c>
      <c r="N32" s="38">
        <f t="shared" si="2"/>
        <v>88502</v>
      </c>
      <c r="O32" s="7">
        <v>25275</v>
      </c>
      <c r="P32" s="36">
        <v>23690</v>
      </c>
      <c r="Q32" s="23">
        <f t="shared" si="3"/>
        <v>48965</v>
      </c>
      <c r="R32" s="7">
        <v>13431</v>
      </c>
      <c r="S32" s="36">
        <v>266637</v>
      </c>
      <c r="T32" s="23">
        <f t="shared" si="4"/>
        <v>329033</v>
      </c>
      <c r="U32" s="7">
        <v>-78819</v>
      </c>
      <c r="V32" s="23">
        <f t="shared" si="5"/>
        <v>250214</v>
      </c>
      <c r="W32" s="23">
        <f t="shared" si="6"/>
        <v>338716</v>
      </c>
      <c r="X32" s="8"/>
      <c r="Y32" s="8"/>
      <c r="AA32" s="8"/>
      <c r="AB32" s="8"/>
      <c r="AC32" s="8"/>
      <c r="AD32" s="8"/>
      <c r="AE32" s="8"/>
      <c r="AF32" s="8"/>
      <c r="AG32" s="8"/>
      <c r="AH32" s="8"/>
      <c r="AI32" s="8"/>
      <c r="AJ32" s="8"/>
      <c r="AK32" s="8"/>
      <c r="AL32" s="8"/>
      <c r="AM32" s="8"/>
      <c r="AN32" s="8"/>
      <c r="AO32" s="8"/>
    </row>
    <row r="33" spans="2:41" x14ac:dyDescent="0.3">
      <c r="B33" s="30">
        <v>35855</v>
      </c>
      <c r="C33" s="26">
        <v>88608</v>
      </c>
      <c r="D33" s="29">
        <v>297205</v>
      </c>
      <c r="E33" s="6"/>
      <c r="F33" s="29">
        <v>48881</v>
      </c>
      <c r="G33" s="6">
        <v>43314</v>
      </c>
      <c r="H33" s="23">
        <f t="shared" si="0"/>
        <v>92195</v>
      </c>
      <c r="I33" s="7">
        <v>251414.49717090989</v>
      </c>
      <c r="J33" s="23">
        <f t="shared" si="1"/>
        <v>343609.49717090989</v>
      </c>
      <c r="K33" s="7"/>
      <c r="L33" s="36">
        <v>89465</v>
      </c>
      <c r="M33" s="7">
        <v>4777</v>
      </c>
      <c r="N33" s="38">
        <f t="shared" si="2"/>
        <v>94242</v>
      </c>
      <c r="O33" s="7">
        <v>25160</v>
      </c>
      <c r="P33" s="36">
        <v>23385</v>
      </c>
      <c r="Q33" s="23">
        <f t="shared" si="3"/>
        <v>48545</v>
      </c>
      <c r="R33" s="7">
        <v>12839</v>
      </c>
      <c r="S33" s="36">
        <v>268366</v>
      </c>
      <c r="T33" s="23">
        <f t="shared" si="4"/>
        <v>329750</v>
      </c>
      <c r="U33" s="7">
        <v>-80384</v>
      </c>
      <c r="V33" s="23">
        <f t="shared" si="5"/>
        <v>249366</v>
      </c>
      <c r="W33" s="23">
        <f t="shared" si="6"/>
        <v>343608</v>
      </c>
      <c r="X33" s="8"/>
      <c r="Y33" s="8"/>
      <c r="AA33" s="8"/>
      <c r="AB33" s="8"/>
      <c r="AC33" s="8"/>
      <c r="AD33" s="8"/>
      <c r="AE33" s="8"/>
      <c r="AF33" s="8"/>
      <c r="AG33" s="8"/>
      <c r="AH33" s="8"/>
      <c r="AI33" s="8"/>
      <c r="AJ33" s="8"/>
      <c r="AK33" s="8"/>
      <c r="AL33" s="8"/>
      <c r="AM33" s="8"/>
      <c r="AN33" s="8"/>
      <c r="AO33" s="8"/>
    </row>
    <row r="34" spans="2:41" x14ac:dyDescent="0.3">
      <c r="B34" s="30">
        <v>35886</v>
      </c>
      <c r="C34" s="26">
        <v>86493</v>
      </c>
      <c r="D34" s="29">
        <v>297152</v>
      </c>
      <c r="E34" s="6"/>
      <c r="F34" s="29">
        <v>48237</v>
      </c>
      <c r="G34" s="6">
        <v>42199</v>
      </c>
      <c r="H34" s="23">
        <f t="shared" si="0"/>
        <v>90436</v>
      </c>
      <c r="I34" s="7">
        <v>256239.68929669139</v>
      </c>
      <c r="J34" s="23">
        <f t="shared" si="1"/>
        <v>346675.68929669139</v>
      </c>
      <c r="K34" s="7"/>
      <c r="L34" s="36">
        <v>91168</v>
      </c>
      <c r="M34" s="7">
        <v>-348</v>
      </c>
      <c r="N34" s="38">
        <f t="shared" si="2"/>
        <v>90820</v>
      </c>
      <c r="O34" s="7">
        <v>22827</v>
      </c>
      <c r="P34" s="36">
        <v>27620</v>
      </c>
      <c r="Q34" s="23">
        <f t="shared" si="3"/>
        <v>50447</v>
      </c>
      <c r="R34" s="7">
        <v>13129</v>
      </c>
      <c r="S34" s="36">
        <v>270743</v>
      </c>
      <c r="T34" s="23">
        <f t="shared" si="4"/>
        <v>334319</v>
      </c>
      <c r="U34" s="7">
        <v>-78463</v>
      </c>
      <c r="V34" s="23">
        <f t="shared" si="5"/>
        <v>255856</v>
      </c>
      <c r="W34" s="23">
        <f t="shared" si="6"/>
        <v>346676</v>
      </c>
      <c r="X34" s="8"/>
      <c r="Y34" s="8"/>
      <c r="AA34" s="8"/>
      <c r="AB34" s="8"/>
      <c r="AC34" s="8"/>
      <c r="AD34" s="8"/>
      <c r="AE34" s="8"/>
      <c r="AF34" s="8"/>
      <c r="AG34" s="8"/>
      <c r="AH34" s="8"/>
      <c r="AI34" s="8"/>
      <c r="AJ34" s="8"/>
      <c r="AK34" s="8"/>
      <c r="AL34" s="8"/>
      <c r="AM34" s="8"/>
      <c r="AN34" s="8"/>
      <c r="AO34" s="8"/>
    </row>
    <row r="35" spans="2:41" x14ac:dyDescent="0.3">
      <c r="B35" s="30">
        <v>35916</v>
      </c>
      <c r="C35" s="26">
        <v>88794</v>
      </c>
      <c r="D35" s="29">
        <v>298472</v>
      </c>
      <c r="E35" s="6"/>
      <c r="F35" s="29">
        <v>48662</v>
      </c>
      <c r="G35" s="6">
        <v>42514</v>
      </c>
      <c r="H35" s="23">
        <f t="shared" si="0"/>
        <v>91176</v>
      </c>
      <c r="I35" s="7">
        <v>258762.2979430611</v>
      </c>
      <c r="J35" s="23">
        <f t="shared" si="1"/>
        <v>349938.2979430611</v>
      </c>
      <c r="K35" s="7"/>
      <c r="L35" s="36">
        <v>90552</v>
      </c>
      <c r="M35" s="7">
        <v>975</v>
      </c>
      <c r="N35" s="38">
        <f t="shared" si="2"/>
        <v>91527</v>
      </c>
      <c r="O35" s="7">
        <v>25791</v>
      </c>
      <c r="P35" s="36">
        <v>25727</v>
      </c>
      <c r="Q35" s="23">
        <f t="shared" si="3"/>
        <v>51518</v>
      </c>
      <c r="R35" s="7">
        <v>13100</v>
      </c>
      <c r="S35" s="36">
        <v>274890</v>
      </c>
      <c r="T35" s="23">
        <f t="shared" si="4"/>
        <v>339508</v>
      </c>
      <c r="U35" s="7">
        <v>-81096</v>
      </c>
      <c r="V35" s="23">
        <f t="shared" si="5"/>
        <v>258412</v>
      </c>
      <c r="W35" s="23">
        <f t="shared" si="6"/>
        <v>349939</v>
      </c>
      <c r="X35" s="8"/>
      <c r="Y35" s="8"/>
      <c r="AA35" s="8"/>
      <c r="AB35" s="8"/>
      <c r="AC35" s="8"/>
      <c r="AD35" s="8"/>
      <c r="AE35" s="8"/>
      <c r="AF35" s="8"/>
      <c r="AG35" s="8"/>
      <c r="AH35" s="8"/>
      <c r="AI35" s="8"/>
      <c r="AJ35" s="8"/>
      <c r="AK35" s="8"/>
      <c r="AL35" s="8"/>
      <c r="AM35" s="8"/>
      <c r="AN35" s="8"/>
      <c r="AO35" s="8"/>
    </row>
    <row r="36" spans="2:41" x14ac:dyDescent="0.3">
      <c r="B36" s="30">
        <v>35947</v>
      </c>
      <c r="C36" s="26">
        <v>85297</v>
      </c>
      <c r="D36" s="29">
        <v>296943</v>
      </c>
      <c r="E36" s="6"/>
      <c r="F36" s="29">
        <v>47652</v>
      </c>
      <c r="G36" s="6">
        <v>42474</v>
      </c>
      <c r="H36" s="23">
        <f t="shared" si="0"/>
        <v>90126</v>
      </c>
      <c r="I36" s="7">
        <v>258439.62049572018</v>
      </c>
      <c r="J36" s="23">
        <f t="shared" si="1"/>
        <v>348565.62049572018</v>
      </c>
      <c r="K36" s="7"/>
      <c r="L36" s="36">
        <v>89687</v>
      </c>
      <c r="M36" s="7">
        <v>-2189</v>
      </c>
      <c r="N36" s="38">
        <f t="shared" si="2"/>
        <v>87498</v>
      </c>
      <c r="O36" s="7">
        <v>23707</v>
      </c>
      <c r="P36" s="36">
        <v>27847</v>
      </c>
      <c r="Q36" s="23">
        <f t="shared" si="3"/>
        <v>51554</v>
      </c>
      <c r="R36" s="7">
        <v>12837</v>
      </c>
      <c r="S36" s="36">
        <v>277611</v>
      </c>
      <c r="T36" s="23">
        <f t="shared" si="4"/>
        <v>342002</v>
      </c>
      <c r="U36" s="7">
        <v>-80935</v>
      </c>
      <c r="V36" s="23">
        <f t="shared" si="5"/>
        <v>261067</v>
      </c>
      <c r="W36" s="23">
        <f t="shared" si="6"/>
        <v>348565</v>
      </c>
      <c r="X36" s="8"/>
      <c r="Y36" s="8"/>
      <c r="AA36" s="8"/>
      <c r="AB36" s="8"/>
      <c r="AC36" s="8"/>
      <c r="AD36" s="8"/>
      <c r="AE36" s="8"/>
      <c r="AF36" s="8"/>
      <c r="AG36" s="8"/>
      <c r="AH36" s="8"/>
      <c r="AI36" s="8"/>
      <c r="AJ36" s="8"/>
      <c r="AK36" s="8"/>
      <c r="AL36" s="8"/>
      <c r="AM36" s="8"/>
      <c r="AN36" s="8"/>
      <c r="AO36" s="8"/>
    </row>
    <row r="37" spans="2:41" x14ac:dyDescent="0.3">
      <c r="B37" s="30">
        <v>35977</v>
      </c>
      <c r="C37" s="26">
        <v>88266</v>
      </c>
      <c r="D37" s="29">
        <v>298677</v>
      </c>
      <c r="E37" s="6"/>
      <c r="F37" s="29">
        <v>48688</v>
      </c>
      <c r="G37" s="6">
        <v>43576</v>
      </c>
      <c r="H37" s="23">
        <f t="shared" si="0"/>
        <v>92264</v>
      </c>
      <c r="I37" s="7">
        <v>257152.3887657348</v>
      </c>
      <c r="J37" s="23">
        <f t="shared" si="1"/>
        <v>349416.3887657348</v>
      </c>
      <c r="K37" s="7"/>
      <c r="L37" s="36">
        <v>89771</v>
      </c>
      <c r="M37" s="7">
        <v>3250</v>
      </c>
      <c r="N37" s="38">
        <f t="shared" si="2"/>
        <v>93021</v>
      </c>
      <c r="O37" s="7">
        <v>28541</v>
      </c>
      <c r="P37" s="36">
        <v>27485</v>
      </c>
      <c r="Q37" s="23">
        <f t="shared" si="3"/>
        <v>56026</v>
      </c>
      <c r="R37" s="7">
        <v>10361</v>
      </c>
      <c r="S37" s="36">
        <v>277304</v>
      </c>
      <c r="T37" s="23">
        <f t="shared" si="4"/>
        <v>343691</v>
      </c>
      <c r="U37" s="7">
        <v>-87296</v>
      </c>
      <c r="V37" s="23">
        <f t="shared" si="5"/>
        <v>256395</v>
      </c>
      <c r="W37" s="23">
        <f t="shared" si="6"/>
        <v>349416</v>
      </c>
      <c r="X37" s="8"/>
      <c r="Y37" s="8"/>
      <c r="AA37" s="8"/>
      <c r="AB37" s="8"/>
      <c r="AC37" s="8"/>
      <c r="AD37" s="8"/>
      <c r="AE37" s="8"/>
      <c r="AF37" s="8"/>
      <c r="AG37" s="8"/>
      <c r="AH37" s="8"/>
      <c r="AI37" s="8"/>
      <c r="AJ37" s="8"/>
      <c r="AK37" s="8"/>
      <c r="AL37" s="8"/>
      <c r="AM37" s="8"/>
      <c r="AN37" s="8"/>
      <c r="AO37" s="8"/>
    </row>
    <row r="38" spans="2:41" x14ac:dyDescent="0.3">
      <c r="B38" s="30">
        <v>36008</v>
      </c>
      <c r="C38" s="26">
        <v>88242</v>
      </c>
      <c r="D38" s="29">
        <v>296505</v>
      </c>
      <c r="E38" s="6"/>
      <c r="F38" s="29">
        <v>48682</v>
      </c>
      <c r="G38" s="6">
        <v>42707</v>
      </c>
      <c r="H38" s="23">
        <f t="shared" si="0"/>
        <v>91389</v>
      </c>
      <c r="I38" s="7">
        <v>258109.696272161</v>
      </c>
      <c r="J38" s="23">
        <f t="shared" si="1"/>
        <v>349498.69627216097</v>
      </c>
      <c r="K38" s="7"/>
      <c r="L38" s="36">
        <v>91014</v>
      </c>
      <c r="M38" s="7">
        <v>8687</v>
      </c>
      <c r="N38" s="38">
        <f t="shared" si="2"/>
        <v>99701</v>
      </c>
      <c r="O38" s="7">
        <v>28325</v>
      </c>
      <c r="P38" s="36">
        <v>24723</v>
      </c>
      <c r="Q38" s="23">
        <f t="shared" si="3"/>
        <v>53048</v>
      </c>
      <c r="R38" s="7">
        <v>11666</v>
      </c>
      <c r="S38" s="36">
        <v>279967</v>
      </c>
      <c r="T38" s="23">
        <f t="shared" si="4"/>
        <v>344681</v>
      </c>
      <c r="U38" s="7">
        <v>-94884</v>
      </c>
      <c r="V38" s="23">
        <f t="shared" si="5"/>
        <v>249797</v>
      </c>
      <c r="W38" s="23">
        <f t="shared" si="6"/>
        <v>349498</v>
      </c>
      <c r="X38" s="8"/>
      <c r="Y38" s="8"/>
      <c r="AA38" s="8"/>
      <c r="AB38" s="8"/>
      <c r="AC38" s="8"/>
      <c r="AD38" s="8"/>
      <c r="AE38" s="8"/>
      <c r="AF38" s="8"/>
      <c r="AG38" s="8"/>
      <c r="AH38" s="8"/>
      <c r="AI38" s="8"/>
      <c r="AJ38" s="8"/>
      <c r="AK38" s="8"/>
      <c r="AL38" s="8"/>
      <c r="AM38" s="8"/>
      <c r="AN38" s="8"/>
      <c r="AO38" s="8"/>
    </row>
    <row r="39" spans="2:41" x14ac:dyDescent="0.3">
      <c r="B39" s="30">
        <v>36039</v>
      </c>
      <c r="C39" s="26">
        <v>89761</v>
      </c>
      <c r="D39" s="29">
        <v>301678</v>
      </c>
      <c r="E39" s="6"/>
      <c r="F39" s="29">
        <v>49008</v>
      </c>
      <c r="G39" s="6">
        <v>44455</v>
      </c>
      <c r="H39" s="23">
        <f t="shared" si="0"/>
        <v>93463</v>
      </c>
      <c r="I39" s="7">
        <v>262244.11338858749</v>
      </c>
      <c r="J39" s="23">
        <f t="shared" si="1"/>
        <v>355707.11338858749</v>
      </c>
      <c r="K39" s="7"/>
      <c r="L39" s="36">
        <v>92888</v>
      </c>
      <c r="M39" s="7">
        <v>11629</v>
      </c>
      <c r="N39" s="38">
        <f t="shared" si="2"/>
        <v>104517</v>
      </c>
      <c r="O39" s="7">
        <v>30261</v>
      </c>
      <c r="P39" s="36">
        <v>24859</v>
      </c>
      <c r="Q39" s="23">
        <f t="shared" si="3"/>
        <v>55120</v>
      </c>
      <c r="R39" s="7">
        <v>9754</v>
      </c>
      <c r="S39" s="36">
        <v>281469</v>
      </c>
      <c r="T39" s="23">
        <f t="shared" si="4"/>
        <v>346343</v>
      </c>
      <c r="U39" s="7">
        <v>-95155</v>
      </c>
      <c r="V39" s="23">
        <f t="shared" si="5"/>
        <v>251188</v>
      </c>
      <c r="W39" s="23">
        <f t="shared" si="6"/>
        <v>355705</v>
      </c>
      <c r="X39" s="8"/>
      <c r="Y39" s="8"/>
      <c r="AA39" s="8"/>
      <c r="AB39" s="8"/>
      <c r="AC39" s="8"/>
      <c r="AD39" s="8"/>
      <c r="AE39" s="8"/>
      <c r="AF39" s="8"/>
      <c r="AG39" s="8"/>
      <c r="AH39" s="8"/>
      <c r="AI39" s="8"/>
      <c r="AJ39" s="8"/>
      <c r="AK39" s="8"/>
      <c r="AL39" s="8"/>
      <c r="AM39" s="8"/>
      <c r="AN39" s="8"/>
      <c r="AO39" s="8"/>
    </row>
    <row r="40" spans="2:41" x14ac:dyDescent="0.3">
      <c r="B40" s="30">
        <v>36069</v>
      </c>
      <c r="C40" s="26">
        <v>88164</v>
      </c>
      <c r="D40" s="29">
        <v>303514</v>
      </c>
      <c r="E40" s="6"/>
      <c r="F40" s="29">
        <v>49275</v>
      </c>
      <c r="G40" s="6">
        <v>42965</v>
      </c>
      <c r="H40" s="23">
        <f t="shared" si="0"/>
        <v>92240</v>
      </c>
      <c r="I40" s="7">
        <v>270392.81148063997</v>
      </c>
      <c r="J40" s="23">
        <f t="shared" si="1"/>
        <v>362632.81148063997</v>
      </c>
      <c r="K40" s="7"/>
      <c r="L40" s="36">
        <v>91089</v>
      </c>
      <c r="M40" s="7">
        <v>12740</v>
      </c>
      <c r="N40" s="38">
        <f t="shared" si="2"/>
        <v>103829</v>
      </c>
      <c r="O40" s="7">
        <v>30487</v>
      </c>
      <c r="P40" s="36">
        <v>28757</v>
      </c>
      <c r="Q40" s="23">
        <f t="shared" si="3"/>
        <v>59244</v>
      </c>
      <c r="R40" s="7">
        <v>9226</v>
      </c>
      <c r="S40" s="36">
        <v>286670</v>
      </c>
      <c r="T40" s="23">
        <f t="shared" si="4"/>
        <v>355140</v>
      </c>
      <c r="U40" s="7">
        <v>-96335</v>
      </c>
      <c r="V40" s="23">
        <f t="shared" si="5"/>
        <v>258805</v>
      </c>
      <c r="W40" s="23">
        <f t="shared" si="6"/>
        <v>362634</v>
      </c>
      <c r="X40" s="8"/>
      <c r="Y40" s="8"/>
      <c r="AA40" s="8"/>
      <c r="AB40" s="8"/>
      <c r="AC40" s="8"/>
      <c r="AD40" s="8"/>
      <c r="AE40" s="8"/>
      <c r="AF40" s="8"/>
      <c r="AG40" s="8"/>
      <c r="AH40" s="8"/>
      <c r="AI40" s="8"/>
      <c r="AJ40" s="8"/>
      <c r="AK40" s="8"/>
      <c r="AL40" s="8"/>
      <c r="AM40" s="8"/>
      <c r="AN40" s="8"/>
      <c r="AO40" s="8"/>
    </row>
    <row r="41" spans="2:41" x14ac:dyDescent="0.3">
      <c r="B41" s="30">
        <v>36100</v>
      </c>
      <c r="C41" s="26">
        <v>89287</v>
      </c>
      <c r="D41" s="29">
        <v>306637</v>
      </c>
      <c r="E41" s="6"/>
      <c r="F41" s="29">
        <v>49137</v>
      </c>
      <c r="G41" s="6">
        <v>43838</v>
      </c>
      <c r="H41" s="23">
        <f t="shared" si="0"/>
        <v>92975</v>
      </c>
      <c r="I41" s="7">
        <v>273139.27332690603</v>
      </c>
      <c r="J41" s="23">
        <f t="shared" si="1"/>
        <v>366114.27332690603</v>
      </c>
      <c r="K41" s="7"/>
      <c r="L41" s="36">
        <v>97161</v>
      </c>
      <c r="M41" s="7">
        <v>3876</v>
      </c>
      <c r="N41" s="38">
        <f t="shared" si="2"/>
        <v>101037</v>
      </c>
      <c r="O41" s="7">
        <v>27170</v>
      </c>
      <c r="P41" s="36">
        <v>32328</v>
      </c>
      <c r="Q41" s="23">
        <f t="shared" si="3"/>
        <v>59498</v>
      </c>
      <c r="R41" s="7">
        <v>9451</v>
      </c>
      <c r="S41" s="36">
        <v>290434</v>
      </c>
      <c r="T41" s="23">
        <f t="shared" si="4"/>
        <v>359383</v>
      </c>
      <c r="U41" s="7">
        <v>-94305</v>
      </c>
      <c r="V41" s="23">
        <f t="shared" si="5"/>
        <v>265078</v>
      </c>
      <c r="W41" s="23">
        <f t="shared" si="6"/>
        <v>366115</v>
      </c>
      <c r="X41" s="8"/>
      <c r="Y41" s="8"/>
      <c r="AA41" s="8"/>
      <c r="AB41" s="8"/>
      <c r="AC41" s="8"/>
      <c r="AD41" s="8"/>
      <c r="AE41" s="8"/>
      <c r="AF41" s="8"/>
      <c r="AG41" s="8"/>
      <c r="AH41" s="8"/>
      <c r="AI41" s="8"/>
      <c r="AJ41" s="8"/>
      <c r="AK41" s="8"/>
      <c r="AL41" s="8"/>
      <c r="AM41" s="8"/>
      <c r="AN41" s="8"/>
      <c r="AO41" s="8"/>
    </row>
    <row r="42" spans="2:41" x14ac:dyDescent="0.3">
      <c r="B42" s="30">
        <v>36130</v>
      </c>
      <c r="C42" s="26">
        <v>92866</v>
      </c>
      <c r="D42" s="29">
        <v>316174</v>
      </c>
      <c r="E42" s="6"/>
      <c r="F42" s="29">
        <v>51767</v>
      </c>
      <c r="G42" s="6">
        <v>44501</v>
      </c>
      <c r="H42" s="23">
        <f t="shared" si="0"/>
        <v>96268</v>
      </c>
      <c r="I42" s="7">
        <v>281472.32183268003</v>
      </c>
      <c r="J42" s="23">
        <f t="shared" si="1"/>
        <v>377740.32183268003</v>
      </c>
      <c r="K42" s="7"/>
      <c r="L42" s="36">
        <v>101744</v>
      </c>
      <c r="M42" s="7">
        <v>3904</v>
      </c>
      <c r="N42" s="38">
        <f t="shared" si="2"/>
        <v>105648</v>
      </c>
      <c r="O42" s="7">
        <v>25909</v>
      </c>
      <c r="P42" s="36">
        <v>38709</v>
      </c>
      <c r="Q42" s="23">
        <f t="shared" si="3"/>
        <v>64618</v>
      </c>
      <c r="R42" s="7">
        <v>10031</v>
      </c>
      <c r="S42" s="36">
        <v>294868</v>
      </c>
      <c r="T42" s="23">
        <f t="shared" si="4"/>
        <v>369517</v>
      </c>
      <c r="U42" s="7">
        <v>-97426</v>
      </c>
      <c r="V42" s="23">
        <f t="shared" si="5"/>
        <v>272091</v>
      </c>
      <c r="W42" s="23">
        <f t="shared" si="6"/>
        <v>377739</v>
      </c>
      <c r="X42" s="8"/>
      <c r="Y42" s="8"/>
      <c r="AA42" s="8"/>
      <c r="AB42" s="8"/>
      <c r="AC42" s="8"/>
      <c r="AD42" s="8"/>
      <c r="AE42" s="8"/>
      <c r="AF42" s="8"/>
      <c r="AG42" s="8"/>
      <c r="AH42" s="8"/>
      <c r="AI42" s="8"/>
      <c r="AJ42" s="8"/>
      <c r="AK42" s="8"/>
      <c r="AL42" s="8"/>
      <c r="AM42" s="8"/>
      <c r="AN42" s="8"/>
      <c r="AO42" s="8"/>
    </row>
    <row r="43" spans="2:41" x14ac:dyDescent="0.3">
      <c r="B43" s="30">
        <v>36161</v>
      </c>
      <c r="C43" s="26">
        <v>91959</v>
      </c>
      <c r="D43" s="29">
        <v>317257</v>
      </c>
      <c r="E43" s="6"/>
      <c r="F43" s="29">
        <v>51396</v>
      </c>
      <c r="G43" s="6">
        <v>45129</v>
      </c>
      <c r="H43" s="23">
        <f t="shared" si="0"/>
        <v>96525</v>
      </c>
      <c r="I43" s="7">
        <v>283774.85298356001</v>
      </c>
      <c r="J43" s="23">
        <f t="shared" si="1"/>
        <v>380299.85298356001</v>
      </c>
      <c r="K43" s="7"/>
      <c r="L43" s="36">
        <v>101247</v>
      </c>
      <c r="M43" s="7">
        <v>3566</v>
      </c>
      <c r="N43" s="38">
        <f t="shared" si="2"/>
        <v>104813</v>
      </c>
      <c r="O43" s="7">
        <v>26012</v>
      </c>
      <c r="P43" s="36">
        <v>39458</v>
      </c>
      <c r="Q43" s="23">
        <f t="shared" si="3"/>
        <v>65470</v>
      </c>
      <c r="R43" s="7">
        <v>8992</v>
      </c>
      <c r="S43" s="36">
        <v>295524</v>
      </c>
      <c r="T43" s="23">
        <f t="shared" si="4"/>
        <v>369986</v>
      </c>
      <c r="U43" s="7">
        <v>-94498</v>
      </c>
      <c r="V43" s="23">
        <f t="shared" si="5"/>
        <v>275488</v>
      </c>
      <c r="W43" s="23">
        <f t="shared" si="6"/>
        <v>380301</v>
      </c>
      <c r="X43" s="8"/>
      <c r="Y43" s="8"/>
      <c r="AA43" s="8"/>
      <c r="AB43" s="8"/>
      <c r="AC43" s="8"/>
      <c r="AD43" s="8"/>
      <c r="AE43" s="8"/>
      <c r="AF43" s="8"/>
      <c r="AG43" s="8"/>
      <c r="AH43" s="8"/>
      <c r="AI43" s="8"/>
      <c r="AJ43" s="8"/>
      <c r="AK43" s="8"/>
      <c r="AL43" s="8"/>
      <c r="AM43" s="8"/>
      <c r="AN43" s="8"/>
      <c r="AO43" s="8"/>
    </row>
    <row r="44" spans="2:41" x14ac:dyDescent="0.3">
      <c r="B44" s="30">
        <v>36192</v>
      </c>
      <c r="C44" s="26">
        <v>94074</v>
      </c>
      <c r="D44" s="29">
        <v>319410</v>
      </c>
      <c r="E44" s="6"/>
      <c r="F44" s="29">
        <v>53017</v>
      </c>
      <c r="G44" s="6">
        <v>44674</v>
      </c>
      <c r="H44" s="23">
        <f t="shared" si="0"/>
        <v>97691</v>
      </c>
      <c r="I44" s="7">
        <v>285786.98804954998</v>
      </c>
      <c r="J44" s="23">
        <f t="shared" si="1"/>
        <v>383477.98804954998</v>
      </c>
      <c r="K44" s="7"/>
      <c r="L44" s="36">
        <v>99221</v>
      </c>
      <c r="M44" s="7">
        <v>5343</v>
      </c>
      <c r="N44" s="38">
        <f t="shared" si="2"/>
        <v>104564</v>
      </c>
      <c r="O44" s="7">
        <v>27275</v>
      </c>
      <c r="P44" s="36">
        <v>38814</v>
      </c>
      <c r="Q44" s="23">
        <f t="shared" si="3"/>
        <v>66089</v>
      </c>
      <c r="R44" s="7">
        <v>7902</v>
      </c>
      <c r="S44" s="36">
        <v>296873</v>
      </c>
      <c r="T44" s="23">
        <f t="shared" si="4"/>
        <v>370864</v>
      </c>
      <c r="U44" s="7">
        <v>-91949</v>
      </c>
      <c r="V44" s="23">
        <f t="shared" si="5"/>
        <v>278915</v>
      </c>
      <c r="W44" s="23">
        <f t="shared" si="6"/>
        <v>383479</v>
      </c>
      <c r="X44" s="8"/>
      <c r="Y44" s="8"/>
      <c r="AA44" s="8"/>
      <c r="AB44" s="8"/>
      <c r="AC44" s="8"/>
      <c r="AD44" s="8"/>
      <c r="AE44" s="8"/>
      <c r="AF44" s="8"/>
      <c r="AG44" s="8"/>
      <c r="AH44" s="8"/>
      <c r="AI44" s="8"/>
      <c r="AJ44" s="8"/>
      <c r="AK44" s="8"/>
      <c r="AL44" s="8"/>
      <c r="AM44" s="8"/>
      <c r="AN44" s="8"/>
      <c r="AO44" s="8"/>
    </row>
    <row r="45" spans="2:41" x14ac:dyDescent="0.3">
      <c r="B45" s="30">
        <v>36220</v>
      </c>
      <c r="C45" s="26">
        <v>98074</v>
      </c>
      <c r="D45" s="29">
        <v>324606</v>
      </c>
      <c r="E45" s="6"/>
      <c r="F45" s="29">
        <v>55514</v>
      </c>
      <c r="G45" s="6">
        <v>47102</v>
      </c>
      <c r="H45" s="23">
        <f t="shared" si="0"/>
        <v>102616</v>
      </c>
      <c r="I45" s="7">
        <v>288375.06298809999</v>
      </c>
      <c r="J45" s="23">
        <f t="shared" si="1"/>
        <v>390991.06298809999</v>
      </c>
      <c r="K45" s="7"/>
      <c r="L45" s="36">
        <v>98779</v>
      </c>
      <c r="M45" s="7">
        <v>10111</v>
      </c>
      <c r="N45" s="38">
        <f t="shared" si="2"/>
        <v>108890</v>
      </c>
      <c r="O45" s="7">
        <v>32036</v>
      </c>
      <c r="P45" s="36">
        <v>36194</v>
      </c>
      <c r="Q45" s="23">
        <f t="shared" si="3"/>
        <v>68230</v>
      </c>
      <c r="R45" s="7">
        <v>7170</v>
      </c>
      <c r="S45" s="36">
        <v>302788</v>
      </c>
      <c r="T45" s="23">
        <f t="shared" si="4"/>
        <v>378188</v>
      </c>
      <c r="U45" s="7">
        <v>-96087</v>
      </c>
      <c r="V45" s="23">
        <f t="shared" si="5"/>
        <v>282101</v>
      </c>
      <c r="W45" s="23">
        <f t="shared" si="6"/>
        <v>390991</v>
      </c>
      <c r="X45" s="8"/>
      <c r="Y45" s="8"/>
      <c r="AA45" s="8"/>
      <c r="AB45" s="8"/>
      <c r="AC45" s="8"/>
      <c r="AD45" s="8"/>
      <c r="AE45" s="8"/>
      <c r="AF45" s="8"/>
      <c r="AG45" s="8"/>
      <c r="AH45" s="8"/>
      <c r="AI45" s="8"/>
      <c r="AJ45" s="8"/>
      <c r="AK45" s="8"/>
      <c r="AL45" s="8"/>
      <c r="AM45" s="8"/>
      <c r="AN45" s="8"/>
      <c r="AO45" s="8"/>
    </row>
    <row r="46" spans="2:41" x14ac:dyDescent="0.3">
      <c r="B46" s="30">
        <v>36251</v>
      </c>
      <c r="C46" s="26">
        <v>96837</v>
      </c>
      <c r="D46" s="29">
        <v>326329</v>
      </c>
      <c r="E46" s="6"/>
      <c r="F46" s="29">
        <v>53792</v>
      </c>
      <c r="G46" s="6">
        <v>49209</v>
      </c>
      <c r="H46" s="23">
        <f t="shared" si="0"/>
        <v>103001</v>
      </c>
      <c r="I46" s="7">
        <v>289014</v>
      </c>
      <c r="J46" s="23">
        <f t="shared" si="1"/>
        <v>392015</v>
      </c>
      <c r="K46" s="7"/>
      <c r="L46" s="36">
        <v>96047</v>
      </c>
      <c r="M46" s="7">
        <v>9340</v>
      </c>
      <c r="N46" s="38">
        <f t="shared" si="2"/>
        <v>105387</v>
      </c>
      <c r="O46" s="7">
        <v>34506</v>
      </c>
      <c r="P46" s="36">
        <v>43300</v>
      </c>
      <c r="Q46" s="23">
        <f t="shared" si="3"/>
        <v>77806</v>
      </c>
      <c r="R46" s="7">
        <v>8548</v>
      </c>
      <c r="S46" s="36">
        <v>308152</v>
      </c>
      <c r="T46" s="23">
        <f t="shared" si="4"/>
        <v>394506</v>
      </c>
      <c r="U46" s="7">
        <v>-107879</v>
      </c>
      <c r="V46" s="23">
        <f t="shared" si="5"/>
        <v>286627</v>
      </c>
      <c r="W46" s="23">
        <f t="shared" si="6"/>
        <v>392014</v>
      </c>
      <c r="X46" s="8"/>
      <c r="Y46" s="8"/>
      <c r="AA46" s="8"/>
      <c r="AB46" s="8"/>
      <c r="AC46" s="8"/>
      <c r="AD46" s="8"/>
      <c r="AE46" s="8"/>
      <c r="AF46" s="8"/>
      <c r="AG46" s="8"/>
      <c r="AH46" s="8"/>
      <c r="AI46" s="8"/>
      <c r="AJ46" s="8"/>
      <c r="AK46" s="8"/>
      <c r="AL46" s="8"/>
      <c r="AM46" s="8"/>
      <c r="AN46" s="8"/>
      <c r="AO46" s="8"/>
    </row>
    <row r="47" spans="2:41" x14ac:dyDescent="0.3">
      <c r="B47" s="30">
        <v>36281</v>
      </c>
      <c r="C47" s="26">
        <v>96809</v>
      </c>
      <c r="D47" s="29">
        <v>327371</v>
      </c>
      <c r="E47" s="6"/>
      <c r="F47" s="29">
        <v>54025</v>
      </c>
      <c r="G47" s="6">
        <v>48286</v>
      </c>
      <c r="H47" s="23">
        <f t="shared" si="0"/>
        <v>102311</v>
      </c>
      <c r="I47" s="7">
        <v>294879.60368300002</v>
      </c>
      <c r="J47" s="23">
        <f t="shared" si="1"/>
        <v>397190.60368300002</v>
      </c>
      <c r="K47" s="7"/>
      <c r="L47" s="36">
        <v>96066</v>
      </c>
      <c r="M47" s="7">
        <v>8306</v>
      </c>
      <c r="N47" s="38">
        <f t="shared" si="2"/>
        <v>104372</v>
      </c>
      <c r="O47" s="7">
        <v>35373</v>
      </c>
      <c r="P47" s="36">
        <v>42511</v>
      </c>
      <c r="Q47" s="23">
        <f t="shared" si="3"/>
        <v>77884</v>
      </c>
      <c r="R47" s="7">
        <v>7671</v>
      </c>
      <c r="S47" s="36">
        <v>311391</v>
      </c>
      <c r="T47" s="23">
        <f t="shared" si="4"/>
        <v>396946</v>
      </c>
      <c r="U47" s="7">
        <v>-104127</v>
      </c>
      <c r="V47" s="23">
        <f t="shared" si="5"/>
        <v>292819</v>
      </c>
      <c r="W47" s="23">
        <f t="shared" si="6"/>
        <v>397191</v>
      </c>
      <c r="X47" s="8"/>
      <c r="Y47" s="8"/>
      <c r="AA47" s="8"/>
      <c r="AB47" s="8"/>
      <c r="AC47" s="8"/>
      <c r="AD47" s="8"/>
      <c r="AE47" s="8"/>
      <c r="AF47" s="8"/>
      <c r="AG47" s="8"/>
      <c r="AH47" s="8"/>
      <c r="AI47" s="8"/>
      <c r="AJ47" s="8"/>
      <c r="AK47" s="8"/>
      <c r="AL47" s="8"/>
      <c r="AM47" s="8"/>
      <c r="AN47" s="8"/>
      <c r="AO47" s="8"/>
    </row>
    <row r="48" spans="2:41" x14ac:dyDescent="0.3">
      <c r="B48" s="30">
        <v>36312</v>
      </c>
      <c r="C48" s="26">
        <v>93446</v>
      </c>
      <c r="D48" s="29">
        <v>327709</v>
      </c>
      <c r="E48" s="6"/>
      <c r="F48" s="29">
        <v>52086</v>
      </c>
      <c r="G48" s="6">
        <v>47805</v>
      </c>
      <c r="H48" s="23">
        <f t="shared" si="0"/>
        <v>99891</v>
      </c>
      <c r="I48" s="7">
        <v>297675.03230563499</v>
      </c>
      <c r="J48" s="23">
        <f t="shared" si="1"/>
        <v>397566.03230563499</v>
      </c>
      <c r="K48" s="7"/>
      <c r="L48" s="36">
        <v>95392</v>
      </c>
      <c r="M48" s="7">
        <v>5514</v>
      </c>
      <c r="N48" s="38">
        <f t="shared" si="2"/>
        <v>100906</v>
      </c>
      <c r="O48" s="7">
        <v>33240</v>
      </c>
      <c r="P48" s="36">
        <v>43734</v>
      </c>
      <c r="Q48" s="23">
        <f t="shared" si="3"/>
        <v>76974</v>
      </c>
      <c r="R48" s="7">
        <v>7995</v>
      </c>
      <c r="S48" s="36">
        <v>308595</v>
      </c>
      <c r="T48" s="23">
        <f t="shared" si="4"/>
        <v>393564</v>
      </c>
      <c r="U48" s="7">
        <v>-96905</v>
      </c>
      <c r="V48" s="23">
        <f t="shared" si="5"/>
        <v>296659</v>
      </c>
      <c r="W48" s="23">
        <f t="shared" si="6"/>
        <v>397565</v>
      </c>
      <c r="X48" s="8"/>
      <c r="Y48" s="8"/>
      <c r="AA48" s="8"/>
      <c r="AB48" s="8"/>
      <c r="AC48" s="8"/>
      <c r="AD48" s="8"/>
      <c r="AE48" s="8"/>
      <c r="AF48" s="8"/>
      <c r="AG48" s="8"/>
      <c r="AH48" s="8"/>
      <c r="AI48" s="8"/>
      <c r="AJ48" s="8"/>
      <c r="AK48" s="8"/>
      <c r="AL48" s="8"/>
      <c r="AM48" s="8"/>
      <c r="AN48" s="8"/>
      <c r="AO48" s="8"/>
    </row>
    <row r="49" spans="2:41" x14ac:dyDescent="0.3">
      <c r="B49" s="30">
        <v>36342</v>
      </c>
      <c r="C49" s="26">
        <v>93498</v>
      </c>
      <c r="D49" s="29">
        <v>330177</v>
      </c>
      <c r="E49" s="6"/>
      <c r="F49" s="29">
        <v>52669</v>
      </c>
      <c r="G49" s="6">
        <v>47272</v>
      </c>
      <c r="H49" s="23">
        <f t="shared" si="0"/>
        <v>99941</v>
      </c>
      <c r="I49" s="7">
        <v>302374.97828872001</v>
      </c>
      <c r="J49" s="23">
        <f t="shared" si="1"/>
        <v>402315.97828872001</v>
      </c>
      <c r="K49" s="7"/>
      <c r="L49" s="36">
        <v>95141</v>
      </c>
      <c r="M49" s="7">
        <v>5271</v>
      </c>
      <c r="N49" s="38">
        <f t="shared" si="2"/>
        <v>100412</v>
      </c>
      <c r="O49" s="7">
        <v>33795</v>
      </c>
      <c r="P49" s="36">
        <v>45345</v>
      </c>
      <c r="Q49" s="23">
        <f t="shared" si="3"/>
        <v>79140</v>
      </c>
      <c r="R49" s="7">
        <v>7144</v>
      </c>
      <c r="S49" s="36">
        <v>312925</v>
      </c>
      <c r="T49" s="23">
        <f t="shared" si="4"/>
        <v>399209</v>
      </c>
      <c r="U49" s="7">
        <v>-97305</v>
      </c>
      <c r="V49" s="23">
        <f t="shared" si="5"/>
        <v>301904</v>
      </c>
      <c r="W49" s="23">
        <f t="shared" si="6"/>
        <v>402316</v>
      </c>
      <c r="X49" s="8"/>
      <c r="Y49" s="8"/>
      <c r="AA49" s="8"/>
      <c r="AB49" s="8"/>
      <c r="AC49" s="8"/>
      <c r="AD49" s="8"/>
      <c r="AE49" s="8"/>
      <c r="AF49" s="8"/>
      <c r="AG49" s="8"/>
      <c r="AH49" s="8"/>
      <c r="AI49" s="8"/>
      <c r="AJ49" s="8"/>
      <c r="AK49" s="8"/>
      <c r="AL49" s="8"/>
      <c r="AM49" s="8"/>
      <c r="AN49" s="8"/>
      <c r="AO49" s="8"/>
    </row>
    <row r="50" spans="2:41" x14ac:dyDescent="0.3">
      <c r="B50" s="30">
        <v>36373</v>
      </c>
      <c r="C50" s="26">
        <v>94756</v>
      </c>
      <c r="D50" s="29">
        <v>331125</v>
      </c>
      <c r="E50" s="6"/>
      <c r="F50" s="29">
        <v>52405</v>
      </c>
      <c r="G50" s="6">
        <v>47185</v>
      </c>
      <c r="H50" s="23">
        <f t="shared" si="0"/>
        <v>99590</v>
      </c>
      <c r="I50" s="7">
        <v>301824.74317757</v>
      </c>
      <c r="J50" s="23">
        <f t="shared" si="1"/>
        <v>401414.74317757</v>
      </c>
      <c r="K50" s="7"/>
      <c r="L50" s="36">
        <v>93081</v>
      </c>
      <c r="M50" s="7">
        <v>6514</v>
      </c>
      <c r="N50" s="38">
        <f t="shared" si="2"/>
        <v>99595</v>
      </c>
      <c r="O50" s="7">
        <v>35770</v>
      </c>
      <c r="P50" s="36">
        <v>41397</v>
      </c>
      <c r="Q50" s="23">
        <f t="shared" si="3"/>
        <v>77167</v>
      </c>
      <c r="R50" s="7">
        <v>6647</v>
      </c>
      <c r="S50" s="36">
        <v>316063</v>
      </c>
      <c r="T50" s="23">
        <f t="shared" si="4"/>
        <v>399877</v>
      </c>
      <c r="U50" s="7">
        <v>-98057</v>
      </c>
      <c r="V50" s="23">
        <f t="shared" si="5"/>
        <v>301820</v>
      </c>
      <c r="W50" s="23">
        <f t="shared" si="6"/>
        <v>401415</v>
      </c>
      <c r="X50" s="8"/>
      <c r="Y50" s="8"/>
      <c r="AA50" s="8"/>
      <c r="AB50" s="8"/>
      <c r="AC50" s="8"/>
      <c r="AD50" s="8"/>
      <c r="AE50" s="8"/>
      <c r="AF50" s="8"/>
      <c r="AG50" s="8"/>
      <c r="AH50" s="8"/>
      <c r="AI50" s="8"/>
      <c r="AJ50" s="8"/>
      <c r="AK50" s="8"/>
      <c r="AL50" s="8"/>
      <c r="AM50" s="8"/>
      <c r="AN50" s="8"/>
      <c r="AO50" s="8"/>
    </row>
    <row r="51" spans="2:41" x14ac:dyDescent="0.3">
      <c r="B51" s="30">
        <v>36404</v>
      </c>
      <c r="C51" s="26">
        <v>93053</v>
      </c>
      <c r="D51" s="29">
        <v>337568</v>
      </c>
      <c r="E51" s="6"/>
      <c r="F51" s="29">
        <v>52923</v>
      </c>
      <c r="G51" s="6">
        <v>49147</v>
      </c>
      <c r="H51" s="23">
        <f t="shared" si="0"/>
        <v>102070</v>
      </c>
      <c r="I51" s="7">
        <v>306270.17680575</v>
      </c>
      <c r="J51" s="23">
        <f t="shared" si="1"/>
        <v>408340.17680575</v>
      </c>
      <c r="K51" s="7"/>
      <c r="L51" s="36">
        <v>93055</v>
      </c>
      <c r="M51" s="7">
        <v>8068</v>
      </c>
      <c r="N51" s="38">
        <f t="shared" si="2"/>
        <v>101123</v>
      </c>
      <c r="O51" s="7">
        <v>35616</v>
      </c>
      <c r="P51" s="36">
        <v>43562</v>
      </c>
      <c r="Q51" s="23">
        <f t="shared" si="3"/>
        <v>79178</v>
      </c>
      <c r="R51" s="7">
        <v>7438</v>
      </c>
      <c r="S51" s="36">
        <v>318547</v>
      </c>
      <c r="T51" s="23">
        <f t="shared" si="4"/>
        <v>405163</v>
      </c>
      <c r="U51" s="7">
        <v>-97946</v>
      </c>
      <c r="V51" s="23">
        <f t="shared" si="5"/>
        <v>307217</v>
      </c>
      <c r="W51" s="23">
        <f t="shared" si="6"/>
        <v>408340</v>
      </c>
      <c r="X51" s="8"/>
      <c r="Y51" s="8"/>
      <c r="AA51" s="8"/>
      <c r="AB51" s="8"/>
      <c r="AC51" s="8"/>
      <c r="AD51" s="8"/>
      <c r="AE51" s="8"/>
      <c r="AF51" s="8"/>
      <c r="AG51" s="8"/>
      <c r="AH51" s="8"/>
      <c r="AI51" s="8"/>
      <c r="AJ51" s="8"/>
      <c r="AK51" s="8"/>
      <c r="AL51" s="8"/>
      <c r="AM51" s="8"/>
      <c r="AN51" s="8"/>
      <c r="AO51" s="8"/>
    </row>
    <row r="52" spans="2:41" x14ac:dyDescent="0.3">
      <c r="B52" s="30">
        <v>36434</v>
      </c>
      <c r="C52" s="26">
        <v>94775</v>
      </c>
      <c r="D52" s="29">
        <v>341900</v>
      </c>
      <c r="E52" s="6"/>
      <c r="F52" s="29">
        <v>53753</v>
      </c>
      <c r="G52" s="6">
        <v>47078</v>
      </c>
      <c r="H52" s="23">
        <f t="shared" si="0"/>
        <v>100831</v>
      </c>
      <c r="I52" s="7">
        <v>311296.59103452001</v>
      </c>
      <c r="J52" s="23">
        <f t="shared" si="1"/>
        <v>412127.59103452001</v>
      </c>
      <c r="K52" s="7"/>
      <c r="L52" s="36">
        <v>91230</v>
      </c>
      <c r="M52" s="7">
        <v>13780</v>
      </c>
      <c r="N52" s="38">
        <f t="shared" si="2"/>
        <v>105010</v>
      </c>
      <c r="O52" s="7">
        <v>39332</v>
      </c>
      <c r="P52" s="36">
        <v>39131</v>
      </c>
      <c r="Q52" s="23">
        <f t="shared" si="3"/>
        <v>78463</v>
      </c>
      <c r="R52" s="7">
        <v>7519</v>
      </c>
      <c r="S52" s="36">
        <v>320660</v>
      </c>
      <c r="T52" s="23">
        <f t="shared" si="4"/>
        <v>406642</v>
      </c>
      <c r="U52" s="7">
        <v>-99524</v>
      </c>
      <c r="V52" s="23">
        <f t="shared" si="5"/>
        <v>307118</v>
      </c>
      <c r="W52" s="23">
        <f t="shared" si="6"/>
        <v>412128</v>
      </c>
      <c r="X52" s="8"/>
      <c r="Y52" s="8"/>
      <c r="AA52" s="8"/>
      <c r="AB52" s="8"/>
      <c r="AC52" s="8"/>
      <c r="AD52" s="8"/>
      <c r="AE52" s="8"/>
      <c r="AF52" s="8"/>
      <c r="AG52" s="8"/>
      <c r="AH52" s="8"/>
      <c r="AI52" s="8"/>
      <c r="AJ52" s="8"/>
      <c r="AK52" s="8"/>
      <c r="AL52" s="8"/>
      <c r="AM52" s="8"/>
      <c r="AN52" s="8"/>
      <c r="AO52" s="8"/>
    </row>
    <row r="53" spans="2:41" x14ac:dyDescent="0.3">
      <c r="B53" s="30">
        <v>36465</v>
      </c>
      <c r="C53" s="26">
        <v>94799</v>
      </c>
      <c r="D53" s="29">
        <v>350033</v>
      </c>
      <c r="E53" s="6"/>
      <c r="F53" s="29">
        <v>53541</v>
      </c>
      <c r="G53" s="6">
        <v>50208</v>
      </c>
      <c r="H53" s="23">
        <f t="shared" si="0"/>
        <v>103749</v>
      </c>
      <c r="I53" s="7">
        <v>315531.14368923998</v>
      </c>
      <c r="J53" s="23">
        <f t="shared" si="1"/>
        <v>419280.14368923998</v>
      </c>
      <c r="K53" s="7"/>
      <c r="L53" s="36">
        <v>89580</v>
      </c>
      <c r="M53" s="7">
        <v>12310</v>
      </c>
      <c r="N53" s="38">
        <f t="shared" si="2"/>
        <v>101890</v>
      </c>
      <c r="O53" s="7">
        <v>41316</v>
      </c>
      <c r="P53" s="36">
        <v>45297</v>
      </c>
      <c r="Q53" s="23">
        <f t="shared" si="3"/>
        <v>86613</v>
      </c>
      <c r="R53" s="7">
        <v>9199</v>
      </c>
      <c r="S53" s="36">
        <v>326212</v>
      </c>
      <c r="T53" s="23">
        <f t="shared" si="4"/>
        <v>422024</v>
      </c>
      <c r="U53" s="7">
        <v>-104636</v>
      </c>
      <c r="V53" s="23">
        <f t="shared" si="5"/>
        <v>317388</v>
      </c>
      <c r="W53" s="23">
        <f t="shared" si="6"/>
        <v>419278</v>
      </c>
      <c r="X53" s="8"/>
      <c r="Y53" s="8"/>
      <c r="AA53" s="8"/>
      <c r="AB53" s="8"/>
      <c r="AC53" s="8"/>
      <c r="AD53" s="8"/>
      <c r="AE53" s="8"/>
      <c r="AF53" s="8"/>
      <c r="AG53" s="8"/>
      <c r="AH53" s="8"/>
      <c r="AI53" s="8"/>
      <c r="AJ53" s="8"/>
      <c r="AK53" s="8"/>
      <c r="AL53" s="8"/>
      <c r="AM53" s="8"/>
      <c r="AN53" s="8"/>
      <c r="AO53" s="8"/>
    </row>
    <row r="54" spans="2:41" x14ac:dyDescent="0.3">
      <c r="B54" s="30">
        <v>36495</v>
      </c>
      <c r="C54" s="26">
        <v>100444</v>
      </c>
      <c r="D54" s="29">
        <v>358076</v>
      </c>
      <c r="E54" s="6"/>
      <c r="F54" s="29">
        <v>58481</v>
      </c>
      <c r="G54" s="6">
        <v>50073</v>
      </c>
      <c r="H54" s="23">
        <f t="shared" si="0"/>
        <v>108554</v>
      </c>
      <c r="I54" s="7">
        <v>319764.58745078498</v>
      </c>
      <c r="J54" s="23">
        <f t="shared" si="1"/>
        <v>428318.58745078498</v>
      </c>
      <c r="K54" s="7"/>
      <c r="L54" s="36">
        <v>89287</v>
      </c>
      <c r="M54" s="7">
        <v>12805</v>
      </c>
      <c r="N54" s="38">
        <f t="shared" si="2"/>
        <v>102092</v>
      </c>
      <c r="O54" s="7">
        <v>46716</v>
      </c>
      <c r="P54" s="36">
        <v>47199</v>
      </c>
      <c r="Q54" s="23">
        <f t="shared" si="3"/>
        <v>93915</v>
      </c>
      <c r="R54" s="7">
        <v>13045.9</v>
      </c>
      <c r="S54" s="36">
        <v>325927</v>
      </c>
      <c r="T54" s="23">
        <f t="shared" si="4"/>
        <v>432887.9</v>
      </c>
      <c r="U54" s="7">
        <v>-106660</v>
      </c>
      <c r="V54" s="23">
        <f t="shared" si="5"/>
        <v>326227.90000000002</v>
      </c>
      <c r="W54" s="23">
        <f t="shared" si="6"/>
        <v>428319.9</v>
      </c>
      <c r="X54" s="8"/>
      <c r="Y54" s="8"/>
      <c r="AA54" s="8"/>
      <c r="AB54" s="8"/>
      <c r="AC54" s="8"/>
      <c r="AD54" s="8"/>
      <c r="AE54" s="8"/>
      <c r="AF54" s="8"/>
      <c r="AG54" s="8"/>
      <c r="AH54" s="8"/>
      <c r="AI54" s="8"/>
      <c r="AJ54" s="8"/>
      <c r="AK54" s="8"/>
      <c r="AL54" s="8"/>
      <c r="AM54" s="8"/>
      <c r="AN54" s="8"/>
      <c r="AO54" s="8"/>
    </row>
    <row r="55" spans="2:41" x14ac:dyDescent="0.3">
      <c r="B55" s="30">
        <v>36526</v>
      </c>
      <c r="C55" s="26">
        <v>100639</v>
      </c>
      <c r="D55" s="29">
        <v>359623</v>
      </c>
      <c r="E55" s="6"/>
      <c r="F55" s="29">
        <v>55580</v>
      </c>
      <c r="G55" s="6">
        <v>52050</v>
      </c>
      <c r="H55" s="23">
        <f t="shared" si="0"/>
        <v>107630</v>
      </c>
      <c r="I55" s="7">
        <v>324550.66009791999</v>
      </c>
      <c r="J55" s="23">
        <f t="shared" si="1"/>
        <v>432180.66009791999</v>
      </c>
      <c r="K55" s="7"/>
      <c r="L55" s="36">
        <v>90424</v>
      </c>
      <c r="M55" s="7">
        <v>11612</v>
      </c>
      <c r="N55" s="38">
        <f t="shared" si="2"/>
        <v>102036</v>
      </c>
      <c r="O55" s="7">
        <v>43534</v>
      </c>
      <c r="P55" s="36">
        <v>50199</v>
      </c>
      <c r="Q55" s="23">
        <f t="shared" si="3"/>
        <v>93733</v>
      </c>
      <c r="R55" s="7">
        <v>14744</v>
      </c>
      <c r="S55" s="36">
        <v>324073</v>
      </c>
      <c r="T55" s="23">
        <f t="shared" si="4"/>
        <v>432550</v>
      </c>
      <c r="U55" s="7">
        <v>-102407</v>
      </c>
      <c r="V55" s="23">
        <f t="shared" si="5"/>
        <v>330143</v>
      </c>
      <c r="W55" s="23">
        <f t="shared" si="6"/>
        <v>432179</v>
      </c>
      <c r="X55" s="8"/>
      <c r="Y55" s="8"/>
      <c r="AA55" s="8"/>
      <c r="AB55" s="8"/>
      <c r="AC55" s="8"/>
      <c r="AD55" s="8"/>
      <c r="AE55" s="8"/>
      <c r="AF55" s="8"/>
      <c r="AG55" s="8"/>
      <c r="AH55" s="8"/>
      <c r="AI55" s="8"/>
      <c r="AJ55" s="8"/>
      <c r="AK55" s="8"/>
      <c r="AL55" s="8"/>
      <c r="AM55" s="8"/>
      <c r="AN55" s="8"/>
      <c r="AO55" s="8"/>
    </row>
    <row r="56" spans="2:41" x14ac:dyDescent="0.3">
      <c r="B56" s="30">
        <v>36557</v>
      </c>
      <c r="C56" s="26">
        <v>98687</v>
      </c>
      <c r="D56" s="29">
        <v>361256</v>
      </c>
      <c r="E56" s="6"/>
      <c r="F56" s="29">
        <v>55993</v>
      </c>
      <c r="G56" s="6">
        <v>50730</v>
      </c>
      <c r="H56" s="23">
        <f t="shared" si="0"/>
        <v>106723</v>
      </c>
      <c r="I56" s="7">
        <v>326832.76094701001</v>
      </c>
      <c r="J56" s="23">
        <f t="shared" si="1"/>
        <v>433555.76094701001</v>
      </c>
      <c r="K56" s="7"/>
      <c r="L56" s="36">
        <v>91536</v>
      </c>
      <c r="M56" s="7">
        <v>9973</v>
      </c>
      <c r="N56" s="38">
        <f t="shared" si="2"/>
        <v>101509</v>
      </c>
      <c r="O56" s="7">
        <v>41395</v>
      </c>
      <c r="P56" s="36">
        <v>53305</v>
      </c>
      <c r="Q56" s="23">
        <f t="shared" si="3"/>
        <v>94700</v>
      </c>
      <c r="R56" s="7">
        <v>14779</v>
      </c>
      <c r="S56" s="36">
        <v>328359</v>
      </c>
      <c r="T56" s="23">
        <f t="shared" si="4"/>
        <v>437838</v>
      </c>
      <c r="U56" s="7">
        <v>-105790</v>
      </c>
      <c r="V56" s="23">
        <f t="shared" si="5"/>
        <v>332048</v>
      </c>
      <c r="W56" s="23">
        <f t="shared" si="6"/>
        <v>433557</v>
      </c>
      <c r="X56" s="8"/>
      <c r="Y56" s="8"/>
      <c r="AA56" s="8"/>
      <c r="AB56" s="8"/>
      <c r="AC56" s="8"/>
      <c r="AD56" s="8"/>
      <c r="AE56" s="8"/>
      <c r="AF56" s="8"/>
      <c r="AG56" s="8"/>
      <c r="AH56" s="8"/>
      <c r="AI56" s="8"/>
      <c r="AJ56" s="8"/>
      <c r="AK56" s="8"/>
      <c r="AL56" s="8"/>
      <c r="AM56" s="8"/>
      <c r="AN56" s="8"/>
      <c r="AO56" s="8"/>
    </row>
    <row r="57" spans="2:41" x14ac:dyDescent="0.3">
      <c r="B57" s="30">
        <v>36586</v>
      </c>
      <c r="C57" s="26">
        <v>102943</v>
      </c>
      <c r="D57" s="29">
        <v>366263</v>
      </c>
      <c r="E57" s="6"/>
      <c r="F57" s="29">
        <v>58641</v>
      </c>
      <c r="G57" s="6">
        <v>51139</v>
      </c>
      <c r="H57" s="23">
        <f t="shared" si="0"/>
        <v>109780</v>
      </c>
      <c r="I57" s="7">
        <v>332060.76150904503</v>
      </c>
      <c r="J57" s="23">
        <f t="shared" si="1"/>
        <v>441840.76150904503</v>
      </c>
      <c r="K57" s="7"/>
      <c r="L57" s="36">
        <v>90350</v>
      </c>
      <c r="M57" s="7">
        <v>8724</v>
      </c>
      <c r="N57" s="38">
        <f t="shared" si="2"/>
        <v>99074</v>
      </c>
      <c r="O57" s="7">
        <v>47110</v>
      </c>
      <c r="P57" s="36">
        <v>48206</v>
      </c>
      <c r="Q57" s="23">
        <f t="shared" si="3"/>
        <v>95316</v>
      </c>
      <c r="R57" s="7">
        <v>18591</v>
      </c>
      <c r="S57" s="36">
        <v>330568</v>
      </c>
      <c r="T57" s="23">
        <f t="shared" si="4"/>
        <v>444475</v>
      </c>
      <c r="U57" s="7">
        <v>-101709</v>
      </c>
      <c r="V57" s="23">
        <f t="shared" si="5"/>
        <v>342766</v>
      </c>
      <c r="W57" s="23">
        <f t="shared" si="6"/>
        <v>441840</v>
      </c>
      <c r="X57" s="8"/>
      <c r="Y57" s="8"/>
      <c r="AA57" s="8"/>
      <c r="AB57" s="8"/>
      <c r="AC57" s="8"/>
      <c r="AD57" s="8"/>
      <c r="AE57" s="8"/>
      <c r="AF57" s="8"/>
      <c r="AG57" s="8"/>
      <c r="AH57" s="8"/>
      <c r="AI57" s="8"/>
      <c r="AJ57" s="8"/>
      <c r="AK57" s="8"/>
      <c r="AL57" s="8"/>
      <c r="AM57" s="8"/>
      <c r="AN57" s="8"/>
      <c r="AO57" s="8"/>
    </row>
    <row r="58" spans="2:41" x14ac:dyDescent="0.3">
      <c r="B58" s="30">
        <v>36617</v>
      </c>
      <c r="C58" s="26">
        <v>102623</v>
      </c>
      <c r="D58" s="29">
        <v>369479</v>
      </c>
      <c r="E58" s="6"/>
      <c r="F58" s="29">
        <v>58186</v>
      </c>
      <c r="G58" s="6">
        <v>51685</v>
      </c>
      <c r="H58" s="23">
        <f t="shared" si="0"/>
        <v>109871</v>
      </c>
      <c r="I58" s="7">
        <v>330099.17438899999</v>
      </c>
      <c r="J58" s="23">
        <f t="shared" si="1"/>
        <v>439970.17438899999</v>
      </c>
      <c r="K58" s="7"/>
      <c r="L58" s="36">
        <v>87057</v>
      </c>
      <c r="M58" s="7">
        <v>11310</v>
      </c>
      <c r="N58" s="38">
        <f t="shared" si="2"/>
        <v>98367</v>
      </c>
      <c r="O58" s="7">
        <v>49644</v>
      </c>
      <c r="P58" s="36">
        <v>51747</v>
      </c>
      <c r="Q58" s="23">
        <f t="shared" si="3"/>
        <v>101391</v>
      </c>
      <c r="R58" s="7">
        <v>18178</v>
      </c>
      <c r="S58" s="36">
        <v>334389</v>
      </c>
      <c r="T58" s="23">
        <f t="shared" si="4"/>
        <v>453958</v>
      </c>
      <c r="U58" s="7">
        <v>-112357</v>
      </c>
      <c r="V58" s="23">
        <f t="shared" si="5"/>
        <v>341601</v>
      </c>
      <c r="W58" s="23">
        <f t="shared" si="6"/>
        <v>439968</v>
      </c>
      <c r="X58" s="8"/>
      <c r="Y58" s="8"/>
      <c r="AA58" s="8"/>
      <c r="AB58" s="8"/>
      <c r="AC58" s="8"/>
      <c r="AD58" s="8"/>
      <c r="AE58" s="8"/>
      <c r="AF58" s="8"/>
      <c r="AG58" s="8"/>
      <c r="AH58" s="8"/>
      <c r="AI58" s="8"/>
      <c r="AJ58" s="8"/>
      <c r="AK58" s="8"/>
      <c r="AL58" s="8"/>
      <c r="AM58" s="8"/>
      <c r="AN58" s="8"/>
      <c r="AO58" s="8"/>
    </row>
    <row r="59" spans="2:41" x14ac:dyDescent="0.3">
      <c r="B59" s="30">
        <v>36647</v>
      </c>
      <c r="C59" s="26">
        <v>101353</v>
      </c>
      <c r="D59" s="29">
        <v>365197</v>
      </c>
      <c r="E59" s="6"/>
      <c r="F59" s="29">
        <v>56231</v>
      </c>
      <c r="G59" s="6">
        <v>50186</v>
      </c>
      <c r="H59" s="23">
        <f t="shared" si="0"/>
        <v>106417</v>
      </c>
      <c r="I59" s="7">
        <v>329277.16084303497</v>
      </c>
      <c r="J59" s="23">
        <f t="shared" si="1"/>
        <v>435694.16084303497</v>
      </c>
      <c r="K59" s="7"/>
      <c r="L59" s="36">
        <v>80141</v>
      </c>
      <c r="M59" s="7">
        <v>8817</v>
      </c>
      <c r="N59" s="38">
        <f t="shared" si="2"/>
        <v>88958</v>
      </c>
      <c r="O59" s="7">
        <v>56672</v>
      </c>
      <c r="P59" s="36">
        <v>43981</v>
      </c>
      <c r="Q59" s="23">
        <f t="shared" si="3"/>
        <v>100653</v>
      </c>
      <c r="R59" s="7">
        <v>19761</v>
      </c>
      <c r="S59" s="36">
        <v>337166</v>
      </c>
      <c r="T59" s="23">
        <f t="shared" si="4"/>
        <v>457580</v>
      </c>
      <c r="U59" s="7">
        <v>-110843</v>
      </c>
      <c r="V59" s="23">
        <f t="shared" si="5"/>
        <v>346737</v>
      </c>
      <c r="W59" s="23">
        <f t="shared" si="6"/>
        <v>435695</v>
      </c>
      <c r="X59" s="8"/>
      <c r="Y59" s="8"/>
      <c r="AA59" s="8"/>
      <c r="AB59" s="8"/>
      <c r="AC59" s="8"/>
      <c r="AD59" s="8"/>
      <c r="AE59" s="8"/>
      <c r="AF59" s="8"/>
      <c r="AG59" s="8"/>
      <c r="AH59" s="8"/>
      <c r="AI59" s="8"/>
      <c r="AJ59" s="8"/>
      <c r="AK59" s="8"/>
      <c r="AL59" s="8"/>
      <c r="AM59" s="8"/>
      <c r="AN59" s="8"/>
      <c r="AO59" s="8"/>
    </row>
    <row r="60" spans="2:41" x14ac:dyDescent="0.3">
      <c r="B60" s="30">
        <v>36678</v>
      </c>
      <c r="C60" s="26">
        <v>101524</v>
      </c>
      <c r="D60" s="29">
        <v>370625</v>
      </c>
      <c r="E60" s="6"/>
      <c r="F60" s="29">
        <v>56792</v>
      </c>
      <c r="G60" s="6">
        <v>51968</v>
      </c>
      <c r="H60" s="23">
        <f t="shared" si="0"/>
        <v>108760</v>
      </c>
      <c r="I60" s="7">
        <v>334067.39298733999</v>
      </c>
      <c r="J60" s="23">
        <f t="shared" si="1"/>
        <v>442827.39298733999</v>
      </c>
      <c r="K60" s="7"/>
      <c r="L60" s="36">
        <v>80530</v>
      </c>
      <c r="M60" s="7">
        <v>6484</v>
      </c>
      <c r="N60" s="38">
        <f t="shared" si="2"/>
        <v>87014</v>
      </c>
      <c r="O60" s="7">
        <v>61094</v>
      </c>
      <c r="P60" s="36">
        <v>45791</v>
      </c>
      <c r="Q60" s="23">
        <f t="shared" si="3"/>
        <v>106885</v>
      </c>
      <c r="R60" s="7">
        <v>22592</v>
      </c>
      <c r="S60" s="36">
        <v>346030</v>
      </c>
      <c r="T60" s="23">
        <f t="shared" si="4"/>
        <v>475507</v>
      </c>
      <c r="U60" s="7">
        <v>-119694</v>
      </c>
      <c r="V60" s="23">
        <f t="shared" si="5"/>
        <v>355813</v>
      </c>
      <c r="W60" s="23">
        <f t="shared" si="6"/>
        <v>442827</v>
      </c>
      <c r="X60" s="8"/>
      <c r="Y60" s="8"/>
      <c r="AA60" s="8"/>
      <c r="AB60" s="8"/>
      <c r="AC60" s="8"/>
      <c r="AD60" s="8"/>
      <c r="AE60" s="8"/>
      <c r="AF60" s="8"/>
      <c r="AG60" s="8"/>
      <c r="AH60" s="8"/>
      <c r="AI60" s="8"/>
      <c r="AJ60" s="8"/>
      <c r="AK60" s="8"/>
      <c r="AL60" s="8"/>
      <c r="AM60" s="8"/>
      <c r="AN60" s="8"/>
      <c r="AO60" s="8"/>
    </row>
    <row r="61" spans="2:41" x14ac:dyDescent="0.3">
      <c r="B61" s="30">
        <v>36708</v>
      </c>
      <c r="C61" s="26">
        <v>100403</v>
      </c>
      <c r="D61" s="29">
        <v>373504</v>
      </c>
      <c r="E61" s="6"/>
      <c r="F61" s="29">
        <v>56401</v>
      </c>
      <c r="G61" s="6">
        <v>51509</v>
      </c>
      <c r="H61" s="23">
        <f t="shared" si="0"/>
        <v>107910</v>
      </c>
      <c r="I61" s="7">
        <v>338079.04927911999</v>
      </c>
      <c r="J61" s="23">
        <f t="shared" si="1"/>
        <v>445989.04927911999</v>
      </c>
      <c r="K61" s="7"/>
      <c r="L61" s="36">
        <v>80177</v>
      </c>
      <c r="M61" s="7">
        <v>5383</v>
      </c>
      <c r="N61" s="38">
        <f t="shared" si="2"/>
        <v>85560</v>
      </c>
      <c r="O61" s="7">
        <v>60488</v>
      </c>
      <c r="P61" s="36">
        <v>48833</v>
      </c>
      <c r="Q61" s="23">
        <f t="shared" si="3"/>
        <v>109321</v>
      </c>
      <c r="R61" s="7">
        <v>24414</v>
      </c>
      <c r="S61" s="36">
        <v>344628</v>
      </c>
      <c r="T61" s="23">
        <f t="shared" si="4"/>
        <v>478363</v>
      </c>
      <c r="U61" s="7">
        <v>-117937</v>
      </c>
      <c r="V61" s="23">
        <f t="shared" si="5"/>
        <v>360426</v>
      </c>
      <c r="W61" s="23">
        <f t="shared" si="6"/>
        <v>445986</v>
      </c>
      <c r="X61" s="8"/>
      <c r="Y61" s="8"/>
      <c r="AA61" s="8"/>
      <c r="AB61" s="8"/>
      <c r="AC61" s="8"/>
      <c r="AD61" s="8"/>
      <c r="AE61" s="8"/>
      <c r="AF61" s="8"/>
      <c r="AG61" s="8"/>
      <c r="AH61" s="8"/>
      <c r="AI61" s="8"/>
      <c r="AJ61" s="8"/>
      <c r="AK61" s="8"/>
      <c r="AL61" s="8"/>
      <c r="AM61" s="8"/>
      <c r="AN61" s="8"/>
      <c r="AO61" s="8"/>
    </row>
    <row r="62" spans="2:41" x14ac:dyDescent="0.3">
      <c r="B62" s="30">
        <v>36739</v>
      </c>
      <c r="C62" s="26">
        <v>94487</v>
      </c>
      <c r="D62" s="29">
        <v>376499</v>
      </c>
      <c r="E62" s="6"/>
      <c r="F62" s="29">
        <v>57369</v>
      </c>
      <c r="G62" s="6">
        <v>51599</v>
      </c>
      <c r="H62" s="23">
        <f t="shared" si="0"/>
        <v>108968</v>
      </c>
      <c r="I62" s="7">
        <v>342250.60387173999</v>
      </c>
      <c r="J62" s="23">
        <f t="shared" si="1"/>
        <v>451218.60387173999</v>
      </c>
      <c r="K62" s="7"/>
      <c r="L62" s="36">
        <v>74420</v>
      </c>
      <c r="M62" s="7">
        <v>14396</v>
      </c>
      <c r="N62" s="38">
        <f t="shared" si="2"/>
        <v>88816</v>
      </c>
      <c r="O62" s="7">
        <v>59822</v>
      </c>
      <c r="P62" s="36">
        <v>49778</v>
      </c>
      <c r="Q62" s="23">
        <f t="shared" si="3"/>
        <v>109600</v>
      </c>
      <c r="R62" s="7">
        <v>27181</v>
      </c>
      <c r="S62" s="36">
        <v>345662</v>
      </c>
      <c r="T62" s="23">
        <f t="shared" si="4"/>
        <v>482443</v>
      </c>
      <c r="U62" s="7">
        <v>-120064</v>
      </c>
      <c r="V62" s="23">
        <f t="shared" si="5"/>
        <v>362379</v>
      </c>
      <c r="W62" s="23">
        <f t="shared" si="6"/>
        <v>451195</v>
      </c>
      <c r="X62" s="8"/>
      <c r="Y62" s="8"/>
      <c r="AA62" s="8"/>
      <c r="AB62" s="8"/>
      <c r="AC62" s="8"/>
      <c r="AD62" s="8"/>
      <c r="AE62" s="8"/>
      <c r="AF62" s="8"/>
      <c r="AG62" s="8"/>
      <c r="AH62" s="8"/>
      <c r="AI62" s="8"/>
      <c r="AJ62" s="8"/>
      <c r="AK62" s="8"/>
      <c r="AL62" s="8"/>
      <c r="AM62" s="8"/>
      <c r="AN62" s="8"/>
      <c r="AO62" s="8"/>
    </row>
    <row r="63" spans="2:41" x14ac:dyDescent="0.3">
      <c r="B63" s="30">
        <v>36770</v>
      </c>
      <c r="C63" s="26">
        <v>100936</v>
      </c>
      <c r="D63" s="29">
        <v>383562</v>
      </c>
      <c r="E63" s="6"/>
      <c r="F63" s="29">
        <v>59524</v>
      </c>
      <c r="G63" s="6">
        <v>52165</v>
      </c>
      <c r="H63" s="23">
        <f t="shared" si="0"/>
        <v>111689</v>
      </c>
      <c r="I63" s="7">
        <v>345906.0057327</v>
      </c>
      <c r="J63" s="23">
        <f t="shared" si="1"/>
        <v>457595.0057327</v>
      </c>
      <c r="K63" s="7"/>
      <c r="L63" s="36">
        <v>71391</v>
      </c>
      <c r="M63" s="7">
        <v>16273</v>
      </c>
      <c r="N63" s="38">
        <f t="shared" si="2"/>
        <v>87664</v>
      </c>
      <c r="O63" s="7">
        <v>69339</v>
      </c>
      <c r="P63" s="36">
        <v>46715</v>
      </c>
      <c r="Q63" s="23">
        <f t="shared" si="3"/>
        <v>116054</v>
      </c>
      <c r="R63" s="7">
        <v>28635</v>
      </c>
      <c r="S63" s="36">
        <v>349620</v>
      </c>
      <c r="T63" s="23">
        <f t="shared" si="4"/>
        <v>494309</v>
      </c>
      <c r="U63" s="7">
        <v>-124376</v>
      </c>
      <c r="V63" s="23">
        <f t="shared" si="5"/>
        <v>369933</v>
      </c>
      <c r="W63" s="23">
        <f t="shared" si="6"/>
        <v>457597</v>
      </c>
      <c r="X63" s="8"/>
      <c r="Y63" s="8"/>
      <c r="AA63" s="8"/>
      <c r="AB63" s="8"/>
      <c r="AC63" s="8"/>
      <c r="AD63" s="8"/>
      <c r="AE63" s="8"/>
      <c r="AF63" s="8"/>
      <c r="AG63" s="8"/>
      <c r="AH63" s="8"/>
      <c r="AI63" s="8"/>
      <c r="AJ63" s="8"/>
      <c r="AK63" s="8"/>
      <c r="AL63" s="8"/>
      <c r="AM63" s="8"/>
      <c r="AN63" s="8"/>
      <c r="AO63" s="8"/>
    </row>
    <row r="64" spans="2:41" x14ac:dyDescent="0.3">
      <c r="B64" s="30">
        <v>36800</v>
      </c>
      <c r="C64" s="26">
        <v>101089</v>
      </c>
      <c r="D64" s="29">
        <v>388701</v>
      </c>
      <c r="E64" s="6"/>
      <c r="F64" s="29">
        <v>58669</v>
      </c>
      <c r="G64" s="6">
        <v>53970</v>
      </c>
      <c r="H64" s="23">
        <f t="shared" si="0"/>
        <v>112639</v>
      </c>
      <c r="I64" s="7">
        <v>350616.83140149998</v>
      </c>
      <c r="J64" s="23">
        <f t="shared" si="1"/>
        <v>463255.83140149998</v>
      </c>
      <c r="K64" s="7"/>
      <c r="L64" s="36">
        <v>66336</v>
      </c>
      <c r="M64" s="7">
        <v>13734</v>
      </c>
      <c r="N64" s="38">
        <f t="shared" si="2"/>
        <v>80070</v>
      </c>
      <c r="O64" s="7">
        <v>74875</v>
      </c>
      <c r="P64" s="36">
        <v>51988</v>
      </c>
      <c r="Q64" s="23">
        <f t="shared" si="3"/>
        <v>126863</v>
      </c>
      <c r="R64" s="7">
        <v>33652</v>
      </c>
      <c r="S64" s="36">
        <v>353628</v>
      </c>
      <c r="T64" s="23">
        <f t="shared" si="4"/>
        <v>514143</v>
      </c>
      <c r="U64" s="7">
        <v>-130951</v>
      </c>
      <c r="V64" s="23">
        <f t="shared" si="5"/>
        <v>383192</v>
      </c>
      <c r="W64" s="23">
        <f t="shared" si="6"/>
        <v>463262</v>
      </c>
      <c r="X64" s="8"/>
      <c r="Y64" s="8"/>
      <c r="AA64" s="8"/>
      <c r="AB64" s="8"/>
      <c r="AC64" s="8"/>
      <c r="AD64" s="8"/>
      <c r="AE64" s="8"/>
      <c r="AF64" s="8"/>
      <c r="AG64" s="8"/>
      <c r="AH64" s="8"/>
      <c r="AI64" s="8"/>
      <c r="AJ64" s="8"/>
      <c r="AK64" s="8"/>
      <c r="AL64" s="8"/>
      <c r="AM64" s="8"/>
      <c r="AN64" s="8"/>
      <c r="AO64" s="8"/>
    </row>
    <row r="65" spans="2:41" x14ac:dyDescent="0.3">
      <c r="B65" s="30">
        <v>36831</v>
      </c>
      <c r="C65" s="26">
        <v>98875</v>
      </c>
      <c r="D65" s="29">
        <v>387452</v>
      </c>
      <c r="E65" s="6"/>
      <c r="F65" s="29">
        <v>58271</v>
      </c>
      <c r="G65" s="6">
        <v>50690</v>
      </c>
      <c r="H65" s="23">
        <f t="shared" si="0"/>
        <v>108961</v>
      </c>
      <c r="I65" s="7">
        <v>356776.19105848001</v>
      </c>
      <c r="J65" s="23">
        <f t="shared" si="1"/>
        <v>465737.19105848001</v>
      </c>
      <c r="K65" s="7"/>
      <c r="L65" s="36">
        <v>58287</v>
      </c>
      <c r="M65" s="7">
        <v>11646</v>
      </c>
      <c r="N65" s="38">
        <f t="shared" si="2"/>
        <v>69933</v>
      </c>
      <c r="O65" s="7">
        <v>82622</v>
      </c>
      <c r="P65" s="36">
        <v>49565</v>
      </c>
      <c r="Q65" s="23">
        <f t="shared" si="3"/>
        <v>132187</v>
      </c>
      <c r="R65" s="7">
        <v>36745</v>
      </c>
      <c r="S65" s="36">
        <v>358280</v>
      </c>
      <c r="T65" s="23">
        <f t="shared" si="4"/>
        <v>527212</v>
      </c>
      <c r="U65" s="7">
        <v>-131406</v>
      </c>
      <c r="V65" s="23">
        <f t="shared" si="5"/>
        <v>395806</v>
      </c>
      <c r="W65" s="23">
        <f t="shared" si="6"/>
        <v>465739</v>
      </c>
      <c r="X65" s="8"/>
      <c r="Y65" s="8"/>
      <c r="AA65" s="8"/>
      <c r="AB65" s="8"/>
      <c r="AC65" s="8"/>
      <c r="AD65" s="8"/>
      <c r="AE65" s="8"/>
      <c r="AF65" s="8"/>
      <c r="AG65" s="8"/>
      <c r="AH65" s="8"/>
      <c r="AI65" s="8"/>
      <c r="AJ65" s="8"/>
      <c r="AK65" s="8"/>
      <c r="AL65" s="8"/>
      <c r="AM65" s="8"/>
      <c r="AN65" s="8"/>
      <c r="AO65" s="8"/>
    </row>
    <row r="66" spans="2:41" x14ac:dyDescent="0.3">
      <c r="B66" s="30">
        <v>36861</v>
      </c>
      <c r="C66" s="26">
        <v>105163</v>
      </c>
      <c r="D66" s="29">
        <v>404669</v>
      </c>
      <c r="E66" s="6"/>
      <c r="F66" s="29">
        <v>62647</v>
      </c>
      <c r="G66" s="6">
        <v>55830</v>
      </c>
      <c r="H66" s="23">
        <f t="shared" si="0"/>
        <v>118477</v>
      </c>
      <c r="I66" s="7">
        <v>364943.90143578319</v>
      </c>
      <c r="J66" s="23">
        <f t="shared" si="1"/>
        <v>483420.90143578319</v>
      </c>
      <c r="K66" s="7"/>
      <c r="L66" s="36">
        <v>57947</v>
      </c>
      <c r="M66" s="7">
        <v>11582</v>
      </c>
      <c r="N66" s="38">
        <f t="shared" si="2"/>
        <v>69529</v>
      </c>
      <c r="O66" s="7">
        <v>91556</v>
      </c>
      <c r="P66" s="36">
        <v>55748</v>
      </c>
      <c r="Q66" s="23">
        <f t="shared" si="3"/>
        <v>147304</v>
      </c>
      <c r="R66" s="7">
        <v>38254</v>
      </c>
      <c r="S66" s="36">
        <v>364369</v>
      </c>
      <c r="T66" s="23">
        <f t="shared" si="4"/>
        <v>549927</v>
      </c>
      <c r="U66" s="7">
        <v>-136035</v>
      </c>
      <c r="V66" s="23">
        <f t="shared" si="5"/>
        <v>413892</v>
      </c>
      <c r="W66" s="23">
        <f t="shared" si="6"/>
        <v>483421</v>
      </c>
      <c r="X66" s="8"/>
      <c r="Y66" s="8"/>
      <c r="AA66" s="8"/>
      <c r="AB66" s="8"/>
      <c r="AC66" s="8"/>
      <c r="AD66" s="8"/>
      <c r="AE66" s="8"/>
      <c r="AF66" s="8"/>
      <c r="AG66" s="8"/>
      <c r="AH66" s="8"/>
      <c r="AI66" s="8"/>
      <c r="AJ66" s="8"/>
      <c r="AK66" s="8"/>
      <c r="AL66" s="8"/>
      <c r="AM66" s="8"/>
      <c r="AN66" s="8"/>
      <c r="AO66" s="8"/>
    </row>
    <row r="67" spans="2:41" x14ac:dyDescent="0.3">
      <c r="B67" s="30">
        <v>36892</v>
      </c>
      <c r="C67" s="26">
        <v>103452</v>
      </c>
      <c r="D67" s="29">
        <v>398998</v>
      </c>
      <c r="E67" s="6"/>
      <c r="F67" s="29">
        <v>59264</v>
      </c>
      <c r="G67" s="6">
        <v>52448</v>
      </c>
      <c r="H67" s="23">
        <f t="shared" si="0"/>
        <v>111712</v>
      </c>
      <c r="I67" s="7">
        <v>374857.89067539299</v>
      </c>
      <c r="J67" s="23">
        <f t="shared" si="1"/>
        <v>486569.89067539299</v>
      </c>
      <c r="K67" s="7"/>
      <c r="L67" s="36">
        <v>65154</v>
      </c>
      <c r="M67" s="7">
        <v>11498.745576059977</v>
      </c>
      <c r="N67" s="38">
        <f t="shared" si="2"/>
        <v>76652.74557605997</v>
      </c>
      <c r="O67" s="7">
        <v>87853</v>
      </c>
      <c r="P67" s="36">
        <v>60731.490675392997</v>
      </c>
      <c r="Q67" s="23">
        <f t="shared" si="3"/>
        <v>148584.490675393</v>
      </c>
      <c r="R67" s="7">
        <v>38837.9</v>
      </c>
      <c r="S67" s="36">
        <v>372683.6</v>
      </c>
      <c r="T67" s="23">
        <f t="shared" si="4"/>
        <v>560105.99067539303</v>
      </c>
      <c r="U67" s="7">
        <v>-150189.92015550996</v>
      </c>
      <c r="V67" s="23">
        <f t="shared" si="5"/>
        <v>409916.07051988307</v>
      </c>
      <c r="W67" s="23">
        <f t="shared" si="6"/>
        <v>486568.81609594304</v>
      </c>
      <c r="X67" s="8"/>
      <c r="Y67" s="8"/>
      <c r="AA67" s="8"/>
      <c r="AB67" s="8"/>
      <c r="AC67" s="8"/>
      <c r="AD67" s="8"/>
      <c r="AE67" s="8"/>
      <c r="AF67" s="8"/>
      <c r="AG67" s="8"/>
      <c r="AH67" s="8"/>
      <c r="AI67" s="8"/>
      <c r="AJ67" s="8"/>
      <c r="AK67" s="8"/>
      <c r="AL67" s="8"/>
      <c r="AM67" s="8"/>
      <c r="AN67" s="8"/>
      <c r="AO67" s="8"/>
    </row>
    <row r="68" spans="2:41" x14ac:dyDescent="0.3">
      <c r="B68" s="30">
        <v>36923</v>
      </c>
      <c r="C68" s="26">
        <v>101573</v>
      </c>
      <c r="D68" s="29">
        <v>400994</v>
      </c>
      <c r="E68" s="6"/>
      <c r="F68" s="29">
        <v>59727</v>
      </c>
      <c r="G68" s="6">
        <v>51951</v>
      </c>
      <c r="H68" s="23">
        <f t="shared" si="0"/>
        <v>111678</v>
      </c>
      <c r="I68" s="7">
        <v>377245.80875611282</v>
      </c>
      <c r="J68" s="23">
        <f t="shared" si="1"/>
        <v>488923.80875611282</v>
      </c>
      <c r="K68" s="7"/>
      <c r="L68" s="36">
        <v>62765.316719999988</v>
      </c>
      <c r="M68" s="7">
        <v>16509.537675110005</v>
      </c>
      <c r="N68" s="38">
        <f t="shared" si="2"/>
        <v>79274.854395109985</v>
      </c>
      <c r="O68" s="7">
        <v>83968</v>
      </c>
      <c r="P68" s="36">
        <v>63663.408756112796</v>
      </c>
      <c r="Q68" s="23">
        <f t="shared" si="3"/>
        <v>147631.4087561128</v>
      </c>
      <c r="R68" s="7">
        <v>36391.9</v>
      </c>
      <c r="S68" s="36">
        <v>374042</v>
      </c>
      <c r="T68" s="23">
        <f t="shared" si="4"/>
        <v>558065.30875611282</v>
      </c>
      <c r="U68" s="7">
        <v>-148417.87551073002</v>
      </c>
      <c r="V68" s="23">
        <f t="shared" si="5"/>
        <v>409647.4332453828</v>
      </c>
      <c r="W68" s="23">
        <f t="shared" si="6"/>
        <v>488922.28764049278</v>
      </c>
      <c r="X68" s="8"/>
      <c r="Y68" s="8"/>
      <c r="AA68" s="8"/>
      <c r="AB68" s="8"/>
      <c r="AC68" s="8"/>
      <c r="AD68" s="8"/>
      <c r="AE68" s="8"/>
      <c r="AF68" s="8"/>
      <c r="AG68" s="8"/>
      <c r="AH68" s="8"/>
      <c r="AI68" s="8"/>
      <c r="AJ68" s="8"/>
      <c r="AK68" s="8"/>
      <c r="AL68" s="8"/>
      <c r="AM68" s="8"/>
      <c r="AN68" s="8"/>
      <c r="AO68" s="8"/>
    </row>
    <row r="69" spans="2:41" x14ac:dyDescent="0.3">
      <c r="B69" s="30">
        <v>36951</v>
      </c>
      <c r="C69" s="26">
        <v>106331</v>
      </c>
      <c r="D69" s="29">
        <v>403946</v>
      </c>
      <c r="E69" s="6"/>
      <c r="F69" s="29">
        <v>62437</v>
      </c>
      <c r="G69" s="6">
        <v>51494</v>
      </c>
      <c r="H69" s="23">
        <f t="shared" si="0"/>
        <v>113931</v>
      </c>
      <c r="I69" s="7">
        <v>379736.5185839599</v>
      </c>
      <c r="J69" s="23">
        <f t="shared" si="1"/>
        <v>493667.5185839599</v>
      </c>
      <c r="K69" s="7"/>
      <c r="L69" s="36">
        <v>62474.853599999995</v>
      </c>
      <c r="M69" s="7">
        <v>15652.08381204999</v>
      </c>
      <c r="N69" s="38">
        <f t="shared" si="2"/>
        <v>78126.937412049985</v>
      </c>
      <c r="O69" s="7">
        <v>88995</v>
      </c>
      <c r="P69" s="36">
        <v>65628.5185839599</v>
      </c>
      <c r="Q69" s="23">
        <f t="shared" si="3"/>
        <v>154623.5185839599</v>
      </c>
      <c r="R69" s="7">
        <v>37801</v>
      </c>
      <c r="S69" s="36">
        <v>377378.6</v>
      </c>
      <c r="T69" s="23">
        <f t="shared" si="4"/>
        <v>569803.11858395988</v>
      </c>
      <c r="U69" s="7">
        <v>-154262.17985637006</v>
      </c>
      <c r="V69" s="23">
        <f t="shared" si="5"/>
        <v>415540.93872758979</v>
      </c>
      <c r="W69" s="23">
        <f t="shared" si="6"/>
        <v>493667.87613963976</v>
      </c>
      <c r="X69" s="8"/>
      <c r="Y69" s="8"/>
      <c r="AA69" s="8"/>
      <c r="AB69" s="8"/>
      <c r="AC69" s="8"/>
      <c r="AD69" s="8"/>
      <c r="AE69" s="8"/>
      <c r="AF69" s="8"/>
      <c r="AG69" s="8"/>
      <c r="AH69" s="8"/>
      <c r="AI69" s="8"/>
      <c r="AJ69" s="8"/>
      <c r="AK69" s="8"/>
      <c r="AL69" s="8"/>
      <c r="AM69" s="8"/>
      <c r="AN69" s="8"/>
      <c r="AO69" s="8"/>
    </row>
    <row r="70" spans="2:41" x14ac:dyDescent="0.3">
      <c r="B70" s="30">
        <v>36982</v>
      </c>
      <c r="C70" s="26">
        <v>104586</v>
      </c>
      <c r="D70" s="29">
        <v>407081</v>
      </c>
      <c r="E70" s="6"/>
      <c r="F70" s="29">
        <v>60237</v>
      </c>
      <c r="G70" s="6">
        <v>53970</v>
      </c>
      <c r="H70" s="23">
        <f t="shared" si="0"/>
        <v>114207</v>
      </c>
      <c r="I70" s="7">
        <v>384776.9905958224</v>
      </c>
      <c r="J70" s="23">
        <f t="shared" si="1"/>
        <v>498983.9905958224</v>
      </c>
      <c r="K70" s="7"/>
      <c r="L70" s="36">
        <v>64916.552640000002</v>
      </c>
      <c r="M70" s="7">
        <v>12896.107999749991</v>
      </c>
      <c r="N70" s="38">
        <f t="shared" si="2"/>
        <v>77812.660639749985</v>
      </c>
      <c r="O70" s="7">
        <v>89292</v>
      </c>
      <c r="P70" s="36">
        <v>67121.590595822403</v>
      </c>
      <c r="Q70" s="23">
        <f t="shared" si="3"/>
        <v>156413.5905958224</v>
      </c>
      <c r="R70" s="7">
        <v>41904.6</v>
      </c>
      <c r="S70" s="36">
        <v>383070</v>
      </c>
      <c r="T70" s="23">
        <f t="shared" si="4"/>
        <v>581388.19059582241</v>
      </c>
      <c r="U70" s="7">
        <v>-160217.45413668</v>
      </c>
      <c r="V70" s="23">
        <f t="shared" si="5"/>
        <v>421170.73645914241</v>
      </c>
      <c r="W70" s="23">
        <f t="shared" si="6"/>
        <v>498983.39709889237</v>
      </c>
      <c r="X70" s="8"/>
      <c r="Y70" s="8"/>
      <c r="AA70" s="8"/>
      <c r="AB70" s="8"/>
      <c r="AC70" s="8"/>
      <c r="AD70" s="8"/>
      <c r="AE70" s="8"/>
      <c r="AF70" s="8"/>
      <c r="AG70" s="8"/>
      <c r="AH70" s="8"/>
      <c r="AI70" s="8"/>
      <c r="AJ70" s="8"/>
      <c r="AK70" s="8"/>
      <c r="AL70" s="8"/>
      <c r="AM70" s="8"/>
      <c r="AN70" s="8"/>
      <c r="AO70" s="8"/>
    </row>
    <row r="71" spans="2:41" x14ac:dyDescent="0.3">
      <c r="B71" s="30">
        <v>37012</v>
      </c>
      <c r="C71" s="26">
        <v>103145</v>
      </c>
      <c r="D71" s="29">
        <v>406112</v>
      </c>
      <c r="E71" s="6"/>
      <c r="F71" s="29">
        <v>59118.388208279997</v>
      </c>
      <c r="G71" s="6">
        <v>51044.992194699997</v>
      </c>
      <c r="H71" s="23">
        <f t="shared" ref="H71:H134" si="7">F71+G71</f>
        <v>110163.38040297999</v>
      </c>
      <c r="I71" s="7">
        <v>388127.9647877891</v>
      </c>
      <c r="J71" s="23">
        <f t="shared" ref="J71:J134" si="8">H71+I71</f>
        <v>498291.34519076906</v>
      </c>
      <c r="K71" s="7"/>
      <c r="L71" s="36">
        <v>61343.082560000003</v>
      </c>
      <c r="M71" s="7">
        <v>9080.8874690399971</v>
      </c>
      <c r="N71" s="38">
        <f t="shared" ref="N71:N134" si="9">L71+M71</f>
        <v>70423.970029040007</v>
      </c>
      <c r="O71" s="7">
        <v>92355</v>
      </c>
      <c r="P71" s="36">
        <v>68095.082926369098</v>
      </c>
      <c r="Q71" s="23">
        <f t="shared" ref="Q71:Q134" si="10">O71+P71</f>
        <v>160450.0829263691</v>
      </c>
      <c r="R71" s="7">
        <v>44810.270496999998</v>
      </c>
      <c r="S71" s="36">
        <v>385060.85942916007</v>
      </c>
      <c r="T71" s="23">
        <f t="shared" ref="T71:T134" si="11">Q71+R71+S71</f>
        <v>590321.21285252913</v>
      </c>
      <c r="U71" s="7">
        <v>-162453.95512973005</v>
      </c>
      <c r="V71" s="23">
        <f t="shared" ref="V71:V134" si="12">T71+U71</f>
        <v>427867.25772279908</v>
      </c>
      <c r="W71" s="23">
        <f t="shared" ref="W71:W134" si="13">N71+V71</f>
        <v>498291.22775183909</v>
      </c>
      <c r="X71" s="8"/>
      <c r="Y71" s="8"/>
      <c r="AA71" s="8"/>
      <c r="AB71" s="8"/>
      <c r="AC71" s="8"/>
      <c r="AD71" s="8"/>
      <c r="AE71" s="8"/>
      <c r="AF71" s="8"/>
      <c r="AG71" s="8"/>
      <c r="AH71" s="8"/>
      <c r="AI71" s="8"/>
      <c r="AJ71" s="8"/>
      <c r="AK71" s="8"/>
      <c r="AL71" s="8"/>
      <c r="AM71" s="8"/>
      <c r="AN71" s="8"/>
      <c r="AO71" s="8"/>
    </row>
    <row r="72" spans="2:41" x14ac:dyDescent="0.3">
      <c r="B72" s="30">
        <v>37043</v>
      </c>
      <c r="C72" s="26">
        <v>103444</v>
      </c>
      <c r="D72" s="29">
        <v>405506</v>
      </c>
      <c r="E72" s="6"/>
      <c r="F72" s="29">
        <v>59577.827441589994</v>
      </c>
      <c r="G72" s="6">
        <v>48950.553425650003</v>
      </c>
      <c r="H72" s="23">
        <f t="shared" si="7"/>
        <v>108528.38086723999</v>
      </c>
      <c r="I72" s="7">
        <v>387202.75367830775</v>
      </c>
      <c r="J72" s="23">
        <f t="shared" si="8"/>
        <v>495731.13454554777</v>
      </c>
      <c r="K72" s="7"/>
      <c r="L72" s="36">
        <v>65128.927360000001</v>
      </c>
      <c r="M72" s="7">
        <v>6999.8210960400029</v>
      </c>
      <c r="N72" s="38">
        <f t="shared" si="9"/>
        <v>72128.748456040004</v>
      </c>
      <c r="O72" s="7">
        <v>89407.1</v>
      </c>
      <c r="P72" s="36">
        <v>65256.757353337809</v>
      </c>
      <c r="Q72" s="23">
        <f t="shared" si="10"/>
        <v>154663.85735333781</v>
      </c>
      <c r="R72" s="7">
        <v>46606.563856000001</v>
      </c>
      <c r="S72" s="36">
        <v>386124.22511374997</v>
      </c>
      <c r="T72" s="23">
        <f t="shared" si="11"/>
        <v>587394.64632308774</v>
      </c>
      <c r="U72" s="7">
        <v>-163792.23287418002</v>
      </c>
      <c r="V72" s="23">
        <f t="shared" si="12"/>
        <v>423602.41344890773</v>
      </c>
      <c r="W72" s="23">
        <f t="shared" si="13"/>
        <v>495731.16190494772</v>
      </c>
      <c r="X72" s="8"/>
      <c r="Y72" s="8"/>
      <c r="AA72" s="8"/>
      <c r="AB72" s="8"/>
      <c r="AC72" s="8"/>
      <c r="AD72" s="8"/>
      <c r="AE72" s="8"/>
      <c r="AF72" s="8"/>
      <c r="AG72" s="8"/>
      <c r="AH72" s="8"/>
      <c r="AI72" s="8"/>
      <c r="AJ72" s="8"/>
      <c r="AK72" s="8"/>
      <c r="AL72" s="8"/>
      <c r="AM72" s="8"/>
      <c r="AN72" s="8"/>
      <c r="AO72" s="8"/>
    </row>
    <row r="73" spans="2:41" x14ac:dyDescent="0.3">
      <c r="B73" s="30">
        <v>37073</v>
      </c>
      <c r="C73" s="26">
        <v>104408</v>
      </c>
      <c r="D73" s="29">
        <v>410081</v>
      </c>
      <c r="E73" s="6"/>
      <c r="F73" s="29">
        <v>59344.000191469997</v>
      </c>
      <c r="G73" s="6">
        <v>49752.962169629995</v>
      </c>
      <c r="H73" s="23">
        <f t="shared" si="7"/>
        <v>109096.96236109998</v>
      </c>
      <c r="I73" s="7">
        <v>393319.57200484548</v>
      </c>
      <c r="J73" s="23">
        <f t="shared" si="8"/>
        <v>502416.5343659455</v>
      </c>
      <c r="K73" s="7"/>
      <c r="L73" s="36">
        <v>65335</v>
      </c>
      <c r="M73" s="7">
        <v>6481.5741990800088</v>
      </c>
      <c r="N73" s="38">
        <f t="shared" si="9"/>
        <v>71816.574199080002</v>
      </c>
      <c r="O73" s="7">
        <v>91423</v>
      </c>
      <c r="P73" s="36">
        <v>65668.211695685502</v>
      </c>
      <c r="Q73" s="23">
        <f t="shared" si="10"/>
        <v>157091.21169568552</v>
      </c>
      <c r="R73" s="7">
        <v>47971.839535999999</v>
      </c>
      <c r="S73" s="36">
        <v>386381.64521749003</v>
      </c>
      <c r="T73" s="23">
        <f t="shared" si="11"/>
        <v>591444.69644917548</v>
      </c>
      <c r="U73" s="7">
        <v>-160844.73628135998</v>
      </c>
      <c r="V73" s="23">
        <f t="shared" si="12"/>
        <v>430599.9601678155</v>
      </c>
      <c r="W73" s="23">
        <f t="shared" si="13"/>
        <v>502416.5343668955</v>
      </c>
      <c r="X73" s="8"/>
      <c r="Y73" s="8"/>
      <c r="AA73" s="8"/>
      <c r="AB73" s="8"/>
      <c r="AC73" s="8"/>
      <c r="AD73" s="8"/>
      <c r="AE73" s="8"/>
      <c r="AF73" s="8"/>
      <c r="AG73" s="8"/>
      <c r="AH73" s="8"/>
      <c r="AI73" s="8"/>
      <c r="AJ73" s="8"/>
      <c r="AK73" s="8"/>
      <c r="AL73" s="8"/>
      <c r="AM73" s="8"/>
      <c r="AN73" s="8"/>
      <c r="AO73" s="8"/>
    </row>
    <row r="74" spans="2:41" x14ac:dyDescent="0.3">
      <c r="B74" s="30">
        <v>37104</v>
      </c>
      <c r="C74" s="26">
        <v>104643</v>
      </c>
      <c r="D74" s="29">
        <v>413279</v>
      </c>
      <c r="E74" s="6"/>
      <c r="F74" s="29">
        <v>59980.775022000002</v>
      </c>
      <c r="G74" s="6">
        <v>49722.385902599999</v>
      </c>
      <c r="H74" s="23">
        <f t="shared" si="7"/>
        <v>109703.1609246</v>
      </c>
      <c r="I74" s="7">
        <v>400116.91152103612</v>
      </c>
      <c r="J74" s="23">
        <f t="shared" si="8"/>
        <v>509820.07244563615</v>
      </c>
      <c r="K74" s="7"/>
      <c r="L74" s="36">
        <v>73863.100000000006</v>
      </c>
      <c r="M74" s="7">
        <v>4678.2441840999891</v>
      </c>
      <c r="N74" s="38">
        <f t="shared" si="9"/>
        <v>78541.344184099988</v>
      </c>
      <c r="O74" s="7">
        <v>85436</v>
      </c>
      <c r="P74" s="36">
        <v>79005.40151530609</v>
      </c>
      <c r="Q74" s="23">
        <f t="shared" si="10"/>
        <v>164441.40151530609</v>
      </c>
      <c r="R74" s="7">
        <v>43627.958425999997</v>
      </c>
      <c r="S74" s="36">
        <v>384099.88211100001</v>
      </c>
      <c r="T74" s="23">
        <f t="shared" si="11"/>
        <v>592169.24205230607</v>
      </c>
      <c r="U74" s="7">
        <v>-160890.41379100003</v>
      </c>
      <c r="V74" s="23">
        <f t="shared" si="12"/>
        <v>431278.82826130604</v>
      </c>
      <c r="W74" s="23">
        <f t="shared" si="13"/>
        <v>509820.17244540603</v>
      </c>
      <c r="X74" s="8"/>
      <c r="Y74" s="8"/>
      <c r="AA74" s="8"/>
      <c r="AB74" s="8"/>
      <c r="AC74" s="8"/>
      <c r="AD74" s="8"/>
      <c r="AE74" s="8"/>
      <c r="AF74" s="8"/>
      <c r="AG74" s="8"/>
      <c r="AH74" s="8"/>
      <c r="AI74" s="8"/>
      <c r="AJ74" s="8"/>
      <c r="AK74" s="8"/>
      <c r="AL74" s="8"/>
      <c r="AM74" s="8"/>
      <c r="AN74" s="8"/>
      <c r="AO74" s="8"/>
    </row>
    <row r="75" spans="2:41" x14ac:dyDescent="0.3">
      <c r="B75" s="30">
        <v>37135</v>
      </c>
      <c r="C75" s="26">
        <v>106927</v>
      </c>
      <c r="D75" s="29">
        <v>421417</v>
      </c>
      <c r="E75" s="6"/>
      <c r="F75" s="29">
        <v>61067.061852649997</v>
      </c>
      <c r="G75" s="6">
        <v>51027.817816439994</v>
      </c>
      <c r="H75" s="23">
        <f t="shared" si="7"/>
        <v>112094.87966908999</v>
      </c>
      <c r="I75" s="7">
        <v>403850.4673627108</v>
      </c>
      <c r="J75" s="23">
        <f t="shared" si="8"/>
        <v>515945.34703180077</v>
      </c>
      <c r="K75" s="7"/>
      <c r="L75" s="36">
        <v>74711.684399999998</v>
      </c>
      <c r="M75" s="7">
        <v>811.96786304000125</v>
      </c>
      <c r="N75" s="38">
        <f t="shared" si="9"/>
        <v>75523.65226304</v>
      </c>
      <c r="O75" s="7">
        <v>87963.199999999997</v>
      </c>
      <c r="P75" s="36">
        <v>83913.183999060799</v>
      </c>
      <c r="Q75" s="23">
        <f t="shared" si="10"/>
        <v>171876.38399906078</v>
      </c>
      <c r="R75" s="7">
        <v>43151.439322999999</v>
      </c>
      <c r="S75" s="36">
        <v>384591.67794932</v>
      </c>
      <c r="T75" s="23">
        <f t="shared" si="11"/>
        <v>599619.50127138081</v>
      </c>
      <c r="U75" s="7">
        <v>-159197.42210172</v>
      </c>
      <c r="V75" s="23">
        <f t="shared" si="12"/>
        <v>440422.07916966081</v>
      </c>
      <c r="W75" s="23">
        <f t="shared" si="13"/>
        <v>515945.73143270082</v>
      </c>
      <c r="X75" s="8"/>
      <c r="Y75" s="8"/>
      <c r="AA75" s="8"/>
      <c r="AB75" s="8"/>
      <c r="AC75" s="8"/>
      <c r="AD75" s="8"/>
      <c r="AE75" s="8"/>
      <c r="AF75" s="8"/>
      <c r="AG75" s="8"/>
      <c r="AH75" s="8"/>
      <c r="AI75" s="8"/>
      <c r="AJ75" s="8"/>
      <c r="AK75" s="8"/>
      <c r="AL75" s="8"/>
      <c r="AM75" s="8"/>
      <c r="AN75" s="8"/>
      <c r="AO75" s="8"/>
    </row>
    <row r="76" spans="2:41" x14ac:dyDescent="0.3">
      <c r="B76" s="30">
        <v>37165</v>
      </c>
      <c r="C76" s="26">
        <v>105047</v>
      </c>
      <c r="D76" s="29">
        <v>426318</v>
      </c>
      <c r="E76" s="6"/>
      <c r="F76" s="29">
        <v>60519.352996549998</v>
      </c>
      <c r="G76" s="6">
        <v>50924.921673140001</v>
      </c>
      <c r="H76" s="23">
        <f t="shared" si="7"/>
        <v>111444.27466969</v>
      </c>
      <c r="I76" s="7">
        <v>408888.08328656963</v>
      </c>
      <c r="J76" s="23">
        <f t="shared" si="8"/>
        <v>520332.35795625963</v>
      </c>
      <c r="K76" s="7"/>
      <c r="L76" s="36">
        <v>74403.403440000009</v>
      </c>
      <c r="M76" s="7">
        <v>3073.3452457100066</v>
      </c>
      <c r="N76" s="38">
        <f t="shared" si="9"/>
        <v>77476.748685710016</v>
      </c>
      <c r="O76" s="7">
        <v>87837.4</v>
      </c>
      <c r="P76" s="36">
        <v>88759.047261309606</v>
      </c>
      <c r="Q76" s="23">
        <f t="shared" si="10"/>
        <v>176596.4472613096</v>
      </c>
      <c r="R76" s="7">
        <v>42645.186575</v>
      </c>
      <c r="S76" s="36">
        <v>386890.63376216003</v>
      </c>
      <c r="T76" s="23">
        <f t="shared" si="11"/>
        <v>606132.26759846963</v>
      </c>
      <c r="U76" s="7">
        <v>-163276.75488444802</v>
      </c>
      <c r="V76" s="23">
        <f t="shared" si="12"/>
        <v>442855.51271402161</v>
      </c>
      <c r="W76" s="23">
        <f t="shared" si="13"/>
        <v>520332.26139973162</v>
      </c>
      <c r="X76" s="8"/>
      <c r="Y76" s="8"/>
      <c r="AA76" s="8"/>
      <c r="AB76" s="8"/>
      <c r="AC76" s="8"/>
      <c r="AD76" s="8"/>
      <c r="AE76" s="8"/>
      <c r="AF76" s="8"/>
      <c r="AG76" s="8"/>
      <c r="AH76" s="8"/>
      <c r="AI76" s="8"/>
      <c r="AJ76" s="8"/>
      <c r="AK76" s="8"/>
      <c r="AL76" s="8"/>
      <c r="AM76" s="8"/>
      <c r="AN76" s="8"/>
      <c r="AO76" s="8"/>
    </row>
    <row r="77" spans="2:41" x14ac:dyDescent="0.3">
      <c r="B77" s="30">
        <v>37196</v>
      </c>
      <c r="C77" s="26">
        <v>106713</v>
      </c>
      <c r="D77" s="29">
        <v>435733</v>
      </c>
      <c r="E77" s="6"/>
      <c r="F77" s="29">
        <v>63719.85571946</v>
      </c>
      <c r="G77" s="6">
        <v>53382.022700510002</v>
      </c>
      <c r="H77" s="23">
        <f t="shared" si="7"/>
        <v>117101.87841997</v>
      </c>
      <c r="I77" s="7">
        <v>415755.27641592751</v>
      </c>
      <c r="J77" s="23">
        <f t="shared" si="8"/>
        <v>532857.1548358975</v>
      </c>
      <c r="K77" s="7"/>
      <c r="L77" s="36">
        <v>81145</v>
      </c>
      <c r="M77" s="7">
        <v>-7516.8920881800077</v>
      </c>
      <c r="N77" s="38">
        <f t="shared" si="9"/>
        <v>73628.10791182</v>
      </c>
      <c r="O77" s="7">
        <v>83732</v>
      </c>
      <c r="P77" s="36">
        <v>103750.5315257675</v>
      </c>
      <c r="Q77" s="23">
        <f t="shared" si="10"/>
        <v>187482.5315257675</v>
      </c>
      <c r="R77" s="7">
        <v>42178.465771000003</v>
      </c>
      <c r="S77" s="36">
        <v>394150.10683150997</v>
      </c>
      <c r="T77" s="23">
        <f t="shared" si="11"/>
        <v>623811.10412827739</v>
      </c>
      <c r="U77" s="7">
        <v>-164582.10720386996</v>
      </c>
      <c r="V77" s="23">
        <f t="shared" si="12"/>
        <v>459228.99692440743</v>
      </c>
      <c r="W77" s="23">
        <f t="shared" si="13"/>
        <v>532857.10483622737</v>
      </c>
      <c r="X77" s="8"/>
      <c r="Y77" s="8"/>
      <c r="AA77" s="8"/>
      <c r="AB77" s="8"/>
      <c r="AC77" s="8"/>
      <c r="AD77" s="8"/>
      <c r="AE77" s="8"/>
      <c r="AF77" s="8"/>
      <c r="AG77" s="8"/>
      <c r="AH77" s="8"/>
      <c r="AI77" s="8"/>
      <c r="AJ77" s="8"/>
      <c r="AK77" s="8"/>
      <c r="AL77" s="8"/>
      <c r="AM77" s="8"/>
      <c r="AN77" s="8"/>
      <c r="AO77" s="8"/>
    </row>
    <row r="78" spans="2:41" x14ac:dyDescent="0.3">
      <c r="B78" s="30">
        <v>37226</v>
      </c>
      <c r="C78" s="26">
        <v>112522</v>
      </c>
      <c r="D78" s="29">
        <v>450726</v>
      </c>
      <c r="E78" s="6"/>
      <c r="F78" s="29">
        <v>65535.805239649999</v>
      </c>
      <c r="G78" s="6">
        <v>56674.240177740001</v>
      </c>
      <c r="H78" s="23">
        <f t="shared" si="7"/>
        <v>122210.04541739001</v>
      </c>
      <c r="I78" s="7">
        <v>426927.81274723011</v>
      </c>
      <c r="J78" s="23">
        <f t="shared" si="8"/>
        <v>549137.85816462012</v>
      </c>
      <c r="K78" s="7"/>
      <c r="L78" s="36">
        <v>84345.700000000012</v>
      </c>
      <c r="M78" s="7">
        <v>-10215.907091180001</v>
      </c>
      <c r="N78" s="38">
        <f t="shared" si="9"/>
        <v>74129.792908820004</v>
      </c>
      <c r="O78" s="7">
        <v>84535</v>
      </c>
      <c r="P78" s="36">
        <v>116776.0716373701</v>
      </c>
      <c r="Q78" s="23">
        <f t="shared" si="10"/>
        <v>201311.0716373701</v>
      </c>
      <c r="R78" s="7">
        <v>40810.921558000002</v>
      </c>
      <c r="S78" s="36">
        <v>396753.91921587003</v>
      </c>
      <c r="T78" s="23">
        <f t="shared" si="11"/>
        <v>638875.91241124016</v>
      </c>
      <c r="U78" s="7">
        <v>-163867.14715532001</v>
      </c>
      <c r="V78" s="23">
        <f t="shared" si="12"/>
        <v>475008.76525592012</v>
      </c>
      <c r="W78" s="23">
        <f t="shared" si="13"/>
        <v>549138.5581647401</v>
      </c>
      <c r="X78" s="8"/>
      <c r="Y78" s="8"/>
      <c r="AA78" s="8"/>
      <c r="AB78" s="8"/>
      <c r="AC78" s="8"/>
      <c r="AD78" s="8"/>
      <c r="AE78" s="8"/>
      <c r="AF78" s="8"/>
      <c r="AG78" s="8"/>
      <c r="AH78" s="8"/>
      <c r="AI78" s="8"/>
      <c r="AJ78" s="8"/>
      <c r="AK78" s="8"/>
      <c r="AL78" s="8"/>
      <c r="AM78" s="8"/>
      <c r="AN78" s="8"/>
      <c r="AO78" s="8"/>
    </row>
    <row r="79" spans="2:41" x14ac:dyDescent="0.3">
      <c r="B79" s="30">
        <v>37257</v>
      </c>
      <c r="C79" s="26">
        <v>111022</v>
      </c>
      <c r="D79" s="29">
        <v>451700</v>
      </c>
      <c r="E79" s="6"/>
      <c r="F79" s="29">
        <v>63681.738054959998</v>
      </c>
      <c r="G79" s="6">
        <v>56421.558467880001</v>
      </c>
      <c r="H79" s="23">
        <f t="shared" si="7"/>
        <v>120103.29652284</v>
      </c>
      <c r="I79" s="7">
        <v>430093.99959573033</v>
      </c>
      <c r="J79" s="23">
        <f t="shared" si="8"/>
        <v>550197.29611857038</v>
      </c>
      <c r="K79" s="7"/>
      <c r="L79" s="36">
        <v>84824.4</v>
      </c>
      <c r="M79" s="7">
        <v>-10486.589316920006</v>
      </c>
      <c r="N79" s="38">
        <f t="shared" si="9"/>
        <v>74337.810683079995</v>
      </c>
      <c r="O79" s="7">
        <v>79619</v>
      </c>
      <c r="P79" s="36">
        <v>121990.33334879042</v>
      </c>
      <c r="Q79" s="23">
        <f t="shared" si="10"/>
        <v>201609.33334879042</v>
      </c>
      <c r="R79" s="7">
        <v>40473.437330000001</v>
      </c>
      <c r="S79" s="36">
        <v>393678.85022614</v>
      </c>
      <c r="T79" s="23">
        <f t="shared" si="11"/>
        <v>635761.6209049304</v>
      </c>
      <c r="U79" s="7">
        <v>-159900.73567027997</v>
      </c>
      <c r="V79" s="23">
        <f t="shared" si="12"/>
        <v>475860.88523465046</v>
      </c>
      <c r="W79" s="23">
        <f t="shared" si="13"/>
        <v>550198.69591773045</v>
      </c>
      <c r="X79" s="8"/>
      <c r="Y79" s="8"/>
      <c r="AA79" s="8"/>
      <c r="AB79" s="8"/>
      <c r="AC79" s="8"/>
      <c r="AD79" s="8"/>
      <c r="AE79" s="8"/>
      <c r="AF79" s="8"/>
      <c r="AG79" s="8"/>
      <c r="AH79" s="8"/>
      <c r="AI79" s="8"/>
      <c r="AJ79" s="8"/>
      <c r="AK79" s="8"/>
      <c r="AL79" s="8"/>
      <c r="AM79" s="8"/>
      <c r="AN79" s="8"/>
      <c r="AO79" s="8"/>
    </row>
    <row r="80" spans="2:41" x14ac:dyDescent="0.3">
      <c r="B80" s="30">
        <v>37288</v>
      </c>
      <c r="C80" s="26">
        <v>108538</v>
      </c>
      <c r="D80" s="29">
        <v>457016</v>
      </c>
      <c r="E80" s="6"/>
      <c r="F80" s="29">
        <v>65641.670624769991</v>
      </c>
      <c r="G80" s="6">
        <v>55618.203154129995</v>
      </c>
      <c r="H80" s="23">
        <f t="shared" si="7"/>
        <v>121259.87377889999</v>
      </c>
      <c r="I80" s="7">
        <v>437302.78798373434</v>
      </c>
      <c r="J80" s="23">
        <f t="shared" si="8"/>
        <v>558562.66176263429</v>
      </c>
      <c r="K80" s="7"/>
      <c r="L80" s="36">
        <v>87851</v>
      </c>
      <c r="M80" s="7">
        <v>-10664.118540140007</v>
      </c>
      <c r="N80" s="38">
        <f t="shared" si="9"/>
        <v>77186.881459859986</v>
      </c>
      <c r="O80" s="7">
        <v>64931</v>
      </c>
      <c r="P80" s="36">
        <v>132773.7559540543</v>
      </c>
      <c r="Q80" s="23">
        <f t="shared" si="10"/>
        <v>197704.7559540543</v>
      </c>
      <c r="R80" s="7">
        <v>38622.007142000002</v>
      </c>
      <c r="S80" s="36">
        <v>397031.13168400002</v>
      </c>
      <c r="T80" s="23">
        <f t="shared" si="11"/>
        <v>633357.89478005434</v>
      </c>
      <c r="U80" s="7">
        <v>-151982.51447752002</v>
      </c>
      <c r="V80" s="23">
        <f t="shared" si="12"/>
        <v>481375.38030253432</v>
      </c>
      <c r="W80" s="23">
        <f t="shared" si="13"/>
        <v>558562.26176239434</v>
      </c>
      <c r="X80" s="8"/>
      <c r="Y80" s="8"/>
      <c r="AA80" s="8"/>
      <c r="AB80" s="8"/>
      <c r="AC80" s="8"/>
      <c r="AD80" s="8"/>
      <c r="AE80" s="8"/>
      <c r="AF80" s="8"/>
      <c r="AG80" s="8"/>
      <c r="AH80" s="8"/>
      <c r="AI80" s="8"/>
      <c r="AJ80" s="8"/>
      <c r="AK80" s="8"/>
      <c r="AL80" s="8"/>
      <c r="AM80" s="8"/>
      <c r="AN80" s="8"/>
      <c r="AO80" s="8"/>
    </row>
    <row r="81" spans="2:41" x14ac:dyDescent="0.3">
      <c r="B81" s="30">
        <v>37316</v>
      </c>
      <c r="C81" s="26">
        <v>116958</v>
      </c>
      <c r="D81" s="29">
        <v>466120</v>
      </c>
      <c r="E81" s="6"/>
      <c r="F81" s="29">
        <v>70567.376185960005</v>
      </c>
      <c r="G81" s="6">
        <v>55127.951418869998</v>
      </c>
      <c r="H81" s="23">
        <f t="shared" si="7"/>
        <v>125695.32760483</v>
      </c>
      <c r="I81" s="7">
        <v>444549.43375772366</v>
      </c>
      <c r="J81" s="23">
        <f t="shared" si="8"/>
        <v>570244.76136255369</v>
      </c>
      <c r="K81" s="7"/>
      <c r="L81" s="36">
        <v>85977</v>
      </c>
      <c r="M81" s="7">
        <v>-6292.5259711000108</v>
      </c>
      <c r="N81" s="38">
        <f t="shared" si="9"/>
        <v>79684.474028899989</v>
      </c>
      <c r="O81" s="7">
        <v>75417.8</v>
      </c>
      <c r="P81" s="36">
        <v>120593.25938012361</v>
      </c>
      <c r="Q81" s="23">
        <f t="shared" si="10"/>
        <v>196011.05938012362</v>
      </c>
      <c r="R81" s="7">
        <v>38768.391854000001</v>
      </c>
      <c r="S81" s="36">
        <v>405259.60578405997</v>
      </c>
      <c r="T81" s="23">
        <f t="shared" si="11"/>
        <v>640039.05701818364</v>
      </c>
      <c r="U81" s="7">
        <v>-149478.96968508</v>
      </c>
      <c r="V81" s="23">
        <f t="shared" si="12"/>
        <v>490560.08733310364</v>
      </c>
      <c r="W81" s="23">
        <f t="shared" si="13"/>
        <v>570244.56136200367</v>
      </c>
      <c r="X81" s="8"/>
      <c r="Y81" s="8"/>
      <c r="AA81" s="8"/>
      <c r="AB81" s="8"/>
      <c r="AC81" s="8"/>
      <c r="AD81" s="8"/>
      <c r="AE81" s="8"/>
      <c r="AF81" s="8"/>
      <c r="AG81" s="8"/>
      <c r="AH81" s="8"/>
      <c r="AI81" s="8"/>
      <c r="AJ81" s="8"/>
      <c r="AK81" s="8"/>
      <c r="AL81" s="8"/>
      <c r="AM81" s="8"/>
      <c r="AN81" s="8"/>
      <c r="AO81" s="8"/>
    </row>
    <row r="82" spans="2:41" x14ac:dyDescent="0.3">
      <c r="B82" s="30">
        <v>37347</v>
      </c>
      <c r="C82" s="26">
        <v>118017</v>
      </c>
      <c r="D82" s="29">
        <v>468666</v>
      </c>
      <c r="E82" s="6"/>
      <c r="F82" s="29">
        <v>68385.98964914</v>
      </c>
      <c r="G82" s="6">
        <v>55808.16621327</v>
      </c>
      <c r="H82" s="23">
        <f t="shared" si="7"/>
        <v>124194.15586241</v>
      </c>
      <c r="I82" s="7">
        <v>450846.60578697431</v>
      </c>
      <c r="J82" s="23">
        <f t="shared" si="8"/>
        <v>575040.76164938428</v>
      </c>
      <c r="K82" s="7"/>
      <c r="L82" s="36">
        <v>94552.407922000013</v>
      </c>
      <c r="M82" s="7">
        <v>-6865.7644275000202</v>
      </c>
      <c r="N82" s="38">
        <f t="shared" si="9"/>
        <v>87686.643494499993</v>
      </c>
      <c r="O82" s="7">
        <v>71832</v>
      </c>
      <c r="P82" s="36">
        <v>127765.3372633644</v>
      </c>
      <c r="Q82" s="23">
        <f t="shared" si="10"/>
        <v>199597.3372633644</v>
      </c>
      <c r="R82" s="7">
        <v>40677.939469000004</v>
      </c>
      <c r="S82" s="36">
        <v>403205.39561897999</v>
      </c>
      <c r="T82" s="23">
        <f t="shared" si="11"/>
        <v>643480.67235134437</v>
      </c>
      <c r="U82" s="7">
        <v>-156126.54627480003</v>
      </c>
      <c r="V82" s="23">
        <f t="shared" si="12"/>
        <v>487354.12607654434</v>
      </c>
      <c r="W82" s="23">
        <f t="shared" si="13"/>
        <v>575040.76957104437</v>
      </c>
      <c r="X82" s="8"/>
      <c r="Y82" s="8"/>
      <c r="AA82" s="8"/>
      <c r="AB82" s="8"/>
      <c r="AC82" s="8"/>
      <c r="AD82" s="8"/>
      <c r="AE82" s="8"/>
      <c r="AF82" s="8"/>
      <c r="AG82" s="8"/>
      <c r="AH82" s="8"/>
      <c r="AI82" s="8"/>
      <c r="AJ82" s="8"/>
      <c r="AK82" s="8"/>
      <c r="AL82" s="8"/>
      <c r="AM82" s="8"/>
      <c r="AN82" s="8"/>
      <c r="AO82" s="8"/>
    </row>
    <row r="83" spans="2:41" x14ac:dyDescent="0.3">
      <c r="B83" s="30">
        <v>37377</v>
      </c>
      <c r="C83" s="26">
        <v>116343</v>
      </c>
      <c r="D83" s="29">
        <v>470681</v>
      </c>
      <c r="E83" s="6"/>
      <c r="F83" s="29">
        <v>68241.829672000007</v>
      </c>
      <c r="G83" s="6">
        <v>57745.10626724</v>
      </c>
      <c r="H83" s="23">
        <f t="shared" si="7"/>
        <v>125986.93593924001</v>
      </c>
      <c r="I83" s="7">
        <v>451069.81141279999</v>
      </c>
      <c r="J83" s="23">
        <f t="shared" si="8"/>
        <v>577056.74735204002</v>
      </c>
      <c r="K83" s="7"/>
      <c r="L83" s="36">
        <v>95347.285485</v>
      </c>
      <c r="M83" s="7">
        <v>-6081.0660041900119</v>
      </c>
      <c r="N83" s="38">
        <f t="shared" si="9"/>
        <v>89266.219480809988</v>
      </c>
      <c r="O83" s="7">
        <v>74566.3</v>
      </c>
      <c r="P83" s="36">
        <v>128551.59068479997</v>
      </c>
      <c r="Q83" s="23">
        <f t="shared" si="10"/>
        <v>203117.89068479999</v>
      </c>
      <c r="R83" s="7">
        <v>43346.390706999999</v>
      </c>
      <c r="S83" s="36">
        <v>405421.42125000001</v>
      </c>
      <c r="T83" s="23">
        <f t="shared" si="11"/>
        <v>651885.70264180005</v>
      </c>
      <c r="U83" s="7">
        <v>-164095.16116774001</v>
      </c>
      <c r="V83" s="23">
        <f t="shared" si="12"/>
        <v>487790.54147406004</v>
      </c>
      <c r="W83" s="23">
        <f t="shared" si="13"/>
        <v>577056.76095487003</v>
      </c>
      <c r="X83" s="8"/>
      <c r="Y83" s="8"/>
      <c r="AA83" s="8"/>
      <c r="AB83" s="8"/>
      <c r="AC83" s="8"/>
      <c r="AD83" s="8"/>
      <c r="AE83" s="8"/>
      <c r="AF83" s="8"/>
      <c r="AG83" s="8"/>
      <c r="AH83" s="8"/>
      <c r="AI83" s="8"/>
      <c r="AJ83" s="8"/>
      <c r="AK83" s="8"/>
      <c r="AL83" s="8"/>
      <c r="AM83" s="8"/>
      <c r="AN83" s="8"/>
      <c r="AO83" s="8"/>
    </row>
    <row r="84" spans="2:41" x14ac:dyDescent="0.3">
      <c r="B84" s="30">
        <v>37408</v>
      </c>
      <c r="C84" s="26">
        <v>118700</v>
      </c>
      <c r="D84" s="29">
        <v>476295</v>
      </c>
      <c r="E84" s="6"/>
      <c r="F84" s="29">
        <v>68999.787763</v>
      </c>
      <c r="G84" s="6">
        <v>56508.719624239995</v>
      </c>
      <c r="H84" s="23">
        <f t="shared" si="7"/>
        <v>125508.50738724</v>
      </c>
      <c r="I84" s="7">
        <v>458826.83999574947</v>
      </c>
      <c r="J84" s="23">
        <f t="shared" si="8"/>
        <v>584335.34738298948</v>
      </c>
      <c r="K84" s="7"/>
      <c r="L84" s="36">
        <v>103747</v>
      </c>
      <c r="M84" s="7">
        <v>-9703.1152661950036</v>
      </c>
      <c r="N84" s="38">
        <f t="shared" si="9"/>
        <v>94043.884733804996</v>
      </c>
      <c r="O84" s="7">
        <v>68874</v>
      </c>
      <c r="P84" s="36">
        <v>134614.37431123451</v>
      </c>
      <c r="Q84" s="23">
        <f t="shared" si="10"/>
        <v>203488.37431123451</v>
      </c>
      <c r="R84" s="7">
        <v>39305.030809000004</v>
      </c>
      <c r="S84" s="36">
        <v>412593.73329083202</v>
      </c>
      <c r="T84" s="23">
        <f t="shared" si="11"/>
        <v>655387.13841106649</v>
      </c>
      <c r="U84" s="7">
        <v>-165095.69346851003</v>
      </c>
      <c r="V84" s="23">
        <f t="shared" si="12"/>
        <v>490291.44494255644</v>
      </c>
      <c r="W84" s="23">
        <f t="shared" si="13"/>
        <v>584335.32967636141</v>
      </c>
      <c r="X84" s="8"/>
      <c r="Y84" s="8"/>
      <c r="AA84" s="8"/>
      <c r="AB84" s="8"/>
      <c r="AC84" s="8"/>
      <c r="AD84" s="8"/>
      <c r="AE84" s="8"/>
      <c r="AF84" s="8"/>
      <c r="AG84" s="8"/>
      <c r="AH84" s="8"/>
      <c r="AI84" s="8"/>
      <c r="AJ84" s="8"/>
      <c r="AK84" s="8"/>
      <c r="AL84" s="8"/>
      <c r="AM84" s="8"/>
      <c r="AN84" s="8"/>
      <c r="AO84" s="8"/>
    </row>
    <row r="85" spans="2:41" x14ac:dyDescent="0.3">
      <c r="B85" s="30">
        <v>37438</v>
      </c>
      <c r="C85" s="26">
        <v>119940</v>
      </c>
      <c r="D85" s="29">
        <v>481908</v>
      </c>
      <c r="E85" s="6"/>
      <c r="F85" s="29">
        <v>68652.667650999996</v>
      </c>
      <c r="G85" s="6">
        <v>59292.934861239999</v>
      </c>
      <c r="H85" s="23">
        <f t="shared" si="7"/>
        <v>127945.60251224</v>
      </c>
      <c r="I85" s="7">
        <v>461980.16604697646</v>
      </c>
      <c r="J85" s="23">
        <f t="shared" si="8"/>
        <v>589925.76855921652</v>
      </c>
      <c r="K85" s="7"/>
      <c r="L85" s="36">
        <v>102690.34344</v>
      </c>
      <c r="M85" s="7">
        <v>-8272.4787798155085</v>
      </c>
      <c r="N85" s="38">
        <f t="shared" si="9"/>
        <v>94417.864660184481</v>
      </c>
      <c r="O85" s="7">
        <v>69355.3</v>
      </c>
      <c r="P85" s="36">
        <v>132563.67428484201</v>
      </c>
      <c r="Q85" s="23">
        <f t="shared" si="10"/>
        <v>201918.97428484203</v>
      </c>
      <c r="R85" s="7">
        <v>42858.492207000003</v>
      </c>
      <c r="S85" s="36">
        <v>415683.58790778951</v>
      </c>
      <c r="T85" s="23">
        <f t="shared" si="11"/>
        <v>660461.05439963157</v>
      </c>
      <c r="U85" s="7">
        <v>-164952.75050127949</v>
      </c>
      <c r="V85" s="23">
        <f t="shared" si="12"/>
        <v>495508.30389835208</v>
      </c>
      <c r="W85" s="23">
        <f t="shared" si="13"/>
        <v>589926.16855853656</v>
      </c>
      <c r="X85" s="8"/>
      <c r="Y85" s="8"/>
      <c r="AA85" s="8"/>
      <c r="AB85" s="8"/>
      <c r="AC85" s="8"/>
      <c r="AD85" s="8"/>
      <c r="AE85" s="8"/>
      <c r="AF85" s="8"/>
      <c r="AG85" s="8"/>
      <c r="AH85" s="8"/>
      <c r="AI85" s="8"/>
      <c r="AJ85" s="8"/>
      <c r="AK85" s="8"/>
      <c r="AL85" s="8"/>
      <c r="AM85" s="8"/>
      <c r="AN85" s="8"/>
      <c r="AO85" s="8"/>
    </row>
    <row r="86" spans="2:41" x14ac:dyDescent="0.3">
      <c r="B86" s="30">
        <v>37469</v>
      </c>
      <c r="C86" s="26">
        <v>120214</v>
      </c>
      <c r="D86" s="29">
        <v>485384</v>
      </c>
      <c r="E86" s="6"/>
      <c r="F86" s="29">
        <v>70309.053967</v>
      </c>
      <c r="G86" s="6">
        <v>58743.222945239992</v>
      </c>
      <c r="H86" s="23">
        <f t="shared" si="7"/>
        <v>129052.27691223999</v>
      </c>
      <c r="I86" s="7">
        <v>467271.96109034325</v>
      </c>
      <c r="J86" s="23">
        <f t="shared" si="8"/>
        <v>596324.23800258327</v>
      </c>
      <c r="K86" s="7"/>
      <c r="L86" s="36">
        <v>104594.92379199997</v>
      </c>
      <c r="M86" s="7">
        <v>-3617.3821155423939</v>
      </c>
      <c r="N86" s="38">
        <f t="shared" si="9"/>
        <v>100977.54167645758</v>
      </c>
      <c r="O86" s="7">
        <v>68905.3</v>
      </c>
      <c r="P86" s="36">
        <v>130685.44080442321</v>
      </c>
      <c r="Q86" s="23">
        <f t="shared" si="10"/>
        <v>199590.74080442323</v>
      </c>
      <c r="R86" s="7">
        <v>41516.909439999996</v>
      </c>
      <c r="S86" s="36">
        <v>417118.09979583521</v>
      </c>
      <c r="T86" s="23">
        <f t="shared" si="11"/>
        <v>658225.7500402584</v>
      </c>
      <c r="U86" s="7">
        <v>-162878.73165550001</v>
      </c>
      <c r="V86" s="23">
        <f t="shared" si="12"/>
        <v>495347.01838475838</v>
      </c>
      <c r="W86" s="23">
        <f t="shared" si="13"/>
        <v>596324.56006121601</v>
      </c>
      <c r="X86" s="8"/>
      <c r="Y86" s="8"/>
      <c r="AA86" s="8"/>
      <c r="AB86" s="8"/>
      <c r="AC86" s="8"/>
      <c r="AD86" s="8"/>
      <c r="AE86" s="8"/>
      <c r="AF86" s="8"/>
      <c r="AG86" s="8"/>
      <c r="AH86" s="8"/>
      <c r="AI86" s="8"/>
      <c r="AJ86" s="8"/>
      <c r="AK86" s="8"/>
      <c r="AL86" s="8"/>
      <c r="AM86" s="8"/>
      <c r="AN86" s="8"/>
      <c r="AO86" s="8"/>
    </row>
    <row r="87" spans="2:41" x14ac:dyDescent="0.3">
      <c r="B87" s="30">
        <v>37500</v>
      </c>
      <c r="C87" s="26">
        <v>121716</v>
      </c>
      <c r="D87" s="29">
        <v>488941</v>
      </c>
      <c r="E87" s="6"/>
      <c r="F87" s="29">
        <v>70628.735396999997</v>
      </c>
      <c r="G87" s="6">
        <v>58801.673814239999</v>
      </c>
      <c r="H87" s="23">
        <f t="shared" si="7"/>
        <v>129430.40921124</v>
      </c>
      <c r="I87" s="7">
        <v>472040.76380031445</v>
      </c>
      <c r="J87" s="23">
        <f t="shared" si="8"/>
        <v>601471.17301155441</v>
      </c>
      <c r="K87" s="7"/>
      <c r="L87" s="36">
        <v>107064</v>
      </c>
      <c r="M87" s="7">
        <v>-6495.3285410000099</v>
      </c>
      <c r="N87" s="38">
        <f t="shared" si="9"/>
        <v>100568.67145899999</v>
      </c>
      <c r="O87" s="7">
        <v>71673</v>
      </c>
      <c r="P87" s="36">
        <v>128688.83504731441</v>
      </c>
      <c r="Q87" s="23">
        <f t="shared" si="10"/>
        <v>200361.83504731441</v>
      </c>
      <c r="R87" s="7">
        <v>42866.576952000003</v>
      </c>
      <c r="S87" s="36">
        <v>424425.86898199999</v>
      </c>
      <c r="T87" s="23">
        <f t="shared" si="11"/>
        <v>667654.28098131437</v>
      </c>
      <c r="U87" s="7">
        <v>-166752.77943</v>
      </c>
      <c r="V87" s="23">
        <f t="shared" si="12"/>
        <v>500901.50155131437</v>
      </c>
      <c r="W87" s="23">
        <f t="shared" si="13"/>
        <v>601470.17301031435</v>
      </c>
      <c r="X87" s="8"/>
      <c r="Y87" s="8"/>
      <c r="AA87" s="8"/>
      <c r="AB87" s="8"/>
      <c r="AC87" s="8"/>
      <c r="AD87" s="8"/>
      <c r="AE87" s="8"/>
      <c r="AF87" s="8"/>
      <c r="AG87" s="8"/>
      <c r="AH87" s="8"/>
      <c r="AI87" s="8"/>
      <c r="AJ87" s="8"/>
      <c r="AK87" s="8"/>
      <c r="AL87" s="8"/>
      <c r="AM87" s="8"/>
      <c r="AN87" s="8"/>
      <c r="AO87" s="8"/>
    </row>
    <row r="88" spans="2:41" x14ac:dyDescent="0.3">
      <c r="B88" s="30">
        <v>37530</v>
      </c>
      <c r="C88" s="26">
        <v>120236</v>
      </c>
      <c r="D88" s="29">
        <v>493671</v>
      </c>
      <c r="E88" s="6"/>
      <c r="F88" s="29">
        <v>69929.756861000002</v>
      </c>
      <c r="G88" s="6">
        <v>59300.733531239996</v>
      </c>
      <c r="H88" s="23">
        <f t="shared" si="7"/>
        <v>129230.49039224</v>
      </c>
      <c r="I88" s="7">
        <v>476153.99338500004</v>
      </c>
      <c r="J88" s="23">
        <f t="shared" si="8"/>
        <v>605384.48377724004</v>
      </c>
      <c r="K88" s="7"/>
      <c r="L88" s="36">
        <v>107233.474</v>
      </c>
      <c r="M88" s="7">
        <v>-5289.2276454999992</v>
      </c>
      <c r="N88" s="38">
        <f t="shared" si="9"/>
        <v>101944.24635450001</v>
      </c>
      <c r="O88" s="7">
        <v>70914.700000000012</v>
      </c>
      <c r="P88" s="36">
        <v>129392.45970725</v>
      </c>
      <c r="Q88" s="23">
        <f t="shared" si="10"/>
        <v>200307.15970725002</v>
      </c>
      <c r="R88" s="7">
        <v>42897.154408000002</v>
      </c>
      <c r="S88" s="36">
        <v>428404.73000362504</v>
      </c>
      <c r="T88" s="23">
        <f t="shared" si="11"/>
        <v>671609.04411887506</v>
      </c>
      <c r="U88" s="7">
        <v>-168168.79850450001</v>
      </c>
      <c r="V88" s="23">
        <f t="shared" si="12"/>
        <v>503440.24561437505</v>
      </c>
      <c r="W88" s="23">
        <f t="shared" si="13"/>
        <v>605384.49196887505</v>
      </c>
      <c r="X88" s="8"/>
      <c r="Y88" s="8"/>
      <c r="AA88" s="8"/>
      <c r="AB88" s="8"/>
      <c r="AC88" s="8"/>
      <c r="AD88" s="8"/>
      <c r="AE88" s="8"/>
      <c r="AF88" s="8"/>
      <c r="AG88" s="8"/>
      <c r="AH88" s="8"/>
      <c r="AI88" s="8"/>
      <c r="AJ88" s="8"/>
      <c r="AK88" s="8"/>
      <c r="AL88" s="8"/>
      <c r="AM88" s="8"/>
      <c r="AN88" s="8"/>
      <c r="AO88" s="8"/>
    </row>
    <row r="89" spans="2:41" x14ac:dyDescent="0.3">
      <c r="B89" s="30">
        <v>37561</v>
      </c>
      <c r="C89" s="26">
        <v>123286</v>
      </c>
      <c r="D89" s="29">
        <v>499616</v>
      </c>
      <c r="E89" s="6"/>
      <c r="F89" s="29">
        <v>71764.719205999994</v>
      </c>
      <c r="G89" s="6">
        <v>60020.48161124</v>
      </c>
      <c r="H89" s="23">
        <f t="shared" si="7"/>
        <v>131785.20081723999</v>
      </c>
      <c r="I89" s="7">
        <v>482355.89230348985</v>
      </c>
      <c r="J89" s="23">
        <f t="shared" si="8"/>
        <v>614141.09312072978</v>
      </c>
      <c r="K89" s="7"/>
      <c r="L89" s="36">
        <v>109304.902</v>
      </c>
      <c r="M89" s="7">
        <v>-5100.3317684569047</v>
      </c>
      <c r="N89" s="38">
        <f t="shared" si="9"/>
        <v>104204.5702315431</v>
      </c>
      <c r="O89" s="7">
        <v>72083.760000000009</v>
      </c>
      <c r="P89" s="36">
        <v>127204.41324611919</v>
      </c>
      <c r="Q89" s="23">
        <f t="shared" si="10"/>
        <v>199288.1732461192</v>
      </c>
      <c r="R89" s="7">
        <v>44475.146956999997</v>
      </c>
      <c r="S89" s="36">
        <v>431224.14013601467</v>
      </c>
      <c r="T89" s="23">
        <f t="shared" si="11"/>
        <v>674987.46033913386</v>
      </c>
      <c r="U89" s="7">
        <v>-165050.9964239659</v>
      </c>
      <c r="V89" s="23">
        <f t="shared" si="12"/>
        <v>509936.46391516796</v>
      </c>
      <c r="W89" s="23">
        <f t="shared" si="13"/>
        <v>614141.034146711</v>
      </c>
      <c r="X89" s="8"/>
      <c r="Y89" s="8"/>
      <c r="AA89" s="8"/>
      <c r="AB89" s="8"/>
      <c r="AC89" s="8"/>
      <c r="AD89" s="8"/>
      <c r="AE89" s="8"/>
      <c r="AF89" s="8"/>
      <c r="AG89" s="8"/>
      <c r="AH89" s="8"/>
      <c r="AI89" s="8"/>
      <c r="AJ89" s="8"/>
      <c r="AK89" s="8"/>
      <c r="AL89" s="8"/>
      <c r="AM89" s="8"/>
      <c r="AN89" s="8"/>
      <c r="AO89" s="8"/>
    </row>
    <row r="90" spans="2:41" x14ac:dyDescent="0.3">
      <c r="B90" s="30">
        <v>37591</v>
      </c>
      <c r="C90" s="26">
        <v>126411</v>
      </c>
      <c r="D90" s="29">
        <v>510395</v>
      </c>
      <c r="E90" s="6"/>
      <c r="F90" s="29">
        <v>75291.809900000007</v>
      </c>
      <c r="G90" s="6">
        <v>64069.20205924</v>
      </c>
      <c r="H90" s="23">
        <f t="shared" si="7"/>
        <v>139361.01195924002</v>
      </c>
      <c r="I90" s="7">
        <v>483134.33408872498</v>
      </c>
      <c r="J90" s="23">
        <f t="shared" si="8"/>
        <v>622495.34604796499</v>
      </c>
      <c r="K90" s="7"/>
      <c r="L90" s="36">
        <v>117376.20000000001</v>
      </c>
      <c r="M90" s="7">
        <v>-6733.4795313499999</v>
      </c>
      <c r="N90" s="38">
        <f t="shared" si="9"/>
        <v>110642.72046865002</v>
      </c>
      <c r="O90" s="7">
        <v>70934.3</v>
      </c>
      <c r="P90" s="36">
        <v>122059.61709480001</v>
      </c>
      <c r="Q90" s="23">
        <f t="shared" si="10"/>
        <v>192993.91709480001</v>
      </c>
      <c r="R90" s="7">
        <v>43031.123785999996</v>
      </c>
      <c r="S90" s="36">
        <v>444371.32709477504</v>
      </c>
      <c r="T90" s="23">
        <f t="shared" si="11"/>
        <v>680396.36797557503</v>
      </c>
      <c r="U90" s="7">
        <v>-168543.95137507503</v>
      </c>
      <c r="V90" s="23">
        <f t="shared" si="12"/>
        <v>511852.4166005</v>
      </c>
      <c r="W90" s="23">
        <f t="shared" si="13"/>
        <v>622495.13706914999</v>
      </c>
      <c r="X90" s="8"/>
      <c r="Y90" s="8"/>
      <c r="AA90" s="8"/>
      <c r="AB90" s="8"/>
      <c r="AC90" s="8"/>
      <c r="AD90" s="8"/>
      <c r="AE90" s="8"/>
      <c r="AF90" s="8"/>
      <c r="AG90" s="8"/>
      <c r="AH90" s="8"/>
      <c r="AI90" s="8"/>
      <c r="AJ90" s="8"/>
      <c r="AK90" s="8"/>
      <c r="AL90" s="8"/>
      <c r="AM90" s="8"/>
      <c r="AN90" s="8"/>
      <c r="AO90" s="8"/>
    </row>
    <row r="91" spans="2:41" x14ac:dyDescent="0.3">
      <c r="B91" s="30">
        <v>37622</v>
      </c>
      <c r="C91" s="26">
        <v>123527</v>
      </c>
      <c r="D91" s="29">
        <v>512993</v>
      </c>
      <c r="E91" s="6"/>
      <c r="F91" s="29">
        <v>73808.383461000005</v>
      </c>
      <c r="G91" s="6">
        <v>62225.190813239999</v>
      </c>
      <c r="H91" s="23">
        <f t="shared" si="7"/>
        <v>136033.57427424</v>
      </c>
      <c r="I91" s="7">
        <v>493459.354357342</v>
      </c>
      <c r="J91" s="23">
        <f t="shared" si="8"/>
        <v>629492.92863158206</v>
      </c>
      <c r="K91" s="7"/>
      <c r="L91" s="36">
        <v>124129.1</v>
      </c>
      <c r="M91" s="7">
        <v>-3710.5291414762032</v>
      </c>
      <c r="N91" s="38">
        <f t="shared" si="9"/>
        <v>120418.5708585238</v>
      </c>
      <c r="O91" s="7">
        <v>62978.2</v>
      </c>
      <c r="P91" s="36">
        <v>131213.69790740681</v>
      </c>
      <c r="Q91" s="23">
        <f t="shared" si="10"/>
        <v>194191.89790740679</v>
      </c>
      <c r="R91" s="7">
        <v>41463.941859999999</v>
      </c>
      <c r="S91" s="36">
        <v>441505.10190679575</v>
      </c>
      <c r="T91" s="23">
        <f t="shared" si="11"/>
        <v>677160.94167420256</v>
      </c>
      <c r="U91" s="7">
        <v>-168086.88390138443</v>
      </c>
      <c r="V91" s="23">
        <f t="shared" si="12"/>
        <v>509074.05777281814</v>
      </c>
      <c r="W91" s="23">
        <f t="shared" si="13"/>
        <v>629492.62863134197</v>
      </c>
      <c r="X91" s="8"/>
      <c r="Y91" s="8"/>
      <c r="AA91" s="8"/>
      <c r="AB91" s="8"/>
      <c r="AC91" s="8"/>
      <c r="AD91" s="8"/>
      <c r="AE91" s="8"/>
      <c r="AF91" s="8"/>
      <c r="AG91" s="8"/>
      <c r="AH91" s="8"/>
      <c r="AI91" s="8"/>
      <c r="AJ91" s="8"/>
      <c r="AK91" s="8"/>
      <c r="AL91" s="8"/>
      <c r="AM91" s="8"/>
      <c r="AN91" s="8"/>
      <c r="AO91" s="8"/>
    </row>
    <row r="92" spans="2:41" x14ac:dyDescent="0.3">
      <c r="B92" s="30">
        <v>37653</v>
      </c>
      <c r="C92" s="26">
        <v>127140</v>
      </c>
      <c r="D92" s="29">
        <v>518190</v>
      </c>
      <c r="E92" s="6"/>
      <c r="F92" s="29">
        <v>75534.353608999998</v>
      </c>
      <c r="G92" s="6">
        <v>62303.709463240004</v>
      </c>
      <c r="H92" s="23">
        <f t="shared" si="7"/>
        <v>137838.06307224001</v>
      </c>
      <c r="I92" s="7">
        <v>497899.00591842731</v>
      </c>
      <c r="J92" s="23">
        <f t="shared" si="8"/>
        <v>635737.06899066735</v>
      </c>
      <c r="K92" s="7"/>
      <c r="L92" s="36">
        <v>124577.23699999998</v>
      </c>
      <c r="M92" s="7">
        <v>-1729.8279284001183</v>
      </c>
      <c r="N92" s="38">
        <f t="shared" si="9"/>
        <v>122847.40907159986</v>
      </c>
      <c r="O92" s="7">
        <v>58311.7</v>
      </c>
      <c r="P92" s="36">
        <v>127708.87253589</v>
      </c>
      <c r="Q92" s="23">
        <f t="shared" si="10"/>
        <v>186020.57253588998</v>
      </c>
      <c r="R92" s="7">
        <v>41104.061675999998</v>
      </c>
      <c r="S92" s="36">
        <v>444008.27257686947</v>
      </c>
      <c r="T92" s="23">
        <f t="shared" si="11"/>
        <v>671132.9067887594</v>
      </c>
      <c r="U92" s="7">
        <v>-158243.24686993205</v>
      </c>
      <c r="V92" s="23">
        <f t="shared" si="12"/>
        <v>512889.65991882735</v>
      </c>
      <c r="W92" s="23">
        <f t="shared" si="13"/>
        <v>635737.06899042719</v>
      </c>
      <c r="X92" s="8"/>
      <c r="Y92" s="8"/>
      <c r="AA92" s="8"/>
      <c r="AB92" s="8"/>
      <c r="AC92" s="8"/>
      <c r="AD92" s="8"/>
      <c r="AE92" s="8"/>
      <c r="AF92" s="8"/>
      <c r="AG92" s="8"/>
      <c r="AH92" s="8"/>
      <c r="AI92" s="8"/>
      <c r="AJ92" s="8"/>
      <c r="AK92" s="8"/>
      <c r="AL92" s="8"/>
      <c r="AM92" s="8"/>
      <c r="AN92" s="8"/>
      <c r="AO92" s="8"/>
    </row>
    <row r="93" spans="2:41" x14ac:dyDescent="0.3">
      <c r="B93" s="30">
        <v>37681</v>
      </c>
      <c r="C93" s="26">
        <v>131778</v>
      </c>
      <c r="D93" s="29">
        <v>524675</v>
      </c>
      <c r="E93" s="6"/>
      <c r="F93" s="29">
        <v>76880.056368999998</v>
      </c>
      <c r="G93" s="6">
        <v>64323.673231000001</v>
      </c>
      <c r="H93" s="23">
        <f t="shared" si="7"/>
        <v>141203.72959999999</v>
      </c>
      <c r="I93" s="7">
        <v>501859.70045245497</v>
      </c>
      <c r="J93" s="23">
        <f t="shared" si="8"/>
        <v>643063.43005245493</v>
      </c>
      <c r="K93" s="7"/>
      <c r="L93" s="36">
        <v>124175.70000000001</v>
      </c>
      <c r="M93" s="7">
        <v>-8646.1267505854921</v>
      </c>
      <c r="N93" s="38">
        <f t="shared" si="9"/>
        <v>115529.57324941452</v>
      </c>
      <c r="O93" s="7">
        <v>62949.7</v>
      </c>
      <c r="P93" s="36">
        <v>128218.63377498799</v>
      </c>
      <c r="Q93" s="23">
        <f t="shared" si="10"/>
        <v>191168.33377498799</v>
      </c>
      <c r="R93" s="7">
        <v>42971.142873999997</v>
      </c>
      <c r="S93" s="36">
        <v>450943.67187341629</v>
      </c>
      <c r="T93" s="23">
        <f t="shared" si="11"/>
        <v>685083.14852240426</v>
      </c>
      <c r="U93" s="7">
        <v>-157549.07321859049</v>
      </c>
      <c r="V93" s="23">
        <f t="shared" si="12"/>
        <v>527534.07530381379</v>
      </c>
      <c r="W93" s="23">
        <f t="shared" si="13"/>
        <v>643063.64855322836</v>
      </c>
      <c r="X93" s="8"/>
      <c r="Y93" s="8"/>
      <c r="AA93" s="8"/>
      <c r="AB93" s="8"/>
      <c r="AC93" s="8"/>
      <c r="AD93" s="8"/>
      <c r="AE93" s="8"/>
      <c r="AF93" s="8"/>
      <c r="AG93" s="8"/>
      <c r="AH93" s="8"/>
      <c r="AI93" s="8"/>
      <c r="AJ93" s="8"/>
      <c r="AK93" s="8"/>
      <c r="AL93" s="8"/>
      <c r="AM93" s="8"/>
      <c r="AN93" s="8"/>
      <c r="AO93" s="8"/>
    </row>
    <row r="94" spans="2:41" x14ac:dyDescent="0.3">
      <c r="B94" s="30">
        <v>37712</v>
      </c>
      <c r="C94" s="26">
        <v>128642</v>
      </c>
      <c r="D94" s="29">
        <v>530354</v>
      </c>
      <c r="E94" s="6"/>
      <c r="F94" s="29">
        <v>77281.129731000008</v>
      </c>
      <c r="G94" s="6">
        <v>65883.832817239992</v>
      </c>
      <c r="H94" s="23">
        <f t="shared" si="7"/>
        <v>143164.96254824</v>
      </c>
      <c r="I94" s="7">
        <v>505426.22183700488</v>
      </c>
      <c r="J94" s="23">
        <f t="shared" si="8"/>
        <v>648591.18438524485</v>
      </c>
      <c r="K94" s="7"/>
      <c r="L94" s="36">
        <v>130828.50000000004</v>
      </c>
      <c r="M94" s="7">
        <v>-10454.962837956598</v>
      </c>
      <c r="N94" s="38">
        <f t="shared" si="9"/>
        <v>120373.53716204345</v>
      </c>
      <c r="O94" s="7">
        <v>54576.4</v>
      </c>
      <c r="P94" s="36">
        <v>126644.90514498021</v>
      </c>
      <c r="Q94" s="23">
        <f t="shared" si="10"/>
        <v>181221.3051449802</v>
      </c>
      <c r="R94" s="7">
        <v>41186.957404000001</v>
      </c>
      <c r="S94" s="36">
        <v>456857.03607640311</v>
      </c>
      <c r="T94" s="23">
        <f t="shared" si="11"/>
        <v>679265.29862538329</v>
      </c>
      <c r="U94" s="7">
        <v>-151047.94840242184</v>
      </c>
      <c r="V94" s="23">
        <f t="shared" si="12"/>
        <v>528217.35022296151</v>
      </c>
      <c r="W94" s="23">
        <f t="shared" si="13"/>
        <v>648590.8873850049</v>
      </c>
      <c r="X94" s="8"/>
      <c r="Y94" s="8"/>
      <c r="AA94" s="8"/>
      <c r="AB94" s="8"/>
      <c r="AC94" s="8"/>
      <c r="AD94" s="8"/>
      <c r="AE94" s="8"/>
      <c r="AF94" s="8"/>
      <c r="AG94" s="8"/>
      <c r="AH94" s="8"/>
      <c r="AI94" s="8"/>
      <c r="AJ94" s="8"/>
      <c r="AK94" s="8"/>
      <c r="AL94" s="8"/>
      <c r="AM94" s="8"/>
      <c r="AN94" s="8"/>
      <c r="AO94" s="8"/>
    </row>
    <row r="95" spans="2:41" x14ac:dyDescent="0.3">
      <c r="B95" s="30">
        <v>37742</v>
      </c>
      <c r="C95" s="26">
        <v>132421</v>
      </c>
      <c r="D95" s="29">
        <v>532806</v>
      </c>
      <c r="E95" s="6"/>
      <c r="F95" s="29">
        <v>76883.104649999994</v>
      </c>
      <c r="G95" s="6">
        <v>67121.380215239988</v>
      </c>
      <c r="H95" s="23">
        <f t="shared" si="7"/>
        <v>144004.48486524</v>
      </c>
      <c r="I95" s="7">
        <v>507245.83124502102</v>
      </c>
      <c r="J95" s="23">
        <f t="shared" si="8"/>
        <v>651250.31611026102</v>
      </c>
      <c r="K95" s="7"/>
      <c r="L95" s="36">
        <v>134823</v>
      </c>
      <c r="M95" s="7">
        <v>-9184.1099238846</v>
      </c>
      <c r="N95" s="38">
        <f t="shared" si="9"/>
        <v>125638.89007611541</v>
      </c>
      <c r="O95" s="7">
        <v>58146</v>
      </c>
      <c r="P95" s="36">
        <v>130839.34342792979</v>
      </c>
      <c r="Q95" s="23">
        <f t="shared" si="10"/>
        <v>188985.34342792979</v>
      </c>
      <c r="R95" s="7">
        <v>42783.324290000004</v>
      </c>
      <c r="S95" s="36">
        <v>461715.43530967337</v>
      </c>
      <c r="T95" s="23">
        <f t="shared" si="11"/>
        <v>693484.10302760312</v>
      </c>
      <c r="U95" s="7">
        <v>-167873.44895927474</v>
      </c>
      <c r="V95" s="23">
        <f t="shared" si="12"/>
        <v>525610.65406832844</v>
      </c>
      <c r="W95" s="23">
        <f t="shared" si="13"/>
        <v>651249.54414444382</v>
      </c>
      <c r="X95" s="8"/>
      <c r="Y95" s="8"/>
      <c r="AA95" s="8"/>
      <c r="AB95" s="8"/>
      <c r="AC95" s="8"/>
      <c r="AD95" s="8"/>
      <c r="AE95" s="8"/>
      <c r="AF95" s="8"/>
      <c r="AG95" s="8"/>
      <c r="AH95" s="8"/>
      <c r="AI95" s="8"/>
      <c r="AJ95" s="8"/>
      <c r="AK95" s="8"/>
      <c r="AL95" s="8"/>
      <c r="AM95" s="8"/>
      <c r="AN95" s="8"/>
      <c r="AO95" s="8"/>
    </row>
    <row r="96" spans="2:41" x14ac:dyDescent="0.3">
      <c r="B96" s="30">
        <v>37773</v>
      </c>
      <c r="C96" s="26">
        <v>130725</v>
      </c>
      <c r="D96" s="29">
        <v>532767</v>
      </c>
      <c r="E96" s="6"/>
      <c r="F96" s="29">
        <v>75305.262266999998</v>
      </c>
      <c r="G96" s="6">
        <v>66905.092997999993</v>
      </c>
      <c r="H96" s="23">
        <f t="shared" si="7"/>
        <v>142210.35526499999</v>
      </c>
      <c r="I96" s="7">
        <v>512794.07212379499</v>
      </c>
      <c r="J96" s="23">
        <f t="shared" si="8"/>
        <v>655004.42738879495</v>
      </c>
      <c r="K96" s="7"/>
      <c r="L96" s="36">
        <v>137851</v>
      </c>
      <c r="M96" s="7">
        <v>-4886.0602141750132</v>
      </c>
      <c r="N96" s="38">
        <f t="shared" si="9"/>
        <v>132964.93978582497</v>
      </c>
      <c r="O96" s="7">
        <v>52651</v>
      </c>
      <c r="P96" s="36">
        <v>127129.518977945</v>
      </c>
      <c r="Q96" s="23">
        <f t="shared" si="10"/>
        <v>179780.518977945</v>
      </c>
      <c r="R96" s="7">
        <v>39067.039984999996</v>
      </c>
      <c r="S96" s="36">
        <v>467799.19936144003</v>
      </c>
      <c r="T96" s="23">
        <f t="shared" si="11"/>
        <v>686646.75832438504</v>
      </c>
      <c r="U96" s="7">
        <v>-164608.27081854997</v>
      </c>
      <c r="V96" s="23">
        <f t="shared" si="12"/>
        <v>522038.48750583507</v>
      </c>
      <c r="W96" s="23">
        <f t="shared" si="13"/>
        <v>655003.4272916601</v>
      </c>
      <c r="X96" s="8"/>
      <c r="Y96" s="8"/>
      <c r="AA96" s="8"/>
      <c r="AB96" s="8"/>
      <c r="AC96" s="8"/>
      <c r="AD96" s="8"/>
      <c r="AE96" s="8"/>
      <c r="AF96" s="8"/>
      <c r="AG96" s="8"/>
      <c r="AH96" s="8"/>
      <c r="AI96" s="8"/>
      <c r="AJ96" s="8"/>
      <c r="AK96" s="8"/>
      <c r="AL96" s="8"/>
      <c r="AM96" s="8"/>
      <c r="AN96" s="8"/>
      <c r="AO96" s="8"/>
    </row>
    <row r="97" spans="2:41" x14ac:dyDescent="0.3">
      <c r="B97" s="30">
        <v>37803</v>
      </c>
      <c r="C97" s="26">
        <v>131026</v>
      </c>
      <c r="D97" s="29">
        <v>539612</v>
      </c>
      <c r="E97" s="6"/>
      <c r="F97" s="29">
        <v>76468.102868000002</v>
      </c>
      <c r="G97" s="6">
        <v>67872.793491670003</v>
      </c>
      <c r="H97" s="23">
        <f t="shared" si="7"/>
        <v>144340.89635967001</v>
      </c>
      <c r="I97" s="7">
        <v>516115.41380673723</v>
      </c>
      <c r="J97" s="23">
        <f t="shared" si="8"/>
        <v>660456.31016640726</v>
      </c>
      <c r="K97" s="7"/>
      <c r="L97" s="36">
        <v>142445</v>
      </c>
      <c r="M97" s="7">
        <v>-3697.6856593391894</v>
      </c>
      <c r="N97" s="38">
        <f t="shared" si="9"/>
        <v>138747.31434066081</v>
      </c>
      <c r="O97" s="7">
        <v>42931</v>
      </c>
      <c r="P97" s="36">
        <v>131556.2500200411</v>
      </c>
      <c r="Q97" s="23">
        <f t="shared" si="10"/>
        <v>174487.2500200411</v>
      </c>
      <c r="R97" s="7">
        <v>36441.380494999998</v>
      </c>
      <c r="S97" s="36">
        <v>473678.73359076504</v>
      </c>
      <c r="T97" s="23">
        <f t="shared" si="11"/>
        <v>684607.3641058061</v>
      </c>
      <c r="U97" s="7">
        <v>-162898.36925145666</v>
      </c>
      <c r="V97" s="23">
        <f t="shared" si="12"/>
        <v>521708.99485434941</v>
      </c>
      <c r="W97" s="23">
        <f t="shared" si="13"/>
        <v>660456.30919501022</v>
      </c>
      <c r="X97" s="8"/>
      <c r="Y97" s="8"/>
      <c r="AA97" s="8"/>
      <c r="AB97" s="8"/>
      <c r="AC97" s="8"/>
      <c r="AD97" s="8"/>
      <c r="AE97" s="8"/>
      <c r="AF97" s="8"/>
      <c r="AG97" s="8"/>
      <c r="AH97" s="8"/>
      <c r="AI97" s="8"/>
      <c r="AJ97" s="8"/>
      <c r="AK97" s="8"/>
      <c r="AL97" s="8"/>
      <c r="AM97" s="8"/>
      <c r="AN97" s="8"/>
      <c r="AO97" s="8"/>
    </row>
    <row r="98" spans="2:41" x14ac:dyDescent="0.3">
      <c r="B98" s="30">
        <v>37834</v>
      </c>
      <c r="C98" s="26">
        <v>135246</v>
      </c>
      <c r="D98" s="29">
        <v>545485</v>
      </c>
      <c r="E98" s="6"/>
      <c r="F98" s="29">
        <v>79012.488031000001</v>
      </c>
      <c r="G98" s="6">
        <v>70441.963109239994</v>
      </c>
      <c r="H98" s="23">
        <f t="shared" si="7"/>
        <v>149454.45114024001</v>
      </c>
      <c r="I98" s="7">
        <v>519288.98958928051</v>
      </c>
      <c r="J98" s="23">
        <f t="shared" si="8"/>
        <v>668743.44072952052</v>
      </c>
      <c r="K98" s="7"/>
      <c r="L98" s="36">
        <v>146263</v>
      </c>
      <c r="M98" s="7">
        <v>-2390.1491368583083</v>
      </c>
      <c r="N98" s="38">
        <f t="shared" si="9"/>
        <v>143872.85086314171</v>
      </c>
      <c r="O98" s="7">
        <v>42442</v>
      </c>
      <c r="P98" s="36">
        <v>133274.8370182708</v>
      </c>
      <c r="Q98" s="23">
        <f t="shared" si="10"/>
        <v>175716.8370182708</v>
      </c>
      <c r="R98" s="7">
        <v>35831.219411999999</v>
      </c>
      <c r="S98" s="36">
        <v>476796.52149088553</v>
      </c>
      <c r="T98" s="23">
        <f t="shared" si="11"/>
        <v>688344.57792115631</v>
      </c>
      <c r="U98" s="7">
        <v>-163474.98265512023</v>
      </c>
      <c r="V98" s="23">
        <f t="shared" si="12"/>
        <v>524869.59526603611</v>
      </c>
      <c r="W98" s="23">
        <f t="shared" si="13"/>
        <v>668742.44612917781</v>
      </c>
      <c r="X98" s="8"/>
      <c r="Y98" s="8"/>
      <c r="AA98" s="8"/>
      <c r="AB98" s="8"/>
      <c r="AC98" s="8"/>
      <c r="AD98" s="8"/>
      <c r="AE98" s="8"/>
      <c r="AF98" s="8"/>
      <c r="AG98" s="8"/>
      <c r="AH98" s="8"/>
      <c r="AI98" s="8"/>
      <c r="AJ98" s="8"/>
      <c r="AK98" s="8"/>
      <c r="AL98" s="8"/>
      <c r="AM98" s="8"/>
      <c r="AN98" s="8"/>
      <c r="AO98" s="8"/>
    </row>
    <row r="99" spans="2:41" x14ac:dyDescent="0.3">
      <c r="B99" s="30">
        <v>37865</v>
      </c>
      <c r="C99" s="26">
        <v>134600</v>
      </c>
      <c r="D99" s="29">
        <v>555818</v>
      </c>
      <c r="E99" s="6"/>
      <c r="F99" s="29">
        <v>78327.358626999994</v>
      </c>
      <c r="G99" s="6">
        <v>77359.656692240009</v>
      </c>
      <c r="H99" s="23">
        <f t="shared" si="7"/>
        <v>155687.01531923999</v>
      </c>
      <c r="I99" s="7">
        <v>523206.26260394719</v>
      </c>
      <c r="J99" s="23">
        <f t="shared" si="8"/>
        <v>678893.27792318724</v>
      </c>
      <c r="K99" s="7"/>
      <c r="L99" s="36">
        <v>161690</v>
      </c>
      <c r="M99" s="7">
        <v>-13606.844542737002</v>
      </c>
      <c r="N99" s="38">
        <f t="shared" si="9"/>
        <v>148083.155457263</v>
      </c>
      <c r="O99" s="7">
        <v>34611</v>
      </c>
      <c r="P99" s="36">
        <v>131892.99302402019</v>
      </c>
      <c r="Q99" s="23">
        <f t="shared" si="10"/>
        <v>166503.99302402019</v>
      </c>
      <c r="R99" s="7">
        <v>39845.323241999999</v>
      </c>
      <c r="S99" s="36">
        <v>487885.00868864398</v>
      </c>
      <c r="T99" s="23">
        <f t="shared" si="11"/>
        <v>694234.3249546641</v>
      </c>
      <c r="U99" s="7">
        <v>-163424.24618540597</v>
      </c>
      <c r="V99" s="23">
        <f t="shared" si="12"/>
        <v>530810.07876925811</v>
      </c>
      <c r="W99" s="23">
        <f t="shared" si="13"/>
        <v>678893.2342265211</v>
      </c>
      <c r="X99" s="8"/>
      <c r="Y99" s="8"/>
      <c r="AA99" s="8"/>
      <c r="AB99" s="8"/>
      <c r="AC99" s="8"/>
      <c r="AD99" s="8"/>
      <c r="AE99" s="8"/>
      <c r="AF99" s="8"/>
      <c r="AG99" s="8"/>
      <c r="AH99" s="8"/>
      <c r="AI99" s="8"/>
      <c r="AJ99" s="8"/>
      <c r="AK99" s="8"/>
      <c r="AL99" s="8"/>
      <c r="AM99" s="8"/>
      <c r="AN99" s="8"/>
      <c r="AO99" s="8"/>
    </row>
    <row r="100" spans="2:41" x14ac:dyDescent="0.3">
      <c r="B100" s="30">
        <v>37895</v>
      </c>
      <c r="C100" s="26">
        <v>137727</v>
      </c>
      <c r="D100" s="29">
        <v>557139</v>
      </c>
      <c r="E100" s="6"/>
      <c r="F100" s="29">
        <v>79562.151396999994</v>
      </c>
      <c r="G100" s="6">
        <v>72155.071530240006</v>
      </c>
      <c r="H100" s="23">
        <f t="shared" si="7"/>
        <v>151717.22292724001</v>
      </c>
      <c r="I100" s="7">
        <v>535142.4380645951</v>
      </c>
      <c r="J100" s="23">
        <f t="shared" si="8"/>
        <v>686859.66099183518</v>
      </c>
      <c r="K100" s="7"/>
      <c r="L100" s="36">
        <v>162534</v>
      </c>
      <c r="M100" s="7">
        <v>-8102.3768292296154</v>
      </c>
      <c r="N100" s="38">
        <f t="shared" si="9"/>
        <v>154431.62317077038</v>
      </c>
      <c r="O100" s="7">
        <v>35471</v>
      </c>
      <c r="P100" s="36">
        <v>130129.1015330159</v>
      </c>
      <c r="Q100" s="23">
        <f t="shared" si="10"/>
        <v>165600.1015330159</v>
      </c>
      <c r="R100" s="7">
        <v>38235.832587999997</v>
      </c>
      <c r="S100" s="36">
        <v>494328.0241407592</v>
      </c>
      <c r="T100" s="23">
        <f t="shared" si="11"/>
        <v>698163.95826177509</v>
      </c>
      <c r="U100" s="7">
        <v>-165735.92044104042</v>
      </c>
      <c r="V100" s="23">
        <f t="shared" si="12"/>
        <v>532428.03782073467</v>
      </c>
      <c r="W100" s="23">
        <f t="shared" si="13"/>
        <v>686859.66099150502</v>
      </c>
      <c r="X100" s="8"/>
      <c r="Y100" s="8"/>
      <c r="AA100" s="8"/>
      <c r="AB100" s="8"/>
      <c r="AC100" s="8"/>
      <c r="AD100" s="8"/>
      <c r="AE100" s="8"/>
      <c r="AF100" s="8"/>
      <c r="AG100" s="8"/>
      <c r="AH100" s="8"/>
      <c r="AI100" s="8"/>
      <c r="AJ100" s="8"/>
      <c r="AK100" s="8"/>
      <c r="AL100" s="8"/>
      <c r="AM100" s="8"/>
      <c r="AN100" s="8"/>
      <c r="AO100" s="8"/>
    </row>
    <row r="101" spans="2:41" x14ac:dyDescent="0.3">
      <c r="B101" s="30">
        <v>37926</v>
      </c>
      <c r="C101" s="26">
        <v>140990</v>
      </c>
      <c r="D101" s="29">
        <v>568711</v>
      </c>
      <c r="E101" s="6"/>
      <c r="F101" s="29">
        <v>82326.412417</v>
      </c>
      <c r="G101" s="6">
        <v>75093.49139724001</v>
      </c>
      <c r="H101" s="23">
        <f t="shared" si="7"/>
        <v>157419.90381424001</v>
      </c>
      <c r="I101" s="7">
        <v>542814.16830414569</v>
      </c>
      <c r="J101" s="23">
        <f t="shared" si="8"/>
        <v>700234.07211838569</v>
      </c>
      <c r="K101" s="7"/>
      <c r="L101" s="36">
        <v>160388</v>
      </c>
      <c r="M101" s="7">
        <v>-1490.249326060788</v>
      </c>
      <c r="N101" s="38">
        <f t="shared" si="9"/>
        <v>158897.75067393921</v>
      </c>
      <c r="O101" s="7">
        <v>42786</v>
      </c>
      <c r="P101" s="36">
        <v>125477.40869566254</v>
      </c>
      <c r="Q101" s="23">
        <f t="shared" si="10"/>
        <v>168263.40869566254</v>
      </c>
      <c r="R101" s="7">
        <v>40118.599564000004</v>
      </c>
      <c r="S101" s="36">
        <v>506758.67697296158</v>
      </c>
      <c r="T101" s="23">
        <f t="shared" si="11"/>
        <v>715140.68523262418</v>
      </c>
      <c r="U101" s="7">
        <v>-173803.40863559238</v>
      </c>
      <c r="V101" s="23">
        <f t="shared" si="12"/>
        <v>541337.27659703186</v>
      </c>
      <c r="W101" s="23">
        <f t="shared" si="13"/>
        <v>700235.0272709711</v>
      </c>
      <c r="X101" s="8"/>
      <c r="Y101" s="8"/>
      <c r="AA101" s="8"/>
      <c r="AB101" s="8"/>
      <c r="AC101" s="8"/>
      <c r="AD101" s="8"/>
      <c r="AE101" s="8"/>
      <c r="AF101" s="8"/>
      <c r="AG101" s="8"/>
      <c r="AH101" s="8"/>
      <c r="AI101" s="8"/>
      <c r="AJ101" s="8"/>
      <c r="AK101" s="8"/>
      <c r="AL101" s="8"/>
      <c r="AM101" s="8"/>
      <c r="AN101" s="8"/>
      <c r="AO101" s="8"/>
    </row>
    <row r="102" spans="2:41" x14ac:dyDescent="0.3">
      <c r="B102" s="30">
        <v>37956</v>
      </c>
      <c r="C102" s="26">
        <v>141447</v>
      </c>
      <c r="D102" s="29">
        <v>580747</v>
      </c>
      <c r="E102" s="6"/>
      <c r="F102" s="29">
        <v>85601.302916000001</v>
      </c>
      <c r="G102" s="6">
        <v>76034.079561240011</v>
      </c>
      <c r="H102" s="23">
        <f t="shared" si="7"/>
        <v>161635.38247724</v>
      </c>
      <c r="I102" s="7">
        <v>556219.44901426299</v>
      </c>
      <c r="J102" s="23">
        <f t="shared" si="8"/>
        <v>717854.83149150293</v>
      </c>
      <c r="K102" s="7"/>
      <c r="L102" s="36">
        <v>164596</v>
      </c>
      <c r="M102" s="7">
        <v>2497.4938090257929</v>
      </c>
      <c r="N102" s="38">
        <f t="shared" si="9"/>
        <v>167093.49380902579</v>
      </c>
      <c r="O102" s="7">
        <v>42149</v>
      </c>
      <c r="P102" s="36">
        <v>134086.84590650076</v>
      </c>
      <c r="Q102" s="23">
        <f t="shared" si="10"/>
        <v>176235.84590650076</v>
      </c>
      <c r="R102" s="7">
        <v>36192.174574999997</v>
      </c>
      <c r="S102" s="36">
        <v>519444.11548877705</v>
      </c>
      <c r="T102" s="23">
        <f t="shared" si="11"/>
        <v>731872.13597027783</v>
      </c>
      <c r="U102" s="7">
        <v>-181111.79829104056</v>
      </c>
      <c r="V102" s="23">
        <f t="shared" si="12"/>
        <v>550760.33767923724</v>
      </c>
      <c r="W102" s="23">
        <f t="shared" si="13"/>
        <v>717853.83148826309</v>
      </c>
      <c r="X102" s="8"/>
      <c r="Y102" s="8"/>
      <c r="AA102" s="8"/>
      <c r="AB102" s="8"/>
      <c r="AC102" s="8"/>
      <c r="AD102" s="8"/>
      <c r="AE102" s="8"/>
      <c r="AF102" s="8"/>
      <c r="AG102" s="8"/>
      <c r="AH102" s="8"/>
      <c r="AI102" s="8"/>
      <c r="AJ102" s="8"/>
      <c r="AK102" s="8"/>
      <c r="AL102" s="8"/>
      <c r="AM102" s="8"/>
      <c r="AN102" s="8"/>
      <c r="AO102" s="8"/>
    </row>
    <row r="103" spans="2:41" x14ac:dyDescent="0.3">
      <c r="B103" s="30">
        <v>37987</v>
      </c>
      <c r="C103" s="26">
        <v>145881</v>
      </c>
      <c r="D103" s="29">
        <v>588054</v>
      </c>
      <c r="E103" s="6"/>
      <c r="F103" s="29">
        <v>85918.817813999995</v>
      </c>
      <c r="G103" s="6">
        <v>77208.58931724001</v>
      </c>
      <c r="H103" s="23">
        <f t="shared" si="7"/>
        <v>163127.40713124</v>
      </c>
      <c r="I103" s="7">
        <v>561172.92393623991</v>
      </c>
      <c r="J103" s="23">
        <f t="shared" si="8"/>
        <v>724300.33106747991</v>
      </c>
      <c r="K103" s="7"/>
      <c r="L103" s="36">
        <v>164772.79999999999</v>
      </c>
      <c r="M103" s="7">
        <v>8650.3121500720008</v>
      </c>
      <c r="N103" s="38">
        <f t="shared" si="9"/>
        <v>173423.112150072</v>
      </c>
      <c r="O103" s="7">
        <v>48862.3</v>
      </c>
      <c r="P103" s="36">
        <v>137576.84222131589</v>
      </c>
      <c r="Q103" s="23">
        <f t="shared" si="10"/>
        <v>186439.14222131588</v>
      </c>
      <c r="R103" s="7">
        <v>30332.809345000001</v>
      </c>
      <c r="S103" s="36">
        <v>518790.13085290196</v>
      </c>
      <c r="T103" s="23">
        <f t="shared" si="11"/>
        <v>735562.0824192178</v>
      </c>
      <c r="U103" s="7">
        <v>-184684.76350005</v>
      </c>
      <c r="V103" s="23">
        <f t="shared" si="12"/>
        <v>550877.31891916785</v>
      </c>
      <c r="W103" s="23">
        <f t="shared" si="13"/>
        <v>724300.43106923986</v>
      </c>
      <c r="X103" s="8"/>
      <c r="Y103" s="8"/>
      <c r="AA103" s="8"/>
      <c r="AB103" s="8"/>
      <c r="AC103" s="8"/>
      <c r="AD103" s="8"/>
      <c r="AE103" s="8"/>
      <c r="AF103" s="8"/>
      <c r="AG103" s="8"/>
      <c r="AH103" s="8"/>
      <c r="AI103" s="8"/>
      <c r="AJ103" s="8"/>
      <c r="AK103" s="8"/>
      <c r="AL103" s="8"/>
      <c r="AM103" s="8"/>
      <c r="AN103" s="8"/>
      <c r="AO103" s="8"/>
    </row>
    <row r="104" spans="2:41" x14ac:dyDescent="0.3">
      <c r="B104" s="30">
        <v>38018</v>
      </c>
      <c r="C104" s="26">
        <v>146768</v>
      </c>
      <c r="D104" s="29">
        <v>594925</v>
      </c>
      <c r="E104" s="6"/>
      <c r="F104" s="29">
        <v>89529.327797999998</v>
      </c>
      <c r="G104" s="6">
        <v>77046.948998240012</v>
      </c>
      <c r="H104" s="23">
        <f t="shared" si="7"/>
        <v>166576.27679624001</v>
      </c>
      <c r="I104" s="7">
        <v>568526.93314138998</v>
      </c>
      <c r="J104" s="23">
        <f t="shared" si="8"/>
        <v>735103.20993762999</v>
      </c>
      <c r="K104" s="7"/>
      <c r="L104" s="36">
        <v>167214</v>
      </c>
      <c r="M104" s="7">
        <v>18488.548341367707</v>
      </c>
      <c r="N104" s="38">
        <f t="shared" si="9"/>
        <v>185702.54834136771</v>
      </c>
      <c r="O104" s="7">
        <v>51910</v>
      </c>
      <c r="P104" s="36">
        <v>121335.45400351172</v>
      </c>
      <c r="Q104" s="23">
        <f t="shared" si="10"/>
        <v>173245.45400351172</v>
      </c>
      <c r="R104" s="7">
        <v>33445.852866000001</v>
      </c>
      <c r="S104" s="36">
        <v>529599.5909894316</v>
      </c>
      <c r="T104" s="23">
        <f t="shared" si="11"/>
        <v>736290.89785894332</v>
      </c>
      <c r="U104" s="7">
        <v>-186891.24634402094</v>
      </c>
      <c r="V104" s="23">
        <f t="shared" si="12"/>
        <v>549399.65151492239</v>
      </c>
      <c r="W104" s="23">
        <f t="shared" si="13"/>
        <v>735102.19985629013</v>
      </c>
      <c r="X104" s="8"/>
      <c r="Y104" s="8"/>
      <c r="AA104" s="8"/>
      <c r="AB104" s="8"/>
      <c r="AC104" s="8"/>
      <c r="AD104" s="8"/>
      <c r="AE104" s="8"/>
      <c r="AF104" s="8"/>
      <c r="AG104" s="8"/>
      <c r="AH104" s="8"/>
      <c r="AI104" s="8"/>
      <c r="AJ104" s="8"/>
      <c r="AK104" s="8"/>
      <c r="AL104" s="8"/>
      <c r="AM104" s="8"/>
      <c r="AN104" s="8"/>
      <c r="AO104" s="8"/>
    </row>
    <row r="105" spans="2:41" x14ac:dyDescent="0.3">
      <c r="B105" s="30">
        <v>38047</v>
      </c>
      <c r="C105" s="26">
        <v>158659</v>
      </c>
      <c r="D105" s="29">
        <v>606390</v>
      </c>
      <c r="E105" s="6"/>
      <c r="F105" s="29">
        <v>94956.634791999997</v>
      </c>
      <c r="G105" s="6">
        <v>76932.803486240009</v>
      </c>
      <c r="H105" s="23">
        <f t="shared" si="7"/>
        <v>171889.43827824001</v>
      </c>
      <c r="I105" s="7">
        <v>574195.2627711125</v>
      </c>
      <c r="J105" s="23">
        <f t="shared" si="8"/>
        <v>746084.70104935253</v>
      </c>
      <c r="K105" s="7"/>
      <c r="L105" s="36">
        <v>160956.40000000002</v>
      </c>
      <c r="M105" s="7">
        <v>19325.671951871605</v>
      </c>
      <c r="N105" s="38">
        <f t="shared" si="9"/>
        <v>180282.07195187162</v>
      </c>
      <c r="O105" s="7">
        <v>67425</v>
      </c>
      <c r="P105" s="36">
        <v>121248.66724927533</v>
      </c>
      <c r="Q105" s="23">
        <f t="shared" si="10"/>
        <v>188673.66724927531</v>
      </c>
      <c r="R105" s="7">
        <v>34194.204751999998</v>
      </c>
      <c r="S105" s="36">
        <v>534138.72407159535</v>
      </c>
      <c r="T105" s="23">
        <f t="shared" si="11"/>
        <v>757006.59607287066</v>
      </c>
      <c r="U105" s="7">
        <v>-191202.50025370438</v>
      </c>
      <c r="V105" s="23">
        <f t="shared" si="12"/>
        <v>565804.09581916628</v>
      </c>
      <c r="W105" s="23">
        <f t="shared" si="13"/>
        <v>746086.1677710379</v>
      </c>
      <c r="X105" s="8"/>
      <c r="Y105" s="8"/>
      <c r="AA105" s="8"/>
      <c r="AB105" s="8"/>
      <c r="AC105" s="8"/>
      <c r="AD105" s="8"/>
      <c r="AE105" s="8"/>
      <c r="AF105" s="8"/>
      <c r="AG105" s="8"/>
      <c r="AH105" s="8"/>
      <c r="AI105" s="8"/>
      <c r="AJ105" s="8"/>
      <c r="AK105" s="8"/>
      <c r="AL105" s="8"/>
      <c r="AM105" s="8"/>
      <c r="AN105" s="8"/>
      <c r="AO105" s="8"/>
    </row>
    <row r="106" spans="2:41" x14ac:dyDescent="0.3">
      <c r="B106" s="30">
        <v>38078</v>
      </c>
      <c r="C106" s="26">
        <v>153084</v>
      </c>
      <c r="D106" s="29">
        <v>608238</v>
      </c>
      <c r="E106" s="6"/>
      <c r="F106" s="29">
        <v>91176.757494999998</v>
      </c>
      <c r="G106" s="6">
        <v>78317.188167240005</v>
      </c>
      <c r="H106" s="23">
        <f t="shared" si="7"/>
        <v>169493.94566224</v>
      </c>
      <c r="I106" s="7">
        <v>579816.52286315896</v>
      </c>
      <c r="J106" s="23">
        <f t="shared" si="8"/>
        <v>749310.46852539899</v>
      </c>
      <c r="K106" s="7"/>
      <c r="L106" s="36">
        <v>152275</v>
      </c>
      <c r="M106" s="7">
        <v>20817.549640283607</v>
      </c>
      <c r="N106" s="38">
        <f t="shared" si="9"/>
        <v>173092.5496402836</v>
      </c>
      <c r="O106" s="7">
        <v>66867</v>
      </c>
      <c r="P106" s="36">
        <v>120932.75656246723</v>
      </c>
      <c r="Q106" s="23">
        <f t="shared" si="10"/>
        <v>187799.75656246723</v>
      </c>
      <c r="R106" s="7">
        <v>38255.419927000003</v>
      </c>
      <c r="S106" s="36">
        <v>541587.40094681014</v>
      </c>
      <c r="T106" s="23">
        <f t="shared" si="11"/>
        <v>767642.57743627741</v>
      </c>
      <c r="U106" s="7">
        <v>-191424.65955440194</v>
      </c>
      <c r="V106" s="23">
        <f t="shared" si="12"/>
        <v>576217.91788187553</v>
      </c>
      <c r="W106" s="23">
        <f t="shared" si="13"/>
        <v>749310.4675221591</v>
      </c>
      <c r="X106" s="8"/>
      <c r="Y106" s="8"/>
      <c r="AA106" s="8"/>
      <c r="AB106" s="8"/>
      <c r="AC106" s="8"/>
      <c r="AD106" s="8"/>
      <c r="AE106" s="8"/>
      <c r="AF106" s="8"/>
      <c r="AG106" s="8"/>
      <c r="AH106" s="8"/>
      <c r="AI106" s="8"/>
      <c r="AJ106" s="8"/>
      <c r="AK106" s="8"/>
      <c r="AL106" s="8"/>
      <c r="AM106" s="8"/>
      <c r="AN106" s="8"/>
      <c r="AO106" s="8"/>
    </row>
    <row r="107" spans="2:41" x14ac:dyDescent="0.3">
      <c r="B107" s="30">
        <v>38108</v>
      </c>
      <c r="C107" s="26">
        <v>152185</v>
      </c>
      <c r="D107" s="29">
        <v>613308</v>
      </c>
      <c r="E107" s="6"/>
      <c r="F107" s="29">
        <v>90098.129715000003</v>
      </c>
      <c r="G107" s="6">
        <v>81747.565165000007</v>
      </c>
      <c r="H107" s="23">
        <f t="shared" si="7"/>
        <v>171845.69488000002</v>
      </c>
      <c r="I107" s="7">
        <v>583149.31587233907</v>
      </c>
      <c r="J107" s="23">
        <f t="shared" si="8"/>
        <v>754995.01075233915</v>
      </c>
      <c r="K107" s="7"/>
      <c r="L107" s="36">
        <v>151131</v>
      </c>
      <c r="M107" s="7">
        <v>20182.903725471391</v>
      </c>
      <c r="N107" s="38">
        <f t="shared" si="9"/>
        <v>171313.90372547141</v>
      </c>
      <c r="O107" s="7">
        <v>69447</v>
      </c>
      <c r="P107" s="36">
        <v>125494.65169707662</v>
      </c>
      <c r="Q107" s="23">
        <f t="shared" si="10"/>
        <v>194941.65169707662</v>
      </c>
      <c r="R107" s="7">
        <v>39905.223215999999</v>
      </c>
      <c r="S107" s="36">
        <v>546327.75564215006</v>
      </c>
      <c r="T107" s="23">
        <f t="shared" si="11"/>
        <v>781174.6305552267</v>
      </c>
      <c r="U107" s="7">
        <v>-197493.52352336753</v>
      </c>
      <c r="V107" s="23">
        <f t="shared" si="12"/>
        <v>583681.10703185922</v>
      </c>
      <c r="W107" s="23">
        <f t="shared" si="13"/>
        <v>754995.01075733057</v>
      </c>
      <c r="X107" s="8"/>
      <c r="Y107" s="8"/>
      <c r="AA107" s="8"/>
      <c r="AB107" s="8"/>
      <c r="AC107" s="8"/>
      <c r="AD107" s="8"/>
      <c r="AE107" s="8"/>
      <c r="AF107" s="8"/>
      <c r="AG107" s="8"/>
      <c r="AH107" s="8"/>
      <c r="AI107" s="8"/>
      <c r="AJ107" s="8"/>
      <c r="AK107" s="8"/>
      <c r="AL107" s="8"/>
      <c r="AM107" s="8"/>
      <c r="AN107" s="8"/>
      <c r="AO107" s="8"/>
    </row>
    <row r="108" spans="2:41" x14ac:dyDescent="0.3">
      <c r="B108" s="30">
        <v>38139</v>
      </c>
      <c r="C108" s="26">
        <v>151130</v>
      </c>
      <c r="D108" s="29">
        <v>615485</v>
      </c>
      <c r="E108" s="6"/>
      <c r="F108" s="29">
        <v>90670.275770000007</v>
      </c>
      <c r="G108" s="6">
        <v>79100.386035240008</v>
      </c>
      <c r="H108" s="23">
        <f t="shared" si="7"/>
        <v>169770.66180524003</v>
      </c>
      <c r="I108" s="7">
        <v>590024.19466893014</v>
      </c>
      <c r="J108" s="23">
        <f t="shared" si="8"/>
        <v>759794.85647417023</v>
      </c>
      <c r="K108" s="7"/>
      <c r="L108" s="36">
        <v>152011</v>
      </c>
      <c r="M108" s="7">
        <v>12247.361601399607</v>
      </c>
      <c r="N108" s="38">
        <f t="shared" si="9"/>
        <v>164258.36160139961</v>
      </c>
      <c r="O108" s="7">
        <v>70726</v>
      </c>
      <c r="P108" s="36">
        <v>119055.81172495594</v>
      </c>
      <c r="Q108" s="23">
        <f t="shared" si="10"/>
        <v>189781.81172495594</v>
      </c>
      <c r="R108" s="7">
        <v>38489.834040000002</v>
      </c>
      <c r="S108" s="36">
        <v>563115.96031400363</v>
      </c>
      <c r="T108" s="23">
        <f t="shared" si="11"/>
        <v>791387.60607895954</v>
      </c>
      <c r="U108" s="7">
        <v>-195851.06702403442</v>
      </c>
      <c r="V108" s="23">
        <f t="shared" si="12"/>
        <v>595536.53905492509</v>
      </c>
      <c r="W108" s="23">
        <f t="shared" si="13"/>
        <v>759794.90065632469</v>
      </c>
      <c r="X108" s="8"/>
      <c r="Y108" s="8"/>
      <c r="AA108" s="8"/>
      <c r="AB108" s="8"/>
      <c r="AC108" s="8"/>
      <c r="AD108" s="8"/>
      <c r="AE108" s="8"/>
      <c r="AF108" s="8"/>
      <c r="AG108" s="8"/>
      <c r="AH108" s="8"/>
      <c r="AI108" s="8"/>
      <c r="AJ108" s="8"/>
      <c r="AK108" s="8"/>
      <c r="AL108" s="8"/>
      <c r="AM108" s="8"/>
      <c r="AN108" s="8"/>
      <c r="AO108" s="8"/>
    </row>
    <row r="109" spans="2:41" x14ac:dyDescent="0.3">
      <c r="B109" s="30">
        <v>38169</v>
      </c>
      <c r="C109" s="26">
        <v>156319</v>
      </c>
      <c r="D109" s="29">
        <v>624525</v>
      </c>
      <c r="E109" s="6"/>
      <c r="F109" s="29">
        <v>92769.121343000006</v>
      </c>
      <c r="G109" s="6">
        <v>79148.679157240011</v>
      </c>
      <c r="H109" s="23">
        <f t="shared" si="7"/>
        <v>171917.80050024</v>
      </c>
      <c r="I109" s="7">
        <v>604925.06648428598</v>
      </c>
      <c r="J109" s="23">
        <f t="shared" si="8"/>
        <v>776842.86698452593</v>
      </c>
      <c r="K109" s="7"/>
      <c r="L109" s="36">
        <v>150587</v>
      </c>
      <c r="M109" s="7">
        <v>18136.780523452493</v>
      </c>
      <c r="N109" s="38">
        <f t="shared" si="9"/>
        <v>168723.7805234525</v>
      </c>
      <c r="O109" s="7">
        <v>80303</v>
      </c>
      <c r="P109" s="36">
        <v>120015.18275537755</v>
      </c>
      <c r="Q109" s="23">
        <f t="shared" si="10"/>
        <v>200318.18275537755</v>
      </c>
      <c r="R109" s="7">
        <v>40957.620379</v>
      </c>
      <c r="S109" s="36">
        <v>569491.92556300003</v>
      </c>
      <c r="T109" s="23">
        <f t="shared" si="11"/>
        <v>810767.72869737761</v>
      </c>
      <c r="U109" s="7">
        <v>-202648.66170193456</v>
      </c>
      <c r="V109" s="23">
        <f t="shared" si="12"/>
        <v>608119.06699544308</v>
      </c>
      <c r="W109" s="23">
        <f t="shared" si="13"/>
        <v>776842.84751889552</v>
      </c>
      <c r="X109" s="8"/>
      <c r="Y109" s="8"/>
      <c r="AA109" s="8"/>
      <c r="AB109" s="8"/>
      <c r="AC109" s="8"/>
      <c r="AD109" s="8"/>
      <c r="AE109" s="8"/>
      <c r="AF109" s="8"/>
      <c r="AG109" s="8"/>
      <c r="AH109" s="8"/>
      <c r="AI109" s="8"/>
      <c r="AJ109" s="8"/>
      <c r="AK109" s="8"/>
      <c r="AL109" s="8"/>
      <c r="AM109" s="8"/>
      <c r="AN109" s="8"/>
      <c r="AO109" s="8"/>
    </row>
    <row r="110" spans="2:41" x14ac:dyDescent="0.3">
      <c r="B110" s="30">
        <v>38200</v>
      </c>
      <c r="C110" s="26">
        <v>155850</v>
      </c>
      <c r="D110" s="29">
        <v>632862</v>
      </c>
      <c r="E110" s="6"/>
      <c r="F110" s="29">
        <v>93058.896854999999</v>
      </c>
      <c r="G110" s="6">
        <v>80399.850618240001</v>
      </c>
      <c r="H110" s="23">
        <f t="shared" si="7"/>
        <v>173458.74747324002</v>
      </c>
      <c r="I110" s="7">
        <v>612561.85325366794</v>
      </c>
      <c r="J110" s="23">
        <f t="shared" si="8"/>
        <v>786020.60072690796</v>
      </c>
      <c r="K110" s="7"/>
      <c r="L110" s="36">
        <v>149240.9</v>
      </c>
      <c r="M110" s="7">
        <v>14105.206047700383</v>
      </c>
      <c r="N110" s="38">
        <f t="shared" si="9"/>
        <v>163346.10604770039</v>
      </c>
      <c r="O110" s="7">
        <v>81676.400000000009</v>
      </c>
      <c r="P110" s="36">
        <v>121885.63897128358</v>
      </c>
      <c r="Q110" s="23">
        <f t="shared" si="10"/>
        <v>203562.03897128359</v>
      </c>
      <c r="R110" s="7">
        <v>41566.050394999998</v>
      </c>
      <c r="S110" s="36">
        <v>578149.62442243728</v>
      </c>
      <c r="T110" s="23">
        <f t="shared" si="11"/>
        <v>823277.7137887209</v>
      </c>
      <c r="U110" s="7">
        <v>-200602.81910875317</v>
      </c>
      <c r="V110" s="23">
        <f t="shared" si="12"/>
        <v>622674.89467996778</v>
      </c>
      <c r="W110" s="23">
        <f t="shared" si="13"/>
        <v>786021.00072766817</v>
      </c>
      <c r="X110" s="8"/>
      <c r="Y110" s="8"/>
      <c r="AA110" s="8"/>
      <c r="AB110" s="8"/>
      <c r="AC110" s="8"/>
      <c r="AD110" s="8"/>
      <c r="AE110" s="8"/>
      <c r="AF110" s="8"/>
      <c r="AG110" s="8"/>
      <c r="AH110" s="8"/>
      <c r="AI110" s="8"/>
      <c r="AJ110" s="8"/>
      <c r="AK110" s="8"/>
      <c r="AL110" s="8"/>
      <c r="AM110" s="8"/>
      <c r="AN110" s="8"/>
      <c r="AO110" s="8"/>
    </row>
    <row r="111" spans="2:41" x14ac:dyDescent="0.3">
      <c r="B111" s="30">
        <v>38231</v>
      </c>
      <c r="C111" s="26">
        <v>158241</v>
      </c>
      <c r="D111" s="29">
        <v>645181</v>
      </c>
      <c r="E111" s="6"/>
      <c r="F111" s="29">
        <v>93625.789457999999</v>
      </c>
      <c r="G111" s="6">
        <v>84432.36355224</v>
      </c>
      <c r="H111" s="23">
        <f t="shared" si="7"/>
        <v>178058.15301024</v>
      </c>
      <c r="I111" s="7">
        <v>623529.88842635823</v>
      </c>
      <c r="J111" s="23">
        <f t="shared" si="8"/>
        <v>801588.04143659817</v>
      </c>
      <c r="K111" s="7"/>
      <c r="L111" s="36">
        <v>151413</v>
      </c>
      <c r="M111" s="7">
        <v>15467.251403319111</v>
      </c>
      <c r="N111" s="38">
        <f t="shared" si="9"/>
        <v>166880.25140331913</v>
      </c>
      <c r="O111" s="7">
        <v>84402</v>
      </c>
      <c r="P111" s="36">
        <v>128885.47196293026</v>
      </c>
      <c r="Q111" s="23">
        <f t="shared" si="10"/>
        <v>213287.47196293026</v>
      </c>
      <c r="R111" s="7">
        <v>38999.219119000001</v>
      </c>
      <c r="S111" s="36">
        <v>590171.16181882052</v>
      </c>
      <c r="T111" s="23">
        <f t="shared" si="11"/>
        <v>842457.8529007507</v>
      </c>
      <c r="U111" s="7">
        <v>-207751.06286771153</v>
      </c>
      <c r="V111" s="23">
        <f t="shared" si="12"/>
        <v>634706.79003303917</v>
      </c>
      <c r="W111" s="23">
        <f t="shared" si="13"/>
        <v>801587.04143635835</v>
      </c>
      <c r="X111" s="8"/>
      <c r="Y111" s="8"/>
      <c r="AA111" s="8"/>
      <c r="AB111" s="8"/>
      <c r="AC111" s="8"/>
      <c r="AD111" s="8"/>
      <c r="AE111" s="8"/>
      <c r="AF111" s="8"/>
      <c r="AG111" s="8"/>
      <c r="AH111" s="8"/>
      <c r="AI111" s="8"/>
      <c r="AJ111" s="8"/>
      <c r="AK111" s="8"/>
      <c r="AL111" s="8"/>
      <c r="AM111" s="8"/>
      <c r="AN111" s="8"/>
      <c r="AO111" s="8"/>
    </row>
    <row r="112" spans="2:41" x14ac:dyDescent="0.3">
      <c r="B112" s="30">
        <v>38261</v>
      </c>
      <c r="C112" s="26">
        <v>161806</v>
      </c>
      <c r="D112" s="29">
        <v>656918</v>
      </c>
      <c r="E112" s="6"/>
      <c r="F112" s="29">
        <v>95331.825364000004</v>
      </c>
      <c r="G112" s="6">
        <v>80495.784182240008</v>
      </c>
      <c r="H112" s="23">
        <f t="shared" si="7"/>
        <v>175827.60954624001</v>
      </c>
      <c r="I112" s="7">
        <v>637746.04563159426</v>
      </c>
      <c r="J112" s="23">
        <f t="shared" si="8"/>
        <v>813573.65517783421</v>
      </c>
      <c r="K112" s="7"/>
      <c r="L112" s="36">
        <v>145019.6</v>
      </c>
      <c r="M112" s="7">
        <v>10481.753069162798</v>
      </c>
      <c r="N112" s="38">
        <f t="shared" si="9"/>
        <v>155501.35306916281</v>
      </c>
      <c r="O112" s="7">
        <v>98274</v>
      </c>
      <c r="P112" s="36">
        <v>117707.75507596899</v>
      </c>
      <c r="Q112" s="23">
        <f t="shared" si="10"/>
        <v>215981.75507596898</v>
      </c>
      <c r="R112" s="7">
        <v>39400.874390000004</v>
      </c>
      <c r="S112" s="36">
        <v>602623.54861193523</v>
      </c>
      <c r="T112" s="23">
        <f t="shared" si="11"/>
        <v>858006.17807790427</v>
      </c>
      <c r="U112" s="7">
        <v>-199933.24836903799</v>
      </c>
      <c r="V112" s="23">
        <f t="shared" si="12"/>
        <v>658072.92970886629</v>
      </c>
      <c r="W112" s="23">
        <f t="shared" si="13"/>
        <v>813574.2827780291</v>
      </c>
      <c r="X112" s="8"/>
      <c r="Y112" s="8"/>
      <c r="AA112" s="8"/>
      <c r="AB112" s="8"/>
      <c r="AC112" s="8"/>
      <c r="AD112" s="8"/>
      <c r="AE112" s="8"/>
      <c r="AF112" s="8"/>
      <c r="AG112" s="8"/>
      <c r="AH112" s="8"/>
      <c r="AI112" s="8"/>
      <c r="AJ112" s="8"/>
      <c r="AK112" s="8"/>
      <c r="AL112" s="8"/>
      <c r="AM112" s="8"/>
      <c r="AN112" s="8"/>
      <c r="AO112" s="8"/>
    </row>
    <row r="113" spans="2:41" x14ac:dyDescent="0.3">
      <c r="B113" s="30">
        <v>38292</v>
      </c>
      <c r="C113" s="26">
        <v>163922</v>
      </c>
      <c r="D113" s="29">
        <v>672063</v>
      </c>
      <c r="E113" s="6"/>
      <c r="F113" s="29">
        <v>93898.777577000001</v>
      </c>
      <c r="G113" s="6">
        <v>87861.808392999999</v>
      </c>
      <c r="H113" s="23">
        <f t="shared" si="7"/>
        <v>181760.58597000001</v>
      </c>
      <c r="I113" s="7">
        <v>652921.39187827019</v>
      </c>
      <c r="J113" s="23">
        <f t="shared" si="8"/>
        <v>834681.97784827021</v>
      </c>
      <c r="K113" s="7"/>
      <c r="L113" s="36">
        <v>143108</v>
      </c>
      <c r="M113" s="7">
        <v>20376.570824456787</v>
      </c>
      <c r="N113" s="38">
        <f t="shared" si="9"/>
        <v>163484.57082445678</v>
      </c>
      <c r="O113" s="7">
        <v>107233.9</v>
      </c>
      <c r="P113" s="36">
        <v>118017.08073152606</v>
      </c>
      <c r="Q113" s="23">
        <f t="shared" si="10"/>
        <v>225250.98073152604</v>
      </c>
      <c r="R113" s="7">
        <v>39697.042600000001</v>
      </c>
      <c r="S113" s="36">
        <v>622659.76321619004</v>
      </c>
      <c r="T113" s="23">
        <f t="shared" si="11"/>
        <v>887607.78654771601</v>
      </c>
      <c r="U113" s="7">
        <v>-216410.23627038795</v>
      </c>
      <c r="V113" s="23">
        <f t="shared" si="12"/>
        <v>671197.55027732812</v>
      </c>
      <c r="W113" s="23">
        <f t="shared" si="13"/>
        <v>834682.12110178487</v>
      </c>
      <c r="X113" s="8"/>
      <c r="Y113" s="8"/>
      <c r="AA113" s="8"/>
      <c r="AB113" s="8"/>
      <c r="AC113" s="8"/>
      <c r="AD113" s="8"/>
      <c r="AE113" s="8"/>
      <c r="AF113" s="8"/>
      <c r="AG113" s="8"/>
      <c r="AH113" s="8"/>
      <c r="AI113" s="8"/>
      <c r="AJ113" s="8"/>
      <c r="AK113" s="8"/>
      <c r="AL113" s="8"/>
      <c r="AM113" s="8"/>
      <c r="AN113" s="8"/>
      <c r="AO113" s="8"/>
    </row>
    <row r="114" spans="2:41" x14ac:dyDescent="0.3">
      <c r="B114" s="30">
        <v>38322</v>
      </c>
      <c r="C114" s="26">
        <v>170967</v>
      </c>
      <c r="D114" s="29">
        <v>687964</v>
      </c>
      <c r="E114" s="6"/>
      <c r="F114" s="29">
        <v>99669.395663999996</v>
      </c>
      <c r="G114" s="6">
        <v>88783.944577999995</v>
      </c>
      <c r="H114" s="23">
        <f t="shared" si="7"/>
        <v>188453.34024200001</v>
      </c>
      <c r="I114" s="7">
        <v>670191.1300374862</v>
      </c>
      <c r="J114" s="23">
        <f t="shared" si="8"/>
        <v>858644.47027948615</v>
      </c>
      <c r="K114" s="7"/>
      <c r="L114" s="36">
        <v>151694.29999999999</v>
      </c>
      <c r="M114" s="7">
        <v>18523.476247629987</v>
      </c>
      <c r="N114" s="38">
        <f t="shared" si="9"/>
        <v>170217.77624762998</v>
      </c>
      <c r="O114" s="7">
        <v>108144</v>
      </c>
      <c r="P114" s="36">
        <v>112317.79914213621</v>
      </c>
      <c r="Q114" s="23">
        <f t="shared" si="10"/>
        <v>220461.79914213621</v>
      </c>
      <c r="R114" s="7">
        <v>41170.691336999997</v>
      </c>
      <c r="S114" s="36">
        <v>634309.79918966</v>
      </c>
      <c r="T114" s="23">
        <f t="shared" si="11"/>
        <v>895942.28966879623</v>
      </c>
      <c r="U114" s="7">
        <v>-207515.29563693996</v>
      </c>
      <c r="V114" s="23">
        <f t="shared" si="12"/>
        <v>688426.9940318563</v>
      </c>
      <c r="W114" s="23">
        <f t="shared" si="13"/>
        <v>858644.77027948631</v>
      </c>
      <c r="X114" s="8"/>
      <c r="Y114" s="8"/>
      <c r="AA114" s="8"/>
      <c r="AB114" s="8"/>
      <c r="AC114" s="8"/>
      <c r="AD114" s="8"/>
      <c r="AE114" s="8"/>
      <c r="AF114" s="8"/>
      <c r="AG114" s="8"/>
      <c r="AH114" s="8"/>
      <c r="AI114" s="8"/>
      <c r="AJ114" s="8"/>
      <c r="AK114" s="8"/>
      <c r="AL114" s="8"/>
      <c r="AM114" s="8"/>
      <c r="AN114" s="8"/>
      <c r="AO114" s="8"/>
    </row>
    <row r="115" spans="2:41" x14ac:dyDescent="0.3">
      <c r="B115" s="30">
        <v>38353</v>
      </c>
      <c r="C115" s="26">
        <v>174648</v>
      </c>
      <c r="D115" s="29">
        <v>701947</v>
      </c>
      <c r="E115" s="6"/>
      <c r="F115" s="29">
        <v>100251.07489600001</v>
      </c>
      <c r="G115" s="6">
        <v>98468.081745999996</v>
      </c>
      <c r="H115" s="23">
        <f t="shared" si="7"/>
        <v>198719.15664200002</v>
      </c>
      <c r="I115" s="7">
        <v>668666.04799832427</v>
      </c>
      <c r="J115" s="23">
        <f t="shared" si="8"/>
        <v>867385.20464032423</v>
      </c>
      <c r="K115" s="7"/>
      <c r="L115" s="36">
        <v>143077</v>
      </c>
      <c r="M115" s="7">
        <v>26392.463201210696</v>
      </c>
      <c r="N115" s="38">
        <f t="shared" si="9"/>
        <v>169469.46320121069</v>
      </c>
      <c r="O115" s="7">
        <v>104854</v>
      </c>
      <c r="P115" s="36">
        <v>102416.67076954339</v>
      </c>
      <c r="Q115" s="23">
        <f t="shared" si="10"/>
        <v>207270.67076954339</v>
      </c>
      <c r="R115" s="7">
        <v>34967.893098</v>
      </c>
      <c r="S115" s="36">
        <v>634867.0532889606</v>
      </c>
      <c r="T115" s="23">
        <f t="shared" si="11"/>
        <v>877105.61715650395</v>
      </c>
      <c r="U115" s="7">
        <v>-179188.89573560862</v>
      </c>
      <c r="V115" s="23">
        <f t="shared" si="12"/>
        <v>697916.72142089531</v>
      </c>
      <c r="W115" s="23">
        <f t="shared" si="13"/>
        <v>867386.18462210603</v>
      </c>
      <c r="X115" s="8"/>
      <c r="Y115" s="8"/>
      <c r="AA115" s="8"/>
      <c r="AB115" s="8"/>
      <c r="AC115" s="8"/>
      <c r="AD115" s="8"/>
      <c r="AE115" s="8"/>
      <c r="AF115" s="8"/>
      <c r="AG115" s="8"/>
      <c r="AH115" s="8"/>
      <c r="AI115" s="8"/>
      <c r="AJ115" s="8"/>
      <c r="AK115" s="8"/>
      <c r="AL115" s="8"/>
      <c r="AM115" s="8"/>
      <c r="AN115" s="8"/>
      <c r="AO115" s="8"/>
    </row>
    <row r="116" spans="2:41" x14ac:dyDescent="0.3">
      <c r="B116" s="30">
        <v>38384</v>
      </c>
      <c r="C116" s="26">
        <v>174666</v>
      </c>
      <c r="D116" s="29">
        <v>707352</v>
      </c>
      <c r="E116" s="6"/>
      <c r="F116" s="29">
        <v>103985.298482</v>
      </c>
      <c r="G116" s="6">
        <v>94616.752267000003</v>
      </c>
      <c r="H116" s="23">
        <f t="shared" si="7"/>
        <v>198602.05074899999</v>
      </c>
      <c r="I116" s="7">
        <v>679597.59480324038</v>
      </c>
      <c r="J116" s="23">
        <f t="shared" si="8"/>
        <v>878199.64555224031</v>
      </c>
      <c r="K116" s="7"/>
      <c r="L116" s="36">
        <v>145225.70000000001</v>
      </c>
      <c r="M116" s="7">
        <v>35813.224737478959</v>
      </c>
      <c r="N116" s="38">
        <f t="shared" si="9"/>
        <v>181038.92473747896</v>
      </c>
      <c r="O116" s="7">
        <v>104989.1</v>
      </c>
      <c r="P116" s="36">
        <v>111502.57319346942</v>
      </c>
      <c r="Q116" s="23">
        <f t="shared" si="10"/>
        <v>216491.67319346941</v>
      </c>
      <c r="R116" s="7">
        <v>27181.416789000003</v>
      </c>
      <c r="S116" s="36">
        <v>638927.38367522822</v>
      </c>
      <c r="T116" s="23">
        <f t="shared" si="11"/>
        <v>882600.47365769767</v>
      </c>
      <c r="U116" s="7">
        <v>-185440.05284293619</v>
      </c>
      <c r="V116" s="23">
        <f t="shared" si="12"/>
        <v>697160.42081476143</v>
      </c>
      <c r="W116" s="23">
        <f t="shared" si="13"/>
        <v>878199.34555224038</v>
      </c>
      <c r="X116" s="8"/>
      <c r="Y116" s="8"/>
      <c r="AA116" s="8"/>
      <c r="AB116" s="8"/>
      <c r="AC116" s="8"/>
      <c r="AD116" s="8"/>
      <c r="AE116" s="8"/>
      <c r="AF116" s="8"/>
      <c r="AG116" s="8"/>
      <c r="AH116" s="8"/>
      <c r="AI116" s="8"/>
      <c r="AJ116" s="8"/>
      <c r="AK116" s="8"/>
      <c r="AL116" s="8"/>
      <c r="AM116" s="8"/>
      <c r="AN116" s="8"/>
      <c r="AO116" s="8"/>
    </row>
    <row r="117" spans="2:41" x14ac:dyDescent="0.3">
      <c r="B117" s="30">
        <v>38412</v>
      </c>
      <c r="C117" s="26">
        <v>190755</v>
      </c>
      <c r="D117" s="29">
        <v>721095</v>
      </c>
      <c r="E117" s="6"/>
      <c r="F117" s="29">
        <v>108271.76339100001</v>
      </c>
      <c r="G117" s="6">
        <v>99822.917017999993</v>
      </c>
      <c r="H117" s="23">
        <f t="shared" si="7"/>
        <v>208094.68040900002</v>
      </c>
      <c r="I117" s="7">
        <v>683566.58393480536</v>
      </c>
      <c r="J117" s="23">
        <f t="shared" si="8"/>
        <v>891661.26434380538</v>
      </c>
      <c r="K117" s="7"/>
      <c r="L117" s="36">
        <v>162058.6</v>
      </c>
      <c r="M117" s="7">
        <v>19213.112574537292</v>
      </c>
      <c r="N117" s="38">
        <f t="shared" si="9"/>
        <v>181271.71257453729</v>
      </c>
      <c r="O117" s="7">
        <v>100888.6</v>
      </c>
      <c r="P117" s="36">
        <v>116760.22752000214</v>
      </c>
      <c r="Q117" s="23">
        <f t="shared" si="10"/>
        <v>217648.82752000215</v>
      </c>
      <c r="R117" s="7">
        <v>17812.596448</v>
      </c>
      <c r="S117" s="36">
        <v>645268.75139284891</v>
      </c>
      <c r="T117" s="23">
        <f t="shared" si="11"/>
        <v>880730.17536085099</v>
      </c>
      <c r="U117" s="7">
        <v>-170340.97944672767</v>
      </c>
      <c r="V117" s="23">
        <f t="shared" si="12"/>
        <v>710389.19591412332</v>
      </c>
      <c r="W117" s="23">
        <f t="shared" si="13"/>
        <v>891660.90848866059</v>
      </c>
      <c r="X117" s="8"/>
      <c r="Y117" s="8"/>
      <c r="AA117" s="8"/>
      <c r="AB117" s="8"/>
      <c r="AC117" s="8"/>
      <c r="AD117" s="8"/>
      <c r="AE117" s="8"/>
      <c r="AF117" s="8"/>
      <c r="AG117" s="8"/>
      <c r="AH117" s="8"/>
      <c r="AI117" s="8"/>
      <c r="AJ117" s="8"/>
      <c r="AK117" s="8"/>
      <c r="AL117" s="8"/>
      <c r="AM117" s="8"/>
      <c r="AN117" s="8"/>
      <c r="AO117" s="8"/>
    </row>
    <row r="118" spans="2:41" x14ac:dyDescent="0.3">
      <c r="B118" s="30">
        <v>38443</v>
      </c>
      <c r="C118" s="26">
        <v>181861</v>
      </c>
      <c r="D118" s="29">
        <v>728312</v>
      </c>
      <c r="E118" s="6"/>
      <c r="F118" s="29">
        <v>107470.77046900001</v>
      </c>
      <c r="G118" s="6">
        <v>99992.777287999997</v>
      </c>
      <c r="H118" s="23">
        <f t="shared" si="7"/>
        <v>207463.54775700002</v>
      </c>
      <c r="I118" s="7">
        <v>697488.28663301014</v>
      </c>
      <c r="J118" s="23">
        <f t="shared" si="8"/>
        <v>904951.83439001022</v>
      </c>
      <c r="K118" s="7"/>
      <c r="L118" s="36">
        <v>164811.5</v>
      </c>
      <c r="M118" s="7">
        <v>21512.833490023258</v>
      </c>
      <c r="N118" s="38">
        <f t="shared" si="9"/>
        <v>186324.33349002327</v>
      </c>
      <c r="O118" s="7">
        <v>92020.6</v>
      </c>
      <c r="P118" s="36">
        <v>132546.94979531103</v>
      </c>
      <c r="Q118" s="23">
        <f t="shared" si="10"/>
        <v>224567.54979531103</v>
      </c>
      <c r="R118" s="7">
        <v>20700.632603380218</v>
      </c>
      <c r="S118" s="36">
        <v>654444.36582361744</v>
      </c>
      <c r="T118" s="23">
        <f t="shared" si="11"/>
        <v>899712.54822230875</v>
      </c>
      <c r="U118" s="7">
        <v>-181084.94732232185</v>
      </c>
      <c r="V118" s="23">
        <f t="shared" si="12"/>
        <v>718627.60089998692</v>
      </c>
      <c r="W118" s="23">
        <f t="shared" si="13"/>
        <v>904951.9343900102</v>
      </c>
      <c r="X118" s="8"/>
      <c r="Y118" s="8"/>
      <c r="AA118" s="8"/>
      <c r="AB118" s="8"/>
      <c r="AC118" s="8"/>
      <c r="AD118" s="8"/>
      <c r="AE118" s="8"/>
      <c r="AF118" s="8"/>
      <c r="AG118" s="8"/>
      <c r="AH118" s="8"/>
      <c r="AI118" s="8"/>
      <c r="AJ118" s="8"/>
      <c r="AK118" s="8"/>
      <c r="AL118" s="8"/>
      <c r="AM118" s="8"/>
      <c r="AN118" s="8"/>
      <c r="AO118" s="8"/>
    </row>
    <row r="119" spans="2:41" x14ac:dyDescent="0.3">
      <c r="B119" s="30">
        <v>38473</v>
      </c>
      <c r="C119" s="26">
        <v>179195</v>
      </c>
      <c r="D119" s="29">
        <v>729253</v>
      </c>
      <c r="E119" s="6"/>
      <c r="F119" s="29">
        <v>104506.714853</v>
      </c>
      <c r="G119" s="6">
        <v>100510.69340999999</v>
      </c>
      <c r="H119" s="23">
        <f t="shared" si="7"/>
        <v>205017.40826299999</v>
      </c>
      <c r="I119" s="7">
        <v>696649.69642698532</v>
      </c>
      <c r="J119" s="23">
        <f t="shared" si="8"/>
        <v>901667.10468998528</v>
      </c>
      <c r="K119" s="7"/>
      <c r="L119" s="36">
        <v>158906.09999999998</v>
      </c>
      <c r="M119" s="7">
        <v>16817.855024103177</v>
      </c>
      <c r="N119" s="38">
        <f t="shared" si="9"/>
        <v>175723.95502410317</v>
      </c>
      <c r="O119" s="7">
        <v>91071.3</v>
      </c>
      <c r="P119" s="36">
        <v>140002.34396276198</v>
      </c>
      <c r="Q119" s="23">
        <f t="shared" si="10"/>
        <v>231073.64396276197</v>
      </c>
      <c r="R119" s="7">
        <v>20691.292962650092</v>
      </c>
      <c r="S119" s="36">
        <v>670004.33245851437</v>
      </c>
      <c r="T119" s="23">
        <f t="shared" si="11"/>
        <v>921769.26938392641</v>
      </c>
      <c r="U119" s="7">
        <v>-195826.11961909872</v>
      </c>
      <c r="V119" s="23">
        <f t="shared" si="12"/>
        <v>725943.14976482769</v>
      </c>
      <c r="W119" s="23">
        <f t="shared" si="13"/>
        <v>901667.10478893085</v>
      </c>
      <c r="X119" s="8"/>
      <c r="Y119" s="8"/>
      <c r="AA119" s="8"/>
      <c r="AB119" s="8"/>
      <c r="AC119" s="8"/>
      <c r="AD119" s="8"/>
      <c r="AE119" s="8"/>
      <c r="AF119" s="8"/>
      <c r="AG119" s="8"/>
      <c r="AH119" s="8"/>
      <c r="AI119" s="8"/>
      <c r="AJ119" s="8"/>
      <c r="AK119" s="8"/>
      <c r="AL119" s="8"/>
      <c r="AM119" s="8"/>
      <c r="AN119" s="8"/>
      <c r="AO119" s="8"/>
    </row>
    <row r="120" spans="2:41" x14ac:dyDescent="0.3">
      <c r="B120" s="30">
        <v>38504</v>
      </c>
      <c r="C120" s="26">
        <v>179817</v>
      </c>
      <c r="D120" s="29">
        <v>738411</v>
      </c>
      <c r="E120" s="6"/>
      <c r="F120" s="29">
        <v>104918.43295799999</v>
      </c>
      <c r="G120" s="6">
        <v>103425.493888</v>
      </c>
      <c r="H120" s="23">
        <f t="shared" si="7"/>
        <v>208343.92684599999</v>
      </c>
      <c r="I120" s="7">
        <v>704815.47499784827</v>
      </c>
      <c r="J120" s="23">
        <f t="shared" si="8"/>
        <v>913159.40184384829</v>
      </c>
      <c r="K120" s="7"/>
      <c r="L120" s="36">
        <v>160767.00000000003</v>
      </c>
      <c r="M120" s="7">
        <v>22530.27951466501</v>
      </c>
      <c r="N120" s="38">
        <f t="shared" si="9"/>
        <v>183297.27951466505</v>
      </c>
      <c r="O120" s="7">
        <v>88718.099999999991</v>
      </c>
      <c r="P120" s="36">
        <v>143712.65639823821</v>
      </c>
      <c r="Q120" s="23">
        <f t="shared" si="10"/>
        <v>232430.75639823818</v>
      </c>
      <c r="R120" s="7">
        <v>21498.109489999999</v>
      </c>
      <c r="S120" s="36">
        <v>679518.58233733498</v>
      </c>
      <c r="T120" s="23">
        <f t="shared" si="11"/>
        <v>933447.44822557317</v>
      </c>
      <c r="U120" s="7">
        <v>-203585.35663334501</v>
      </c>
      <c r="V120" s="23">
        <f t="shared" si="12"/>
        <v>729862.09159222816</v>
      </c>
      <c r="W120" s="23">
        <f t="shared" si="13"/>
        <v>913159.37110689317</v>
      </c>
      <c r="X120" s="8"/>
      <c r="Y120" s="8"/>
      <c r="AA120" s="8"/>
      <c r="AB120" s="8"/>
      <c r="AC120" s="8"/>
      <c r="AD120" s="8"/>
      <c r="AE120" s="8"/>
      <c r="AF120" s="8"/>
      <c r="AG120" s="8"/>
      <c r="AH120" s="8"/>
      <c r="AI120" s="8"/>
      <c r="AJ120" s="8"/>
      <c r="AK120" s="8"/>
      <c r="AL120" s="8"/>
      <c r="AM120" s="8"/>
      <c r="AN120" s="8"/>
      <c r="AO120" s="8"/>
    </row>
    <row r="121" spans="2:41" x14ac:dyDescent="0.3">
      <c r="B121" s="30">
        <v>38534</v>
      </c>
      <c r="C121" s="26">
        <v>184647</v>
      </c>
      <c r="D121" s="29">
        <v>749606</v>
      </c>
      <c r="E121" s="6"/>
      <c r="F121" s="29">
        <v>107618.06534299999</v>
      </c>
      <c r="G121" s="6">
        <v>107460.081301</v>
      </c>
      <c r="H121" s="23">
        <f t="shared" si="7"/>
        <v>215078.14664399999</v>
      </c>
      <c r="I121" s="7">
        <v>713225.68173672166</v>
      </c>
      <c r="J121" s="23">
        <f t="shared" si="8"/>
        <v>928303.82838072162</v>
      </c>
      <c r="K121" s="7"/>
      <c r="L121" s="36">
        <v>159186.29999999999</v>
      </c>
      <c r="M121" s="7">
        <v>20457.198862562276</v>
      </c>
      <c r="N121" s="38">
        <f t="shared" si="9"/>
        <v>179643.49886256226</v>
      </c>
      <c r="O121" s="7">
        <v>94655.900000000009</v>
      </c>
      <c r="P121" s="36">
        <v>135843.44006892765</v>
      </c>
      <c r="Q121" s="23">
        <f t="shared" si="10"/>
        <v>230499.34006892768</v>
      </c>
      <c r="R121" s="7">
        <v>17901.374396392803</v>
      </c>
      <c r="S121" s="36">
        <v>701194.47554323485</v>
      </c>
      <c r="T121" s="23">
        <f t="shared" si="11"/>
        <v>949595.19000855531</v>
      </c>
      <c r="U121" s="7">
        <v>-200934.86049039592</v>
      </c>
      <c r="V121" s="23">
        <f t="shared" si="12"/>
        <v>748660.32951815939</v>
      </c>
      <c r="W121" s="23">
        <f t="shared" si="13"/>
        <v>928303.82838072162</v>
      </c>
      <c r="X121" s="8"/>
      <c r="Y121" s="8"/>
      <c r="AA121" s="8"/>
      <c r="AB121" s="8"/>
      <c r="AC121" s="8"/>
      <c r="AD121" s="8"/>
      <c r="AE121" s="8"/>
      <c r="AF121" s="8"/>
      <c r="AG121" s="8"/>
      <c r="AH121" s="8"/>
      <c r="AI121" s="8"/>
      <c r="AJ121" s="8"/>
      <c r="AK121" s="8"/>
      <c r="AL121" s="8"/>
      <c r="AM121" s="8"/>
      <c r="AN121" s="8"/>
      <c r="AO121" s="8"/>
    </row>
    <row r="122" spans="2:41" x14ac:dyDescent="0.3">
      <c r="B122" s="30">
        <v>38565</v>
      </c>
      <c r="C122" s="26">
        <v>184289</v>
      </c>
      <c r="D122" s="29">
        <v>757307</v>
      </c>
      <c r="E122" s="6"/>
      <c r="F122" s="29">
        <v>107976.767032</v>
      </c>
      <c r="G122" s="6">
        <v>104102.847564</v>
      </c>
      <c r="H122" s="23">
        <f t="shared" si="7"/>
        <v>212079.614596</v>
      </c>
      <c r="I122" s="7">
        <v>733458.44841479324</v>
      </c>
      <c r="J122" s="23">
        <f t="shared" si="8"/>
        <v>945538.06301079318</v>
      </c>
      <c r="K122" s="7"/>
      <c r="L122" s="36">
        <v>162944.60000000003</v>
      </c>
      <c r="M122" s="7">
        <v>22127.877200062409</v>
      </c>
      <c r="N122" s="38">
        <f t="shared" si="9"/>
        <v>185072.47720006245</v>
      </c>
      <c r="O122" s="7">
        <v>93027</v>
      </c>
      <c r="P122" s="36">
        <v>146682.2091044109</v>
      </c>
      <c r="Q122" s="23">
        <f t="shared" si="10"/>
        <v>239709.2091044109</v>
      </c>
      <c r="R122" s="7">
        <v>17953.1945122176</v>
      </c>
      <c r="S122" s="36">
        <v>741874.57485330408</v>
      </c>
      <c r="T122" s="23">
        <f t="shared" si="11"/>
        <v>999536.97846993257</v>
      </c>
      <c r="U122" s="7">
        <v>-239071.39265920161</v>
      </c>
      <c r="V122" s="23">
        <f t="shared" si="12"/>
        <v>760465.58581073093</v>
      </c>
      <c r="W122" s="23">
        <f t="shared" si="13"/>
        <v>945538.06301079341</v>
      </c>
      <c r="X122" s="8"/>
      <c r="Y122" s="8"/>
      <c r="AA122" s="8"/>
      <c r="AB122" s="8"/>
      <c r="AC122" s="8"/>
      <c r="AD122" s="8"/>
      <c r="AE122" s="8"/>
      <c r="AF122" s="8"/>
      <c r="AG122" s="8"/>
      <c r="AH122" s="8"/>
      <c r="AI122" s="8"/>
      <c r="AJ122" s="8"/>
      <c r="AK122" s="8"/>
      <c r="AL122" s="8"/>
      <c r="AM122" s="8"/>
      <c r="AN122" s="8"/>
      <c r="AO122" s="8"/>
    </row>
    <row r="123" spans="2:41" x14ac:dyDescent="0.3">
      <c r="B123" s="30">
        <v>38596</v>
      </c>
      <c r="C123" s="26">
        <v>187894</v>
      </c>
      <c r="D123" s="29">
        <v>775449</v>
      </c>
      <c r="E123" s="6"/>
      <c r="F123" s="29">
        <v>109097.97251600001</v>
      </c>
      <c r="G123" s="6">
        <v>106155.091032</v>
      </c>
      <c r="H123" s="23">
        <f t="shared" si="7"/>
        <v>215253.06354800001</v>
      </c>
      <c r="I123" s="7">
        <v>743859.03936390823</v>
      </c>
      <c r="J123" s="23">
        <f t="shared" si="8"/>
        <v>959112.10291190818</v>
      </c>
      <c r="K123" s="7"/>
      <c r="L123" s="36">
        <v>174115.3</v>
      </c>
      <c r="M123" s="7">
        <v>4237.5515375739997</v>
      </c>
      <c r="N123" s="38">
        <f t="shared" si="9"/>
        <v>178352.851537574</v>
      </c>
      <c r="O123" s="7">
        <v>85733.5</v>
      </c>
      <c r="P123" s="36">
        <v>153451.48593839479</v>
      </c>
      <c r="Q123" s="23">
        <f t="shared" si="10"/>
        <v>239184.98593839479</v>
      </c>
      <c r="R123" s="7">
        <v>19087.895791889601</v>
      </c>
      <c r="S123" s="36">
        <v>757842.70120724116</v>
      </c>
      <c r="T123" s="23">
        <f t="shared" si="11"/>
        <v>1016115.5829375256</v>
      </c>
      <c r="U123" s="7">
        <v>-235356.3315631914</v>
      </c>
      <c r="V123" s="23">
        <f t="shared" si="12"/>
        <v>780759.25137433421</v>
      </c>
      <c r="W123" s="23">
        <f t="shared" si="13"/>
        <v>959112.10291190818</v>
      </c>
      <c r="X123" s="8"/>
      <c r="Y123" s="8"/>
      <c r="AA123" s="8"/>
      <c r="AB123" s="8"/>
      <c r="AC123" s="8"/>
      <c r="AD123" s="8"/>
      <c r="AE123" s="8"/>
      <c r="AF123" s="8"/>
      <c r="AG123" s="8"/>
      <c r="AH123" s="8"/>
      <c r="AI123" s="8"/>
      <c r="AJ123" s="8"/>
      <c r="AK123" s="8"/>
      <c r="AL123" s="8"/>
      <c r="AM123" s="8"/>
      <c r="AN123" s="8"/>
      <c r="AO123" s="8"/>
    </row>
    <row r="124" spans="2:41" x14ac:dyDescent="0.3">
      <c r="B124" s="30">
        <v>38626</v>
      </c>
      <c r="C124" s="26">
        <v>191179</v>
      </c>
      <c r="D124" s="29">
        <v>799305</v>
      </c>
      <c r="E124" s="6"/>
      <c r="F124" s="29">
        <v>110003.37142</v>
      </c>
      <c r="G124" s="6">
        <v>114450.8649</v>
      </c>
      <c r="H124" s="23">
        <f t="shared" si="7"/>
        <v>224454.23632</v>
      </c>
      <c r="I124" s="7">
        <v>764318.8162349296</v>
      </c>
      <c r="J124" s="23">
        <f t="shared" si="8"/>
        <v>988773.05255492963</v>
      </c>
      <c r="K124" s="7"/>
      <c r="L124" s="36">
        <v>181619.30000000002</v>
      </c>
      <c r="M124" s="7">
        <v>8159.6721354872061</v>
      </c>
      <c r="N124" s="38">
        <f t="shared" si="9"/>
        <v>189778.97213548722</v>
      </c>
      <c r="O124" s="7">
        <v>82197.8</v>
      </c>
      <c r="P124" s="36">
        <v>167119.88641261039</v>
      </c>
      <c r="Q124" s="23">
        <f t="shared" si="10"/>
        <v>249317.6864126104</v>
      </c>
      <c r="R124" s="7">
        <v>17777.594141000001</v>
      </c>
      <c r="S124" s="36">
        <v>775571.89785021276</v>
      </c>
      <c r="T124" s="23">
        <f t="shared" si="11"/>
        <v>1042667.1784038232</v>
      </c>
      <c r="U124" s="7">
        <v>-243673.0979843807</v>
      </c>
      <c r="V124" s="23">
        <f t="shared" si="12"/>
        <v>798994.0804194425</v>
      </c>
      <c r="W124" s="23">
        <f t="shared" si="13"/>
        <v>988773.05255492975</v>
      </c>
      <c r="X124" s="8"/>
      <c r="Y124" s="8"/>
      <c r="AA124" s="8"/>
      <c r="AB124" s="8"/>
      <c r="AC124" s="8"/>
      <c r="AD124" s="8"/>
      <c r="AE124" s="8"/>
      <c r="AF124" s="8"/>
      <c r="AG124" s="8"/>
      <c r="AH124" s="8"/>
      <c r="AI124" s="8"/>
      <c r="AJ124" s="8"/>
      <c r="AK124" s="8"/>
      <c r="AL124" s="8"/>
      <c r="AM124" s="8"/>
      <c r="AN124" s="8"/>
      <c r="AO124" s="8"/>
    </row>
    <row r="125" spans="2:41" x14ac:dyDescent="0.3">
      <c r="B125" s="30">
        <v>38657</v>
      </c>
      <c r="C125" s="26">
        <v>190969</v>
      </c>
      <c r="D125" s="29">
        <v>812386</v>
      </c>
      <c r="E125" s="6"/>
      <c r="F125" s="29">
        <v>109182.31560500001</v>
      </c>
      <c r="G125" s="6">
        <v>116388.47318399999</v>
      </c>
      <c r="H125" s="23">
        <f t="shared" si="7"/>
        <v>225570.78878900001</v>
      </c>
      <c r="I125" s="7">
        <v>780785.23239926901</v>
      </c>
      <c r="J125" s="23">
        <f t="shared" si="8"/>
        <v>1006356.021188269</v>
      </c>
      <c r="K125" s="7"/>
      <c r="L125" s="36">
        <v>186444.90000000005</v>
      </c>
      <c r="M125" s="7">
        <v>1986.7889399999985</v>
      </c>
      <c r="N125" s="38">
        <f t="shared" si="9"/>
        <v>188431.68894000005</v>
      </c>
      <c r="O125" s="7">
        <v>76571.7</v>
      </c>
      <c r="P125" s="36">
        <v>175628.40347426897</v>
      </c>
      <c r="Q125" s="23">
        <f t="shared" si="10"/>
        <v>252200.10347426898</v>
      </c>
      <c r="R125" s="7">
        <v>16725.148244</v>
      </c>
      <c r="S125" s="36">
        <v>786900.15821100003</v>
      </c>
      <c r="T125" s="23">
        <f t="shared" si="11"/>
        <v>1055825.409929269</v>
      </c>
      <c r="U125" s="7">
        <v>-237901.07768100005</v>
      </c>
      <c r="V125" s="23">
        <f t="shared" si="12"/>
        <v>817924.33224826888</v>
      </c>
      <c r="W125" s="23">
        <f t="shared" si="13"/>
        <v>1006356.0211882689</v>
      </c>
      <c r="X125" s="8"/>
      <c r="Y125" s="8"/>
      <c r="AA125" s="8"/>
      <c r="AB125" s="8"/>
      <c r="AC125" s="8"/>
      <c r="AD125" s="8"/>
      <c r="AE125" s="8"/>
      <c r="AF125" s="8"/>
      <c r="AG125" s="8"/>
      <c r="AH125" s="8"/>
      <c r="AI125" s="8"/>
      <c r="AJ125" s="8"/>
      <c r="AK125" s="8"/>
      <c r="AL125" s="8"/>
      <c r="AM125" s="8"/>
      <c r="AN125" s="8"/>
      <c r="AO125" s="8"/>
    </row>
    <row r="126" spans="2:41" x14ac:dyDescent="0.3">
      <c r="B126" s="30">
        <v>38687</v>
      </c>
      <c r="C126" s="26">
        <v>197932</v>
      </c>
      <c r="D126" s="29">
        <v>822932</v>
      </c>
      <c r="E126" s="6"/>
      <c r="F126" s="29">
        <v>114069.751651</v>
      </c>
      <c r="G126" s="6">
        <v>116631.543838</v>
      </c>
      <c r="H126" s="23">
        <f t="shared" si="7"/>
        <v>230701.29548899998</v>
      </c>
      <c r="I126" s="7">
        <v>791575.96429722558</v>
      </c>
      <c r="J126" s="23">
        <f t="shared" si="8"/>
        <v>1022277.2597862256</v>
      </c>
      <c r="K126" s="7"/>
      <c r="L126" s="36">
        <v>196925.1</v>
      </c>
      <c r="M126" s="7">
        <v>4404.5247294775763</v>
      </c>
      <c r="N126" s="38">
        <f t="shared" si="9"/>
        <v>201329.62472947757</v>
      </c>
      <c r="O126" s="7">
        <v>74423.329999999987</v>
      </c>
      <c r="P126" s="36">
        <v>175141.38419766753</v>
      </c>
      <c r="Q126" s="23">
        <f t="shared" si="10"/>
        <v>249564.71419766752</v>
      </c>
      <c r="R126" s="7">
        <v>16671.883897</v>
      </c>
      <c r="S126" s="36">
        <v>801148.62346268201</v>
      </c>
      <c r="T126" s="23">
        <f t="shared" si="11"/>
        <v>1067385.2215573494</v>
      </c>
      <c r="U126" s="7">
        <v>-246437.57431227525</v>
      </c>
      <c r="V126" s="23">
        <f t="shared" si="12"/>
        <v>820947.64724507416</v>
      </c>
      <c r="W126" s="23">
        <f t="shared" si="13"/>
        <v>1022277.2719745517</v>
      </c>
      <c r="X126" s="8"/>
      <c r="Y126" s="8"/>
      <c r="AA126" s="8"/>
      <c r="AB126" s="8"/>
      <c r="AC126" s="8"/>
      <c r="AD126" s="8"/>
      <c r="AE126" s="8"/>
      <c r="AF126" s="8"/>
      <c r="AG126" s="8"/>
      <c r="AH126" s="8"/>
      <c r="AI126" s="8"/>
      <c r="AJ126" s="8"/>
      <c r="AK126" s="8"/>
      <c r="AL126" s="8"/>
      <c r="AM126" s="8"/>
      <c r="AN126" s="8"/>
      <c r="AO126" s="8"/>
    </row>
    <row r="127" spans="2:41" x14ac:dyDescent="0.3">
      <c r="B127" s="30">
        <v>38718</v>
      </c>
      <c r="C127" s="26">
        <v>196864</v>
      </c>
      <c r="D127" s="29">
        <v>834273</v>
      </c>
      <c r="E127" s="6"/>
      <c r="F127" s="29">
        <v>111723.81350600001</v>
      </c>
      <c r="G127" s="6">
        <v>118319.17924200001</v>
      </c>
      <c r="H127" s="23">
        <f t="shared" si="7"/>
        <v>230042.99274800002</v>
      </c>
      <c r="I127" s="7">
        <v>810501.5102641175</v>
      </c>
      <c r="J127" s="23">
        <f t="shared" si="8"/>
        <v>1040544.5030121175</v>
      </c>
      <c r="K127" s="7"/>
      <c r="L127" s="36">
        <v>207405.3</v>
      </c>
      <c r="M127" s="7">
        <v>5073.970206018188</v>
      </c>
      <c r="N127" s="38">
        <f t="shared" si="9"/>
        <v>212479.27020601818</v>
      </c>
      <c r="O127" s="7">
        <v>66253.8</v>
      </c>
      <c r="P127" s="36">
        <v>190645.42888852867</v>
      </c>
      <c r="Q127" s="23">
        <f t="shared" si="10"/>
        <v>256899.22888852865</v>
      </c>
      <c r="R127" s="7">
        <v>14947.696803999999</v>
      </c>
      <c r="S127" s="36">
        <v>808689.17554950132</v>
      </c>
      <c r="T127" s="23">
        <f t="shared" si="11"/>
        <v>1080536.10124203</v>
      </c>
      <c r="U127" s="7">
        <v>-252472.06843593073</v>
      </c>
      <c r="V127" s="23">
        <f t="shared" si="12"/>
        <v>828064.03280609928</v>
      </c>
      <c r="W127" s="23">
        <f t="shared" si="13"/>
        <v>1040543.3030121175</v>
      </c>
      <c r="X127" s="8"/>
      <c r="Y127" s="8"/>
      <c r="AA127" s="8"/>
      <c r="AB127" s="8"/>
      <c r="AC127" s="8"/>
      <c r="AD127" s="8"/>
      <c r="AE127" s="8"/>
      <c r="AF127" s="8"/>
      <c r="AG127" s="8"/>
      <c r="AH127" s="8"/>
      <c r="AI127" s="8"/>
      <c r="AJ127" s="8"/>
      <c r="AK127" s="8"/>
      <c r="AL127" s="8"/>
      <c r="AM127" s="8"/>
      <c r="AN127" s="8"/>
      <c r="AO127" s="8"/>
    </row>
    <row r="128" spans="2:41" x14ac:dyDescent="0.3">
      <c r="B128" s="30">
        <v>38749</v>
      </c>
      <c r="C128" s="26">
        <v>203030</v>
      </c>
      <c r="D128" s="29">
        <v>849000</v>
      </c>
      <c r="E128" s="6"/>
      <c r="F128" s="29">
        <v>115640.387735</v>
      </c>
      <c r="G128" s="6">
        <v>115667.84549699999</v>
      </c>
      <c r="H128" s="23">
        <f t="shared" si="7"/>
        <v>231308.23323199997</v>
      </c>
      <c r="I128" s="7">
        <v>827625.55505185714</v>
      </c>
      <c r="J128" s="23">
        <f t="shared" si="8"/>
        <v>1058933.7882838571</v>
      </c>
      <c r="K128" s="7"/>
      <c r="L128" s="36">
        <v>217097.80000000008</v>
      </c>
      <c r="M128" s="7">
        <v>2348.595047674622</v>
      </c>
      <c r="N128" s="38">
        <f t="shared" si="9"/>
        <v>219446.39504767471</v>
      </c>
      <c r="O128" s="7">
        <v>61870.900000000009</v>
      </c>
      <c r="P128" s="36">
        <v>200403.85660803074</v>
      </c>
      <c r="Q128" s="23">
        <f t="shared" si="10"/>
        <v>262274.75660803076</v>
      </c>
      <c r="R128" s="7">
        <v>15048.619069</v>
      </c>
      <c r="S128" s="36">
        <v>820041.50840274652</v>
      </c>
      <c r="T128" s="23">
        <f t="shared" si="11"/>
        <v>1097364.8840797772</v>
      </c>
      <c r="U128" s="7">
        <v>-257877.42084359485</v>
      </c>
      <c r="V128" s="23">
        <f t="shared" si="12"/>
        <v>839487.46323618235</v>
      </c>
      <c r="W128" s="23">
        <f t="shared" si="13"/>
        <v>1058933.8582838571</v>
      </c>
      <c r="X128" s="8"/>
      <c r="Y128" s="8"/>
      <c r="AA128" s="8"/>
      <c r="AB128" s="8"/>
      <c r="AC128" s="8"/>
      <c r="AD128" s="8"/>
      <c r="AE128" s="8"/>
      <c r="AF128" s="8"/>
      <c r="AG128" s="8"/>
      <c r="AH128" s="8"/>
      <c r="AI128" s="8"/>
      <c r="AJ128" s="8"/>
      <c r="AK128" s="8"/>
      <c r="AL128" s="8"/>
      <c r="AM128" s="8"/>
      <c r="AN128" s="8"/>
      <c r="AO128" s="8"/>
    </row>
    <row r="129" spans="2:41" x14ac:dyDescent="0.3">
      <c r="B129" s="30">
        <v>38777</v>
      </c>
      <c r="C129" s="26">
        <v>217168</v>
      </c>
      <c r="D129" s="29">
        <v>862733</v>
      </c>
      <c r="E129" s="6"/>
      <c r="F129" s="29">
        <v>121041.85610800001</v>
      </c>
      <c r="G129" s="6">
        <v>113132.677989</v>
      </c>
      <c r="H129" s="23">
        <f t="shared" si="7"/>
        <v>234174.53409700003</v>
      </c>
      <c r="I129" s="7">
        <v>835205.59359213512</v>
      </c>
      <c r="J129" s="23">
        <f t="shared" si="8"/>
        <v>1069380.1276891353</v>
      </c>
      <c r="K129" s="7"/>
      <c r="L129" s="36">
        <v>215040</v>
      </c>
      <c r="M129" s="7">
        <v>15720.236209613387</v>
      </c>
      <c r="N129" s="38">
        <f t="shared" si="9"/>
        <v>230760.23620961339</v>
      </c>
      <c r="O129" s="7">
        <v>79019.3</v>
      </c>
      <c r="P129" s="36">
        <v>185258.29173567536</v>
      </c>
      <c r="Q129" s="23">
        <f t="shared" si="10"/>
        <v>264277.59173567535</v>
      </c>
      <c r="R129" s="7">
        <v>15742.520477999999</v>
      </c>
      <c r="S129" s="36">
        <v>833390.66902997764</v>
      </c>
      <c r="T129" s="23">
        <f t="shared" si="11"/>
        <v>1113410.781243653</v>
      </c>
      <c r="U129" s="7">
        <v>-274790.88976413122</v>
      </c>
      <c r="V129" s="23">
        <f t="shared" si="12"/>
        <v>838619.89147952176</v>
      </c>
      <c r="W129" s="23">
        <f t="shared" si="13"/>
        <v>1069380.1276891353</v>
      </c>
      <c r="X129" s="8"/>
      <c r="Y129" s="8"/>
      <c r="AA129" s="8"/>
      <c r="AB129" s="8"/>
      <c r="AC129" s="8"/>
      <c r="AD129" s="8"/>
      <c r="AE129" s="8"/>
      <c r="AF129" s="8"/>
      <c r="AG129" s="8"/>
      <c r="AH129" s="8"/>
      <c r="AI129" s="8"/>
      <c r="AJ129" s="8"/>
      <c r="AK129" s="8"/>
      <c r="AL129" s="8"/>
      <c r="AM129" s="8"/>
      <c r="AN129" s="8"/>
      <c r="AO129" s="8"/>
    </row>
    <row r="130" spans="2:41" x14ac:dyDescent="0.3">
      <c r="B130" s="30">
        <v>38808</v>
      </c>
      <c r="C130" s="26">
        <v>216094</v>
      </c>
      <c r="D130" s="29">
        <v>878328</v>
      </c>
      <c r="E130" s="6"/>
      <c r="F130" s="29">
        <v>118780.47956400001</v>
      </c>
      <c r="G130" s="6">
        <v>119192.314218</v>
      </c>
      <c r="H130" s="23">
        <f t="shared" si="7"/>
        <v>237972.79378200002</v>
      </c>
      <c r="I130" s="7">
        <v>846684.39610172436</v>
      </c>
      <c r="J130" s="23">
        <f t="shared" si="8"/>
        <v>1084657.1898837243</v>
      </c>
      <c r="K130" s="7"/>
      <c r="L130" s="36">
        <v>219681</v>
      </c>
      <c r="M130" s="7">
        <v>6886.8860709649889</v>
      </c>
      <c r="N130" s="38">
        <f t="shared" si="9"/>
        <v>226567.88607096497</v>
      </c>
      <c r="O130" s="7">
        <v>77601</v>
      </c>
      <c r="P130" s="36">
        <v>190877.69206919076</v>
      </c>
      <c r="Q130" s="23">
        <f t="shared" si="10"/>
        <v>268478.69206919079</v>
      </c>
      <c r="R130" s="7">
        <v>18634.050126000002</v>
      </c>
      <c r="S130" s="36">
        <v>841297.22409240226</v>
      </c>
      <c r="T130" s="23">
        <f t="shared" si="11"/>
        <v>1128409.9662875931</v>
      </c>
      <c r="U130" s="7">
        <v>-270320.66247583367</v>
      </c>
      <c r="V130" s="23">
        <f t="shared" si="12"/>
        <v>858089.30381175946</v>
      </c>
      <c r="W130" s="23">
        <f t="shared" si="13"/>
        <v>1084657.1898827245</v>
      </c>
      <c r="X130" s="8"/>
      <c r="Y130" s="8"/>
      <c r="AA130" s="8"/>
      <c r="AB130" s="8"/>
      <c r="AC130" s="8"/>
      <c r="AD130" s="8"/>
      <c r="AE130" s="8"/>
      <c r="AF130" s="8"/>
      <c r="AG130" s="8"/>
      <c r="AH130" s="8"/>
      <c r="AI130" s="8"/>
      <c r="AJ130" s="8"/>
      <c r="AK130" s="8"/>
      <c r="AL130" s="8"/>
      <c r="AM130" s="8"/>
      <c r="AN130" s="8"/>
      <c r="AO130" s="8"/>
    </row>
    <row r="131" spans="2:41" x14ac:dyDescent="0.3">
      <c r="B131" s="30">
        <v>38838</v>
      </c>
      <c r="C131" s="26">
        <v>212027</v>
      </c>
      <c r="D131" s="29">
        <v>876163</v>
      </c>
      <c r="E131" s="6"/>
      <c r="F131" s="29">
        <v>117357.27168799999</v>
      </c>
      <c r="G131" s="6">
        <v>116663.269726</v>
      </c>
      <c r="H131" s="23">
        <f t="shared" si="7"/>
        <v>234020.54141399998</v>
      </c>
      <c r="I131" s="7">
        <v>846156.80212105857</v>
      </c>
      <c r="J131" s="23">
        <f t="shared" si="8"/>
        <v>1080177.3435350587</v>
      </c>
      <c r="K131" s="7"/>
      <c r="L131" s="36">
        <v>214979.10000000003</v>
      </c>
      <c r="M131" s="7">
        <v>-3655.5774377284251</v>
      </c>
      <c r="N131" s="38">
        <f t="shared" si="9"/>
        <v>211323.52256227162</v>
      </c>
      <c r="O131" s="7">
        <v>83208.7</v>
      </c>
      <c r="P131" s="36">
        <v>186979.96094454918</v>
      </c>
      <c r="Q131" s="23">
        <f t="shared" si="10"/>
        <v>270188.66094454919</v>
      </c>
      <c r="R131" s="7">
        <v>17874.586028999998</v>
      </c>
      <c r="S131" s="36">
        <v>861261.56636278064</v>
      </c>
      <c r="T131" s="23">
        <f t="shared" si="11"/>
        <v>1149324.8133363298</v>
      </c>
      <c r="U131" s="7">
        <v>-280470.99236354273</v>
      </c>
      <c r="V131" s="23">
        <f t="shared" si="12"/>
        <v>868853.82097278698</v>
      </c>
      <c r="W131" s="23">
        <f t="shared" si="13"/>
        <v>1080177.3435350587</v>
      </c>
      <c r="X131" s="8"/>
      <c r="Y131" s="8"/>
      <c r="AA131" s="8"/>
      <c r="AB131" s="8"/>
      <c r="AC131" s="8"/>
      <c r="AD131" s="8"/>
      <c r="AE131" s="8"/>
      <c r="AF131" s="8"/>
      <c r="AG131" s="8"/>
      <c r="AH131" s="8"/>
      <c r="AI131" s="8"/>
      <c r="AJ131" s="8"/>
      <c r="AK131" s="8"/>
      <c r="AL131" s="8"/>
      <c r="AM131" s="8"/>
      <c r="AN131" s="8"/>
      <c r="AO131" s="8"/>
    </row>
    <row r="132" spans="2:41" x14ac:dyDescent="0.3">
      <c r="B132" s="30">
        <v>38869</v>
      </c>
      <c r="C132" s="26">
        <v>212418.7</v>
      </c>
      <c r="D132" s="29">
        <v>887778.7</v>
      </c>
      <c r="E132" s="6"/>
      <c r="F132" s="29">
        <v>118104.31471900002</v>
      </c>
      <c r="G132" s="6">
        <v>120038.80999699999</v>
      </c>
      <c r="H132" s="23">
        <f t="shared" si="7"/>
        <v>238143.12471599999</v>
      </c>
      <c r="I132" s="7">
        <v>846690.37695218646</v>
      </c>
      <c r="J132" s="23">
        <f t="shared" si="8"/>
        <v>1084833.5016681864</v>
      </c>
      <c r="K132" s="7"/>
      <c r="L132" s="36">
        <v>218532.69999999998</v>
      </c>
      <c r="M132" s="7">
        <v>-25210.093460086689</v>
      </c>
      <c r="N132" s="38">
        <f t="shared" si="9"/>
        <v>193322.60653991328</v>
      </c>
      <c r="O132" s="7">
        <v>78329.800000000017</v>
      </c>
      <c r="P132" s="36">
        <v>191871.70855391235</v>
      </c>
      <c r="Q132" s="23">
        <f t="shared" si="10"/>
        <v>270201.5085539124</v>
      </c>
      <c r="R132" s="7">
        <v>16372.795597</v>
      </c>
      <c r="S132" s="36">
        <v>878874.83578101755</v>
      </c>
      <c r="T132" s="23">
        <f t="shared" si="11"/>
        <v>1165449.13993193</v>
      </c>
      <c r="U132" s="7">
        <v>-273938.24480365682</v>
      </c>
      <c r="V132" s="23">
        <f t="shared" si="12"/>
        <v>891510.89512827317</v>
      </c>
      <c r="W132" s="23">
        <f t="shared" si="13"/>
        <v>1084833.5016681864</v>
      </c>
      <c r="X132" s="8"/>
      <c r="Y132" s="8"/>
      <c r="AA132" s="8"/>
      <c r="AB132" s="8"/>
      <c r="AC132" s="8"/>
      <c r="AD132" s="8"/>
      <c r="AE132" s="8"/>
      <c r="AF132" s="8"/>
      <c r="AG132" s="8"/>
      <c r="AH132" s="8"/>
      <c r="AI132" s="8"/>
      <c r="AJ132" s="8"/>
      <c r="AK132" s="8"/>
      <c r="AL132" s="8"/>
      <c r="AM132" s="8"/>
      <c r="AN132" s="8"/>
      <c r="AO132" s="8"/>
    </row>
    <row r="133" spans="2:41" x14ac:dyDescent="0.3">
      <c r="B133" s="30">
        <v>38899</v>
      </c>
      <c r="C133" s="26">
        <v>214844.79999999999</v>
      </c>
      <c r="D133" s="29">
        <v>895241.6</v>
      </c>
      <c r="E133" s="6"/>
      <c r="F133" s="29">
        <v>119434.64087900001</v>
      </c>
      <c r="G133" s="6">
        <v>117449.006561</v>
      </c>
      <c r="H133" s="23">
        <f t="shared" si="7"/>
        <v>236883.64744000003</v>
      </c>
      <c r="I133" s="7">
        <v>858163.38928243401</v>
      </c>
      <c r="J133" s="23">
        <f t="shared" si="8"/>
        <v>1095047.036722434</v>
      </c>
      <c r="K133" s="7"/>
      <c r="L133" s="36">
        <v>221124.3</v>
      </c>
      <c r="M133" s="7">
        <v>-36753.246599539983</v>
      </c>
      <c r="N133" s="38">
        <f t="shared" si="9"/>
        <v>184371.05340045999</v>
      </c>
      <c r="O133" s="7">
        <v>82043.499999999985</v>
      </c>
      <c r="P133" s="36">
        <v>189425.4913033628</v>
      </c>
      <c r="Q133" s="23">
        <f t="shared" si="10"/>
        <v>271468.99130336277</v>
      </c>
      <c r="R133" s="7">
        <v>18981.377634</v>
      </c>
      <c r="S133" s="36">
        <v>895783.48363220401</v>
      </c>
      <c r="T133" s="23">
        <f t="shared" si="11"/>
        <v>1186233.8525695668</v>
      </c>
      <c r="U133" s="7">
        <v>-275557.86924759269</v>
      </c>
      <c r="V133" s="23">
        <f t="shared" si="12"/>
        <v>910675.98332197405</v>
      </c>
      <c r="W133" s="23">
        <f t="shared" si="13"/>
        <v>1095047.036722434</v>
      </c>
      <c r="X133" s="8"/>
      <c r="Y133" s="8"/>
      <c r="AA133" s="8"/>
      <c r="AB133" s="8"/>
      <c r="AC133" s="8"/>
      <c r="AD133" s="8"/>
      <c r="AE133" s="8"/>
      <c r="AF133" s="8"/>
      <c r="AG133" s="8"/>
      <c r="AH133" s="8"/>
      <c r="AI133" s="8"/>
      <c r="AJ133" s="8"/>
      <c r="AK133" s="8"/>
      <c r="AL133" s="8"/>
      <c r="AM133" s="8"/>
      <c r="AN133" s="8"/>
      <c r="AO133" s="8"/>
    </row>
    <row r="134" spans="2:41" x14ac:dyDescent="0.3">
      <c r="B134" s="30">
        <v>38930</v>
      </c>
      <c r="C134" s="26">
        <v>213894.9</v>
      </c>
      <c r="D134" s="29">
        <v>906552.6</v>
      </c>
      <c r="E134" s="6"/>
      <c r="F134" s="29">
        <v>121482.10650000001</v>
      </c>
      <c r="G134" s="6">
        <v>117139.88289299999</v>
      </c>
      <c r="H134" s="23">
        <f t="shared" si="7"/>
        <v>238621.989393</v>
      </c>
      <c r="I134" s="7">
        <v>858566.39965187153</v>
      </c>
      <c r="J134" s="23">
        <f t="shared" si="8"/>
        <v>1097188.3890448716</v>
      </c>
      <c r="K134" s="7"/>
      <c r="L134" s="36">
        <v>221041.60000000006</v>
      </c>
      <c r="M134" s="7">
        <v>-43599.162912691594</v>
      </c>
      <c r="N134" s="38">
        <f t="shared" si="9"/>
        <v>177442.43708730847</v>
      </c>
      <c r="O134" s="7">
        <v>80415.900000000009</v>
      </c>
      <c r="P134" s="36">
        <v>188127.28677977435</v>
      </c>
      <c r="Q134" s="23">
        <f t="shared" si="10"/>
        <v>268543.18677977438</v>
      </c>
      <c r="R134" s="7">
        <v>18722.375490999999</v>
      </c>
      <c r="S134" s="36">
        <v>906555.79882434115</v>
      </c>
      <c r="T134" s="23">
        <f t="shared" si="11"/>
        <v>1193821.3610951155</v>
      </c>
      <c r="U134" s="7">
        <v>-274075.40912855242</v>
      </c>
      <c r="V134" s="23">
        <f t="shared" si="12"/>
        <v>919745.95196656312</v>
      </c>
      <c r="W134" s="23">
        <f t="shared" si="13"/>
        <v>1097188.3890538716</v>
      </c>
      <c r="X134" s="8"/>
      <c r="Y134" s="8"/>
      <c r="AA134" s="8"/>
      <c r="AB134" s="8"/>
      <c r="AC134" s="8"/>
      <c r="AD134" s="8"/>
      <c r="AE134" s="8"/>
      <c r="AF134" s="8"/>
      <c r="AG134" s="8"/>
      <c r="AH134" s="8"/>
      <c r="AI134" s="8"/>
      <c r="AJ134" s="8"/>
      <c r="AK134" s="8"/>
      <c r="AL134" s="8"/>
      <c r="AM134" s="8"/>
      <c r="AN134" s="8"/>
      <c r="AO134" s="8"/>
    </row>
    <row r="135" spans="2:41" x14ac:dyDescent="0.3">
      <c r="B135" s="30">
        <v>38961</v>
      </c>
      <c r="C135" s="26">
        <v>222140.4</v>
      </c>
      <c r="D135" s="29">
        <v>919003.7</v>
      </c>
      <c r="E135" s="6"/>
      <c r="F135" s="29">
        <v>124811.281931</v>
      </c>
      <c r="G135" s="6">
        <v>114712.48226600001</v>
      </c>
      <c r="H135" s="23">
        <f t="shared" ref="H135:H199" si="14">F135+G135</f>
        <v>239523.76419700001</v>
      </c>
      <c r="I135" s="7">
        <v>876704.51431597606</v>
      </c>
      <c r="J135" s="23">
        <f t="shared" ref="J135:J198" si="15">H135+I135</f>
        <v>1116228.2785129761</v>
      </c>
      <c r="K135" s="7"/>
      <c r="L135" s="36">
        <v>208101.62999999992</v>
      </c>
      <c r="M135" s="7">
        <v>-41561.353558192488</v>
      </c>
      <c r="N135" s="38">
        <f t="shared" ref="N135:N198" si="16">L135+M135</f>
        <v>166540.27644180742</v>
      </c>
      <c r="O135" s="7">
        <v>103590.5</v>
      </c>
      <c r="P135" s="36">
        <v>171817.70320721087</v>
      </c>
      <c r="Q135" s="23">
        <f t="shared" ref="Q135:Q198" si="17">O135+P135</f>
        <v>275408.20320721087</v>
      </c>
      <c r="R135" s="7">
        <v>21549.863395</v>
      </c>
      <c r="S135" s="36">
        <v>929597.226929144</v>
      </c>
      <c r="T135" s="23">
        <f t="shared" ref="T135:T198" si="18">Q135+R135+S135</f>
        <v>1226555.293531355</v>
      </c>
      <c r="U135" s="7">
        <v>-276867.30146118626</v>
      </c>
      <c r="V135" s="23">
        <f t="shared" ref="V135:V186" si="19">T135+U135</f>
        <v>949687.99207016872</v>
      </c>
      <c r="W135" s="23">
        <f t="shared" ref="W135:W186" si="20">N135+V135</f>
        <v>1116228.2685119761</v>
      </c>
      <c r="X135" s="8"/>
      <c r="Y135" s="8"/>
      <c r="AA135" s="8"/>
      <c r="AB135" s="8"/>
      <c r="AC135" s="8"/>
      <c r="AD135" s="8"/>
      <c r="AE135" s="8"/>
      <c r="AF135" s="8"/>
      <c r="AG135" s="8"/>
      <c r="AH135" s="8"/>
      <c r="AI135" s="8"/>
      <c r="AJ135" s="8"/>
      <c r="AK135" s="8"/>
      <c r="AL135" s="8"/>
      <c r="AM135" s="8"/>
      <c r="AN135" s="8"/>
      <c r="AO135" s="8"/>
    </row>
    <row r="136" spans="2:41" x14ac:dyDescent="0.3">
      <c r="B136" s="30">
        <v>38991</v>
      </c>
      <c r="C136" s="26">
        <v>225512.9</v>
      </c>
      <c r="D136" s="29">
        <v>952857.7</v>
      </c>
      <c r="E136" s="6"/>
      <c r="F136" s="29">
        <v>125774.08266699998</v>
      </c>
      <c r="G136" s="6">
        <v>120538.596043</v>
      </c>
      <c r="H136" s="23">
        <f t="shared" si="14"/>
        <v>246312.67870999998</v>
      </c>
      <c r="I136" s="7">
        <v>908990.50380451721</v>
      </c>
      <c r="J136" s="23">
        <f t="shared" si="15"/>
        <v>1155303.1825145171</v>
      </c>
      <c r="K136" s="7"/>
      <c r="L136" s="36">
        <v>214913.09999999995</v>
      </c>
      <c r="M136" s="7">
        <v>-48068.793308966386</v>
      </c>
      <c r="N136" s="38">
        <f t="shared" si="16"/>
        <v>166844.30669103356</v>
      </c>
      <c r="O136" s="7">
        <v>108322.6</v>
      </c>
      <c r="P136" s="36">
        <v>209224.59674092915</v>
      </c>
      <c r="Q136" s="23">
        <f t="shared" si="17"/>
        <v>317547.19674092915</v>
      </c>
      <c r="R136" s="7">
        <v>23422.922254999998</v>
      </c>
      <c r="S136" s="36">
        <v>954846.50532318722</v>
      </c>
      <c r="T136" s="23">
        <f t="shared" si="18"/>
        <v>1295816.6243191164</v>
      </c>
      <c r="U136" s="7">
        <v>-307357.78849663277</v>
      </c>
      <c r="V136" s="23">
        <f t="shared" si="19"/>
        <v>988458.83582248352</v>
      </c>
      <c r="W136" s="23">
        <f t="shared" si="20"/>
        <v>1155303.1425135171</v>
      </c>
      <c r="X136" s="8"/>
      <c r="Y136" s="8"/>
      <c r="AA136" s="8"/>
      <c r="AB136" s="8"/>
      <c r="AC136" s="8"/>
      <c r="AD136" s="8"/>
      <c r="AE136" s="8"/>
      <c r="AF136" s="8"/>
      <c r="AG136" s="8"/>
      <c r="AH136" s="8"/>
      <c r="AI136" s="8"/>
      <c r="AJ136" s="8"/>
      <c r="AK136" s="8"/>
      <c r="AL136" s="8"/>
      <c r="AM136" s="8"/>
      <c r="AN136" s="8"/>
      <c r="AO136" s="8"/>
    </row>
    <row r="137" spans="2:41" x14ac:dyDescent="0.3">
      <c r="B137" s="30">
        <v>39022</v>
      </c>
      <c r="C137" s="26">
        <v>226627.3</v>
      </c>
      <c r="D137" s="29">
        <v>968095.5</v>
      </c>
      <c r="E137" s="6"/>
      <c r="F137" s="29">
        <v>125814.565239</v>
      </c>
      <c r="G137" s="6">
        <v>117200.968052</v>
      </c>
      <c r="H137" s="23">
        <f t="shared" si="14"/>
        <v>243015.533291</v>
      </c>
      <c r="I137" s="7">
        <v>933354.15173623397</v>
      </c>
      <c r="J137" s="23">
        <f t="shared" si="15"/>
        <v>1176369.685027234</v>
      </c>
      <c r="K137" s="7"/>
      <c r="L137" s="36">
        <v>228609.32999999996</v>
      </c>
      <c r="M137" s="7">
        <v>-67371.781015519984</v>
      </c>
      <c r="N137" s="38">
        <f t="shared" si="16"/>
        <v>161237.54898447997</v>
      </c>
      <c r="O137" s="7">
        <v>102096.42</v>
      </c>
      <c r="P137" s="36">
        <v>231077.72039175394</v>
      </c>
      <c r="Q137" s="23">
        <f t="shared" si="17"/>
        <v>333174.14039175393</v>
      </c>
      <c r="R137" s="7">
        <v>33601.082516000002</v>
      </c>
      <c r="S137" s="36">
        <v>974541.60365084</v>
      </c>
      <c r="T137" s="23">
        <f t="shared" si="18"/>
        <v>1341316.8265585939</v>
      </c>
      <c r="U137" s="7">
        <v>-326184.67051683995</v>
      </c>
      <c r="V137" s="23">
        <f t="shared" si="19"/>
        <v>1015132.1560417539</v>
      </c>
      <c r="W137" s="23">
        <f t="shared" si="20"/>
        <v>1176369.705026234</v>
      </c>
      <c r="X137" s="8"/>
      <c r="Y137" s="8"/>
      <c r="AA137" s="8"/>
      <c r="AB137" s="8"/>
      <c r="AC137" s="8"/>
      <c r="AD137" s="8"/>
      <c r="AE137" s="8"/>
      <c r="AF137" s="8"/>
      <c r="AG137" s="8"/>
      <c r="AH137" s="8"/>
      <c r="AI137" s="8"/>
      <c r="AJ137" s="8"/>
      <c r="AK137" s="8"/>
      <c r="AL137" s="8"/>
      <c r="AM137" s="8"/>
      <c r="AN137" s="8"/>
      <c r="AO137" s="8"/>
    </row>
    <row r="138" spans="2:41" x14ac:dyDescent="0.3">
      <c r="B138" s="30">
        <v>39052</v>
      </c>
      <c r="C138" s="26">
        <v>239863</v>
      </c>
      <c r="D138" s="29">
        <v>993264.8</v>
      </c>
      <c r="E138" s="6"/>
      <c r="F138" s="29">
        <v>135019.54865800001</v>
      </c>
      <c r="G138" s="6">
        <v>124665.021934</v>
      </c>
      <c r="H138" s="23">
        <f t="shared" si="14"/>
        <v>259684.57059200003</v>
      </c>
      <c r="I138" s="7">
        <v>944865.77602047869</v>
      </c>
      <c r="J138" s="23">
        <f t="shared" si="15"/>
        <v>1204550.3466124786</v>
      </c>
      <c r="K138" s="7"/>
      <c r="L138" s="36">
        <v>229859.51600000006</v>
      </c>
      <c r="M138" s="7">
        <v>-58668.716907648006</v>
      </c>
      <c r="N138" s="38">
        <f t="shared" si="16"/>
        <v>171190.79909235204</v>
      </c>
      <c r="O138" s="7">
        <v>112942.02</v>
      </c>
      <c r="P138" s="36">
        <v>244347.20778860035</v>
      </c>
      <c r="Q138" s="23">
        <f t="shared" si="17"/>
        <v>357289.22778860037</v>
      </c>
      <c r="R138" s="7">
        <v>31554.622604521603</v>
      </c>
      <c r="S138" s="36">
        <v>993159.42713475518</v>
      </c>
      <c r="T138" s="23">
        <f t="shared" si="18"/>
        <v>1382003.2775278771</v>
      </c>
      <c r="U138" s="7">
        <v>-348643.70400675043</v>
      </c>
      <c r="V138" s="23">
        <f t="shared" si="19"/>
        <v>1033359.5735211268</v>
      </c>
      <c r="W138" s="23">
        <f t="shared" si="20"/>
        <v>1204550.3726134789</v>
      </c>
      <c r="X138" s="8"/>
      <c r="Y138" s="8"/>
      <c r="AA138" s="8"/>
      <c r="AB138" s="8"/>
      <c r="AC138" s="8"/>
      <c r="AD138" s="8"/>
      <c r="AE138" s="8"/>
      <c r="AF138" s="8"/>
      <c r="AG138" s="8"/>
      <c r="AH138" s="8"/>
      <c r="AI138" s="8"/>
      <c r="AJ138" s="8"/>
      <c r="AK138" s="8"/>
      <c r="AL138" s="8"/>
      <c r="AM138" s="8"/>
      <c r="AN138" s="8"/>
      <c r="AO138" s="8"/>
    </row>
    <row r="139" spans="2:41" x14ac:dyDescent="0.3">
      <c r="B139" s="30">
        <v>39083</v>
      </c>
      <c r="C139" s="26">
        <v>236781.9</v>
      </c>
      <c r="D139" s="29">
        <v>996575.1</v>
      </c>
      <c r="E139" s="6"/>
      <c r="F139" s="29">
        <v>131568.248078</v>
      </c>
      <c r="G139" s="6">
        <v>123779.12186299999</v>
      </c>
      <c r="H139" s="23">
        <f t="shared" si="14"/>
        <v>255347.36994100001</v>
      </c>
      <c r="I139" s="7">
        <v>952755.76642209699</v>
      </c>
      <c r="J139" s="23">
        <f t="shared" si="15"/>
        <v>1208103.136363097</v>
      </c>
      <c r="K139" s="7"/>
      <c r="L139" s="36">
        <v>233047.25000000003</v>
      </c>
      <c r="M139" s="7">
        <v>-67175.194771647031</v>
      </c>
      <c r="N139" s="38">
        <f t="shared" si="16"/>
        <v>165872.05522835301</v>
      </c>
      <c r="O139" s="7">
        <v>108029.51999999999</v>
      </c>
      <c r="P139" s="36">
        <v>242328.21038300794</v>
      </c>
      <c r="Q139" s="23">
        <f t="shared" si="17"/>
        <v>350357.7303830079</v>
      </c>
      <c r="R139" s="7">
        <v>31081.904938</v>
      </c>
      <c r="S139" s="36">
        <v>1008959.645208017</v>
      </c>
      <c r="T139" s="23">
        <f t="shared" si="18"/>
        <v>1390399.280529025</v>
      </c>
      <c r="U139" s="7">
        <v>-348168.19939528097</v>
      </c>
      <c r="V139" s="23">
        <f t="shared" si="19"/>
        <v>1042231.081133744</v>
      </c>
      <c r="W139" s="23">
        <f t="shared" si="20"/>
        <v>1208103.136362097</v>
      </c>
      <c r="X139" s="8"/>
      <c r="Y139" s="8"/>
      <c r="AA139" s="8"/>
      <c r="AB139" s="8"/>
      <c r="AC139" s="8"/>
      <c r="AD139" s="8"/>
      <c r="AE139" s="8"/>
      <c r="AF139" s="8"/>
      <c r="AG139" s="8"/>
      <c r="AH139" s="8"/>
      <c r="AI139" s="8"/>
      <c r="AJ139" s="8"/>
      <c r="AK139" s="8"/>
      <c r="AL139" s="8"/>
      <c r="AM139" s="8"/>
      <c r="AN139" s="8"/>
      <c r="AO139" s="8"/>
    </row>
    <row r="140" spans="2:41" x14ac:dyDescent="0.3">
      <c r="B140" s="30">
        <v>39114</v>
      </c>
      <c r="C140" s="26">
        <v>237920.3</v>
      </c>
      <c r="D140" s="29">
        <v>1013890.5</v>
      </c>
      <c r="E140" s="6"/>
      <c r="F140" s="29">
        <v>133942.989565</v>
      </c>
      <c r="G140" s="6">
        <v>125972.92124700001</v>
      </c>
      <c r="H140" s="23">
        <f t="shared" si="14"/>
        <v>259915.91081199999</v>
      </c>
      <c r="I140" s="7">
        <v>974874.66869798931</v>
      </c>
      <c r="J140" s="23">
        <f t="shared" si="15"/>
        <v>1234790.5795099894</v>
      </c>
      <c r="K140" s="7"/>
      <c r="L140" s="36">
        <v>238758.74</v>
      </c>
      <c r="M140" s="7">
        <v>-55350.046008662597</v>
      </c>
      <c r="N140" s="38">
        <f t="shared" si="16"/>
        <v>183408.69399133738</v>
      </c>
      <c r="O140" s="7">
        <v>104260.65</v>
      </c>
      <c r="P140" s="36">
        <v>255578.11523049272</v>
      </c>
      <c r="Q140" s="23">
        <f t="shared" si="17"/>
        <v>359838.76523049269</v>
      </c>
      <c r="R140" s="7">
        <v>31728.127721999997</v>
      </c>
      <c r="S140" s="36">
        <v>1029607.8621247737</v>
      </c>
      <c r="T140" s="23">
        <f t="shared" si="18"/>
        <v>1421174.7550772664</v>
      </c>
      <c r="U140" s="7">
        <v>-369792.91955861443</v>
      </c>
      <c r="V140" s="23">
        <f t="shared" si="19"/>
        <v>1051381.8355186519</v>
      </c>
      <c r="W140" s="23">
        <f t="shared" si="20"/>
        <v>1234790.5295099893</v>
      </c>
      <c r="X140" s="8"/>
      <c r="Y140" s="8"/>
      <c r="AA140" s="8"/>
      <c r="AB140" s="8"/>
      <c r="AC140" s="8"/>
      <c r="AD140" s="8"/>
      <c r="AE140" s="8"/>
      <c r="AF140" s="8"/>
      <c r="AG140" s="8"/>
      <c r="AH140" s="8"/>
      <c r="AI140" s="8"/>
      <c r="AJ140" s="8"/>
      <c r="AK140" s="8"/>
      <c r="AL140" s="8"/>
      <c r="AM140" s="8"/>
      <c r="AN140" s="8"/>
      <c r="AO140" s="8"/>
    </row>
    <row r="141" spans="2:41" x14ac:dyDescent="0.3">
      <c r="B141" s="30">
        <v>39142</v>
      </c>
      <c r="C141" s="26">
        <v>252954</v>
      </c>
      <c r="D141" s="29">
        <v>1032542.4</v>
      </c>
      <c r="E141" s="6"/>
      <c r="F141" s="29">
        <v>141926.140434</v>
      </c>
      <c r="G141" s="6">
        <v>124842.56583599999</v>
      </c>
      <c r="H141" s="23">
        <f t="shared" si="14"/>
        <v>266768.70626999997</v>
      </c>
      <c r="I141" s="7">
        <v>991772.90424735402</v>
      </c>
      <c r="J141" s="23">
        <f t="shared" si="15"/>
        <v>1258541.610517354</v>
      </c>
      <c r="K141" s="7"/>
      <c r="L141" s="36">
        <v>260105.58900000004</v>
      </c>
      <c r="M141" s="7">
        <v>-61644.706099291223</v>
      </c>
      <c r="N141" s="38">
        <f t="shared" si="16"/>
        <v>198460.88290070882</v>
      </c>
      <c r="O141" s="7">
        <v>100910.39999999999</v>
      </c>
      <c r="P141" s="36">
        <v>253047.13545618116</v>
      </c>
      <c r="Q141" s="23">
        <f t="shared" si="17"/>
        <v>353957.53545618115</v>
      </c>
      <c r="R141" s="7">
        <v>31175.868773999999</v>
      </c>
      <c r="S141" s="36">
        <v>1045907.8996696873</v>
      </c>
      <c r="T141" s="23">
        <f t="shared" si="18"/>
        <v>1431041.3038998684</v>
      </c>
      <c r="U141" s="7">
        <v>-370960.62728322315</v>
      </c>
      <c r="V141" s="23">
        <f t="shared" si="19"/>
        <v>1060080.6766166452</v>
      </c>
      <c r="W141" s="23">
        <f t="shared" si="20"/>
        <v>1258541.559517354</v>
      </c>
      <c r="X141" s="8"/>
      <c r="Y141" s="8"/>
      <c r="AA141" s="8"/>
      <c r="AB141" s="8"/>
      <c r="AC141" s="8"/>
      <c r="AD141" s="8"/>
      <c r="AE141" s="8"/>
      <c r="AF141" s="8"/>
      <c r="AG141" s="8"/>
      <c r="AH141" s="8"/>
      <c r="AI141" s="8"/>
      <c r="AJ141" s="8"/>
      <c r="AK141" s="8"/>
      <c r="AL141" s="8"/>
      <c r="AM141" s="8"/>
      <c r="AN141" s="8"/>
      <c r="AO141" s="8"/>
    </row>
    <row r="142" spans="2:41" x14ac:dyDescent="0.3">
      <c r="B142" s="30">
        <v>39173</v>
      </c>
      <c r="C142" s="26">
        <v>249337.1</v>
      </c>
      <c r="D142" s="29">
        <v>1046387.7</v>
      </c>
      <c r="E142" s="6"/>
      <c r="F142" s="29">
        <v>137052.93145900001</v>
      </c>
      <c r="G142" s="6">
        <v>127469.259061</v>
      </c>
      <c r="H142" s="23">
        <f t="shared" si="14"/>
        <v>264522.19052</v>
      </c>
      <c r="I142" s="7">
        <v>1001881.6748951901</v>
      </c>
      <c r="J142" s="23">
        <f t="shared" si="15"/>
        <v>1266403.8654151901</v>
      </c>
      <c r="K142" s="7"/>
      <c r="L142" s="36">
        <v>269859.51</v>
      </c>
      <c r="M142" s="7">
        <v>-79367.28547810053</v>
      </c>
      <c r="N142" s="38">
        <f t="shared" si="16"/>
        <v>190492.22452189948</v>
      </c>
      <c r="O142" s="7">
        <v>90480.51999999999</v>
      </c>
      <c r="P142" s="36">
        <v>239650.35758825578</v>
      </c>
      <c r="Q142" s="23">
        <f t="shared" si="17"/>
        <v>330130.8775882558</v>
      </c>
      <c r="R142" s="7">
        <v>35677.905061240897</v>
      </c>
      <c r="S142" s="36">
        <v>1064347.9031170132</v>
      </c>
      <c r="T142" s="23">
        <f t="shared" si="18"/>
        <v>1430156.6857665097</v>
      </c>
      <c r="U142" s="7">
        <v>-354244.97487321921</v>
      </c>
      <c r="V142" s="23">
        <f t="shared" si="19"/>
        <v>1075911.7108932906</v>
      </c>
      <c r="W142" s="23">
        <f t="shared" si="20"/>
        <v>1266403.9354151902</v>
      </c>
      <c r="X142" s="8"/>
      <c r="Y142" s="8"/>
      <c r="AA142" s="8"/>
      <c r="AB142" s="8"/>
      <c r="AC142" s="8"/>
      <c r="AD142" s="8"/>
      <c r="AE142" s="8"/>
      <c r="AF142" s="8"/>
      <c r="AG142" s="8"/>
      <c r="AH142" s="8"/>
      <c r="AI142" s="8"/>
      <c r="AJ142" s="8"/>
      <c r="AK142" s="8"/>
      <c r="AL142" s="8"/>
      <c r="AM142" s="8"/>
      <c r="AN142" s="8"/>
      <c r="AO142" s="8"/>
    </row>
    <row r="143" spans="2:41" x14ac:dyDescent="0.3">
      <c r="B143" s="30">
        <v>39203</v>
      </c>
      <c r="C143" s="26">
        <v>246220</v>
      </c>
      <c r="D143" s="29">
        <v>1050538</v>
      </c>
      <c r="E143" s="6"/>
      <c r="F143" s="29">
        <v>136024.39858899999</v>
      </c>
      <c r="G143" s="6">
        <v>130919.78038400001</v>
      </c>
      <c r="H143" s="23">
        <f t="shared" si="14"/>
        <v>266944.17897300003</v>
      </c>
      <c r="I143" s="7">
        <v>1015325.0984084724</v>
      </c>
      <c r="J143" s="23">
        <f t="shared" si="15"/>
        <v>1282269.2773814723</v>
      </c>
      <c r="K143" s="7"/>
      <c r="L143" s="36">
        <v>268274.50000000012</v>
      </c>
      <c r="M143" s="7">
        <v>-88797.55896292637</v>
      </c>
      <c r="N143" s="38">
        <f t="shared" si="16"/>
        <v>179476.94103707373</v>
      </c>
      <c r="O143" s="7">
        <v>89122.2</v>
      </c>
      <c r="P143" s="36">
        <v>262987.09599781153</v>
      </c>
      <c r="Q143" s="23">
        <f t="shared" si="17"/>
        <v>352109.29599781154</v>
      </c>
      <c r="R143" s="7">
        <v>32905.566408999999</v>
      </c>
      <c r="S143" s="36">
        <v>1086373.5143886127</v>
      </c>
      <c r="T143" s="23">
        <f t="shared" si="18"/>
        <v>1471388.3767954241</v>
      </c>
      <c r="U143" s="7">
        <v>-368596.4414500256</v>
      </c>
      <c r="V143" s="23">
        <f t="shared" si="19"/>
        <v>1102791.9353453985</v>
      </c>
      <c r="W143" s="23">
        <f t="shared" si="20"/>
        <v>1282268.8763824722</v>
      </c>
      <c r="X143" s="8"/>
      <c r="Y143" s="8"/>
      <c r="AA143" s="8"/>
      <c r="AB143" s="8"/>
      <c r="AC143" s="8"/>
      <c r="AD143" s="8"/>
      <c r="AE143" s="8"/>
      <c r="AF143" s="8"/>
      <c r="AG143" s="8"/>
      <c r="AH143" s="8"/>
      <c r="AI143" s="8"/>
      <c r="AJ143" s="8"/>
      <c r="AK143" s="8"/>
      <c r="AL143" s="8"/>
      <c r="AM143" s="8"/>
      <c r="AN143" s="8"/>
      <c r="AO143" s="8"/>
    </row>
    <row r="144" spans="2:41" x14ac:dyDescent="0.3">
      <c r="B144" s="30">
        <v>39234</v>
      </c>
      <c r="C144" s="26">
        <v>247846</v>
      </c>
      <c r="D144" s="29">
        <v>1063012</v>
      </c>
      <c r="E144" s="6"/>
      <c r="F144" s="29">
        <v>136383.580781</v>
      </c>
      <c r="G144" s="6">
        <v>123017.198363</v>
      </c>
      <c r="H144" s="23">
        <f t="shared" si="14"/>
        <v>259400.779144</v>
      </c>
      <c r="I144" s="7">
        <v>1034623.3821949939</v>
      </c>
      <c r="J144" s="23">
        <f t="shared" si="15"/>
        <v>1294024.1613389938</v>
      </c>
      <c r="K144" s="7"/>
      <c r="L144" s="36">
        <v>261397.06999999998</v>
      </c>
      <c r="M144" s="7">
        <v>-89552.274537000019</v>
      </c>
      <c r="N144" s="38">
        <f t="shared" si="16"/>
        <v>171844.79546299996</v>
      </c>
      <c r="O144" s="7">
        <v>100137.22</v>
      </c>
      <c r="P144" s="36">
        <v>271310.28357999393</v>
      </c>
      <c r="Q144" s="23">
        <f t="shared" si="17"/>
        <v>371447.50357999397</v>
      </c>
      <c r="R144" s="7">
        <v>40939.785896000001</v>
      </c>
      <c r="S144" s="36">
        <v>1093808.5913460001</v>
      </c>
      <c r="T144" s="23">
        <f t="shared" si="18"/>
        <v>1506195.880821994</v>
      </c>
      <c r="U144" s="7">
        <v>-384016.495948</v>
      </c>
      <c r="V144" s="23">
        <f t="shared" si="19"/>
        <v>1122179.3848739942</v>
      </c>
      <c r="W144" s="23">
        <f t="shared" si="20"/>
        <v>1294024.1803369941</v>
      </c>
      <c r="X144" s="8"/>
      <c r="Y144" s="8"/>
      <c r="AA144" s="8"/>
      <c r="AB144" s="8"/>
      <c r="AC144" s="8"/>
      <c r="AD144" s="8"/>
      <c r="AE144" s="8"/>
      <c r="AF144" s="8"/>
      <c r="AG144" s="8"/>
      <c r="AH144" s="8"/>
      <c r="AI144" s="8"/>
      <c r="AJ144" s="8"/>
      <c r="AK144" s="8"/>
      <c r="AL144" s="8"/>
      <c r="AM144" s="8"/>
      <c r="AN144" s="8"/>
      <c r="AO144" s="8"/>
    </row>
    <row r="145" spans="2:41" x14ac:dyDescent="0.3">
      <c r="B145" s="30">
        <v>39264</v>
      </c>
      <c r="C145" s="26">
        <v>247209</v>
      </c>
      <c r="D145" s="29">
        <v>1068052</v>
      </c>
      <c r="E145" s="6"/>
      <c r="F145" s="29">
        <v>136218.67639099999</v>
      </c>
      <c r="G145" s="6">
        <v>119020.66751499999</v>
      </c>
      <c r="H145" s="23">
        <f t="shared" si="14"/>
        <v>255239.34390599997</v>
      </c>
      <c r="I145" s="7">
        <v>1057761.940996065</v>
      </c>
      <c r="J145" s="23">
        <f t="shared" si="15"/>
        <v>1313001.2849020651</v>
      </c>
      <c r="K145" s="7"/>
      <c r="L145" s="36">
        <v>258030.79999999993</v>
      </c>
      <c r="M145" s="7">
        <v>-59449.956542999964</v>
      </c>
      <c r="N145" s="38">
        <f t="shared" si="16"/>
        <v>198580.84345699998</v>
      </c>
      <c r="O145" s="7">
        <v>108320.1</v>
      </c>
      <c r="P145" s="36">
        <v>269067.15270206495</v>
      </c>
      <c r="Q145" s="23">
        <f t="shared" si="17"/>
        <v>377387.25270206493</v>
      </c>
      <c r="R145" s="7">
        <v>39118.806629999999</v>
      </c>
      <c r="S145" s="36">
        <v>1110690.317394</v>
      </c>
      <c r="T145" s="23">
        <f t="shared" si="18"/>
        <v>1527196.3767260648</v>
      </c>
      <c r="U145" s="7">
        <v>-412775.73628099996</v>
      </c>
      <c r="V145" s="23">
        <f t="shared" si="19"/>
        <v>1114420.6404450648</v>
      </c>
      <c r="W145" s="23">
        <f t="shared" si="20"/>
        <v>1313001.4839020646</v>
      </c>
      <c r="X145" s="8"/>
      <c r="Y145" s="8"/>
      <c r="AA145" s="8"/>
      <c r="AB145" s="8"/>
      <c r="AC145" s="8"/>
      <c r="AD145" s="8"/>
      <c r="AE145" s="8"/>
      <c r="AF145" s="8"/>
      <c r="AG145" s="8"/>
      <c r="AH145" s="8"/>
      <c r="AI145" s="8"/>
      <c r="AJ145" s="8"/>
      <c r="AK145" s="8"/>
      <c r="AL145" s="8"/>
      <c r="AM145" s="8"/>
      <c r="AN145" s="8"/>
      <c r="AO145" s="8"/>
    </row>
    <row r="146" spans="2:41" x14ac:dyDescent="0.3">
      <c r="B146" s="30">
        <v>39295</v>
      </c>
      <c r="C146" s="26">
        <v>257063.8</v>
      </c>
      <c r="D146" s="29">
        <v>1085288.3</v>
      </c>
      <c r="E146" s="6"/>
      <c r="F146" s="29">
        <v>139071.869244</v>
      </c>
      <c r="G146" s="6">
        <v>122107.01090199999</v>
      </c>
      <c r="H146" s="23">
        <f t="shared" si="14"/>
        <v>261178.88014600001</v>
      </c>
      <c r="I146" s="7">
        <v>1079568.0679031604</v>
      </c>
      <c r="J146" s="23">
        <f t="shared" si="15"/>
        <v>1340746.9480491604</v>
      </c>
      <c r="K146" s="7"/>
      <c r="L146" s="36">
        <v>252476.89999999997</v>
      </c>
      <c r="M146" s="7">
        <v>-69127.18003552001</v>
      </c>
      <c r="N146" s="38">
        <f t="shared" si="16"/>
        <v>183349.71996447997</v>
      </c>
      <c r="O146" s="7">
        <v>127399.90000000001</v>
      </c>
      <c r="P146" s="36">
        <v>257157.66877025744</v>
      </c>
      <c r="Q146" s="23">
        <f t="shared" si="17"/>
        <v>384557.56877025747</v>
      </c>
      <c r="R146" s="7">
        <v>44812.768254000002</v>
      </c>
      <c r="S146" s="36">
        <v>1132281.1785456066</v>
      </c>
      <c r="T146" s="23">
        <f t="shared" si="18"/>
        <v>1561651.5155698641</v>
      </c>
      <c r="U146" s="7">
        <v>-404254.38848518347</v>
      </c>
      <c r="V146" s="23">
        <f t="shared" si="19"/>
        <v>1157397.1270846806</v>
      </c>
      <c r="W146" s="23">
        <f t="shared" si="20"/>
        <v>1340746.8470491606</v>
      </c>
      <c r="X146" s="8"/>
      <c r="Y146" s="8"/>
      <c r="AA146" s="8"/>
      <c r="AB146" s="8"/>
      <c r="AC146" s="8"/>
      <c r="AD146" s="8"/>
      <c r="AE146" s="8"/>
      <c r="AF146" s="8"/>
      <c r="AG146" s="8"/>
      <c r="AH146" s="8"/>
      <c r="AI146" s="8"/>
      <c r="AJ146" s="8"/>
      <c r="AK146" s="8"/>
      <c r="AL146" s="8"/>
      <c r="AM146" s="8"/>
      <c r="AN146" s="8"/>
      <c r="AO146" s="8"/>
    </row>
    <row r="147" spans="2:41" x14ac:dyDescent="0.3">
      <c r="B147" s="30">
        <v>39326</v>
      </c>
      <c r="C147" s="26">
        <v>256714.9</v>
      </c>
      <c r="D147" s="29">
        <v>1097654.7</v>
      </c>
      <c r="E147" s="6"/>
      <c r="F147" s="29">
        <v>143446.97644100001</v>
      </c>
      <c r="G147" s="6">
        <v>116523.893115</v>
      </c>
      <c r="H147" s="23">
        <f t="shared" si="14"/>
        <v>259970.86955599999</v>
      </c>
      <c r="I147" s="7">
        <v>1097429.0134636119</v>
      </c>
      <c r="J147" s="23">
        <f t="shared" si="15"/>
        <v>1357399.8830196119</v>
      </c>
      <c r="K147" s="7"/>
      <c r="L147" s="36">
        <v>251051.69999999998</v>
      </c>
      <c r="M147" s="7">
        <v>-68134.542376956408</v>
      </c>
      <c r="N147" s="38">
        <f t="shared" si="16"/>
        <v>182917.15762304357</v>
      </c>
      <c r="O147" s="7">
        <v>135703</v>
      </c>
      <c r="P147" s="36">
        <v>267450.03198777162</v>
      </c>
      <c r="Q147" s="23">
        <f t="shared" si="17"/>
        <v>403153.03198777162</v>
      </c>
      <c r="R147" s="7">
        <v>46077.145540999998</v>
      </c>
      <c r="S147" s="36">
        <v>1145910.3737523276</v>
      </c>
      <c r="T147" s="23">
        <f t="shared" si="18"/>
        <v>1595140.5512810992</v>
      </c>
      <c r="U147" s="7">
        <v>-420657.72688453074</v>
      </c>
      <c r="V147" s="23">
        <f t="shared" si="19"/>
        <v>1174482.8243965684</v>
      </c>
      <c r="W147" s="23">
        <f t="shared" si="20"/>
        <v>1357399.9820196119</v>
      </c>
      <c r="X147" s="8"/>
      <c r="Y147" s="8"/>
      <c r="AA147" s="8"/>
      <c r="AB147" s="8"/>
      <c r="AC147" s="8"/>
      <c r="AD147" s="8"/>
      <c r="AE147" s="8"/>
      <c r="AF147" s="8"/>
      <c r="AG147" s="8"/>
      <c r="AH147" s="8"/>
      <c r="AI147" s="8"/>
      <c r="AJ147" s="8"/>
      <c r="AK147" s="8"/>
      <c r="AL147" s="8"/>
      <c r="AM147" s="8"/>
      <c r="AN147" s="8"/>
      <c r="AO147" s="8"/>
    </row>
    <row r="148" spans="2:41" x14ac:dyDescent="0.3">
      <c r="B148" s="30">
        <v>39356</v>
      </c>
      <c r="C148" s="26">
        <v>256519</v>
      </c>
      <c r="D148" s="29">
        <v>1106356.6000000001</v>
      </c>
      <c r="E148" s="6"/>
      <c r="F148" s="29">
        <v>138571.23428400001</v>
      </c>
      <c r="G148" s="6">
        <v>115429.52358199999</v>
      </c>
      <c r="H148" s="23">
        <f t="shared" si="14"/>
        <v>254000.757866</v>
      </c>
      <c r="I148" s="7">
        <v>1103386.9991651247</v>
      </c>
      <c r="J148" s="23">
        <f t="shared" si="15"/>
        <v>1357387.7570311248</v>
      </c>
      <c r="K148" s="7"/>
      <c r="L148" s="36">
        <v>315731.1999999999</v>
      </c>
      <c r="M148" s="7">
        <v>-81099.781573352389</v>
      </c>
      <c r="N148" s="38">
        <f t="shared" si="16"/>
        <v>234631.41842664749</v>
      </c>
      <c r="O148" s="7">
        <v>73010.7</v>
      </c>
      <c r="P148" s="36">
        <v>271738.94076577621</v>
      </c>
      <c r="Q148" s="23">
        <f t="shared" si="17"/>
        <v>344749.64076577622</v>
      </c>
      <c r="R148" s="7">
        <v>41369.784612000003</v>
      </c>
      <c r="S148" s="36">
        <v>1155595.0812968863</v>
      </c>
      <c r="T148" s="23">
        <f t="shared" si="18"/>
        <v>1541714.5066746625</v>
      </c>
      <c r="U148" s="7">
        <v>-418958.36907018558</v>
      </c>
      <c r="V148" s="23">
        <f t="shared" si="19"/>
        <v>1122756.1376044769</v>
      </c>
      <c r="W148" s="23">
        <f t="shared" si="20"/>
        <v>1357387.5560311244</v>
      </c>
      <c r="X148" s="8"/>
      <c r="Y148" s="8"/>
      <c r="AA148" s="8"/>
      <c r="AB148" s="8"/>
      <c r="AC148" s="8"/>
      <c r="AD148" s="8"/>
      <c r="AE148" s="8"/>
      <c r="AF148" s="8"/>
      <c r="AG148" s="8"/>
      <c r="AH148" s="8"/>
      <c r="AI148" s="8"/>
      <c r="AJ148" s="8"/>
      <c r="AK148" s="8"/>
      <c r="AL148" s="8"/>
      <c r="AM148" s="8"/>
      <c r="AN148" s="8"/>
      <c r="AO148" s="8"/>
    </row>
    <row r="149" spans="2:41" x14ac:dyDescent="0.3">
      <c r="B149" s="30">
        <v>39387</v>
      </c>
      <c r="C149" s="26">
        <v>264080.40000000002</v>
      </c>
      <c r="D149" s="29">
        <v>1132313.3999999999</v>
      </c>
      <c r="E149" s="6"/>
      <c r="F149" s="29">
        <v>139535.574391</v>
      </c>
      <c r="G149" s="6">
        <v>117623.792856</v>
      </c>
      <c r="H149" s="23">
        <f t="shared" si="14"/>
        <v>257159.36724699999</v>
      </c>
      <c r="I149" s="7">
        <v>1132695.5586677401</v>
      </c>
      <c r="J149" s="23">
        <f t="shared" si="15"/>
        <v>1389854.9259147402</v>
      </c>
      <c r="K149" s="7"/>
      <c r="L149" s="36">
        <v>305212.60000000009</v>
      </c>
      <c r="M149" s="7">
        <v>-74473.041528049609</v>
      </c>
      <c r="N149" s="38">
        <f t="shared" si="16"/>
        <v>230739.55847195047</v>
      </c>
      <c r="O149" s="7">
        <v>93166.2</v>
      </c>
      <c r="P149" s="36">
        <v>267124.46649088728</v>
      </c>
      <c r="Q149" s="23">
        <f t="shared" si="17"/>
        <v>360290.66649088729</v>
      </c>
      <c r="R149" s="7">
        <v>51811.904720999999</v>
      </c>
      <c r="S149" s="36">
        <v>1167019.6321906063</v>
      </c>
      <c r="T149" s="23">
        <f t="shared" si="18"/>
        <v>1579122.2034024936</v>
      </c>
      <c r="U149" s="7">
        <v>-420006.83696070395</v>
      </c>
      <c r="V149" s="23">
        <f t="shared" si="19"/>
        <v>1159115.3664417895</v>
      </c>
      <c r="W149" s="23">
        <f t="shared" si="20"/>
        <v>1389854.92491374</v>
      </c>
      <c r="X149" s="8"/>
      <c r="Y149" s="8"/>
      <c r="AA149" s="8"/>
      <c r="AB149" s="8"/>
      <c r="AC149" s="8"/>
      <c r="AD149" s="8"/>
      <c r="AE149" s="8"/>
      <c r="AF149" s="8"/>
      <c r="AG149" s="8"/>
      <c r="AH149" s="8"/>
      <c r="AI149" s="8"/>
      <c r="AJ149" s="8"/>
      <c r="AK149" s="8"/>
      <c r="AL149" s="8"/>
      <c r="AM149" s="8"/>
      <c r="AN149" s="8"/>
      <c r="AO149" s="8"/>
    </row>
    <row r="150" spans="2:41" x14ac:dyDescent="0.3">
      <c r="B150" s="30">
        <v>39417</v>
      </c>
      <c r="C150" s="26">
        <v>264419.40000000002</v>
      </c>
      <c r="D150" s="29">
        <v>1147742.3999999999</v>
      </c>
      <c r="E150" s="6"/>
      <c r="F150" s="29">
        <v>147182.720975</v>
      </c>
      <c r="G150" s="6">
        <v>119409.30360099999</v>
      </c>
      <c r="H150" s="23">
        <f t="shared" si="14"/>
        <v>266592.024576</v>
      </c>
      <c r="I150" s="7">
        <v>1137426.4885356408</v>
      </c>
      <c r="J150" s="23">
        <f t="shared" si="15"/>
        <v>1404018.5131116407</v>
      </c>
      <c r="K150" s="7"/>
      <c r="L150" s="36">
        <v>292926.5</v>
      </c>
      <c r="M150" s="7">
        <v>-64934.976121000058</v>
      </c>
      <c r="N150" s="38">
        <f t="shared" si="16"/>
        <v>227991.52387899993</v>
      </c>
      <c r="O150" s="7">
        <v>101079</v>
      </c>
      <c r="P150" s="36">
        <v>273021.55455464084</v>
      </c>
      <c r="Q150" s="23">
        <f t="shared" si="17"/>
        <v>374100.55455464084</v>
      </c>
      <c r="R150" s="7">
        <v>49166.914397</v>
      </c>
      <c r="S150" s="36">
        <v>1184518.9614570001</v>
      </c>
      <c r="T150" s="23">
        <f t="shared" si="18"/>
        <v>1607786.430408641</v>
      </c>
      <c r="U150" s="7">
        <v>-431759.44217599998</v>
      </c>
      <c r="V150" s="23">
        <f t="shared" si="19"/>
        <v>1176026.988232641</v>
      </c>
      <c r="W150" s="23">
        <f t="shared" si="20"/>
        <v>1404018.512111641</v>
      </c>
      <c r="X150" s="8"/>
      <c r="Y150" s="8"/>
      <c r="AA150" s="8"/>
      <c r="AB150" s="8"/>
      <c r="AC150" s="8"/>
      <c r="AD150" s="8"/>
      <c r="AE150" s="8"/>
      <c r="AF150" s="8"/>
      <c r="AG150" s="8"/>
      <c r="AH150" s="8"/>
      <c r="AI150" s="8"/>
      <c r="AJ150" s="8"/>
      <c r="AK150" s="8"/>
      <c r="AL150" s="8"/>
      <c r="AM150" s="8"/>
      <c r="AN150" s="8"/>
      <c r="AO150" s="8"/>
    </row>
    <row r="151" spans="2:41" x14ac:dyDescent="0.3">
      <c r="B151" s="30">
        <v>39448</v>
      </c>
      <c r="C151" s="26">
        <v>260423.9</v>
      </c>
      <c r="D151" s="29">
        <v>1144360.8999999999</v>
      </c>
      <c r="E151" s="6"/>
      <c r="F151" s="29">
        <v>141633.76204900001</v>
      </c>
      <c r="G151" s="6">
        <v>116636.45953400001</v>
      </c>
      <c r="H151" s="23">
        <f t="shared" si="14"/>
        <v>258270.22158300004</v>
      </c>
      <c r="I151" s="7">
        <v>1140354.9455776697</v>
      </c>
      <c r="J151" s="23">
        <f t="shared" si="15"/>
        <v>1398625.1671606698</v>
      </c>
      <c r="K151" s="7"/>
      <c r="L151" s="36">
        <v>304436.89999999997</v>
      </c>
      <c r="M151" s="7">
        <v>-90868.448902969089</v>
      </c>
      <c r="N151" s="38">
        <f t="shared" si="16"/>
        <v>213568.45109703089</v>
      </c>
      <c r="O151" s="7">
        <v>88386</v>
      </c>
      <c r="P151" s="36">
        <v>275247.95529965055</v>
      </c>
      <c r="Q151" s="23">
        <f t="shared" si="17"/>
        <v>363633.95529965055</v>
      </c>
      <c r="R151" s="7">
        <v>55615.957207999993</v>
      </c>
      <c r="S151" s="36">
        <v>1187943.1302742995</v>
      </c>
      <c r="T151" s="23">
        <f t="shared" si="18"/>
        <v>1607193.04278195</v>
      </c>
      <c r="U151" s="7">
        <v>-422136.42771831155</v>
      </c>
      <c r="V151" s="23">
        <f t="shared" si="19"/>
        <v>1185056.6150636384</v>
      </c>
      <c r="W151" s="23">
        <f t="shared" si="20"/>
        <v>1398625.0661606693</v>
      </c>
      <c r="X151" s="8"/>
      <c r="Y151" s="8"/>
      <c r="AA151" s="8"/>
      <c r="AB151" s="8"/>
      <c r="AC151" s="8"/>
      <c r="AD151" s="8"/>
      <c r="AE151" s="8"/>
      <c r="AF151" s="8"/>
      <c r="AG151" s="8"/>
      <c r="AH151" s="8"/>
      <c r="AI151" s="8"/>
      <c r="AJ151" s="8"/>
      <c r="AK151" s="8"/>
      <c r="AL151" s="8"/>
      <c r="AM151" s="8"/>
      <c r="AN151" s="8"/>
      <c r="AO151" s="8"/>
    </row>
    <row r="152" spans="2:41" x14ac:dyDescent="0.3">
      <c r="B152" s="30">
        <v>39479</v>
      </c>
      <c r="C152" s="26">
        <v>273009.2</v>
      </c>
      <c r="D152" s="29">
        <v>1155184.8</v>
      </c>
      <c r="E152" s="6"/>
      <c r="F152" s="29">
        <v>145952.327345</v>
      </c>
      <c r="G152" s="6">
        <v>120069.74490000001</v>
      </c>
      <c r="H152" s="23">
        <f t="shared" si="14"/>
        <v>266022.07224499999</v>
      </c>
      <c r="I152" s="7">
        <v>1140941.9919099773</v>
      </c>
      <c r="J152" s="23">
        <f t="shared" si="15"/>
        <v>1406964.0641549772</v>
      </c>
      <c r="K152" s="7"/>
      <c r="L152" s="36">
        <v>325914.96200000006</v>
      </c>
      <c r="M152" s="7">
        <v>-85226.505187567993</v>
      </c>
      <c r="N152" s="38">
        <f t="shared" si="16"/>
        <v>240688.45681243206</v>
      </c>
      <c r="O152" s="7">
        <v>85136.01</v>
      </c>
      <c r="P152" s="36">
        <v>268801.66434359923</v>
      </c>
      <c r="Q152" s="23">
        <f t="shared" si="17"/>
        <v>353937.67434359924</v>
      </c>
      <c r="R152" s="7">
        <v>47465.976677999999</v>
      </c>
      <c r="S152" s="36">
        <v>1192679.852613376</v>
      </c>
      <c r="T152" s="23">
        <f t="shared" si="18"/>
        <v>1594083.5036349753</v>
      </c>
      <c r="U152" s="7">
        <v>-427807.90029242996</v>
      </c>
      <c r="V152" s="23">
        <f t="shared" si="19"/>
        <v>1166275.6033425452</v>
      </c>
      <c r="W152" s="23">
        <f t="shared" si="20"/>
        <v>1406964.0601549773</v>
      </c>
      <c r="X152" s="8"/>
      <c r="Y152" s="8"/>
      <c r="AA152" s="8"/>
      <c r="AB152" s="8"/>
      <c r="AC152" s="8"/>
      <c r="AD152" s="8"/>
      <c r="AE152" s="8"/>
      <c r="AF152" s="8"/>
      <c r="AG152" s="8"/>
      <c r="AH152" s="8"/>
      <c r="AI152" s="8"/>
      <c r="AJ152" s="8"/>
      <c r="AK152" s="8"/>
      <c r="AL152" s="8"/>
      <c r="AM152" s="8"/>
      <c r="AN152" s="8"/>
      <c r="AO152" s="8"/>
    </row>
    <row r="153" spans="2:41" x14ac:dyDescent="0.3">
      <c r="B153" s="30">
        <v>39508</v>
      </c>
      <c r="C153" s="26">
        <v>276346</v>
      </c>
      <c r="D153" s="29">
        <v>1188569</v>
      </c>
      <c r="E153" s="6"/>
      <c r="F153" s="29">
        <v>151707.19232500001</v>
      </c>
      <c r="G153" s="6">
        <v>134098.01220299999</v>
      </c>
      <c r="H153" s="23">
        <f t="shared" si="14"/>
        <v>285805.20452799997</v>
      </c>
      <c r="I153" s="7">
        <v>1144662.0879380978</v>
      </c>
      <c r="J153" s="23">
        <f t="shared" si="15"/>
        <v>1430467.2924660977</v>
      </c>
      <c r="K153" s="7"/>
      <c r="L153" s="36">
        <v>336047.35999999999</v>
      </c>
      <c r="M153" s="7">
        <v>-90922.371748461621</v>
      </c>
      <c r="N153" s="38">
        <f t="shared" si="16"/>
        <v>245124.98825153837</v>
      </c>
      <c r="O153" s="7">
        <v>80847.929999999993</v>
      </c>
      <c r="P153" s="36">
        <v>288012.28030968981</v>
      </c>
      <c r="Q153" s="23">
        <f t="shared" si="17"/>
        <v>368860.21030968981</v>
      </c>
      <c r="R153" s="7">
        <v>34185.965655</v>
      </c>
      <c r="S153" s="36">
        <v>1209729.0411875192</v>
      </c>
      <c r="T153" s="23">
        <f t="shared" si="18"/>
        <v>1612775.217152209</v>
      </c>
      <c r="U153" s="7">
        <v>-427432.91393764957</v>
      </c>
      <c r="V153" s="23">
        <f t="shared" si="19"/>
        <v>1185342.3032145593</v>
      </c>
      <c r="W153" s="23">
        <f t="shared" si="20"/>
        <v>1430467.2914660978</v>
      </c>
      <c r="X153" s="8"/>
      <c r="Y153" s="8"/>
      <c r="AA153" s="8"/>
      <c r="AB153" s="8"/>
      <c r="AC153" s="8"/>
      <c r="AD153" s="8"/>
      <c r="AE153" s="8"/>
      <c r="AF153" s="8"/>
      <c r="AG153" s="8"/>
      <c r="AH153" s="8"/>
      <c r="AI153" s="8"/>
      <c r="AJ153" s="8"/>
      <c r="AK153" s="8"/>
      <c r="AL153" s="8"/>
      <c r="AM153" s="8"/>
      <c r="AN153" s="8"/>
      <c r="AO153" s="8"/>
    </row>
    <row r="154" spans="2:41" x14ac:dyDescent="0.3">
      <c r="B154" s="30">
        <v>39539</v>
      </c>
      <c r="C154" s="26">
        <v>280201</v>
      </c>
      <c r="D154" s="29">
        <v>1192361.3</v>
      </c>
      <c r="E154" s="6"/>
      <c r="F154" s="29">
        <v>148004.281949</v>
      </c>
      <c r="G154" s="6">
        <v>124939.03598399999</v>
      </c>
      <c r="H154" s="23">
        <f t="shared" si="14"/>
        <v>272943.31793299998</v>
      </c>
      <c r="I154" s="7">
        <v>1182928.5693227942</v>
      </c>
      <c r="J154" s="23">
        <f t="shared" si="15"/>
        <v>1455871.8872557941</v>
      </c>
      <c r="K154" s="7"/>
      <c r="L154" s="36">
        <v>323076.29999999993</v>
      </c>
      <c r="M154" s="7">
        <v>-84724.980105452283</v>
      </c>
      <c r="N154" s="38">
        <f t="shared" si="16"/>
        <v>238351.31989454763</v>
      </c>
      <c r="O154" s="7">
        <v>85678.399999999994</v>
      </c>
      <c r="P154" s="36">
        <v>306314.81893906282</v>
      </c>
      <c r="Q154" s="23">
        <f t="shared" si="17"/>
        <v>391993.21893906279</v>
      </c>
      <c r="R154" s="7">
        <v>33089.385716000004</v>
      </c>
      <c r="S154" s="36">
        <v>1224732.1132362522</v>
      </c>
      <c r="T154" s="23">
        <f t="shared" si="18"/>
        <v>1649814.717891315</v>
      </c>
      <c r="U154" s="7">
        <v>-432294.55153006827</v>
      </c>
      <c r="V154" s="23">
        <f t="shared" si="19"/>
        <v>1217520.1663612467</v>
      </c>
      <c r="W154" s="23">
        <f t="shared" si="20"/>
        <v>1455871.4862557943</v>
      </c>
      <c r="X154" s="8"/>
      <c r="Y154" s="8"/>
      <c r="AA154" s="8"/>
      <c r="AB154" s="8"/>
      <c r="AC154" s="8"/>
      <c r="AD154" s="8"/>
      <c r="AE154" s="8"/>
      <c r="AF154" s="8"/>
      <c r="AG154" s="8"/>
      <c r="AH154" s="8"/>
      <c r="AI154" s="8"/>
      <c r="AJ154" s="8"/>
      <c r="AK154" s="8"/>
      <c r="AL154" s="8"/>
      <c r="AM154" s="8"/>
      <c r="AN154" s="8"/>
      <c r="AO154" s="8"/>
    </row>
    <row r="155" spans="2:41" x14ac:dyDescent="0.3">
      <c r="B155" s="30">
        <v>39569</v>
      </c>
      <c r="C155" s="26">
        <v>277575.90000000002</v>
      </c>
      <c r="D155" s="29">
        <v>1187326.5</v>
      </c>
      <c r="E155" s="6"/>
      <c r="F155" s="29">
        <v>146634.20085000002</v>
      </c>
      <c r="G155" s="6">
        <v>121532.097863</v>
      </c>
      <c r="H155" s="23">
        <f t="shared" si="14"/>
        <v>268166.29871300003</v>
      </c>
      <c r="I155" s="7">
        <v>1182526.3349908665</v>
      </c>
      <c r="J155" s="23">
        <f t="shared" si="15"/>
        <v>1450692.6337038665</v>
      </c>
      <c r="K155" s="7"/>
      <c r="L155" s="36">
        <v>320645.5</v>
      </c>
      <c r="M155" s="7">
        <v>-84679.789844662402</v>
      </c>
      <c r="N155" s="38">
        <f t="shared" si="16"/>
        <v>235965.71015533758</v>
      </c>
      <c r="O155" s="7">
        <v>85065.5</v>
      </c>
      <c r="P155" s="36">
        <v>309185.3455930801</v>
      </c>
      <c r="Q155" s="23">
        <f t="shared" si="17"/>
        <v>394250.8455930801</v>
      </c>
      <c r="R155" s="7">
        <v>29071.335720999999</v>
      </c>
      <c r="S155" s="36">
        <v>1225543.9463688969</v>
      </c>
      <c r="T155" s="23">
        <f t="shared" si="18"/>
        <v>1648866.1276829769</v>
      </c>
      <c r="U155" s="7">
        <v>-434139.10513444798</v>
      </c>
      <c r="V155" s="23">
        <f t="shared" si="19"/>
        <v>1214727.0225485289</v>
      </c>
      <c r="W155" s="23">
        <f t="shared" si="20"/>
        <v>1450692.7327038664</v>
      </c>
      <c r="X155" s="8"/>
      <c r="Y155" s="8"/>
      <c r="AA155" s="8"/>
      <c r="AB155" s="8"/>
      <c r="AC155" s="8"/>
      <c r="AD155" s="8"/>
      <c r="AE155" s="8"/>
      <c r="AF155" s="8"/>
      <c r="AG155" s="8"/>
      <c r="AH155" s="8"/>
      <c r="AI155" s="8"/>
      <c r="AJ155" s="8"/>
      <c r="AK155" s="8"/>
      <c r="AL155" s="8"/>
      <c r="AM155" s="8"/>
      <c r="AN155" s="8"/>
      <c r="AO155" s="8"/>
    </row>
    <row r="156" spans="2:41" x14ac:dyDescent="0.3">
      <c r="B156" s="30">
        <v>39600</v>
      </c>
      <c r="C156" s="26">
        <v>271212</v>
      </c>
      <c r="D156" s="29">
        <v>1201992</v>
      </c>
      <c r="E156" s="6"/>
      <c r="F156" s="29">
        <v>143601.151296</v>
      </c>
      <c r="G156" s="6">
        <v>130081.908098</v>
      </c>
      <c r="H156" s="23">
        <f t="shared" si="14"/>
        <v>273683.05939399998</v>
      </c>
      <c r="I156" s="7">
        <v>1196782.8093834782</v>
      </c>
      <c r="J156" s="23">
        <f t="shared" si="15"/>
        <v>1470465.8687774781</v>
      </c>
      <c r="K156" s="7"/>
      <c r="L156" s="36">
        <v>331047.59999999998</v>
      </c>
      <c r="M156" s="7">
        <v>-77875.812937759969</v>
      </c>
      <c r="N156" s="38">
        <f t="shared" si="16"/>
        <v>253171.78706224001</v>
      </c>
      <c r="O156" s="7">
        <v>74855.599999999991</v>
      </c>
      <c r="P156" s="36">
        <v>316449.74859188811</v>
      </c>
      <c r="Q156" s="23">
        <f t="shared" si="17"/>
        <v>391305.34859188809</v>
      </c>
      <c r="R156" s="7">
        <v>31031.977320270002</v>
      </c>
      <c r="S156" s="36">
        <v>1224134.59654809</v>
      </c>
      <c r="T156" s="23">
        <f t="shared" si="18"/>
        <v>1646471.9224602482</v>
      </c>
      <c r="U156" s="7">
        <v>-429178.04174500995</v>
      </c>
      <c r="V156" s="23">
        <f t="shared" si="19"/>
        <v>1217293.8807152384</v>
      </c>
      <c r="W156" s="23">
        <f t="shared" si="20"/>
        <v>1470465.6677774785</v>
      </c>
      <c r="X156" s="8"/>
      <c r="Y156" s="8"/>
      <c r="AA156" s="8"/>
      <c r="AB156" s="8"/>
      <c r="AC156" s="8"/>
      <c r="AD156" s="8"/>
      <c r="AE156" s="8"/>
      <c r="AF156" s="8"/>
      <c r="AG156" s="8"/>
      <c r="AH156" s="8"/>
      <c r="AI156" s="8"/>
      <c r="AJ156" s="8"/>
      <c r="AK156" s="8"/>
      <c r="AL156" s="8"/>
      <c r="AM156" s="8"/>
      <c r="AN156" s="8"/>
      <c r="AO156" s="8"/>
    </row>
    <row r="157" spans="2:41" x14ac:dyDescent="0.3">
      <c r="B157" s="30">
        <v>39630</v>
      </c>
      <c r="C157" s="26">
        <v>281292</v>
      </c>
      <c r="D157" s="29">
        <v>1220612</v>
      </c>
      <c r="E157" s="6"/>
      <c r="F157" s="29">
        <v>145179.77296</v>
      </c>
      <c r="G157" s="6">
        <v>124098.002781</v>
      </c>
      <c r="H157" s="23">
        <f t="shared" si="14"/>
        <v>269277.77574100002</v>
      </c>
      <c r="I157" s="7">
        <v>1216421.4369484677</v>
      </c>
      <c r="J157" s="23">
        <f t="shared" si="15"/>
        <v>1485699.2126894677</v>
      </c>
      <c r="K157" s="7"/>
      <c r="L157" s="36">
        <v>344165.90000000008</v>
      </c>
      <c r="M157" s="7">
        <v>-91098.367849931223</v>
      </c>
      <c r="N157" s="38">
        <f t="shared" si="16"/>
        <v>253067.53215006884</v>
      </c>
      <c r="O157" s="7">
        <v>76926.400000000009</v>
      </c>
      <c r="P157" s="36">
        <v>327709.5841507063</v>
      </c>
      <c r="Q157" s="23">
        <f t="shared" si="17"/>
        <v>404635.98415070632</v>
      </c>
      <c r="R157" s="7">
        <v>43119.362196906201</v>
      </c>
      <c r="S157" s="36">
        <v>1224871.137171299</v>
      </c>
      <c r="T157" s="23">
        <f t="shared" si="18"/>
        <v>1672626.4835189115</v>
      </c>
      <c r="U157" s="7">
        <v>-439994.90397951234</v>
      </c>
      <c r="V157" s="23">
        <f t="shared" si="19"/>
        <v>1232631.5795393991</v>
      </c>
      <c r="W157" s="23">
        <f t="shared" si="20"/>
        <v>1485699.1116894679</v>
      </c>
      <c r="X157" s="8"/>
      <c r="Y157" s="8"/>
      <c r="AA157" s="8"/>
      <c r="AB157" s="8"/>
      <c r="AC157" s="8"/>
      <c r="AD157" s="8"/>
      <c r="AE157" s="8"/>
      <c r="AF157" s="8"/>
      <c r="AG157" s="8"/>
      <c r="AH157" s="8"/>
      <c r="AI157" s="8"/>
      <c r="AJ157" s="8"/>
      <c r="AK157" s="8"/>
      <c r="AL157" s="8"/>
      <c r="AM157" s="8"/>
      <c r="AN157" s="8"/>
      <c r="AO157" s="8"/>
    </row>
    <row r="158" spans="2:41" x14ac:dyDescent="0.3">
      <c r="B158" s="30">
        <v>39661</v>
      </c>
      <c r="C158" s="26">
        <v>282575.7</v>
      </c>
      <c r="D158" s="29">
        <v>1229068</v>
      </c>
      <c r="E158" s="6"/>
      <c r="F158" s="29">
        <v>150218.03268599999</v>
      </c>
      <c r="G158" s="6">
        <v>120729.32365399999</v>
      </c>
      <c r="H158" s="23">
        <f t="shared" si="14"/>
        <v>270947.35634</v>
      </c>
      <c r="I158" s="7">
        <v>1207864.5227188126</v>
      </c>
      <c r="J158" s="23">
        <f t="shared" si="15"/>
        <v>1478811.8790588125</v>
      </c>
      <c r="K158" s="7"/>
      <c r="L158" s="36">
        <v>331509.20000000007</v>
      </c>
      <c r="M158" s="7">
        <v>-100356.363201614</v>
      </c>
      <c r="N158" s="38">
        <f t="shared" si="16"/>
        <v>231152.83679838607</v>
      </c>
      <c r="O158" s="7">
        <v>76009.100000000006</v>
      </c>
      <c r="P158" s="36">
        <v>334695.37040298607</v>
      </c>
      <c r="Q158" s="23">
        <f t="shared" si="17"/>
        <v>410704.47040298604</v>
      </c>
      <c r="R158" s="7">
        <v>40527.681590909502</v>
      </c>
      <c r="S158" s="36">
        <v>1235223.1072415279</v>
      </c>
      <c r="T158" s="23">
        <f t="shared" si="18"/>
        <v>1686455.2592354235</v>
      </c>
      <c r="U158" s="7">
        <v>-438796.41797499708</v>
      </c>
      <c r="V158" s="23">
        <f t="shared" si="19"/>
        <v>1247658.8412604264</v>
      </c>
      <c r="W158" s="23">
        <f t="shared" si="20"/>
        <v>1478811.6780588124</v>
      </c>
      <c r="X158" s="8"/>
      <c r="Y158" s="8"/>
      <c r="AA158" s="8"/>
      <c r="AB158" s="8"/>
      <c r="AC158" s="8"/>
      <c r="AD158" s="8"/>
      <c r="AE158" s="8"/>
      <c r="AF158" s="8"/>
      <c r="AG158" s="8"/>
      <c r="AH158" s="8"/>
      <c r="AI158" s="8"/>
      <c r="AJ158" s="8"/>
      <c r="AK158" s="8"/>
      <c r="AL158" s="8"/>
      <c r="AM158" s="8"/>
      <c r="AN158" s="8"/>
      <c r="AO158" s="8"/>
    </row>
    <row r="159" spans="2:41" x14ac:dyDescent="0.3">
      <c r="B159" s="30">
        <v>39692</v>
      </c>
      <c r="C159" s="26">
        <v>280215</v>
      </c>
      <c r="D159" s="29">
        <v>1248642</v>
      </c>
      <c r="E159" s="6"/>
      <c r="F159" s="29">
        <v>151013.93168099999</v>
      </c>
      <c r="G159" s="6">
        <v>124178.30598799999</v>
      </c>
      <c r="H159" s="23">
        <f t="shared" si="14"/>
        <v>275192.23766899999</v>
      </c>
      <c r="I159" s="7">
        <v>1226325.864453556</v>
      </c>
      <c r="J159" s="23">
        <f t="shared" si="15"/>
        <v>1501518.102122556</v>
      </c>
      <c r="K159" s="7"/>
      <c r="L159" s="36">
        <v>309719.79999999993</v>
      </c>
      <c r="M159" s="7">
        <v>-95635.427371642189</v>
      </c>
      <c r="N159" s="38">
        <f t="shared" si="16"/>
        <v>214084.37262835773</v>
      </c>
      <c r="O159" s="7">
        <v>91279.9</v>
      </c>
      <c r="P159" s="36">
        <v>340692.78398756229</v>
      </c>
      <c r="Q159" s="23">
        <f t="shared" si="17"/>
        <v>431972.68398756231</v>
      </c>
      <c r="R159" s="7">
        <v>42831.917738000004</v>
      </c>
      <c r="S159" s="36">
        <v>1245078.7504301397</v>
      </c>
      <c r="T159" s="23">
        <f t="shared" si="18"/>
        <v>1719883.352155702</v>
      </c>
      <c r="U159" s="7">
        <v>-432449.72366150387</v>
      </c>
      <c r="V159" s="23">
        <f t="shared" si="19"/>
        <v>1287433.628494198</v>
      </c>
      <c r="W159" s="23">
        <f t="shared" si="20"/>
        <v>1501518.0011225557</v>
      </c>
      <c r="X159" s="8"/>
      <c r="Y159" s="8"/>
      <c r="AA159" s="8"/>
      <c r="AB159" s="8"/>
      <c r="AC159" s="8"/>
      <c r="AD159" s="8"/>
      <c r="AE159" s="8"/>
      <c r="AF159" s="8"/>
      <c r="AG159" s="8"/>
      <c r="AH159" s="8"/>
      <c r="AI159" s="8"/>
      <c r="AJ159" s="8"/>
      <c r="AK159" s="8"/>
      <c r="AL159" s="8"/>
      <c r="AM159" s="8"/>
      <c r="AN159" s="8"/>
      <c r="AO159" s="8"/>
    </row>
    <row r="160" spans="2:41" x14ac:dyDescent="0.3">
      <c r="B160" s="30">
        <v>39722</v>
      </c>
      <c r="C160" s="26">
        <v>276102.59999999998</v>
      </c>
      <c r="D160" s="29">
        <v>1249205.3999999999</v>
      </c>
      <c r="E160" s="6"/>
      <c r="F160" s="29">
        <v>147319.375615</v>
      </c>
      <c r="G160" s="6">
        <v>119297.650574</v>
      </c>
      <c r="H160" s="23">
        <f t="shared" si="14"/>
        <v>266617.026189</v>
      </c>
      <c r="I160" s="7">
        <v>1223192.7066877228</v>
      </c>
      <c r="J160" s="23">
        <f t="shared" si="15"/>
        <v>1489809.7328767227</v>
      </c>
      <c r="K160" s="7"/>
      <c r="L160" s="36">
        <v>227290.03</v>
      </c>
      <c r="M160" s="7">
        <v>-85825.556103669966</v>
      </c>
      <c r="N160" s="38">
        <f t="shared" si="16"/>
        <v>141464.47389633005</v>
      </c>
      <c r="O160" s="7">
        <v>152062.99</v>
      </c>
      <c r="P160" s="36">
        <v>334452.48933091474</v>
      </c>
      <c r="Q160" s="23">
        <f t="shared" si="17"/>
        <v>486515.47933091474</v>
      </c>
      <c r="R160" s="7">
        <v>41174.014879000002</v>
      </c>
      <c r="S160" s="36">
        <v>1257818.5240629159</v>
      </c>
      <c r="T160" s="23">
        <f t="shared" si="18"/>
        <v>1785508.0182728306</v>
      </c>
      <c r="U160" s="7">
        <v>-437162.75029243808</v>
      </c>
      <c r="V160" s="23">
        <f t="shared" si="19"/>
        <v>1348345.2679803926</v>
      </c>
      <c r="W160" s="23">
        <f t="shared" si="20"/>
        <v>1489809.7418767225</v>
      </c>
      <c r="X160" s="8"/>
      <c r="Y160" s="8"/>
      <c r="AA160" s="8"/>
      <c r="AB160" s="8"/>
      <c r="AC160" s="8"/>
      <c r="AD160" s="8"/>
      <c r="AE160" s="8"/>
      <c r="AF160" s="8"/>
      <c r="AG160" s="8"/>
      <c r="AH160" s="8"/>
      <c r="AI160" s="8"/>
      <c r="AJ160" s="8"/>
      <c r="AK160" s="8"/>
      <c r="AL160" s="8"/>
      <c r="AM160" s="8"/>
      <c r="AN160" s="8"/>
      <c r="AO160" s="8"/>
    </row>
    <row r="161" spans="2:41" x14ac:dyDescent="0.3">
      <c r="B161" s="30">
        <v>39753</v>
      </c>
      <c r="C161" s="26">
        <v>253568.8</v>
      </c>
      <c r="D161" s="29">
        <v>1253311.8</v>
      </c>
      <c r="E161" s="6"/>
      <c r="F161" s="29">
        <v>146070.421626</v>
      </c>
      <c r="G161" s="6">
        <v>116168.92793800001</v>
      </c>
      <c r="H161" s="23">
        <f t="shared" si="14"/>
        <v>262239.34956400003</v>
      </c>
      <c r="I161" s="7">
        <v>1228891.443266911</v>
      </c>
      <c r="J161" s="23">
        <f t="shared" si="15"/>
        <v>1491130.792830911</v>
      </c>
      <c r="K161" s="7"/>
      <c r="L161" s="36">
        <v>191723</v>
      </c>
      <c r="M161" s="7">
        <v>-71039.083381344535</v>
      </c>
      <c r="N161" s="38">
        <f t="shared" si="16"/>
        <v>120683.91661865546</v>
      </c>
      <c r="O161" s="7">
        <v>167514.70000000001</v>
      </c>
      <c r="P161" s="36">
        <v>352407.08764870005</v>
      </c>
      <c r="Q161" s="23">
        <f t="shared" si="17"/>
        <v>519921.78764870006</v>
      </c>
      <c r="R161" s="7">
        <v>42083.702667000005</v>
      </c>
      <c r="S161" s="36">
        <v>1265840.3543175235</v>
      </c>
      <c r="T161" s="23">
        <f t="shared" si="18"/>
        <v>1827845.8446332235</v>
      </c>
      <c r="U161" s="7">
        <v>-457398.66942096804</v>
      </c>
      <c r="V161" s="23">
        <f t="shared" si="19"/>
        <v>1370447.1752122554</v>
      </c>
      <c r="W161" s="23">
        <f t="shared" si="20"/>
        <v>1491131.0918309109</v>
      </c>
      <c r="X161" s="8"/>
      <c r="Y161" s="8"/>
      <c r="AA161" s="8"/>
      <c r="AB161" s="8"/>
      <c r="AC161" s="8"/>
      <c r="AD161" s="8"/>
      <c r="AE161" s="8"/>
      <c r="AF161" s="8"/>
      <c r="AG161" s="8"/>
      <c r="AH161" s="8"/>
      <c r="AI161" s="8"/>
      <c r="AJ161" s="8"/>
      <c r="AK161" s="8"/>
      <c r="AL161" s="8"/>
      <c r="AM161" s="8"/>
      <c r="AN161" s="8"/>
      <c r="AO161" s="8"/>
    </row>
    <row r="162" spans="2:41" x14ac:dyDescent="0.3">
      <c r="B162" s="30">
        <v>39783</v>
      </c>
      <c r="C162" s="26">
        <v>268425.2</v>
      </c>
      <c r="D162" s="29">
        <v>1282193.7</v>
      </c>
      <c r="E162" s="6"/>
      <c r="F162" s="29">
        <v>155022.91094999999</v>
      </c>
      <c r="G162" s="6">
        <v>122299.73583399999</v>
      </c>
      <c r="H162" s="23">
        <f t="shared" si="14"/>
        <v>277322.64678399998</v>
      </c>
      <c r="I162" s="7">
        <v>1245453.1001455775</v>
      </c>
      <c r="J162" s="23">
        <f t="shared" si="15"/>
        <v>1522775.7469295776</v>
      </c>
      <c r="K162" s="7"/>
      <c r="L162" s="36">
        <v>148157.1746</v>
      </c>
      <c r="M162" s="7">
        <v>-70457.067594415159</v>
      </c>
      <c r="N162" s="38">
        <f t="shared" si="16"/>
        <v>77700.107005584839</v>
      </c>
      <c r="O162" s="7">
        <v>217351.67999999999</v>
      </c>
      <c r="P162" s="36">
        <v>365555.70449457917</v>
      </c>
      <c r="Q162" s="23">
        <f t="shared" si="17"/>
        <v>582907.38449457916</v>
      </c>
      <c r="R162" s="7">
        <v>46990.643056999994</v>
      </c>
      <c r="S162" s="36">
        <v>1267600.5255246274</v>
      </c>
      <c r="T162" s="23">
        <f t="shared" si="18"/>
        <v>1897498.5530762067</v>
      </c>
      <c r="U162" s="7">
        <v>-452422.93415221386</v>
      </c>
      <c r="V162" s="23">
        <f t="shared" si="19"/>
        <v>1445075.6189239928</v>
      </c>
      <c r="W162" s="23">
        <f t="shared" si="20"/>
        <v>1522775.7259295776</v>
      </c>
      <c r="X162" s="8"/>
      <c r="Y162" s="8"/>
      <c r="AA162" s="8"/>
      <c r="AB162" s="8"/>
      <c r="AC162" s="8"/>
      <c r="AD162" s="8"/>
      <c r="AE162" s="8"/>
      <c r="AF162" s="8"/>
      <c r="AG162" s="8"/>
      <c r="AH162" s="8"/>
      <c r="AI162" s="8"/>
      <c r="AJ162" s="8"/>
      <c r="AK162" s="8"/>
      <c r="AL162" s="8"/>
      <c r="AM162" s="8"/>
      <c r="AN162" s="8"/>
      <c r="AO162" s="8"/>
    </row>
    <row r="163" spans="2:41" x14ac:dyDescent="0.3">
      <c r="B163" s="30">
        <v>39814</v>
      </c>
      <c r="C163" s="26">
        <v>263769.59999999998</v>
      </c>
      <c r="D163" s="29">
        <v>1288162.5</v>
      </c>
      <c r="E163" s="6"/>
      <c r="F163" s="29">
        <v>147680.85707900001</v>
      </c>
      <c r="G163" s="6">
        <v>117933.82061</v>
      </c>
      <c r="H163" s="23">
        <f t="shared" si="14"/>
        <v>265614.67768900003</v>
      </c>
      <c r="I163" s="7">
        <v>1262639.4189369364</v>
      </c>
      <c r="J163" s="23">
        <f t="shared" si="15"/>
        <v>1528254.0966259365</v>
      </c>
      <c r="K163" s="7"/>
      <c r="L163" s="36">
        <v>113501.55000000002</v>
      </c>
      <c r="M163" s="7">
        <v>-66139.298468450012</v>
      </c>
      <c r="N163" s="38">
        <f t="shared" si="16"/>
        <v>47362.251531550006</v>
      </c>
      <c r="O163" s="7">
        <v>244473.3</v>
      </c>
      <c r="P163" s="36">
        <v>392480.43344703643</v>
      </c>
      <c r="Q163" s="23">
        <f t="shared" si="17"/>
        <v>636953.73344703647</v>
      </c>
      <c r="R163" s="7">
        <v>53744.648354999998</v>
      </c>
      <c r="S163" s="36">
        <v>1252951.68653255</v>
      </c>
      <c r="T163" s="23">
        <f t="shared" si="18"/>
        <v>1943650.0683345865</v>
      </c>
      <c r="U163" s="7">
        <v>-462758.2242401999</v>
      </c>
      <c r="V163" s="23">
        <f t="shared" si="19"/>
        <v>1480891.8440943866</v>
      </c>
      <c r="W163" s="23">
        <f t="shared" si="20"/>
        <v>1528254.0956259365</v>
      </c>
      <c r="X163" s="8"/>
      <c r="Y163" s="8"/>
      <c r="AA163" s="8"/>
      <c r="AB163" s="8"/>
      <c r="AC163" s="8"/>
      <c r="AD163" s="8"/>
      <c r="AE163" s="8"/>
      <c r="AF163" s="8"/>
      <c r="AG163" s="8"/>
      <c r="AH163" s="8"/>
      <c r="AI163" s="8"/>
      <c r="AJ163" s="8"/>
      <c r="AK163" s="8"/>
      <c r="AL163" s="8"/>
      <c r="AM163" s="8"/>
      <c r="AN163" s="8"/>
      <c r="AO163" s="8"/>
    </row>
    <row r="164" spans="2:41" x14ac:dyDescent="0.3">
      <c r="B164" s="30">
        <v>39845</v>
      </c>
      <c r="C164" s="26">
        <v>258097</v>
      </c>
      <c r="D164" s="29">
        <v>1304602.1000000001</v>
      </c>
      <c r="E164" s="6"/>
      <c r="F164" s="29">
        <v>151140.41252899999</v>
      </c>
      <c r="G164" s="6">
        <v>114495.28442900001</v>
      </c>
      <c r="H164" s="23">
        <f t="shared" si="14"/>
        <v>265635.69695800002</v>
      </c>
      <c r="I164" s="7">
        <v>1280877.3763918113</v>
      </c>
      <c r="J164" s="23">
        <f t="shared" si="15"/>
        <v>1546513.0733498114</v>
      </c>
      <c r="K164" s="7"/>
      <c r="L164" s="36">
        <v>108239.89700000004</v>
      </c>
      <c r="M164" s="7">
        <v>-55548.673067491662</v>
      </c>
      <c r="N164" s="38">
        <f t="shared" si="16"/>
        <v>52691.223932508379</v>
      </c>
      <c r="O164" s="7">
        <v>264900.63</v>
      </c>
      <c r="P164" s="36">
        <v>407745.3495063663</v>
      </c>
      <c r="Q164" s="23">
        <f t="shared" si="17"/>
        <v>672645.9795063663</v>
      </c>
      <c r="R164" s="7">
        <v>53993.086328931997</v>
      </c>
      <c r="S164" s="36">
        <v>1246044.5050347247</v>
      </c>
      <c r="T164" s="23">
        <f t="shared" si="18"/>
        <v>1972683.570870023</v>
      </c>
      <c r="U164" s="7">
        <v>-478861.72245614871</v>
      </c>
      <c r="V164" s="23">
        <f t="shared" si="19"/>
        <v>1493821.8484138744</v>
      </c>
      <c r="W164" s="23">
        <f t="shared" si="20"/>
        <v>1546513.0723463828</v>
      </c>
      <c r="X164" s="8"/>
      <c r="Y164" s="8"/>
      <c r="AA164" s="8"/>
      <c r="AB164" s="8"/>
      <c r="AC164" s="8"/>
      <c r="AD164" s="8"/>
      <c r="AE164" s="8"/>
      <c r="AF164" s="8"/>
      <c r="AG164" s="8"/>
      <c r="AH164" s="8"/>
      <c r="AI164" s="8"/>
      <c r="AJ164" s="8"/>
      <c r="AK164" s="8"/>
      <c r="AL164" s="8"/>
      <c r="AM164" s="8"/>
      <c r="AN164" s="8"/>
      <c r="AO164" s="8"/>
    </row>
    <row r="165" spans="2:41" x14ac:dyDescent="0.3">
      <c r="B165" s="30">
        <v>39873</v>
      </c>
      <c r="C165" s="26">
        <v>266351</v>
      </c>
      <c r="D165" s="29">
        <v>1324703.7</v>
      </c>
      <c r="E165" s="6"/>
      <c r="F165" s="29">
        <v>155306.02695600002</v>
      </c>
      <c r="G165" s="6">
        <v>117574.6839</v>
      </c>
      <c r="H165" s="23">
        <f t="shared" si="14"/>
        <v>272880.71085600002</v>
      </c>
      <c r="I165" s="7">
        <v>1308699.6030183388</v>
      </c>
      <c r="J165" s="23">
        <f t="shared" si="15"/>
        <v>1581580.3138743388</v>
      </c>
      <c r="K165" s="7"/>
      <c r="L165" s="36">
        <v>95555.150000000038</v>
      </c>
      <c r="M165" s="7">
        <v>-33186.114545647622</v>
      </c>
      <c r="N165" s="38">
        <f t="shared" si="16"/>
        <v>62369.035454352415</v>
      </c>
      <c r="O165" s="7">
        <v>284358.84999999998</v>
      </c>
      <c r="P165" s="36">
        <v>420649.42311587033</v>
      </c>
      <c r="Q165" s="23">
        <f t="shared" si="17"/>
        <v>705008.27311587031</v>
      </c>
      <c r="R165" s="7">
        <v>52637.976431166797</v>
      </c>
      <c r="S165" s="36">
        <v>1233029.0329755566</v>
      </c>
      <c r="T165" s="23">
        <f t="shared" si="18"/>
        <v>1990675.2825225936</v>
      </c>
      <c r="U165" s="7">
        <v>-471464.00511181902</v>
      </c>
      <c r="V165" s="23">
        <f t="shared" si="19"/>
        <v>1519211.2774107745</v>
      </c>
      <c r="W165" s="23">
        <f t="shared" si="20"/>
        <v>1581580.3128651269</v>
      </c>
      <c r="X165" s="8"/>
      <c r="Y165" s="8"/>
      <c r="AA165" s="8"/>
      <c r="AB165" s="8"/>
      <c r="AC165" s="8"/>
      <c r="AD165" s="8"/>
      <c r="AE165" s="8"/>
      <c r="AF165" s="8"/>
      <c r="AG165" s="8"/>
      <c r="AH165" s="8"/>
      <c r="AI165" s="8"/>
      <c r="AJ165" s="8"/>
      <c r="AK165" s="8"/>
      <c r="AL165" s="8"/>
      <c r="AM165" s="8"/>
      <c r="AN165" s="8"/>
      <c r="AO165" s="8"/>
    </row>
    <row r="166" spans="2:41" x14ac:dyDescent="0.3">
      <c r="B166" s="30">
        <v>39904</v>
      </c>
      <c r="C166" s="26">
        <v>261177</v>
      </c>
      <c r="D166" s="29">
        <v>1343534.7</v>
      </c>
      <c r="E166" s="6"/>
      <c r="F166" s="29">
        <v>152501.81850299999</v>
      </c>
      <c r="G166" s="6">
        <v>118121.61284999999</v>
      </c>
      <c r="H166" s="23">
        <f t="shared" si="14"/>
        <v>270623.43135299999</v>
      </c>
      <c r="I166" s="7">
        <v>1334511.5021233447</v>
      </c>
      <c r="J166" s="23">
        <f t="shared" si="15"/>
        <v>1605134.9334763447</v>
      </c>
      <c r="K166" s="7"/>
      <c r="L166" s="36">
        <v>107749.80149999996</v>
      </c>
      <c r="M166" s="7">
        <v>-35521.475920102748</v>
      </c>
      <c r="N166" s="38">
        <f t="shared" si="16"/>
        <v>72228.32557989721</v>
      </c>
      <c r="O166" s="7">
        <v>279348.24</v>
      </c>
      <c r="P166" s="36">
        <v>466660.10421096167</v>
      </c>
      <c r="Q166" s="23">
        <f t="shared" si="17"/>
        <v>746008.3442109616</v>
      </c>
      <c r="R166" s="7">
        <v>55207.064375104397</v>
      </c>
      <c r="S166" s="36">
        <v>1221333.8571735986</v>
      </c>
      <c r="T166" s="23">
        <f t="shared" si="18"/>
        <v>2022549.2657596646</v>
      </c>
      <c r="U166" s="7">
        <v>-489642.65886321722</v>
      </c>
      <c r="V166" s="23">
        <f t="shared" si="19"/>
        <v>1532906.6068964475</v>
      </c>
      <c r="W166" s="23">
        <f t="shared" si="20"/>
        <v>1605134.9324763448</v>
      </c>
      <c r="X166" s="8"/>
      <c r="Y166" s="8"/>
      <c r="AA166" s="8"/>
      <c r="AB166" s="8"/>
      <c r="AC166" s="8"/>
      <c r="AD166" s="8"/>
      <c r="AE166" s="8"/>
      <c r="AF166" s="8"/>
      <c r="AG166" s="8"/>
      <c r="AH166" s="8"/>
      <c r="AI166" s="8"/>
      <c r="AJ166" s="8"/>
      <c r="AK166" s="8"/>
      <c r="AL166" s="8"/>
      <c r="AM166" s="8"/>
      <c r="AN166" s="8"/>
      <c r="AO166" s="8"/>
    </row>
    <row r="167" spans="2:41" x14ac:dyDescent="0.3">
      <c r="B167" s="30">
        <v>39934</v>
      </c>
      <c r="C167" s="26">
        <v>268603.09999999998</v>
      </c>
      <c r="D167" s="29">
        <v>1360259.7</v>
      </c>
      <c r="E167" s="6"/>
      <c r="F167" s="29">
        <v>155458.140782</v>
      </c>
      <c r="G167" s="6">
        <v>116271.65900500001</v>
      </c>
      <c r="H167" s="23">
        <f t="shared" si="14"/>
        <v>271729.799787</v>
      </c>
      <c r="I167" s="7">
        <v>1352527.4888321718</v>
      </c>
      <c r="J167" s="23">
        <f t="shared" si="15"/>
        <v>1624257.2886191718</v>
      </c>
      <c r="K167" s="7"/>
      <c r="L167" s="36">
        <v>121145.17131077999</v>
      </c>
      <c r="M167" s="7">
        <v>-13394.727991716791</v>
      </c>
      <c r="N167" s="38">
        <f t="shared" si="16"/>
        <v>107750.4433190632</v>
      </c>
      <c r="O167" s="7">
        <v>278484.58486999996</v>
      </c>
      <c r="P167" s="36">
        <v>464386.28634122934</v>
      </c>
      <c r="Q167" s="23">
        <f t="shared" si="17"/>
        <v>742870.87121122936</v>
      </c>
      <c r="R167" s="7">
        <v>53301.113971238396</v>
      </c>
      <c r="S167" s="36">
        <v>1206158.6049678656</v>
      </c>
      <c r="T167" s="23">
        <f t="shared" si="18"/>
        <v>2002330.5901503335</v>
      </c>
      <c r="U167" s="7">
        <v>-485823.74012882193</v>
      </c>
      <c r="V167" s="23">
        <f t="shared" si="19"/>
        <v>1516506.8500215115</v>
      </c>
      <c r="W167" s="23">
        <f t="shared" si="20"/>
        <v>1624257.2933405747</v>
      </c>
      <c r="X167" s="8"/>
      <c r="Y167" s="8"/>
      <c r="AA167" s="8"/>
      <c r="AB167" s="8"/>
      <c r="AC167" s="8"/>
      <c r="AD167" s="8"/>
      <c r="AE167" s="8"/>
      <c r="AF167" s="8"/>
      <c r="AG167" s="8"/>
      <c r="AH167" s="8"/>
      <c r="AI167" s="8"/>
      <c r="AJ167" s="8"/>
      <c r="AK167" s="8"/>
      <c r="AL167" s="8"/>
      <c r="AM167" s="8"/>
      <c r="AN167" s="8"/>
      <c r="AO167" s="8"/>
    </row>
    <row r="168" spans="2:41" x14ac:dyDescent="0.3">
      <c r="B168" s="30">
        <v>39965</v>
      </c>
      <c r="C168" s="26">
        <v>262560.94070199999</v>
      </c>
      <c r="D168" s="29">
        <v>1380977.9046783601</v>
      </c>
      <c r="E168" s="6"/>
      <c r="F168" s="29">
        <v>151800.19528818998</v>
      </c>
      <c r="G168" s="6">
        <v>117142.37554551997</v>
      </c>
      <c r="H168" s="23">
        <f t="shared" si="14"/>
        <v>268942.57083370996</v>
      </c>
      <c r="I168" s="7">
        <v>1376833.780865002</v>
      </c>
      <c r="J168" s="23">
        <f t="shared" si="15"/>
        <v>1645776.351698712</v>
      </c>
      <c r="K168" s="7"/>
      <c r="L168" s="36">
        <v>153481.77772099996</v>
      </c>
      <c r="M168" s="7">
        <v>-29562.438019558977</v>
      </c>
      <c r="N168" s="38">
        <f t="shared" si="16"/>
        <v>123919.33970144099</v>
      </c>
      <c r="O168" s="7">
        <v>254689.79789800002</v>
      </c>
      <c r="P168" s="36">
        <v>518052.79364148591</v>
      </c>
      <c r="Q168" s="23">
        <f t="shared" si="17"/>
        <v>772742.59153948596</v>
      </c>
      <c r="R168" s="7">
        <v>46162.961420777996</v>
      </c>
      <c r="S168" s="36">
        <v>1194026.7093680273</v>
      </c>
      <c r="T168" s="23">
        <f t="shared" si="18"/>
        <v>2012932.2623282913</v>
      </c>
      <c r="U168" s="7">
        <v>-491075.25133171998</v>
      </c>
      <c r="V168" s="23">
        <f t="shared" si="19"/>
        <v>1521857.0109965713</v>
      </c>
      <c r="W168" s="23">
        <f t="shared" si="20"/>
        <v>1645776.3506980122</v>
      </c>
      <c r="X168" s="8"/>
      <c r="Y168" s="8"/>
      <c r="AA168" s="8"/>
      <c r="AB168" s="8"/>
      <c r="AC168" s="8"/>
      <c r="AD168" s="8"/>
      <c r="AE168" s="8"/>
      <c r="AF168" s="8"/>
      <c r="AG168" s="8"/>
      <c r="AH168" s="8"/>
      <c r="AI168" s="8"/>
      <c r="AJ168" s="8"/>
      <c r="AK168" s="8"/>
      <c r="AL168" s="8"/>
      <c r="AM168" s="8"/>
      <c r="AN168" s="8"/>
      <c r="AO168" s="8"/>
    </row>
    <row r="169" spans="2:41" x14ac:dyDescent="0.3">
      <c r="B169" s="30">
        <v>39995</v>
      </c>
      <c r="C169" s="26">
        <v>275591.476058</v>
      </c>
      <c r="D169" s="29">
        <v>1411697.8015732598</v>
      </c>
      <c r="E169" s="6"/>
      <c r="F169" s="29">
        <v>155279.98086968</v>
      </c>
      <c r="G169" s="6">
        <v>121810.16641663999</v>
      </c>
      <c r="H169" s="23">
        <f t="shared" si="14"/>
        <v>277090.14728631999</v>
      </c>
      <c r="I169" s="7">
        <v>1405976.2817699539</v>
      </c>
      <c r="J169" s="23">
        <f t="shared" si="15"/>
        <v>1683066.4290562738</v>
      </c>
      <c r="K169" s="7"/>
      <c r="L169" s="36">
        <v>188296.56754479997</v>
      </c>
      <c r="M169" s="7">
        <v>-21516.153870065915</v>
      </c>
      <c r="N169" s="38">
        <f t="shared" si="16"/>
        <v>166780.41367473407</v>
      </c>
      <c r="O169" s="7">
        <v>242015.211018</v>
      </c>
      <c r="P169" s="36">
        <v>538668.95655814791</v>
      </c>
      <c r="Q169" s="23">
        <f t="shared" si="17"/>
        <v>780684.16757614794</v>
      </c>
      <c r="R169" s="7">
        <v>44032.337715000001</v>
      </c>
      <c r="S169" s="36">
        <v>1185546.4379269474</v>
      </c>
      <c r="T169" s="23">
        <f t="shared" si="18"/>
        <v>2010262.9432180952</v>
      </c>
      <c r="U169" s="7">
        <v>-493976.92883664533</v>
      </c>
      <c r="V169" s="23">
        <f t="shared" si="19"/>
        <v>1516286.0143814499</v>
      </c>
      <c r="W169" s="23">
        <f t="shared" si="20"/>
        <v>1683066.428056184</v>
      </c>
      <c r="X169" s="8"/>
      <c r="Y169" s="8"/>
      <c r="AA169" s="8"/>
      <c r="AB169" s="8"/>
      <c r="AC169" s="8"/>
      <c r="AD169" s="8"/>
      <c r="AE169" s="8"/>
      <c r="AF169" s="8"/>
      <c r="AG169" s="8"/>
      <c r="AH169" s="8"/>
      <c r="AI169" s="8"/>
      <c r="AJ169" s="8"/>
      <c r="AK169" s="8"/>
      <c r="AL169" s="8"/>
      <c r="AM169" s="8"/>
      <c r="AN169" s="8"/>
      <c r="AO169" s="8"/>
    </row>
    <row r="170" spans="2:41" x14ac:dyDescent="0.3">
      <c r="B170" s="30">
        <v>40026</v>
      </c>
      <c r="C170" s="26">
        <v>276596.82890100003</v>
      </c>
      <c r="D170" s="29">
        <v>1435549.82560029</v>
      </c>
      <c r="E170" s="6"/>
      <c r="F170" s="29">
        <v>158201.30540673001</v>
      </c>
      <c r="G170" s="6">
        <v>127303.75024452999</v>
      </c>
      <c r="H170" s="23">
        <f t="shared" si="14"/>
        <v>285505.05565126002</v>
      </c>
      <c r="I170" s="7">
        <v>1417443.3707255882</v>
      </c>
      <c r="J170" s="23">
        <f t="shared" si="15"/>
        <v>1702948.4263768482</v>
      </c>
      <c r="K170" s="7"/>
      <c r="L170" s="36">
        <v>310768.20764099993</v>
      </c>
      <c r="M170" s="7">
        <v>-36581.819637127192</v>
      </c>
      <c r="N170" s="38">
        <f t="shared" si="16"/>
        <v>274186.38800387271</v>
      </c>
      <c r="O170" s="7">
        <v>121637.622648</v>
      </c>
      <c r="P170" s="36">
        <v>590700.10084470606</v>
      </c>
      <c r="Q170" s="23">
        <f t="shared" si="17"/>
        <v>712337.72349270608</v>
      </c>
      <c r="R170" s="7">
        <v>36132.063776000003</v>
      </c>
      <c r="S170" s="36">
        <v>1175514.8525385801</v>
      </c>
      <c r="T170" s="23">
        <f t="shared" si="18"/>
        <v>1923984.6398072862</v>
      </c>
      <c r="U170" s="7">
        <v>-495222.5406155606</v>
      </c>
      <c r="V170" s="23">
        <f t="shared" si="19"/>
        <v>1428762.0991917257</v>
      </c>
      <c r="W170" s="23">
        <f t="shared" si="20"/>
        <v>1702948.4871955984</v>
      </c>
      <c r="X170" s="8"/>
      <c r="Y170" s="8"/>
      <c r="AA170" s="8"/>
      <c r="AB170" s="8"/>
      <c r="AC170" s="8"/>
      <c r="AD170" s="8"/>
      <c r="AE170" s="8"/>
      <c r="AF170" s="8"/>
      <c r="AG170" s="8"/>
      <c r="AH170" s="8"/>
      <c r="AI170" s="8"/>
      <c r="AJ170" s="8"/>
      <c r="AK170" s="8"/>
      <c r="AL170" s="8"/>
      <c r="AM170" s="8"/>
      <c r="AN170" s="8"/>
      <c r="AO170" s="8"/>
    </row>
    <row r="171" spans="2:41" x14ac:dyDescent="0.3">
      <c r="B171" s="30">
        <v>40057</v>
      </c>
      <c r="C171" s="26">
        <v>274521.32118999999</v>
      </c>
      <c r="D171" s="29">
        <v>1461339.23440299</v>
      </c>
      <c r="E171" s="6"/>
      <c r="F171" s="29">
        <v>160237.64175367</v>
      </c>
      <c r="G171" s="6">
        <v>133036.93482177</v>
      </c>
      <c r="H171" s="23">
        <f t="shared" si="14"/>
        <v>293274.57657544001</v>
      </c>
      <c r="I171" s="7">
        <v>1442745.125698701</v>
      </c>
      <c r="J171" s="23">
        <f t="shared" si="15"/>
        <v>1736019.7022741409</v>
      </c>
      <c r="K171" s="7"/>
      <c r="L171" s="36">
        <v>347080.83709116996</v>
      </c>
      <c r="M171" s="7">
        <v>-23218.026106139063</v>
      </c>
      <c r="N171" s="38">
        <f t="shared" si="16"/>
        <v>323862.8109850309</v>
      </c>
      <c r="O171" s="7">
        <v>69906.139469999995</v>
      </c>
      <c r="P171" s="36">
        <v>579013.31405656412</v>
      </c>
      <c r="Q171" s="23">
        <f t="shared" si="17"/>
        <v>648919.45352656418</v>
      </c>
      <c r="R171" s="7">
        <v>70389.916010000001</v>
      </c>
      <c r="S171" s="36">
        <v>1179151.8242948756</v>
      </c>
      <c r="T171" s="23">
        <f t="shared" si="18"/>
        <v>1898461.1938314398</v>
      </c>
      <c r="U171" s="7">
        <v>-486304.30354237987</v>
      </c>
      <c r="V171" s="23">
        <f t="shared" si="19"/>
        <v>1412156.8902890598</v>
      </c>
      <c r="W171" s="23">
        <f t="shared" si="20"/>
        <v>1736019.7012740907</v>
      </c>
      <c r="X171" s="8"/>
      <c r="Y171" s="8"/>
      <c r="AA171" s="8"/>
      <c r="AB171" s="8"/>
      <c r="AC171" s="8"/>
      <c r="AD171" s="8"/>
      <c r="AE171" s="8"/>
      <c r="AF171" s="8"/>
      <c r="AG171" s="8"/>
      <c r="AH171" s="8"/>
      <c r="AI171" s="8"/>
      <c r="AJ171" s="8"/>
      <c r="AK171" s="8"/>
      <c r="AL171" s="8"/>
      <c r="AM171" s="8"/>
      <c r="AN171" s="8"/>
      <c r="AO171" s="8"/>
    </row>
    <row r="172" spans="2:41" x14ac:dyDescent="0.3">
      <c r="B172" s="30">
        <v>40087</v>
      </c>
      <c r="C172" s="26">
        <v>288830.49190700002</v>
      </c>
      <c r="D172" s="29">
        <v>1461344.8106734001</v>
      </c>
      <c r="E172" s="6"/>
      <c r="F172" s="29">
        <v>164806.31771204001</v>
      </c>
      <c r="G172" s="6">
        <v>129735.18610984001</v>
      </c>
      <c r="H172" s="23">
        <f t="shared" si="14"/>
        <v>294541.50382188003</v>
      </c>
      <c r="I172" s="7">
        <v>1460857.9739914124</v>
      </c>
      <c r="J172" s="23">
        <f t="shared" si="15"/>
        <v>1755399.4778132925</v>
      </c>
      <c r="K172" s="7"/>
      <c r="L172" s="36">
        <v>417363.35526306997</v>
      </c>
      <c r="M172" s="7">
        <v>10395.321175784513</v>
      </c>
      <c r="N172" s="38">
        <f t="shared" si="16"/>
        <v>427758.67643885448</v>
      </c>
      <c r="O172" s="7">
        <v>81011.021896999999</v>
      </c>
      <c r="P172" s="36">
        <v>525646.2703709621</v>
      </c>
      <c r="Q172" s="23">
        <f t="shared" si="17"/>
        <v>606657.29226796213</v>
      </c>
      <c r="R172" s="7">
        <v>70649.038555000006</v>
      </c>
      <c r="S172" s="36">
        <v>1174668.7697238293</v>
      </c>
      <c r="T172" s="23">
        <f t="shared" si="18"/>
        <v>1851975.1005467915</v>
      </c>
      <c r="U172" s="7">
        <v>-524334.30017240334</v>
      </c>
      <c r="V172" s="23">
        <f t="shared" si="19"/>
        <v>1327640.8003743882</v>
      </c>
      <c r="W172" s="23">
        <f t="shared" si="20"/>
        <v>1755399.4768132428</v>
      </c>
      <c r="X172" s="8"/>
      <c r="Y172" s="8"/>
      <c r="AA172" s="8"/>
      <c r="AB172" s="8"/>
      <c r="AC172" s="8"/>
      <c r="AD172" s="8"/>
      <c r="AE172" s="8"/>
      <c r="AF172" s="8"/>
      <c r="AG172" s="8"/>
      <c r="AH172" s="8"/>
      <c r="AI172" s="8"/>
      <c r="AJ172" s="8"/>
      <c r="AK172" s="8"/>
      <c r="AL172" s="8"/>
      <c r="AM172" s="8"/>
      <c r="AN172" s="8"/>
      <c r="AO172" s="8"/>
    </row>
    <row r="173" spans="2:41" x14ac:dyDescent="0.3">
      <c r="B173" s="30">
        <v>40118</v>
      </c>
      <c r="C173" s="26">
        <v>288163.96729200002</v>
      </c>
      <c r="D173" s="29">
        <v>1497004.1257850803</v>
      </c>
      <c r="E173" s="6"/>
      <c r="F173" s="29">
        <v>169105.57626343</v>
      </c>
      <c r="G173" s="6">
        <v>144425.82293577</v>
      </c>
      <c r="H173" s="23">
        <f t="shared" si="14"/>
        <v>313531.39919919998</v>
      </c>
      <c r="I173" s="7">
        <v>1456928.8295219433</v>
      </c>
      <c r="J173" s="23">
        <f t="shared" si="15"/>
        <v>1770460.2287211432</v>
      </c>
      <c r="K173" s="7"/>
      <c r="L173" s="36">
        <v>421673.83073427994</v>
      </c>
      <c r="M173" s="7">
        <v>-7849.1198210081202</v>
      </c>
      <c r="N173" s="38">
        <f t="shared" si="16"/>
        <v>413824.71091327182</v>
      </c>
      <c r="O173" s="7">
        <v>89330.304204999993</v>
      </c>
      <c r="P173" s="36">
        <v>515996.59764681739</v>
      </c>
      <c r="Q173" s="23">
        <f t="shared" si="17"/>
        <v>605326.90185181738</v>
      </c>
      <c r="R173" s="7">
        <v>73447.235258999994</v>
      </c>
      <c r="S173" s="36">
        <v>1185649.6517546489</v>
      </c>
      <c r="T173" s="23">
        <f t="shared" si="18"/>
        <v>1864423.7888654661</v>
      </c>
      <c r="U173" s="7">
        <v>-507788.27205759496</v>
      </c>
      <c r="V173" s="23">
        <f t="shared" si="19"/>
        <v>1356635.5168078712</v>
      </c>
      <c r="W173" s="23">
        <f t="shared" si="20"/>
        <v>1770460.227721143</v>
      </c>
      <c r="X173" s="8"/>
      <c r="Y173" s="8"/>
      <c r="AA173" s="8"/>
      <c r="AB173" s="8"/>
      <c r="AC173" s="8"/>
      <c r="AD173" s="8"/>
      <c r="AE173" s="8"/>
      <c r="AF173" s="8"/>
      <c r="AG173" s="8"/>
      <c r="AH173" s="8"/>
      <c r="AI173" s="8"/>
      <c r="AJ173" s="8"/>
      <c r="AK173" s="8"/>
      <c r="AL173" s="8"/>
      <c r="AM173" s="8"/>
      <c r="AN173" s="8"/>
      <c r="AO173" s="8"/>
    </row>
    <row r="174" spans="2:41" x14ac:dyDescent="0.3">
      <c r="B174" s="30">
        <v>40148</v>
      </c>
      <c r="C174" s="26">
        <v>303537.302256</v>
      </c>
      <c r="D174" s="29">
        <v>1536755.0233558</v>
      </c>
      <c r="E174" s="6"/>
      <c r="F174" s="29">
        <v>181839.76261404</v>
      </c>
      <c r="G174" s="6">
        <v>154870.27929953998</v>
      </c>
      <c r="H174" s="23">
        <f t="shared" si="14"/>
        <v>336710.04191357997</v>
      </c>
      <c r="I174" s="7">
        <v>1469458.88849948</v>
      </c>
      <c r="J174" s="23">
        <f t="shared" si="15"/>
        <v>1806168.9304130599</v>
      </c>
      <c r="K174" s="7"/>
      <c r="L174" s="36">
        <v>412202.41777780006</v>
      </c>
      <c r="M174" s="7">
        <v>-10322.771784445969</v>
      </c>
      <c r="N174" s="38">
        <f t="shared" si="16"/>
        <v>401879.64599335409</v>
      </c>
      <c r="O174" s="7">
        <v>109004.95177099999</v>
      </c>
      <c r="P174" s="36">
        <v>531321.40549288096</v>
      </c>
      <c r="Q174" s="23">
        <f t="shared" si="17"/>
        <v>640326.35726388101</v>
      </c>
      <c r="R174" s="7">
        <v>73232.887390999997</v>
      </c>
      <c r="S174" s="36">
        <v>1194188.6630913317</v>
      </c>
      <c r="T174" s="23">
        <f t="shared" si="18"/>
        <v>1907747.9077462128</v>
      </c>
      <c r="U174" s="7">
        <v>-503459.62432650692</v>
      </c>
      <c r="V174" s="23">
        <f t="shared" si="19"/>
        <v>1404288.2834197059</v>
      </c>
      <c r="W174" s="23">
        <f t="shared" si="20"/>
        <v>1806167.92941306</v>
      </c>
      <c r="X174" s="8"/>
      <c r="Y174" s="8"/>
      <c r="AA174" s="8"/>
      <c r="AB174" s="8"/>
      <c r="AC174" s="8"/>
      <c r="AD174" s="8"/>
      <c r="AE174" s="8"/>
      <c r="AF174" s="8"/>
      <c r="AG174" s="8"/>
      <c r="AH174" s="8"/>
      <c r="AI174" s="8"/>
      <c r="AJ174" s="8"/>
      <c r="AK174" s="8"/>
      <c r="AL174" s="8"/>
      <c r="AM174" s="8"/>
      <c r="AN174" s="8"/>
      <c r="AO174" s="8"/>
    </row>
    <row r="175" spans="2:41" x14ac:dyDescent="0.3">
      <c r="B175" s="30">
        <v>40179</v>
      </c>
      <c r="C175" s="26">
        <v>309189.815069</v>
      </c>
      <c r="D175" s="29">
        <v>1551744.0683516101</v>
      </c>
      <c r="E175" s="6"/>
      <c r="F175" s="29">
        <v>184666.36899307001</v>
      </c>
      <c r="G175" s="6">
        <v>155089.03844049003</v>
      </c>
      <c r="H175" s="23">
        <f t="shared" si="14"/>
        <v>339755.40743356</v>
      </c>
      <c r="I175" s="7">
        <v>1460850.5192588093</v>
      </c>
      <c r="J175" s="23">
        <f t="shared" si="15"/>
        <v>1800605.9266923694</v>
      </c>
      <c r="K175" s="7"/>
      <c r="L175" s="36">
        <v>420163.45473892998</v>
      </c>
      <c r="M175" s="7">
        <v>-42869.675555500842</v>
      </c>
      <c r="N175" s="38">
        <f t="shared" si="16"/>
        <v>377293.77918342914</v>
      </c>
      <c r="O175" s="7">
        <v>102799.31631499999</v>
      </c>
      <c r="P175" s="36">
        <v>555024.29639450263</v>
      </c>
      <c r="Q175" s="23">
        <f t="shared" si="17"/>
        <v>657823.61270950257</v>
      </c>
      <c r="R175" s="7">
        <v>76319.018104000002</v>
      </c>
      <c r="S175" s="36">
        <v>1194805.9884908353</v>
      </c>
      <c r="T175" s="23">
        <f t="shared" si="18"/>
        <v>1928948.619304338</v>
      </c>
      <c r="U175" s="7">
        <v>-505636.47279539797</v>
      </c>
      <c r="V175" s="23">
        <f t="shared" si="19"/>
        <v>1423312.14650894</v>
      </c>
      <c r="W175" s="23">
        <f t="shared" si="20"/>
        <v>1800605.9256923692</v>
      </c>
      <c r="X175" s="8"/>
      <c r="Y175" s="8"/>
      <c r="AA175" s="8"/>
      <c r="AB175" s="8"/>
      <c r="AC175" s="8"/>
      <c r="AD175" s="8"/>
      <c r="AE175" s="8"/>
      <c r="AF175" s="8"/>
      <c r="AG175" s="8"/>
      <c r="AH175" s="8"/>
      <c r="AI175" s="8"/>
      <c r="AJ175" s="8"/>
      <c r="AK175" s="8"/>
      <c r="AL175" s="8"/>
      <c r="AM175" s="8"/>
      <c r="AN175" s="8"/>
      <c r="AO175" s="8"/>
    </row>
    <row r="176" spans="2:41" x14ac:dyDescent="0.3">
      <c r="B176" s="30">
        <v>40210</v>
      </c>
      <c r="C176" s="26">
        <v>310808.53953499999</v>
      </c>
      <c r="D176" s="29">
        <v>1565386.7999977099</v>
      </c>
      <c r="E176" s="6"/>
      <c r="F176" s="29">
        <v>191553.61994807</v>
      </c>
      <c r="G176" s="6">
        <v>149342.22455345999</v>
      </c>
      <c r="H176" s="23">
        <f t="shared" si="14"/>
        <v>340895.84450152999</v>
      </c>
      <c r="I176" s="7">
        <v>1473880.4563167407</v>
      </c>
      <c r="J176" s="23">
        <f t="shared" si="15"/>
        <v>1814776.3008182708</v>
      </c>
      <c r="K176" s="7"/>
      <c r="L176" s="36">
        <v>408847.0367977299</v>
      </c>
      <c r="M176" s="7">
        <v>-53149.753679796748</v>
      </c>
      <c r="N176" s="38">
        <f t="shared" si="16"/>
        <v>355697.28311793314</v>
      </c>
      <c r="O176" s="7">
        <v>132105.280868</v>
      </c>
      <c r="P176" s="36">
        <v>537850.30183069769</v>
      </c>
      <c r="Q176" s="23">
        <f t="shared" si="17"/>
        <v>669955.58269869769</v>
      </c>
      <c r="R176" s="7">
        <v>90092.145038999995</v>
      </c>
      <c r="S176" s="36">
        <v>1211159.3774763937</v>
      </c>
      <c r="T176" s="23">
        <f t="shared" si="18"/>
        <v>1971207.1052140915</v>
      </c>
      <c r="U176" s="7">
        <v>-512128.08851375373</v>
      </c>
      <c r="V176" s="23">
        <f t="shared" si="19"/>
        <v>1459079.0167003376</v>
      </c>
      <c r="W176" s="23">
        <f t="shared" si="20"/>
        <v>1814776.2998182708</v>
      </c>
      <c r="X176" s="8"/>
      <c r="Y176" s="8"/>
      <c r="AA176" s="8"/>
      <c r="AB176" s="8"/>
      <c r="AC176" s="8"/>
      <c r="AD176" s="8"/>
      <c r="AE176" s="8"/>
      <c r="AF176" s="8"/>
      <c r="AG176" s="8"/>
      <c r="AH176" s="8"/>
      <c r="AI176" s="8"/>
      <c r="AJ176" s="8"/>
      <c r="AK176" s="8"/>
      <c r="AL176" s="8"/>
      <c r="AM176" s="8"/>
      <c r="AN176" s="8"/>
      <c r="AO176" s="8"/>
    </row>
    <row r="177" spans="2:41" x14ac:dyDescent="0.3">
      <c r="B177" s="30">
        <v>40238</v>
      </c>
      <c r="C177" s="26">
        <v>328852.71811700001</v>
      </c>
      <c r="D177" s="29">
        <v>1600964.0323549898</v>
      </c>
      <c r="E177" s="6"/>
      <c r="F177" s="29">
        <v>201208.38782772</v>
      </c>
      <c r="G177" s="6">
        <v>161543.36532770001</v>
      </c>
      <c r="H177" s="23">
        <f t="shared" si="14"/>
        <v>362751.75315542001</v>
      </c>
      <c r="I177" s="7">
        <v>1488919.6184151703</v>
      </c>
      <c r="J177" s="23">
        <f t="shared" si="15"/>
        <v>1851671.3715705904</v>
      </c>
      <c r="K177" s="7"/>
      <c r="L177" s="36">
        <v>430552.62123369001</v>
      </c>
      <c r="M177" s="7">
        <v>-68206.37698441236</v>
      </c>
      <c r="N177" s="38">
        <f t="shared" si="16"/>
        <v>362346.24424927763</v>
      </c>
      <c r="O177" s="7">
        <v>100665.72827400001</v>
      </c>
      <c r="P177" s="36">
        <v>556059.99304822588</v>
      </c>
      <c r="Q177" s="23">
        <f t="shared" si="17"/>
        <v>656725.72132222587</v>
      </c>
      <c r="R177" s="7">
        <v>96932.412322999997</v>
      </c>
      <c r="S177" s="36">
        <v>1233554.59963435</v>
      </c>
      <c r="T177" s="23">
        <f t="shared" si="18"/>
        <v>1987212.7332795761</v>
      </c>
      <c r="U177" s="7">
        <v>-497887.6069159261</v>
      </c>
      <c r="V177" s="23">
        <f t="shared" si="19"/>
        <v>1489325.12636365</v>
      </c>
      <c r="W177" s="23">
        <f t="shared" si="20"/>
        <v>1851671.3706129277</v>
      </c>
      <c r="X177" s="8"/>
      <c r="Y177" s="8"/>
      <c r="AA177" s="8"/>
      <c r="AB177" s="8"/>
      <c r="AC177" s="8"/>
      <c r="AD177" s="8"/>
      <c r="AE177" s="8"/>
      <c r="AF177" s="8"/>
      <c r="AG177" s="8"/>
      <c r="AH177" s="8"/>
      <c r="AI177" s="8"/>
      <c r="AJ177" s="8"/>
      <c r="AK177" s="8"/>
      <c r="AL177" s="8"/>
      <c r="AM177" s="8"/>
      <c r="AN177" s="8"/>
      <c r="AO177" s="8"/>
    </row>
    <row r="178" spans="2:41" x14ac:dyDescent="0.3">
      <c r="B178" s="30">
        <v>40269</v>
      </c>
      <c r="C178" s="26">
        <v>325004.73781300004</v>
      </c>
      <c r="D178" s="29">
        <v>1603309.5265001999</v>
      </c>
      <c r="E178" s="6"/>
      <c r="F178" s="29">
        <v>195825.01426026999</v>
      </c>
      <c r="G178" s="6">
        <v>156094.60315234002</v>
      </c>
      <c r="H178" s="23">
        <f t="shared" si="14"/>
        <v>351919.61741260998</v>
      </c>
      <c r="I178" s="7">
        <v>1516942.3679889392</v>
      </c>
      <c r="J178" s="23">
        <f t="shared" si="15"/>
        <v>1868861.9854015491</v>
      </c>
      <c r="K178" s="7"/>
      <c r="L178" s="36">
        <v>434852.35706116003</v>
      </c>
      <c r="M178" s="7">
        <v>-70660.872775434837</v>
      </c>
      <c r="N178" s="38">
        <f t="shared" si="16"/>
        <v>364191.48428572516</v>
      </c>
      <c r="O178" s="7">
        <v>106350.81617999999</v>
      </c>
      <c r="P178" s="36">
        <v>549215.21798793331</v>
      </c>
      <c r="Q178" s="23">
        <f t="shared" si="17"/>
        <v>655566.03416793328</v>
      </c>
      <c r="R178" s="7">
        <v>106056.0786351284</v>
      </c>
      <c r="S178" s="36">
        <v>1240613.7175365959</v>
      </c>
      <c r="T178" s="23">
        <f t="shared" si="18"/>
        <v>2002235.8303396576</v>
      </c>
      <c r="U178" s="7">
        <v>-497565.33022383368</v>
      </c>
      <c r="V178" s="23">
        <f t="shared" si="19"/>
        <v>1504670.5001158239</v>
      </c>
      <c r="W178" s="23">
        <f t="shared" si="20"/>
        <v>1868861.9844015492</v>
      </c>
      <c r="X178" s="8"/>
      <c r="Y178" s="8"/>
      <c r="AA178" s="8"/>
      <c r="AB178" s="8"/>
      <c r="AC178" s="8"/>
      <c r="AD178" s="8"/>
      <c r="AE178" s="8"/>
      <c r="AF178" s="8"/>
      <c r="AG178" s="8"/>
      <c r="AH178" s="8"/>
      <c r="AI178" s="8"/>
      <c r="AJ178" s="8"/>
      <c r="AK178" s="8"/>
      <c r="AL178" s="8"/>
      <c r="AM178" s="8"/>
      <c r="AN178" s="8"/>
      <c r="AO178" s="8"/>
    </row>
    <row r="179" spans="2:41" x14ac:dyDescent="0.3">
      <c r="B179" s="30">
        <v>40299</v>
      </c>
      <c r="C179" s="26">
        <v>330608.31226099998</v>
      </c>
      <c r="D179" s="29">
        <v>1622304.2514780799</v>
      </c>
      <c r="E179" s="6"/>
      <c r="F179" s="29">
        <v>195131.61999370001</v>
      </c>
      <c r="G179" s="6">
        <v>159459.53817851999</v>
      </c>
      <c r="H179" s="23">
        <f t="shared" si="14"/>
        <v>354591.15817221999</v>
      </c>
      <c r="I179" s="7">
        <v>1520677.2963686029</v>
      </c>
      <c r="J179" s="23">
        <f t="shared" si="15"/>
        <v>1875268.4545408229</v>
      </c>
      <c r="K179" s="7"/>
      <c r="L179" s="36">
        <v>417268.29810994992</v>
      </c>
      <c r="M179" s="7">
        <v>-71714.246482622504</v>
      </c>
      <c r="N179" s="38">
        <f t="shared" si="16"/>
        <v>345554.0516273274</v>
      </c>
      <c r="O179" s="7">
        <v>106932.763733</v>
      </c>
      <c r="P179" s="36">
        <v>568116.00218639034</v>
      </c>
      <c r="Q179" s="23">
        <f t="shared" si="17"/>
        <v>675048.76591939037</v>
      </c>
      <c r="R179" s="7">
        <v>102808.721645385</v>
      </c>
      <c r="S179" s="36">
        <v>1248411.0507083749</v>
      </c>
      <c r="T179" s="23">
        <f t="shared" si="18"/>
        <v>2026268.5382731503</v>
      </c>
      <c r="U179" s="7">
        <v>-496554.13624580263</v>
      </c>
      <c r="V179" s="23">
        <f t="shared" si="19"/>
        <v>1529714.4020273476</v>
      </c>
      <c r="W179" s="23">
        <f t="shared" si="20"/>
        <v>1875268.453654675</v>
      </c>
      <c r="X179" s="8"/>
      <c r="Y179" s="8"/>
      <c r="AA179" s="8"/>
      <c r="AB179" s="8"/>
      <c r="AC179" s="8"/>
      <c r="AD179" s="8"/>
      <c r="AE179" s="8"/>
      <c r="AF179" s="8"/>
      <c r="AG179" s="8"/>
      <c r="AH179" s="8"/>
      <c r="AI179" s="8"/>
      <c r="AJ179" s="8"/>
      <c r="AK179" s="8"/>
      <c r="AL179" s="8"/>
      <c r="AM179" s="8"/>
      <c r="AN179" s="8"/>
      <c r="AO179" s="8"/>
    </row>
    <row r="180" spans="2:41" x14ac:dyDescent="0.3">
      <c r="B180" s="30">
        <v>40330</v>
      </c>
      <c r="C180" s="26">
        <v>322906.97567900002</v>
      </c>
      <c r="D180" s="29">
        <v>1637896.5471093999</v>
      </c>
      <c r="E180" s="6"/>
      <c r="F180" s="29">
        <v>191207.01285705002</v>
      </c>
      <c r="G180" s="6">
        <v>157196.94384389999</v>
      </c>
      <c r="H180" s="23">
        <f t="shared" si="14"/>
        <v>348403.95670095005</v>
      </c>
      <c r="I180" s="7">
        <v>1533025.6021224568</v>
      </c>
      <c r="J180" s="23">
        <f t="shared" si="15"/>
        <v>1881429.5588234067</v>
      </c>
      <c r="K180" s="7"/>
      <c r="L180" s="36">
        <v>414239.95914472011</v>
      </c>
      <c r="M180" s="7">
        <v>-72207.556641643299</v>
      </c>
      <c r="N180" s="38">
        <f t="shared" si="16"/>
        <v>342032.40250307682</v>
      </c>
      <c r="O180" s="7">
        <v>108551.746216</v>
      </c>
      <c r="P180" s="36">
        <v>575360.40045803797</v>
      </c>
      <c r="Q180" s="23">
        <f t="shared" si="17"/>
        <v>683912.14667403791</v>
      </c>
      <c r="R180" s="7">
        <v>111617.04660886859</v>
      </c>
      <c r="S180" s="36">
        <v>1264143.4805463708</v>
      </c>
      <c r="T180" s="23">
        <f t="shared" si="18"/>
        <v>2059672.6738292775</v>
      </c>
      <c r="U180" s="7">
        <v>-520275.51839542738</v>
      </c>
      <c r="V180" s="23">
        <f t="shared" si="19"/>
        <v>1539397.1554338501</v>
      </c>
      <c r="W180" s="23">
        <f t="shared" si="20"/>
        <v>1881429.5579369268</v>
      </c>
      <c r="X180" s="8"/>
      <c r="Y180" s="8"/>
      <c r="AA180" s="8"/>
      <c r="AB180" s="8"/>
      <c r="AC180" s="8"/>
      <c r="AD180" s="8"/>
      <c r="AE180" s="8"/>
      <c r="AF180" s="8"/>
      <c r="AG180" s="8"/>
      <c r="AH180" s="8"/>
      <c r="AI180" s="8"/>
      <c r="AJ180" s="8"/>
      <c r="AK180" s="8"/>
      <c r="AL180" s="8"/>
      <c r="AM180" s="8"/>
      <c r="AN180" s="8"/>
      <c r="AO180" s="8"/>
    </row>
    <row r="181" spans="2:41" x14ac:dyDescent="0.3">
      <c r="B181" s="30">
        <v>40360</v>
      </c>
      <c r="C181" s="26">
        <v>331813.17170799995</v>
      </c>
      <c r="D181" s="29">
        <v>1650967.3556188</v>
      </c>
      <c r="E181" s="6"/>
      <c r="F181" s="29">
        <v>196197.18864928</v>
      </c>
      <c r="G181" s="6">
        <v>154979.21392273999</v>
      </c>
      <c r="H181" s="23">
        <f t="shared" si="14"/>
        <v>351176.40257201996</v>
      </c>
      <c r="I181" s="7">
        <v>1565205.4076676434</v>
      </c>
      <c r="J181" s="23">
        <f t="shared" si="15"/>
        <v>1916381.8102396633</v>
      </c>
      <c r="K181" s="7"/>
      <c r="L181" s="36">
        <v>411553.81759122008</v>
      </c>
      <c r="M181" s="7">
        <v>-76601.662365841403</v>
      </c>
      <c r="N181" s="38">
        <f t="shared" si="16"/>
        <v>334952.15522537869</v>
      </c>
      <c r="O181" s="7">
        <v>118943.475553</v>
      </c>
      <c r="P181" s="36">
        <v>570814.26110661367</v>
      </c>
      <c r="Q181" s="23">
        <f t="shared" si="17"/>
        <v>689757.73665961367</v>
      </c>
      <c r="R181" s="7">
        <v>108108.65414306319</v>
      </c>
      <c r="S181" s="36">
        <v>1288249.9735704013</v>
      </c>
      <c r="T181" s="23">
        <f t="shared" si="18"/>
        <v>2086116.3643730781</v>
      </c>
      <c r="U181" s="7">
        <v>-504686.7103587935</v>
      </c>
      <c r="V181" s="23">
        <f t="shared" si="19"/>
        <v>1581429.6540142847</v>
      </c>
      <c r="W181" s="23">
        <f t="shared" si="20"/>
        <v>1916381.8092396634</v>
      </c>
      <c r="X181" s="8"/>
      <c r="Y181" s="8"/>
      <c r="AA181" s="8"/>
      <c r="AB181" s="8"/>
      <c r="AC181" s="8"/>
      <c r="AD181" s="8"/>
      <c r="AE181" s="8"/>
      <c r="AF181" s="8"/>
      <c r="AG181" s="8"/>
      <c r="AH181" s="8"/>
      <c r="AI181" s="8"/>
      <c r="AJ181" s="8"/>
      <c r="AK181" s="8"/>
      <c r="AL181" s="8"/>
      <c r="AM181" s="8"/>
      <c r="AN181" s="8"/>
      <c r="AO181" s="8"/>
    </row>
    <row r="182" spans="2:41" x14ac:dyDescent="0.3">
      <c r="B182" s="30">
        <v>40391</v>
      </c>
      <c r="C182" s="26">
        <v>336798.12538400001</v>
      </c>
      <c r="D182" s="29">
        <v>1679209.74948479</v>
      </c>
      <c r="E182" s="6"/>
      <c r="F182" s="29">
        <v>200017.66028666002</v>
      </c>
      <c r="G182" s="6">
        <v>161250.96105034</v>
      </c>
      <c r="H182" s="23">
        <f t="shared" si="14"/>
        <v>361268.62133700005</v>
      </c>
      <c r="I182" s="7">
        <v>1578441.7619138458</v>
      </c>
      <c r="J182" s="23">
        <f t="shared" si="15"/>
        <v>1939710.3832508458</v>
      </c>
      <c r="K182" s="7"/>
      <c r="L182" s="36">
        <v>443326.63248446002</v>
      </c>
      <c r="M182" s="7">
        <v>-112928.4560948452</v>
      </c>
      <c r="N182" s="38">
        <f t="shared" si="16"/>
        <v>330398.17638961482</v>
      </c>
      <c r="O182" s="7">
        <v>113727.07384299999</v>
      </c>
      <c r="P182" s="36">
        <v>583658.98755828349</v>
      </c>
      <c r="Q182" s="23">
        <f t="shared" si="17"/>
        <v>697386.06140128348</v>
      </c>
      <c r="R182" s="7">
        <v>108113.5796072524</v>
      </c>
      <c r="S182" s="36">
        <v>1324469.0980902715</v>
      </c>
      <c r="T182" s="23">
        <f t="shared" si="18"/>
        <v>2129968.7390988073</v>
      </c>
      <c r="U182" s="7">
        <v>-520656.53323757602</v>
      </c>
      <c r="V182" s="23">
        <f t="shared" si="19"/>
        <v>1609312.2058612313</v>
      </c>
      <c r="W182" s="23">
        <f t="shared" si="20"/>
        <v>1939710.3822508461</v>
      </c>
      <c r="X182" s="8"/>
      <c r="Y182" s="8"/>
      <c r="AA182" s="8"/>
      <c r="AB182" s="8"/>
      <c r="AC182" s="8"/>
      <c r="AD182" s="8"/>
      <c r="AE182" s="8"/>
      <c r="AF182" s="8"/>
      <c r="AG182" s="8"/>
      <c r="AH182" s="8"/>
      <c r="AI182" s="8"/>
      <c r="AJ182" s="8"/>
      <c r="AK182" s="8"/>
      <c r="AL182" s="8"/>
      <c r="AM182" s="8"/>
      <c r="AN182" s="8"/>
      <c r="AO182" s="8"/>
    </row>
    <row r="183" spans="2:41" x14ac:dyDescent="0.3">
      <c r="B183" s="30">
        <v>40422</v>
      </c>
      <c r="C183" s="26">
        <v>338471.17236899998</v>
      </c>
      <c r="D183" s="29">
        <v>1718989.26653129</v>
      </c>
      <c r="E183" s="6"/>
      <c r="F183" s="29">
        <v>201785.22896553</v>
      </c>
      <c r="G183" s="6">
        <v>172049.19306271998</v>
      </c>
      <c r="H183" s="23">
        <f t="shared" si="14"/>
        <v>373834.42202824994</v>
      </c>
      <c r="I183" s="7">
        <v>1598088.2092401811</v>
      </c>
      <c r="J183" s="23">
        <f t="shared" si="15"/>
        <v>1971922.631268431</v>
      </c>
      <c r="K183" s="7"/>
      <c r="L183" s="36">
        <v>457405.49992018001</v>
      </c>
      <c r="M183" s="7">
        <v>-110213.37364544041</v>
      </c>
      <c r="N183" s="38">
        <f t="shared" si="16"/>
        <v>347192.12627473962</v>
      </c>
      <c r="O183" s="7">
        <v>100007.779855</v>
      </c>
      <c r="P183" s="36">
        <v>593073.45764089085</v>
      </c>
      <c r="Q183" s="23">
        <f t="shared" si="17"/>
        <v>693081.23749589082</v>
      </c>
      <c r="R183" s="7">
        <v>106102.61537828451</v>
      </c>
      <c r="S183" s="36">
        <v>1359926.420102393</v>
      </c>
      <c r="T183" s="23">
        <f t="shared" si="18"/>
        <v>2159110.2729765684</v>
      </c>
      <c r="U183" s="7">
        <v>-534379.76898287679</v>
      </c>
      <c r="V183" s="23">
        <f t="shared" si="19"/>
        <v>1624730.5039936916</v>
      </c>
      <c r="W183" s="23">
        <f t="shared" si="20"/>
        <v>1971922.6302684313</v>
      </c>
      <c r="X183" s="8"/>
      <c r="Y183" s="8"/>
      <c r="AA183" s="8"/>
      <c r="AB183" s="8"/>
      <c r="AC183" s="8"/>
      <c r="AD183" s="8"/>
      <c r="AE183" s="8"/>
      <c r="AF183" s="8"/>
      <c r="AG183" s="8"/>
      <c r="AH183" s="8"/>
      <c r="AI183" s="8"/>
      <c r="AJ183" s="8"/>
      <c r="AK183" s="8"/>
      <c r="AL183" s="8"/>
      <c r="AM183" s="8"/>
      <c r="AN183" s="8"/>
      <c r="AO183" s="8"/>
    </row>
    <row r="184" spans="2:41" x14ac:dyDescent="0.3">
      <c r="B184" s="30">
        <v>40452</v>
      </c>
      <c r="C184" s="26">
        <v>348435.00965600001</v>
      </c>
      <c r="D184" s="29">
        <v>1742357.31876087</v>
      </c>
      <c r="E184" s="6"/>
      <c r="F184" s="29">
        <v>206746.48734877998</v>
      </c>
      <c r="G184" s="6">
        <v>173412.73996811002</v>
      </c>
      <c r="H184" s="23">
        <f t="shared" si="14"/>
        <v>380159.22731689003</v>
      </c>
      <c r="I184" s="7">
        <v>1627667.5784012456</v>
      </c>
      <c r="J184" s="23">
        <f t="shared" si="15"/>
        <v>2007826.8057181356</v>
      </c>
      <c r="K184" s="7"/>
      <c r="L184" s="36">
        <v>517196.75050312997</v>
      </c>
      <c r="M184" s="7">
        <v>-98130.258121345032</v>
      </c>
      <c r="N184" s="38">
        <f t="shared" si="16"/>
        <v>419066.49238178495</v>
      </c>
      <c r="O184" s="7">
        <v>82486.760555999994</v>
      </c>
      <c r="P184" s="36">
        <v>511974.94800511689</v>
      </c>
      <c r="Q184" s="23">
        <f t="shared" si="17"/>
        <v>594461.70856111683</v>
      </c>
      <c r="R184" s="7">
        <v>122806.331798545</v>
      </c>
      <c r="S184" s="36">
        <v>1411259.5129057663</v>
      </c>
      <c r="T184" s="23">
        <f t="shared" si="18"/>
        <v>2128527.5532654282</v>
      </c>
      <c r="U184" s="7">
        <v>-539767.23992907722</v>
      </c>
      <c r="V184" s="23">
        <f t="shared" si="19"/>
        <v>1588760.313336351</v>
      </c>
      <c r="W184" s="23">
        <f t="shared" si="20"/>
        <v>2007826.805718136</v>
      </c>
      <c r="X184" s="8"/>
      <c r="Y184" s="8"/>
      <c r="AA184" s="8"/>
      <c r="AB184" s="8"/>
      <c r="AC184" s="8"/>
      <c r="AD184" s="8"/>
      <c r="AE184" s="8"/>
      <c r="AF184" s="8"/>
      <c r="AG184" s="8"/>
      <c r="AH184" s="8"/>
      <c r="AI184" s="8"/>
      <c r="AJ184" s="8"/>
      <c r="AK184" s="8"/>
      <c r="AL184" s="8"/>
      <c r="AM184" s="8"/>
      <c r="AN184" s="8"/>
      <c r="AO184" s="8"/>
    </row>
    <row r="185" spans="2:41" x14ac:dyDescent="0.3">
      <c r="B185" s="30">
        <v>40483</v>
      </c>
      <c r="C185" s="26">
        <v>344090.51870899997</v>
      </c>
      <c r="D185" s="29">
        <v>1763573.9418816504</v>
      </c>
      <c r="E185" s="6"/>
      <c r="F185" s="29">
        <v>203407.46774846999</v>
      </c>
      <c r="G185" s="6">
        <v>177252.91749707999</v>
      </c>
      <c r="H185" s="23">
        <f t="shared" si="14"/>
        <v>380660.38524554996</v>
      </c>
      <c r="I185" s="7">
        <v>1641647.0268601801</v>
      </c>
      <c r="J185" s="23">
        <f t="shared" si="15"/>
        <v>2022307.41210573</v>
      </c>
      <c r="K185" s="7"/>
      <c r="L185" s="36">
        <v>504891.26879295014</v>
      </c>
      <c r="M185" s="7">
        <v>-130591.33722318751</v>
      </c>
      <c r="N185" s="38">
        <f t="shared" si="16"/>
        <v>374299.93156976264</v>
      </c>
      <c r="O185" s="7">
        <v>82149.206748000011</v>
      </c>
      <c r="P185" s="36">
        <v>482299.0957490147</v>
      </c>
      <c r="Q185" s="23">
        <f t="shared" si="17"/>
        <v>564448.30249701475</v>
      </c>
      <c r="R185" s="7">
        <v>138182.47536812999</v>
      </c>
      <c r="S185" s="36">
        <v>1457380.7981115875</v>
      </c>
      <c r="T185" s="23">
        <f t="shared" si="18"/>
        <v>2160011.5759767322</v>
      </c>
      <c r="U185" s="7">
        <v>-512004.09544076514</v>
      </c>
      <c r="V185" s="23">
        <f t="shared" si="19"/>
        <v>1648007.480535967</v>
      </c>
      <c r="W185" s="23">
        <f t="shared" si="20"/>
        <v>2022307.4121057298</v>
      </c>
      <c r="X185" s="8"/>
      <c r="Y185" s="8"/>
      <c r="AA185" s="8"/>
      <c r="AB185" s="8"/>
      <c r="AC185" s="8"/>
      <c r="AD185" s="8"/>
      <c r="AE185" s="8"/>
      <c r="AF185" s="8"/>
      <c r="AG185" s="8"/>
      <c r="AH185" s="8"/>
      <c r="AI185" s="8"/>
      <c r="AJ185" s="8"/>
      <c r="AK185" s="8"/>
      <c r="AL185" s="8"/>
      <c r="AM185" s="8"/>
      <c r="AN185" s="8"/>
      <c r="AO185" s="8"/>
    </row>
    <row r="186" spans="2:41" x14ac:dyDescent="0.3">
      <c r="B186" s="30">
        <v>40513</v>
      </c>
      <c r="C186" s="26">
        <v>360511.37100099999</v>
      </c>
      <c r="D186" s="29">
        <v>1812999.8293559202</v>
      </c>
      <c r="E186" s="6"/>
      <c r="F186" s="29">
        <v>216548.54693273001</v>
      </c>
      <c r="G186" s="6">
        <v>190643.16608431001</v>
      </c>
      <c r="H186" s="23">
        <f t="shared" si="14"/>
        <v>407191.71301704005</v>
      </c>
      <c r="I186" s="7">
        <v>1684216.11670981</v>
      </c>
      <c r="J186" s="23">
        <f t="shared" si="15"/>
        <v>2091407.8297268501</v>
      </c>
      <c r="K186" s="7"/>
      <c r="L186" s="36">
        <v>505463.40261937008</v>
      </c>
      <c r="M186" s="7">
        <v>-128021.47267280894</v>
      </c>
      <c r="N186" s="38">
        <f t="shared" si="16"/>
        <v>377441.92994656111</v>
      </c>
      <c r="O186" s="7">
        <v>76893.689377999995</v>
      </c>
      <c r="P186" s="36">
        <v>550290.83438563161</v>
      </c>
      <c r="Q186" s="23">
        <f t="shared" si="17"/>
        <v>627184.52376363159</v>
      </c>
      <c r="R186" s="7">
        <v>144577.97402702819</v>
      </c>
      <c r="S186" s="36">
        <v>1491098.55289981</v>
      </c>
      <c r="T186" s="23">
        <f t="shared" si="18"/>
        <v>2262861.0506904698</v>
      </c>
      <c r="U186" s="7">
        <v>-548895.15091018123</v>
      </c>
      <c r="V186" s="23">
        <f t="shared" si="19"/>
        <v>1713965.8997802886</v>
      </c>
      <c r="W186" s="23">
        <f t="shared" si="20"/>
        <v>2091407.8297268497</v>
      </c>
      <c r="X186" s="8"/>
      <c r="Y186" s="8"/>
      <c r="AA186" s="8"/>
      <c r="AB186" s="8"/>
      <c r="AC186" s="8"/>
      <c r="AD186" s="8"/>
      <c r="AE186" s="8"/>
      <c r="AF186" s="8"/>
      <c r="AG186" s="8"/>
      <c r="AH186" s="8"/>
      <c r="AI186" s="8"/>
      <c r="AJ186" s="8"/>
      <c r="AK186" s="8"/>
      <c r="AL186" s="8"/>
      <c r="AM186" s="8"/>
      <c r="AN186" s="8"/>
      <c r="AO186" s="8"/>
    </row>
    <row r="187" spans="2:41" x14ac:dyDescent="0.3">
      <c r="B187" s="30">
        <v>40544</v>
      </c>
      <c r="C187" s="26">
        <v>362885.67137399997</v>
      </c>
      <c r="D187" s="29">
        <v>1832033.5362988899</v>
      </c>
      <c r="E187" s="6"/>
      <c r="F187" s="29">
        <v>212006.36298569001</v>
      </c>
      <c r="G187" s="6">
        <v>195791.50566676998</v>
      </c>
      <c r="H187" s="23">
        <f t="shared" si="14"/>
        <v>407797.86865245999</v>
      </c>
      <c r="I187" s="7">
        <v>1693257.0754404906</v>
      </c>
      <c r="J187" s="23">
        <f t="shared" si="15"/>
        <v>2101054.9440929508</v>
      </c>
      <c r="K187" s="7"/>
      <c r="L187" s="36">
        <v>503820.38718725997</v>
      </c>
      <c r="M187" s="7">
        <v>-159425.49694242439</v>
      </c>
      <c r="N187" s="38">
        <f t="shared" si="16"/>
        <v>344394.89024483558</v>
      </c>
      <c r="O187" s="7">
        <v>91470.845893000005</v>
      </c>
      <c r="P187" s="36">
        <v>513080.27617997269</v>
      </c>
      <c r="Q187" s="23">
        <f t="shared" si="17"/>
        <v>604551.12207297271</v>
      </c>
      <c r="R187" s="7">
        <v>137243.66347072931</v>
      </c>
      <c r="S187" s="36">
        <v>1526844.8102215652</v>
      </c>
      <c r="T187" s="23">
        <f t="shared" si="18"/>
        <v>2268639.5957652675</v>
      </c>
      <c r="U187" s="7">
        <v>-511979.54191742261</v>
      </c>
      <c r="V187" s="23">
        <f t="shared" ref="V187:V250" si="21">T187+U187</f>
        <v>1756660.0538478449</v>
      </c>
      <c r="W187" s="23">
        <f t="shared" ref="W187:W250" si="22">N187+V187</f>
        <v>2101054.9440926807</v>
      </c>
      <c r="X187" s="8"/>
      <c r="Y187" s="8"/>
      <c r="AA187" s="8"/>
      <c r="AB187" s="8"/>
      <c r="AC187" s="8"/>
      <c r="AD187" s="8"/>
      <c r="AE187" s="8"/>
      <c r="AF187" s="8"/>
      <c r="AG187" s="8"/>
      <c r="AH187" s="8"/>
      <c r="AI187" s="8"/>
      <c r="AJ187" s="8"/>
      <c r="AK187" s="8"/>
      <c r="AL187" s="8"/>
      <c r="AM187" s="8"/>
      <c r="AN187" s="8"/>
      <c r="AO187" s="8"/>
    </row>
    <row r="188" spans="2:41" x14ac:dyDescent="0.3">
      <c r="B188" s="30">
        <v>40575</v>
      </c>
      <c r="C188" s="26">
        <v>366083.85337899998</v>
      </c>
      <c r="D188" s="29">
        <v>1863091.5542227202</v>
      </c>
      <c r="E188" s="6"/>
      <c r="F188" s="29">
        <v>219312.40903677998</v>
      </c>
      <c r="G188" s="6">
        <v>195799.33066523002</v>
      </c>
      <c r="H188" s="23">
        <f t="shared" si="14"/>
        <v>415111.73970201</v>
      </c>
      <c r="I188" s="7">
        <v>1720985.3995270494</v>
      </c>
      <c r="J188" s="23">
        <f t="shared" si="15"/>
        <v>2136097.1392290592</v>
      </c>
      <c r="K188" s="7"/>
      <c r="L188" s="36">
        <v>486872.14234635001</v>
      </c>
      <c r="M188" s="7">
        <v>-151821.90032199613</v>
      </c>
      <c r="N188" s="38">
        <f t="shared" si="16"/>
        <v>335050.24202435388</v>
      </c>
      <c r="O188" s="7">
        <v>96796.010250000007</v>
      </c>
      <c r="P188" s="36">
        <v>548847.67923741252</v>
      </c>
      <c r="Q188" s="23">
        <f t="shared" si="17"/>
        <v>645643.68948741257</v>
      </c>
      <c r="R188" s="7">
        <v>134589.19482381828</v>
      </c>
      <c r="S188" s="36">
        <v>1566642.6000478996</v>
      </c>
      <c r="T188" s="23">
        <f t="shared" si="18"/>
        <v>2346875.4843591303</v>
      </c>
      <c r="U188" s="7">
        <v>-545828.58715442521</v>
      </c>
      <c r="V188" s="23">
        <f t="shared" si="21"/>
        <v>1801046.897204705</v>
      </c>
      <c r="W188" s="23">
        <f t="shared" si="22"/>
        <v>2136097.1392290588</v>
      </c>
      <c r="X188" s="8"/>
      <c r="Y188" s="8"/>
      <c r="AA188" s="8"/>
      <c r="AB188" s="8"/>
      <c r="AC188" s="8"/>
      <c r="AD188" s="8"/>
      <c r="AE188" s="8"/>
      <c r="AF188" s="8"/>
      <c r="AG188" s="8"/>
      <c r="AH188" s="8"/>
      <c r="AI188" s="8"/>
      <c r="AJ188" s="8"/>
      <c r="AK188" s="8"/>
      <c r="AL188" s="8"/>
      <c r="AM188" s="8"/>
      <c r="AN188" s="8"/>
      <c r="AO188" s="8"/>
    </row>
    <row r="189" spans="2:41" x14ac:dyDescent="0.3">
      <c r="B189" s="30">
        <v>40603</v>
      </c>
      <c r="C189" s="26">
        <v>382139.96322399995</v>
      </c>
      <c r="D189" s="29">
        <v>1899804.4483429804</v>
      </c>
      <c r="E189" s="6"/>
      <c r="F189" s="29">
        <v>228168.84304558998</v>
      </c>
      <c r="G189" s="6">
        <v>190974.36568627003</v>
      </c>
      <c r="H189" s="23">
        <f t="shared" si="14"/>
        <v>419143.20873186004</v>
      </c>
      <c r="I189" s="7">
        <v>1757055.6265574489</v>
      </c>
      <c r="J189" s="23">
        <f t="shared" si="15"/>
        <v>2176198.8352893088</v>
      </c>
      <c r="K189" s="7"/>
      <c r="L189" s="36">
        <v>510874.92723308998</v>
      </c>
      <c r="M189" s="7">
        <v>-176682.33586257836</v>
      </c>
      <c r="N189" s="38">
        <f t="shared" si="16"/>
        <v>334192.59137051163</v>
      </c>
      <c r="O189" s="7">
        <v>96780.822929000002</v>
      </c>
      <c r="P189" s="36">
        <v>562442.55408623535</v>
      </c>
      <c r="Q189" s="23">
        <f t="shared" si="17"/>
        <v>659223.37701523537</v>
      </c>
      <c r="R189" s="7">
        <v>127216.80418935491</v>
      </c>
      <c r="S189" s="36">
        <v>1598866.7461457765</v>
      </c>
      <c r="T189" s="23">
        <f t="shared" si="18"/>
        <v>2385306.9273503665</v>
      </c>
      <c r="U189" s="7">
        <v>-543300.68343156995</v>
      </c>
      <c r="V189" s="23">
        <f t="shared" si="21"/>
        <v>1842006.2439187965</v>
      </c>
      <c r="W189" s="23">
        <f t="shared" si="22"/>
        <v>2176198.8352893083</v>
      </c>
      <c r="X189" s="8"/>
      <c r="Y189" s="8"/>
      <c r="AA189" s="8"/>
      <c r="AB189" s="8"/>
      <c r="AC189" s="8"/>
      <c r="AD189" s="8"/>
      <c r="AE189" s="8"/>
      <c r="AF189" s="8"/>
      <c r="AG189" s="8"/>
      <c r="AH189" s="8"/>
      <c r="AI189" s="8"/>
      <c r="AJ189" s="8"/>
      <c r="AK189" s="8"/>
      <c r="AL189" s="8"/>
      <c r="AM189" s="8"/>
      <c r="AN189" s="8"/>
      <c r="AO189" s="8"/>
    </row>
    <row r="190" spans="2:41" x14ac:dyDescent="0.3">
      <c r="B190" s="30">
        <v>40634</v>
      </c>
      <c r="C190" s="26">
        <v>405454.64071200002</v>
      </c>
      <c r="D190" s="29">
        <v>1935746.9147739601</v>
      </c>
      <c r="E190" s="6"/>
      <c r="F190" s="29">
        <v>225662.36139432999</v>
      </c>
      <c r="G190" s="6">
        <v>197860.80969996002</v>
      </c>
      <c r="H190" s="23">
        <f t="shared" si="14"/>
        <v>423523.17109428998</v>
      </c>
      <c r="I190" s="7">
        <v>1788548.2164412369</v>
      </c>
      <c r="J190" s="23">
        <f t="shared" si="15"/>
        <v>2212071.3875355269</v>
      </c>
      <c r="K190" s="7"/>
      <c r="L190" s="36">
        <v>498500.67592293001</v>
      </c>
      <c r="M190" s="7">
        <v>-164649.76619795576</v>
      </c>
      <c r="N190" s="38">
        <f t="shared" si="16"/>
        <v>333850.90972497425</v>
      </c>
      <c r="O190" s="7">
        <v>98418.172856999998</v>
      </c>
      <c r="P190" s="36">
        <v>599275.04260523955</v>
      </c>
      <c r="Q190" s="23">
        <f t="shared" si="17"/>
        <v>697693.21546223958</v>
      </c>
      <c r="R190" s="7">
        <v>124980.1264067568</v>
      </c>
      <c r="S190" s="36">
        <v>1626225.7587924786</v>
      </c>
      <c r="T190" s="23">
        <f t="shared" si="18"/>
        <v>2448899.1006614752</v>
      </c>
      <c r="U190" s="7">
        <v>-570678.62285092229</v>
      </c>
      <c r="V190" s="23">
        <f t="shared" si="21"/>
        <v>1878220.4778105528</v>
      </c>
      <c r="W190" s="23">
        <f t="shared" si="22"/>
        <v>2212071.3875355269</v>
      </c>
      <c r="X190" s="8"/>
      <c r="Y190" s="8"/>
      <c r="AA190" s="8"/>
      <c r="AB190" s="8"/>
      <c r="AC190" s="8"/>
      <c r="AD190" s="8"/>
      <c r="AE190" s="8"/>
      <c r="AF190" s="8"/>
      <c r="AG190" s="8"/>
      <c r="AH190" s="8"/>
      <c r="AI190" s="8"/>
      <c r="AJ190" s="8"/>
      <c r="AK190" s="8"/>
      <c r="AL190" s="8"/>
      <c r="AM190" s="8"/>
      <c r="AN190" s="8"/>
      <c r="AO190" s="8"/>
    </row>
    <row r="191" spans="2:41" x14ac:dyDescent="0.3">
      <c r="B191" s="30">
        <v>40664</v>
      </c>
      <c r="C191" s="26">
        <v>400028.55185300001</v>
      </c>
      <c r="D191" s="29">
        <v>1957064.3821283004</v>
      </c>
      <c r="E191" s="6"/>
      <c r="F191" s="29">
        <v>220101.79316677002</v>
      </c>
      <c r="G191" s="6">
        <v>203124.2203743</v>
      </c>
      <c r="H191" s="23">
        <f t="shared" si="14"/>
        <v>423226.01354107005</v>
      </c>
      <c r="I191" s="7">
        <v>1815810.1956214276</v>
      </c>
      <c r="J191" s="23">
        <f t="shared" si="15"/>
        <v>2239036.2091624979</v>
      </c>
      <c r="K191" s="7"/>
      <c r="L191" s="36">
        <v>488367.30744554993</v>
      </c>
      <c r="M191" s="7">
        <v>-179499.13888868692</v>
      </c>
      <c r="N191" s="38">
        <f t="shared" si="16"/>
        <v>308868.16855686298</v>
      </c>
      <c r="O191" s="7">
        <v>95868.449553999992</v>
      </c>
      <c r="P191" s="36">
        <v>612369.78019996407</v>
      </c>
      <c r="Q191" s="23">
        <f t="shared" si="17"/>
        <v>708238.22975396411</v>
      </c>
      <c r="R191" s="7">
        <v>128466.6941397976</v>
      </c>
      <c r="S191" s="36">
        <v>1659701.1657657414</v>
      </c>
      <c r="T191" s="23">
        <f t="shared" si="18"/>
        <v>2496406.0896595032</v>
      </c>
      <c r="U191" s="7">
        <v>-566238.04905386933</v>
      </c>
      <c r="V191" s="23">
        <f t="shared" si="21"/>
        <v>1930168.040605634</v>
      </c>
      <c r="W191" s="23">
        <f t="shared" si="22"/>
        <v>2239036.209162497</v>
      </c>
      <c r="X191" s="8"/>
      <c r="Y191" s="8"/>
      <c r="AA191" s="8"/>
      <c r="AB191" s="8"/>
      <c r="AC191" s="8"/>
      <c r="AD191" s="8"/>
      <c r="AE191" s="8"/>
      <c r="AF191" s="8"/>
      <c r="AG191" s="8"/>
      <c r="AH191" s="8"/>
      <c r="AI191" s="8"/>
      <c r="AJ191" s="8"/>
      <c r="AK191" s="8"/>
      <c r="AL191" s="8"/>
      <c r="AM191" s="8"/>
      <c r="AN191" s="8"/>
      <c r="AO191" s="8"/>
    </row>
    <row r="192" spans="2:41" x14ac:dyDescent="0.3">
      <c r="B192" s="30">
        <v>40695</v>
      </c>
      <c r="C192" s="26">
        <v>397194.45335700002</v>
      </c>
      <c r="D192" s="29">
        <v>1992454.6180428502</v>
      </c>
      <c r="E192" s="6"/>
      <c r="F192" s="29">
        <v>221151.33006208</v>
      </c>
      <c r="G192" s="6">
        <v>199802.35657930002</v>
      </c>
      <c r="H192" s="23">
        <f t="shared" si="14"/>
        <v>420953.68664138002</v>
      </c>
      <c r="I192" s="7">
        <v>1849960.4814870672</v>
      </c>
      <c r="J192" s="23">
        <f t="shared" si="15"/>
        <v>2270914.1681284471</v>
      </c>
      <c r="K192" s="7"/>
      <c r="L192" s="36">
        <v>494562.87753558008</v>
      </c>
      <c r="M192" s="7">
        <v>-223225.27518255141</v>
      </c>
      <c r="N192" s="38">
        <f t="shared" si="16"/>
        <v>271337.60235302866</v>
      </c>
      <c r="O192" s="7">
        <v>90445.224214999995</v>
      </c>
      <c r="P192" s="36">
        <v>644337.37632180494</v>
      </c>
      <c r="Q192" s="23">
        <f t="shared" si="17"/>
        <v>734782.60053680488</v>
      </c>
      <c r="R192" s="7">
        <v>154973.0403959004</v>
      </c>
      <c r="S192" s="36">
        <v>1697896.532880679</v>
      </c>
      <c r="T192" s="23">
        <f t="shared" si="18"/>
        <v>2587652.173813384</v>
      </c>
      <c r="U192" s="7">
        <v>-588075.60803798598</v>
      </c>
      <c r="V192" s="23">
        <f t="shared" si="21"/>
        <v>1999576.5657753982</v>
      </c>
      <c r="W192" s="23">
        <f t="shared" si="22"/>
        <v>2270914.1681284267</v>
      </c>
      <c r="X192" s="8"/>
      <c r="Y192" s="8"/>
      <c r="AA192" s="8"/>
      <c r="AB192" s="8"/>
      <c r="AC192" s="8"/>
      <c r="AD192" s="8"/>
      <c r="AE192" s="8"/>
      <c r="AF192" s="8"/>
      <c r="AG192" s="8"/>
      <c r="AH192" s="8"/>
      <c r="AI192" s="8"/>
      <c r="AJ192" s="8"/>
      <c r="AK192" s="8"/>
      <c r="AL192" s="8"/>
      <c r="AM192" s="8"/>
      <c r="AN192" s="8"/>
      <c r="AO192" s="8"/>
    </row>
    <row r="193" spans="2:41" x14ac:dyDescent="0.3">
      <c r="B193" s="30">
        <v>40725</v>
      </c>
      <c r="C193" s="26">
        <v>413172.09958799998</v>
      </c>
      <c r="D193" s="29">
        <v>2025945.1122480698</v>
      </c>
      <c r="E193" s="6"/>
      <c r="F193" s="29">
        <v>228962.14130133</v>
      </c>
      <c r="G193" s="6">
        <v>204003.28525738997</v>
      </c>
      <c r="H193" s="23">
        <f t="shared" si="14"/>
        <v>432965.42655871995</v>
      </c>
      <c r="I193" s="7">
        <v>1879319.7675951375</v>
      </c>
      <c r="J193" s="23">
        <f t="shared" si="15"/>
        <v>2312285.1941538574</v>
      </c>
      <c r="K193" s="7"/>
      <c r="L193" s="36">
        <v>510055.87004989997</v>
      </c>
      <c r="M193" s="7">
        <v>-185650.84086120297</v>
      </c>
      <c r="N193" s="38">
        <f t="shared" si="16"/>
        <v>324405.02918869699</v>
      </c>
      <c r="O193" s="7">
        <v>96636.519602999993</v>
      </c>
      <c r="P193" s="36">
        <v>634579.4396877957</v>
      </c>
      <c r="Q193" s="23">
        <f t="shared" si="17"/>
        <v>731215.95929079573</v>
      </c>
      <c r="R193" s="7">
        <v>143365.8860295437</v>
      </c>
      <c r="S193" s="36">
        <v>1724773.4252407481</v>
      </c>
      <c r="T193" s="23">
        <f t="shared" si="18"/>
        <v>2599355.2705610874</v>
      </c>
      <c r="U193" s="7">
        <v>-611475.10559592687</v>
      </c>
      <c r="V193" s="23">
        <f t="shared" si="21"/>
        <v>1987880.1649651607</v>
      </c>
      <c r="W193" s="23">
        <f t="shared" si="22"/>
        <v>2312285.1941538574</v>
      </c>
      <c r="X193" s="8"/>
      <c r="Y193" s="8"/>
      <c r="AA193" s="8"/>
      <c r="AB193" s="8"/>
      <c r="AC193" s="8"/>
      <c r="AD193" s="8"/>
      <c r="AE193" s="8"/>
      <c r="AF193" s="8"/>
      <c r="AG193" s="8"/>
      <c r="AH193" s="8"/>
      <c r="AI193" s="8"/>
      <c r="AJ193" s="8"/>
      <c r="AK193" s="8"/>
      <c r="AL193" s="8"/>
      <c r="AM193" s="8"/>
      <c r="AN193" s="8"/>
      <c r="AO193" s="8"/>
    </row>
    <row r="194" spans="2:41" x14ac:dyDescent="0.3">
      <c r="B194" s="30">
        <v>40756</v>
      </c>
      <c r="C194" s="26">
        <v>419936.97064499999</v>
      </c>
      <c r="D194" s="29">
        <v>2059413.2426001104</v>
      </c>
      <c r="E194" s="6"/>
      <c r="F194" s="29">
        <v>234041.60596735001</v>
      </c>
      <c r="G194" s="6">
        <v>202428.93542798999</v>
      </c>
      <c r="H194" s="23">
        <f t="shared" si="14"/>
        <v>436470.54139534</v>
      </c>
      <c r="I194" s="7">
        <v>1903199.6614294199</v>
      </c>
      <c r="J194" s="23">
        <f t="shared" si="15"/>
        <v>2339670.2028247598</v>
      </c>
      <c r="K194" s="7"/>
      <c r="L194" s="36">
        <v>505962.55250166985</v>
      </c>
      <c r="M194" s="7">
        <v>-205801.64362528507</v>
      </c>
      <c r="N194" s="38">
        <f t="shared" si="16"/>
        <v>300160.90887638478</v>
      </c>
      <c r="O194" s="7">
        <v>95508.992530000003</v>
      </c>
      <c r="P194" s="36">
        <v>677500.44334629097</v>
      </c>
      <c r="Q194" s="23">
        <f t="shared" si="17"/>
        <v>773009.43587629101</v>
      </c>
      <c r="R194" s="7">
        <v>141465.285574918</v>
      </c>
      <c r="S194" s="36">
        <v>1775650.7564448342</v>
      </c>
      <c r="T194" s="23">
        <f t="shared" si="18"/>
        <v>2690125.4778960431</v>
      </c>
      <c r="U194" s="7">
        <v>-650616.18394766783</v>
      </c>
      <c r="V194" s="23">
        <f t="shared" si="21"/>
        <v>2039509.2939483752</v>
      </c>
      <c r="W194" s="23">
        <f t="shared" si="22"/>
        <v>2339670.2028247598</v>
      </c>
      <c r="X194" s="8"/>
      <c r="Y194" s="8"/>
      <c r="AA194" s="8"/>
      <c r="AB194" s="8"/>
      <c r="AC194" s="8"/>
      <c r="AD194" s="8"/>
      <c r="AE194" s="8"/>
      <c r="AF194" s="8"/>
      <c r="AG194" s="8"/>
      <c r="AH194" s="8"/>
      <c r="AI194" s="8"/>
      <c r="AJ194" s="8"/>
      <c r="AK194" s="8"/>
      <c r="AL194" s="8"/>
      <c r="AM194" s="8"/>
      <c r="AN194" s="8"/>
      <c r="AO194" s="8"/>
    </row>
    <row r="195" spans="2:41" x14ac:dyDescent="0.3">
      <c r="B195" s="30">
        <v>40787</v>
      </c>
      <c r="C195" s="26">
        <v>422277.78043800005</v>
      </c>
      <c r="D195" s="29">
        <v>2091126.7277921601</v>
      </c>
      <c r="E195" s="6"/>
      <c r="F195" s="29">
        <v>232944.47769313003</v>
      </c>
      <c r="G195" s="6">
        <v>202420.71592439999</v>
      </c>
      <c r="H195" s="23">
        <f t="shared" si="14"/>
        <v>435365.19361753005</v>
      </c>
      <c r="I195" s="7">
        <v>1944500.0840216572</v>
      </c>
      <c r="J195" s="23">
        <f t="shared" si="15"/>
        <v>2379865.2776391874</v>
      </c>
      <c r="K195" s="7"/>
      <c r="L195" s="36">
        <v>410654.21323654999</v>
      </c>
      <c r="M195" s="7">
        <v>-178946.87461745902</v>
      </c>
      <c r="N195" s="38">
        <f t="shared" si="16"/>
        <v>231707.33861909097</v>
      </c>
      <c r="O195" s="7">
        <v>162398.797445</v>
      </c>
      <c r="P195" s="36">
        <v>634012.15710352594</v>
      </c>
      <c r="Q195" s="23">
        <f t="shared" si="17"/>
        <v>796410.95454852597</v>
      </c>
      <c r="R195" s="7">
        <v>140983.83642222401</v>
      </c>
      <c r="S195" s="36">
        <v>1827971.6763344998</v>
      </c>
      <c r="T195" s="23">
        <f t="shared" si="18"/>
        <v>2765366.4673052495</v>
      </c>
      <c r="U195" s="7">
        <v>-617208.52817497181</v>
      </c>
      <c r="V195" s="23">
        <f t="shared" si="21"/>
        <v>2148157.9391302778</v>
      </c>
      <c r="W195" s="23">
        <f t="shared" si="22"/>
        <v>2379865.2777493689</v>
      </c>
      <c r="X195" s="8"/>
      <c r="Y195" s="8"/>
      <c r="AA195" s="8"/>
      <c r="AB195" s="8"/>
      <c r="AC195" s="8"/>
      <c r="AD195" s="8"/>
      <c r="AE195" s="8"/>
      <c r="AF195" s="8"/>
      <c r="AG195" s="8"/>
      <c r="AH195" s="8"/>
      <c r="AI195" s="8"/>
      <c r="AJ195" s="8"/>
      <c r="AK195" s="8"/>
      <c r="AL195" s="8"/>
      <c r="AM195" s="8"/>
      <c r="AN195" s="8"/>
      <c r="AO195" s="8"/>
    </row>
    <row r="196" spans="2:41" x14ac:dyDescent="0.3">
      <c r="B196" s="30">
        <v>40817</v>
      </c>
      <c r="C196" s="26">
        <v>425459.41163199994</v>
      </c>
      <c r="D196" s="29">
        <v>2116658.1900240802</v>
      </c>
      <c r="E196" s="6"/>
      <c r="F196" s="29">
        <v>231318.52278147996</v>
      </c>
      <c r="G196" s="6">
        <v>202792.93432461002</v>
      </c>
      <c r="H196" s="23">
        <f t="shared" si="14"/>
        <v>434111.45710608998</v>
      </c>
      <c r="I196" s="7">
        <v>1970840.0934557044</v>
      </c>
      <c r="J196" s="23">
        <f t="shared" si="15"/>
        <v>2404951.5505617945</v>
      </c>
      <c r="K196" s="7"/>
      <c r="L196" s="36">
        <v>407647.22667467</v>
      </c>
      <c r="M196" s="7">
        <v>-194409.83574237933</v>
      </c>
      <c r="N196" s="38">
        <f t="shared" si="16"/>
        <v>213237.39093229067</v>
      </c>
      <c r="O196" s="7">
        <v>176791.69590799999</v>
      </c>
      <c r="P196" s="36">
        <v>610694.19814351108</v>
      </c>
      <c r="Q196" s="23">
        <f t="shared" si="17"/>
        <v>787485.89405151107</v>
      </c>
      <c r="R196" s="7">
        <v>161178.71199790272</v>
      </c>
      <c r="S196" s="36">
        <v>1882518.0681065763</v>
      </c>
      <c r="T196" s="23">
        <f t="shared" si="18"/>
        <v>2831182.6741559901</v>
      </c>
      <c r="U196" s="7">
        <v>-639468.51452649652</v>
      </c>
      <c r="V196" s="23">
        <f t="shared" si="21"/>
        <v>2191714.1596294935</v>
      </c>
      <c r="W196" s="23">
        <f t="shared" si="22"/>
        <v>2404951.5505617843</v>
      </c>
      <c r="X196" s="8"/>
      <c r="Y196" s="8"/>
      <c r="AA196" s="8"/>
      <c r="AB196" s="8"/>
      <c r="AC196" s="8"/>
      <c r="AD196" s="8"/>
      <c r="AE196" s="8"/>
      <c r="AF196" s="8"/>
      <c r="AG196" s="8"/>
      <c r="AH196" s="8"/>
      <c r="AI196" s="8"/>
      <c r="AJ196" s="8"/>
      <c r="AK196" s="8"/>
      <c r="AL196" s="8"/>
      <c r="AM196" s="8"/>
      <c r="AN196" s="8"/>
      <c r="AO196" s="8"/>
    </row>
    <row r="197" spans="2:41" x14ac:dyDescent="0.3">
      <c r="B197" s="30">
        <v>40848</v>
      </c>
      <c r="C197" s="26">
        <v>420345.42790799995</v>
      </c>
      <c r="D197" s="29">
        <v>2139727.96907146</v>
      </c>
      <c r="E197" s="6"/>
      <c r="F197" s="29">
        <v>229815.59905257</v>
      </c>
      <c r="G197" s="6">
        <v>194871.54859371998</v>
      </c>
      <c r="H197" s="23">
        <f t="shared" si="14"/>
        <v>424687.14764629002</v>
      </c>
      <c r="I197" s="7">
        <v>2013980.4747209603</v>
      </c>
      <c r="J197" s="23">
        <f t="shared" si="15"/>
        <v>2438667.6223672503</v>
      </c>
      <c r="K197" s="7"/>
      <c r="L197" s="36">
        <v>365735.43385201995</v>
      </c>
      <c r="M197" s="7">
        <v>-197651.84296571999</v>
      </c>
      <c r="N197" s="38">
        <f t="shared" si="16"/>
        <v>168083.59088629996</v>
      </c>
      <c r="O197" s="7">
        <v>216422.78995999999</v>
      </c>
      <c r="P197" s="36">
        <v>585110.24396470003</v>
      </c>
      <c r="Q197" s="23">
        <f t="shared" si="17"/>
        <v>801533.03392469999</v>
      </c>
      <c r="R197" s="7">
        <v>179302.29086360001</v>
      </c>
      <c r="S197" s="36">
        <v>1945693.2605046201</v>
      </c>
      <c r="T197" s="23">
        <f t="shared" si="18"/>
        <v>2926528.58529292</v>
      </c>
      <c r="U197" s="7">
        <v>-655944.55381197028</v>
      </c>
      <c r="V197" s="23">
        <f t="shared" si="21"/>
        <v>2270584.0314809498</v>
      </c>
      <c r="W197" s="23">
        <f t="shared" si="22"/>
        <v>2438667.6223672498</v>
      </c>
      <c r="X197" s="8"/>
      <c r="Y197" s="8"/>
      <c r="AA197" s="8"/>
      <c r="AB197" s="8"/>
      <c r="AC197" s="8"/>
      <c r="AD197" s="8"/>
      <c r="AE197" s="8"/>
      <c r="AF197" s="8"/>
      <c r="AG197" s="8"/>
      <c r="AH197" s="8"/>
      <c r="AI197" s="8"/>
      <c r="AJ197" s="8"/>
      <c r="AK197" s="8"/>
      <c r="AL197" s="8"/>
      <c r="AM197" s="8"/>
      <c r="AN197" s="8"/>
      <c r="AO197" s="8"/>
    </row>
    <row r="198" spans="2:41" x14ac:dyDescent="0.3">
      <c r="B198" s="30">
        <v>40878</v>
      </c>
      <c r="C198" s="26">
        <v>439504.29960600002</v>
      </c>
      <c r="D198" s="29">
        <v>2192603.0825096103</v>
      </c>
      <c r="E198" s="6"/>
      <c r="F198" s="29">
        <v>242871.13954497001</v>
      </c>
      <c r="G198" s="6">
        <v>195836.30340591</v>
      </c>
      <c r="H198" s="23">
        <f t="shared" si="14"/>
        <v>438707.44295088004</v>
      </c>
      <c r="I198" s="7">
        <v>2053032.4077656323</v>
      </c>
      <c r="J198" s="23">
        <f t="shared" si="15"/>
        <v>2491739.8507165122</v>
      </c>
      <c r="K198" s="7"/>
      <c r="L198" s="36">
        <v>340090.26058487844</v>
      </c>
      <c r="M198" s="7">
        <v>-242032.96561765898</v>
      </c>
      <c r="N198" s="38">
        <f t="shared" si="16"/>
        <v>98057.294967219466</v>
      </c>
      <c r="O198" s="7">
        <v>262742.301156</v>
      </c>
      <c r="P198" s="36">
        <v>570867.68383727781</v>
      </c>
      <c r="Q198" s="23">
        <f t="shared" si="17"/>
        <v>833609.98499327782</v>
      </c>
      <c r="R198" s="7">
        <v>198499.62155661921</v>
      </c>
      <c r="S198" s="36">
        <v>2005860.0669159531</v>
      </c>
      <c r="T198" s="23">
        <f t="shared" si="18"/>
        <v>3037969.6734658498</v>
      </c>
      <c r="U198" s="7">
        <v>-644287.1177165577</v>
      </c>
      <c r="V198" s="23">
        <f t="shared" si="21"/>
        <v>2393682.555749292</v>
      </c>
      <c r="W198" s="23">
        <f t="shared" si="22"/>
        <v>2491739.8507165117</v>
      </c>
      <c r="X198" s="8"/>
      <c r="Y198" s="8"/>
      <c r="AA198" s="8"/>
      <c r="AB198" s="8"/>
      <c r="AC198" s="8"/>
      <c r="AD198" s="8"/>
      <c r="AE198" s="8"/>
      <c r="AF198" s="8"/>
      <c r="AG198" s="8"/>
      <c r="AH198" s="8"/>
      <c r="AI198" s="8"/>
      <c r="AJ198" s="8"/>
      <c r="AK198" s="8"/>
      <c r="AL198" s="8"/>
      <c r="AM198" s="8"/>
      <c r="AN198" s="8"/>
      <c r="AO198" s="8"/>
    </row>
    <row r="199" spans="2:41" x14ac:dyDescent="0.3">
      <c r="B199" s="30">
        <v>40909</v>
      </c>
      <c r="C199" s="26">
        <v>434898.65547100001</v>
      </c>
      <c r="D199" s="29">
        <v>2216985.7811013702</v>
      </c>
      <c r="E199" s="6"/>
      <c r="F199" s="29">
        <v>233423.84676436</v>
      </c>
      <c r="G199" s="6">
        <v>198256.10104355004</v>
      </c>
      <c r="H199" s="23">
        <f t="shared" si="14"/>
        <v>431679.94780791004</v>
      </c>
      <c r="I199" s="7">
        <v>2091404.077127585</v>
      </c>
      <c r="J199" s="23">
        <f t="shared" ref="J199:J262" si="23">H199+I199</f>
        <v>2523084.0249354951</v>
      </c>
      <c r="K199" s="7"/>
      <c r="L199" s="36">
        <v>316173.35501358</v>
      </c>
      <c r="M199" s="7">
        <v>-262903.20974730502</v>
      </c>
      <c r="N199" s="38">
        <f t="shared" ref="N199:N262" si="24">L199+M199</f>
        <v>53270.14526627498</v>
      </c>
      <c r="O199" s="7">
        <v>288464.21580100001</v>
      </c>
      <c r="P199" s="36">
        <v>638310.82451497996</v>
      </c>
      <c r="Q199" s="23">
        <f t="shared" ref="Q199:Q262" si="25">O199+P199</f>
        <v>926775.04031597998</v>
      </c>
      <c r="R199" s="7">
        <v>201727.75650250001</v>
      </c>
      <c r="S199" s="36">
        <v>2050441.4516990702</v>
      </c>
      <c r="T199" s="23">
        <f t="shared" ref="T199:T262" si="26">Q199+R199+S199</f>
        <v>3178944.2485175501</v>
      </c>
      <c r="U199" s="7">
        <v>-709130.36884833011</v>
      </c>
      <c r="V199" s="23">
        <f t="shared" si="21"/>
        <v>2469813.8796692202</v>
      </c>
      <c r="W199" s="23">
        <f t="shared" si="22"/>
        <v>2523084.0249354951</v>
      </c>
      <c r="X199" s="8"/>
      <c r="Y199" s="8"/>
      <c r="AA199" s="8"/>
      <c r="AB199" s="8"/>
      <c r="AC199" s="8"/>
      <c r="AD199" s="8"/>
      <c r="AE199" s="8"/>
      <c r="AF199" s="8"/>
      <c r="AG199" s="8"/>
      <c r="AH199" s="8"/>
      <c r="AI199" s="8"/>
      <c r="AJ199" s="8"/>
      <c r="AK199" s="8"/>
      <c r="AL199" s="8"/>
      <c r="AM199" s="8"/>
      <c r="AN199" s="8"/>
      <c r="AO199" s="8"/>
    </row>
    <row r="200" spans="2:41" x14ac:dyDescent="0.3">
      <c r="B200" s="30">
        <v>40940</v>
      </c>
      <c r="C200" s="26">
        <v>439406.56956900004</v>
      </c>
      <c r="D200" s="29">
        <v>2270719.9280100502</v>
      </c>
      <c r="E200" s="6"/>
      <c r="F200" s="29">
        <v>237727.39915169001</v>
      </c>
      <c r="G200" s="6">
        <v>199110.76104829001</v>
      </c>
      <c r="H200" s="23">
        <f t="shared" ref="H200:H263" si="27">F200+G200</f>
        <v>436838.16019998002</v>
      </c>
      <c r="I200" s="7">
        <v>2167818.2177448664</v>
      </c>
      <c r="J200" s="23">
        <f t="shared" si="23"/>
        <v>2604656.3779448466</v>
      </c>
      <c r="K200" s="7"/>
      <c r="L200" s="36">
        <v>304908.91129554011</v>
      </c>
      <c r="M200" s="7">
        <v>-261811.32129994337</v>
      </c>
      <c r="N200" s="38">
        <f t="shared" si="24"/>
        <v>43097.589995596732</v>
      </c>
      <c r="O200" s="7">
        <v>320162.24983299995</v>
      </c>
      <c r="P200" s="36">
        <v>649795.97724111564</v>
      </c>
      <c r="Q200" s="23">
        <f t="shared" si="25"/>
        <v>969958.22707411554</v>
      </c>
      <c r="R200" s="7">
        <v>218299.1686069468</v>
      </c>
      <c r="S200" s="36">
        <v>2105739.605037115</v>
      </c>
      <c r="T200" s="23">
        <f t="shared" si="26"/>
        <v>3293997.0007181773</v>
      </c>
      <c r="U200" s="7">
        <v>-732438.21276892768</v>
      </c>
      <c r="V200" s="23">
        <f t="shared" si="21"/>
        <v>2561558.7879492496</v>
      </c>
      <c r="W200" s="23">
        <f t="shared" si="22"/>
        <v>2604656.3779448462</v>
      </c>
      <c r="X200" s="8"/>
      <c r="Y200" s="8"/>
      <c r="AA200" s="8"/>
      <c r="AB200" s="8"/>
      <c r="AC200" s="8"/>
      <c r="AD200" s="8"/>
      <c r="AE200" s="8"/>
      <c r="AF200" s="8"/>
      <c r="AG200" s="8"/>
      <c r="AH200" s="8"/>
      <c r="AI200" s="8"/>
      <c r="AJ200" s="8"/>
      <c r="AK200" s="8"/>
      <c r="AL200" s="8"/>
      <c r="AM200" s="8"/>
      <c r="AN200" s="8"/>
      <c r="AO200" s="8"/>
    </row>
    <row r="201" spans="2:41" x14ac:dyDescent="0.3">
      <c r="B201" s="30">
        <v>40969</v>
      </c>
      <c r="C201" s="26">
        <v>471146.49842600001</v>
      </c>
      <c r="D201" s="29">
        <v>2321171.4914160003</v>
      </c>
      <c r="E201" s="6"/>
      <c r="F201" s="29">
        <v>252949.32535764002</v>
      </c>
      <c r="G201" s="6">
        <v>195672.04724785002</v>
      </c>
      <c r="H201" s="23">
        <f t="shared" si="27"/>
        <v>448621.37260549003</v>
      </c>
      <c r="I201" s="7">
        <v>2224205.2348477147</v>
      </c>
      <c r="J201" s="23">
        <f t="shared" si="23"/>
        <v>2672826.6074532047</v>
      </c>
      <c r="K201" s="7"/>
      <c r="L201" s="36">
        <v>351148.83651426487</v>
      </c>
      <c r="M201" s="7">
        <v>-331608.46103173919</v>
      </c>
      <c r="N201" s="38">
        <f t="shared" si="24"/>
        <v>19540.375482525676</v>
      </c>
      <c r="O201" s="7">
        <v>327007.26702700002</v>
      </c>
      <c r="P201" s="36">
        <v>669474.51532094367</v>
      </c>
      <c r="Q201" s="23">
        <f t="shared" si="25"/>
        <v>996481.78234794363</v>
      </c>
      <c r="R201" s="7">
        <v>247062.84204345441</v>
      </c>
      <c r="S201" s="36">
        <v>2161087.7989882058</v>
      </c>
      <c r="T201" s="23">
        <f t="shared" si="26"/>
        <v>3404632.4233796038</v>
      </c>
      <c r="U201" s="7">
        <v>-751346.19140892464</v>
      </c>
      <c r="V201" s="23">
        <f t="shared" si="21"/>
        <v>2653286.231970679</v>
      </c>
      <c r="W201" s="23">
        <f t="shared" si="22"/>
        <v>2672826.6074532047</v>
      </c>
      <c r="X201" s="8"/>
      <c r="Y201" s="8"/>
      <c r="AA201" s="8"/>
      <c r="AB201" s="8"/>
      <c r="AC201" s="8"/>
      <c r="AD201" s="8"/>
      <c r="AE201" s="8"/>
      <c r="AF201" s="8"/>
      <c r="AG201" s="8"/>
      <c r="AH201" s="8"/>
      <c r="AI201" s="8"/>
      <c r="AJ201" s="8"/>
      <c r="AK201" s="8"/>
      <c r="AL201" s="8"/>
      <c r="AM201" s="8"/>
      <c r="AN201" s="8"/>
      <c r="AO201" s="8"/>
    </row>
    <row r="202" spans="2:41" x14ac:dyDescent="0.3">
      <c r="B202" s="30">
        <v>41000</v>
      </c>
      <c r="C202" s="26">
        <v>449306.65827900002</v>
      </c>
      <c r="D202" s="29">
        <v>2353485.2145337802</v>
      </c>
      <c r="E202" s="6"/>
      <c r="F202" s="29">
        <v>244489.36059642001</v>
      </c>
      <c r="G202" s="6">
        <v>199708.90781667002</v>
      </c>
      <c r="H202" s="23">
        <f t="shared" si="27"/>
        <v>444198.26841309003</v>
      </c>
      <c r="I202" s="7">
        <v>2274969.1579872356</v>
      </c>
      <c r="J202" s="23">
        <f t="shared" si="23"/>
        <v>2719167.4264003257</v>
      </c>
      <c r="K202" s="7"/>
      <c r="L202" s="36">
        <v>318030.89807419991</v>
      </c>
      <c r="M202" s="7">
        <v>-297539.60153239302</v>
      </c>
      <c r="N202" s="38">
        <f t="shared" si="24"/>
        <v>20491.296541806892</v>
      </c>
      <c r="O202" s="7">
        <v>351658.48368499998</v>
      </c>
      <c r="P202" s="36">
        <v>676870.86731810588</v>
      </c>
      <c r="Q202" s="23">
        <f t="shared" si="25"/>
        <v>1028529.3510031059</v>
      </c>
      <c r="R202" s="7">
        <v>257209.64125404949</v>
      </c>
      <c r="S202" s="36">
        <v>2179776.2851120075</v>
      </c>
      <c r="T202" s="23">
        <f t="shared" si="26"/>
        <v>3465515.277369163</v>
      </c>
      <c r="U202" s="7">
        <v>-766839.14751106407</v>
      </c>
      <c r="V202" s="23">
        <f t="shared" si="21"/>
        <v>2698676.1298580989</v>
      </c>
      <c r="W202" s="23">
        <f t="shared" si="22"/>
        <v>2719167.4263999057</v>
      </c>
      <c r="X202" s="8"/>
      <c r="Y202" s="8"/>
      <c r="AA202" s="8"/>
      <c r="AB202" s="8"/>
      <c r="AC202" s="8"/>
      <c r="AD202" s="8"/>
      <c r="AE202" s="8"/>
      <c r="AF202" s="8"/>
      <c r="AG202" s="8"/>
      <c r="AH202" s="8"/>
      <c r="AI202" s="8"/>
      <c r="AJ202" s="8"/>
      <c r="AK202" s="8"/>
      <c r="AL202" s="8"/>
      <c r="AM202" s="8"/>
      <c r="AN202" s="8"/>
      <c r="AO202" s="8"/>
    </row>
    <row r="203" spans="2:41" x14ac:dyDescent="0.3">
      <c r="B203" s="30">
        <v>41030</v>
      </c>
      <c r="C203" s="26">
        <v>449479.40636200004</v>
      </c>
      <c r="D203" s="29">
        <v>2351369.8771626703</v>
      </c>
      <c r="E203" s="6"/>
      <c r="F203" s="29">
        <v>239232.40656901</v>
      </c>
      <c r="G203" s="6">
        <v>195640.60073452001</v>
      </c>
      <c r="H203" s="23">
        <f t="shared" si="27"/>
        <v>434873.00730353</v>
      </c>
      <c r="I203" s="7">
        <v>2272285.7565144571</v>
      </c>
      <c r="J203" s="23">
        <f t="shared" si="23"/>
        <v>2707158.7638179869</v>
      </c>
      <c r="K203" s="7"/>
      <c r="L203" s="36">
        <v>327065.24449679989</v>
      </c>
      <c r="M203" s="7">
        <v>-354825.86146882374</v>
      </c>
      <c r="N203" s="38">
        <f t="shared" si="24"/>
        <v>-27760.616972023854</v>
      </c>
      <c r="O203" s="7">
        <v>329464.84206499998</v>
      </c>
      <c r="P203" s="36">
        <v>695359.93813815212</v>
      </c>
      <c r="Q203" s="23">
        <f t="shared" si="25"/>
        <v>1024824.7802031521</v>
      </c>
      <c r="R203" s="7">
        <v>266873.29360576603</v>
      </c>
      <c r="S203" s="36">
        <v>2215882.8378338199</v>
      </c>
      <c r="T203" s="23">
        <f t="shared" si="26"/>
        <v>3507580.9116427382</v>
      </c>
      <c r="U203" s="7">
        <v>-772661.53085274668</v>
      </c>
      <c r="V203" s="23">
        <f t="shared" si="21"/>
        <v>2734919.3807899915</v>
      </c>
      <c r="W203" s="23">
        <f t="shared" si="22"/>
        <v>2707158.7638179678</v>
      </c>
      <c r="X203" s="8"/>
      <c r="Y203" s="8"/>
      <c r="AA203" s="8"/>
      <c r="AB203" s="8"/>
      <c r="AC203" s="8"/>
      <c r="AD203" s="8"/>
      <c r="AE203" s="8"/>
      <c r="AF203" s="8"/>
      <c r="AG203" s="8"/>
      <c r="AH203" s="8"/>
      <c r="AI203" s="8"/>
      <c r="AJ203" s="8"/>
      <c r="AK203" s="8"/>
      <c r="AL203" s="8"/>
      <c r="AM203" s="8"/>
      <c r="AN203" s="8"/>
      <c r="AO203" s="8"/>
    </row>
    <row r="204" spans="2:41" x14ac:dyDescent="0.3">
      <c r="B204" s="30">
        <v>41061</v>
      </c>
      <c r="C204" s="26">
        <v>457526.13923799992</v>
      </c>
      <c r="D204" s="29">
        <v>2381342.88362539</v>
      </c>
      <c r="E204" s="6"/>
      <c r="F204" s="29">
        <v>242316.51794583999</v>
      </c>
      <c r="G204" s="6">
        <v>190463.36381528998</v>
      </c>
      <c r="H204" s="23">
        <f t="shared" si="27"/>
        <v>432779.88176112995</v>
      </c>
      <c r="I204" s="7">
        <v>2304290.1888295924</v>
      </c>
      <c r="J204" s="23">
        <f t="shared" si="23"/>
        <v>2737070.0705907224</v>
      </c>
      <c r="K204" s="7"/>
      <c r="L204" s="36">
        <v>331353.50940020871</v>
      </c>
      <c r="M204" s="7">
        <v>-401183.64776721364</v>
      </c>
      <c r="N204" s="38">
        <f t="shared" si="24"/>
        <v>-69830.138367004925</v>
      </c>
      <c r="O204" s="7">
        <v>324186.02257199999</v>
      </c>
      <c r="P204" s="36">
        <v>686092.91727700201</v>
      </c>
      <c r="Q204" s="23">
        <f t="shared" si="25"/>
        <v>1010278.9398490021</v>
      </c>
      <c r="R204" s="7">
        <v>275597.32262121997</v>
      </c>
      <c r="S204" s="36">
        <v>2234918.9807192269</v>
      </c>
      <c r="T204" s="23">
        <f t="shared" si="26"/>
        <v>3520795.243189449</v>
      </c>
      <c r="U204" s="7">
        <v>-713895.03409881715</v>
      </c>
      <c r="V204" s="23">
        <f t="shared" si="21"/>
        <v>2806900.2090906319</v>
      </c>
      <c r="W204" s="23">
        <f t="shared" si="22"/>
        <v>2737070.0707236268</v>
      </c>
      <c r="X204" s="8"/>
      <c r="Y204" s="8"/>
      <c r="AA204" s="8"/>
      <c r="AB204" s="8"/>
      <c r="AC204" s="8"/>
      <c r="AD204" s="8"/>
      <c r="AE204" s="8"/>
      <c r="AF204" s="8"/>
      <c r="AG204" s="8"/>
      <c r="AH204" s="8"/>
      <c r="AI204" s="8"/>
      <c r="AJ204" s="8"/>
      <c r="AK204" s="8"/>
      <c r="AL204" s="8"/>
      <c r="AM204" s="8"/>
      <c r="AN204" s="8"/>
      <c r="AO204" s="8"/>
    </row>
    <row r="205" spans="2:41" x14ac:dyDescent="0.3">
      <c r="B205" s="30">
        <v>41091</v>
      </c>
      <c r="C205" s="26">
        <v>463412.62748300005</v>
      </c>
      <c r="D205" s="29">
        <v>2410233.1574495197</v>
      </c>
      <c r="E205" s="6"/>
      <c r="F205" s="29">
        <v>243131.46376522002</v>
      </c>
      <c r="G205" s="6">
        <v>194732.44805560997</v>
      </c>
      <c r="H205" s="23">
        <f t="shared" si="27"/>
        <v>437863.91182082996</v>
      </c>
      <c r="I205" s="7">
        <v>2333032.726499747</v>
      </c>
      <c r="J205" s="23">
        <f t="shared" si="23"/>
        <v>2770896.6383205769</v>
      </c>
      <c r="K205" s="7"/>
      <c r="L205" s="36">
        <v>345268.89988224005</v>
      </c>
      <c r="M205" s="7">
        <v>-359192.54543591919</v>
      </c>
      <c r="N205" s="38">
        <f t="shared" si="24"/>
        <v>-13923.645553679147</v>
      </c>
      <c r="O205" s="7">
        <v>295451.26312000002</v>
      </c>
      <c r="P205" s="36">
        <v>703367.60015019204</v>
      </c>
      <c r="Q205" s="23">
        <f t="shared" si="25"/>
        <v>998818.86327019206</v>
      </c>
      <c r="R205" s="7">
        <v>261500.86453642324</v>
      </c>
      <c r="S205" s="36">
        <v>2270624.4628905561</v>
      </c>
      <c r="T205" s="23">
        <f t="shared" si="26"/>
        <v>3530944.1906971713</v>
      </c>
      <c r="U205" s="7">
        <v>-746123.90682332532</v>
      </c>
      <c r="V205" s="23">
        <f t="shared" si="21"/>
        <v>2784820.2838738458</v>
      </c>
      <c r="W205" s="23">
        <f t="shared" si="22"/>
        <v>2770896.6383201666</v>
      </c>
      <c r="X205" s="8"/>
      <c r="Y205" s="8"/>
      <c r="AA205" s="8"/>
      <c r="AB205" s="8"/>
      <c r="AC205" s="8"/>
      <c r="AD205" s="8"/>
      <c r="AE205" s="8"/>
      <c r="AF205" s="8"/>
      <c r="AG205" s="8"/>
      <c r="AH205" s="8"/>
      <c r="AI205" s="8"/>
      <c r="AJ205" s="8"/>
      <c r="AK205" s="8"/>
      <c r="AL205" s="8"/>
      <c r="AM205" s="8"/>
      <c r="AN205" s="8"/>
      <c r="AO205" s="8"/>
    </row>
    <row r="206" spans="2:41" x14ac:dyDescent="0.3">
      <c r="B206" s="30">
        <v>41122</v>
      </c>
      <c r="C206" s="26">
        <v>472950.17370000004</v>
      </c>
      <c r="D206" s="29">
        <v>2439376.8422081503</v>
      </c>
      <c r="E206" s="6"/>
      <c r="F206" s="29">
        <v>247835.89984851005</v>
      </c>
      <c r="G206" s="6">
        <v>191128.72770263001</v>
      </c>
      <c r="H206" s="23">
        <f t="shared" si="27"/>
        <v>438964.62755114003</v>
      </c>
      <c r="I206" s="7">
        <v>2374443.9748165021</v>
      </c>
      <c r="J206" s="23">
        <f t="shared" si="23"/>
        <v>2813408.6023676423</v>
      </c>
      <c r="K206" s="7"/>
      <c r="L206" s="36">
        <v>355317.14297159045</v>
      </c>
      <c r="M206" s="7">
        <v>-370217.90834615397</v>
      </c>
      <c r="N206" s="38">
        <f t="shared" si="24"/>
        <v>-14900.765374563518</v>
      </c>
      <c r="O206" s="7">
        <v>316519.83196099999</v>
      </c>
      <c r="P206" s="36">
        <v>714944.51835126756</v>
      </c>
      <c r="Q206" s="23">
        <f t="shared" si="25"/>
        <v>1031464.3503122675</v>
      </c>
      <c r="R206" s="7">
        <v>263847.13680534519</v>
      </c>
      <c r="S206" s="36">
        <v>2285096.0576539212</v>
      </c>
      <c r="T206" s="23">
        <f t="shared" si="26"/>
        <v>3580407.5447715339</v>
      </c>
      <c r="U206" s="7">
        <v>-752098.17702973797</v>
      </c>
      <c r="V206" s="23">
        <f t="shared" si="21"/>
        <v>2828309.3677417962</v>
      </c>
      <c r="W206" s="23">
        <f t="shared" si="22"/>
        <v>2813408.6023672326</v>
      </c>
      <c r="X206" s="8"/>
      <c r="Y206" s="8"/>
      <c r="AA206" s="8"/>
      <c r="AB206" s="8"/>
      <c r="AC206" s="8"/>
      <c r="AD206" s="8"/>
      <c r="AE206" s="8"/>
      <c r="AF206" s="8"/>
      <c r="AG206" s="8"/>
      <c r="AH206" s="8"/>
      <c r="AI206" s="8"/>
      <c r="AJ206" s="8"/>
      <c r="AK206" s="8"/>
      <c r="AL206" s="8"/>
      <c r="AM206" s="8"/>
      <c r="AN206" s="8"/>
      <c r="AO206" s="8"/>
    </row>
    <row r="207" spans="2:41" x14ac:dyDescent="0.3">
      <c r="B207" s="30">
        <v>41153</v>
      </c>
      <c r="C207" s="26">
        <v>473141.72944799997</v>
      </c>
      <c r="D207" s="29">
        <v>2455009.53678854</v>
      </c>
      <c r="E207" s="6"/>
      <c r="F207" s="29">
        <v>246686.80265036001</v>
      </c>
      <c r="G207" s="6">
        <v>193066.47272609</v>
      </c>
      <c r="H207" s="23">
        <f t="shared" si="27"/>
        <v>439753.27537645004</v>
      </c>
      <c r="I207" s="7">
        <v>2388897.6194178453</v>
      </c>
      <c r="J207" s="23">
        <f t="shared" si="23"/>
        <v>2828650.8947942955</v>
      </c>
      <c r="K207" s="7"/>
      <c r="L207" s="36">
        <v>345366.59421985003</v>
      </c>
      <c r="M207" s="7">
        <v>-375577.53829546308</v>
      </c>
      <c r="N207" s="38">
        <f t="shared" si="24"/>
        <v>-30210.94407561305</v>
      </c>
      <c r="O207" s="7">
        <v>332041.24101100001</v>
      </c>
      <c r="P207" s="36">
        <v>703085.39787417813</v>
      </c>
      <c r="Q207" s="23">
        <f t="shared" si="25"/>
        <v>1035126.6388851781</v>
      </c>
      <c r="R207" s="7">
        <v>271889.67821422737</v>
      </c>
      <c r="S207" s="36">
        <v>2294903.5369489118</v>
      </c>
      <c r="T207" s="23">
        <f t="shared" si="26"/>
        <v>3601919.8540483173</v>
      </c>
      <c r="U207" s="7">
        <v>-743058.01517881849</v>
      </c>
      <c r="V207" s="23">
        <f t="shared" si="21"/>
        <v>2858861.838869499</v>
      </c>
      <c r="W207" s="23">
        <f t="shared" si="22"/>
        <v>2828650.8947938858</v>
      </c>
      <c r="X207" s="8"/>
      <c r="Y207" s="8"/>
      <c r="AA207" s="8"/>
      <c r="AB207" s="8"/>
      <c r="AC207" s="8"/>
      <c r="AD207" s="8"/>
      <c r="AE207" s="8"/>
      <c r="AF207" s="8"/>
      <c r="AG207" s="8"/>
      <c r="AH207" s="8"/>
      <c r="AI207" s="8"/>
      <c r="AJ207" s="8"/>
      <c r="AK207" s="8"/>
      <c r="AL207" s="8"/>
      <c r="AM207" s="8"/>
      <c r="AN207" s="8"/>
      <c r="AO207" s="8"/>
    </row>
    <row r="208" spans="2:41" x14ac:dyDescent="0.3">
      <c r="B208" s="30">
        <v>41183</v>
      </c>
      <c r="C208" s="26">
        <v>471116.17527100001</v>
      </c>
      <c r="D208" s="29">
        <v>2463315.5733956001</v>
      </c>
      <c r="E208" s="6"/>
      <c r="F208" s="29">
        <v>238980.17830530999</v>
      </c>
      <c r="G208" s="6">
        <v>186457.62740656003</v>
      </c>
      <c r="H208" s="23">
        <f t="shared" si="27"/>
        <v>425437.80571187002</v>
      </c>
      <c r="I208" s="7">
        <v>2417123.7873009229</v>
      </c>
      <c r="J208" s="23">
        <f t="shared" si="23"/>
        <v>2842561.593012793</v>
      </c>
      <c r="K208" s="7"/>
      <c r="L208" s="36">
        <v>356136.32164624007</v>
      </c>
      <c r="M208" s="7">
        <v>-380255.33099692978</v>
      </c>
      <c r="N208" s="38">
        <f t="shared" si="24"/>
        <v>-24119.00935068971</v>
      </c>
      <c r="O208" s="7">
        <v>320004.40178500005</v>
      </c>
      <c r="P208" s="36">
        <v>722720.17549142591</v>
      </c>
      <c r="Q208" s="23">
        <f t="shared" si="25"/>
        <v>1042724.5772764259</v>
      </c>
      <c r="R208" s="7">
        <v>254599.6288560816</v>
      </c>
      <c r="S208" s="36">
        <v>2324437.6827877765</v>
      </c>
      <c r="T208" s="23">
        <f t="shared" si="26"/>
        <v>3621761.8889202839</v>
      </c>
      <c r="U208" s="7">
        <v>-755081.28655680153</v>
      </c>
      <c r="V208" s="23">
        <f t="shared" si="21"/>
        <v>2866680.6023634821</v>
      </c>
      <c r="W208" s="23">
        <f t="shared" si="22"/>
        <v>2842561.5930127925</v>
      </c>
      <c r="X208" s="8"/>
      <c r="Y208" s="8"/>
      <c r="AA208" s="8"/>
      <c r="AB208" s="8"/>
      <c r="AC208" s="8"/>
      <c r="AD208" s="8"/>
      <c r="AE208" s="8"/>
      <c r="AF208" s="8"/>
      <c r="AG208" s="8"/>
      <c r="AH208" s="8"/>
      <c r="AI208" s="8"/>
      <c r="AJ208" s="8"/>
      <c r="AK208" s="8"/>
      <c r="AL208" s="8"/>
      <c r="AM208" s="8"/>
      <c r="AN208" s="8"/>
      <c r="AO208" s="8"/>
    </row>
    <row r="209" spans="2:41" x14ac:dyDescent="0.3">
      <c r="B209" s="30">
        <v>41214</v>
      </c>
      <c r="C209" s="26">
        <v>476890.83256600006</v>
      </c>
      <c r="D209" s="29">
        <v>2529841.5611995198</v>
      </c>
      <c r="E209" s="6"/>
      <c r="F209" s="29">
        <v>241385.52415806003</v>
      </c>
      <c r="G209" s="6">
        <v>188631.06680634999</v>
      </c>
      <c r="H209" s="23">
        <f t="shared" si="27"/>
        <v>430016.59096440999</v>
      </c>
      <c r="I209" s="7">
        <v>2450640.2755468194</v>
      </c>
      <c r="J209" s="23">
        <f t="shared" si="23"/>
        <v>2880656.8665112294</v>
      </c>
      <c r="K209" s="7"/>
      <c r="L209" s="36">
        <v>355905.32091370015</v>
      </c>
      <c r="M209" s="7">
        <v>-380926.36746410385</v>
      </c>
      <c r="N209" s="38">
        <f t="shared" si="24"/>
        <v>-25021.046550403698</v>
      </c>
      <c r="O209" s="7">
        <v>330014.103183</v>
      </c>
      <c r="P209" s="36">
        <v>724942.10582426924</v>
      </c>
      <c r="Q209" s="23">
        <f t="shared" si="25"/>
        <v>1054956.2090072692</v>
      </c>
      <c r="R209" s="7">
        <v>261105.47567251528</v>
      </c>
      <c r="S209" s="36">
        <v>2348498.2666493361</v>
      </c>
      <c r="T209" s="23">
        <f t="shared" si="26"/>
        <v>3664559.9513291204</v>
      </c>
      <c r="U209" s="7">
        <v>-758882.03827139444</v>
      </c>
      <c r="V209" s="23">
        <f t="shared" si="21"/>
        <v>2905677.9130577259</v>
      </c>
      <c r="W209" s="23">
        <f t="shared" si="22"/>
        <v>2880656.8665073221</v>
      </c>
      <c r="X209" s="8"/>
      <c r="Y209" s="8"/>
      <c r="AA209" s="8"/>
      <c r="AB209" s="8"/>
      <c r="AC209" s="8"/>
      <c r="AD209" s="8"/>
      <c r="AE209" s="8"/>
      <c r="AF209" s="8"/>
      <c r="AG209" s="8"/>
      <c r="AH209" s="8"/>
      <c r="AI209" s="8"/>
      <c r="AJ209" s="8"/>
      <c r="AK209" s="8"/>
      <c r="AL209" s="8"/>
      <c r="AM209" s="8"/>
      <c r="AN209" s="8"/>
      <c r="AO209" s="8"/>
    </row>
    <row r="210" spans="2:41" x14ac:dyDescent="0.3">
      <c r="B210" s="30">
        <v>41244</v>
      </c>
      <c r="C210" s="26">
        <v>484362.43938599998</v>
      </c>
      <c r="D210" s="29">
        <v>2593184.8574828901</v>
      </c>
      <c r="E210" s="6"/>
      <c r="F210" s="29">
        <v>251538.51322632999</v>
      </c>
      <c r="G210" s="6">
        <v>198510.29636562002</v>
      </c>
      <c r="H210" s="23">
        <f t="shared" si="27"/>
        <v>450048.80959195003</v>
      </c>
      <c r="I210" s="7">
        <v>2479021.3670658171</v>
      </c>
      <c r="J210" s="23">
        <f t="shared" si="23"/>
        <v>2929070.176657767</v>
      </c>
      <c r="K210" s="7"/>
      <c r="L210" s="36">
        <v>396468.03070017911</v>
      </c>
      <c r="M210" s="7">
        <v>-422299.14759558352</v>
      </c>
      <c r="N210" s="38">
        <f t="shared" si="24"/>
        <v>-25831.116895404411</v>
      </c>
      <c r="O210" s="7">
        <v>278842.90664399997</v>
      </c>
      <c r="P210" s="36">
        <v>766389.34195750766</v>
      </c>
      <c r="Q210" s="23">
        <f t="shared" si="25"/>
        <v>1045232.2486015076</v>
      </c>
      <c r="R210" s="7">
        <v>292477.2110281288</v>
      </c>
      <c r="S210" s="36">
        <v>2358421.4177325582</v>
      </c>
      <c r="T210" s="23">
        <f t="shared" si="26"/>
        <v>3696130.8773621945</v>
      </c>
      <c r="U210" s="7">
        <v>-741229.58380898356</v>
      </c>
      <c r="V210" s="23">
        <f t="shared" si="21"/>
        <v>2954901.2935532108</v>
      </c>
      <c r="W210" s="23">
        <f t="shared" si="22"/>
        <v>2929070.1766578062</v>
      </c>
      <c r="X210" s="8"/>
      <c r="Y210" s="8"/>
      <c r="AA210" s="8"/>
      <c r="AB210" s="8"/>
      <c r="AC210" s="8"/>
      <c r="AD210" s="8"/>
      <c r="AE210" s="8"/>
      <c r="AF210" s="8"/>
      <c r="AG210" s="8"/>
      <c r="AH210" s="8"/>
      <c r="AI210" s="8"/>
      <c r="AJ210" s="8"/>
      <c r="AK210" s="8"/>
      <c r="AL210" s="8"/>
      <c r="AM210" s="8"/>
      <c r="AN210" s="8"/>
      <c r="AO210" s="8"/>
    </row>
    <row r="211" spans="2:41" x14ac:dyDescent="0.3">
      <c r="B211" s="30">
        <v>41275</v>
      </c>
      <c r="C211" s="26">
        <v>484095.99568799994</v>
      </c>
      <c r="D211" s="29">
        <v>2627393.9246499999</v>
      </c>
      <c r="E211" s="6"/>
      <c r="F211" s="29">
        <v>241824.26231199998</v>
      </c>
      <c r="G211" s="6">
        <v>198775.782015</v>
      </c>
      <c r="H211" s="23">
        <f t="shared" si="27"/>
        <v>440600.04432699998</v>
      </c>
      <c r="I211" s="7">
        <v>2544031.7329193307</v>
      </c>
      <c r="J211" s="23">
        <f t="shared" si="23"/>
        <v>2984631.7772463309</v>
      </c>
      <c r="K211" s="7"/>
      <c r="L211" s="36">
        <v>394087.39610976999</v>
      </c>
      <c r="M211" s="7">
        <v>-416250.64733654395</v>
      </c>
      <c r="N211" s="38">
        <f t="shared" si="24"/>
        <v>-22163.251226773951</v>
      </c>
      <c r="O211" s="7">
        <v>266349.11444500001</v>
      </c>
      <c r="P211" s="36">
        <v>820968.15243921359</v>
      </c>
      <c r="Q211" s="23">
        <f t="shared" si="25"/>
        <v>1087317.2668842135</v>
      </c>
      <c r="R211" s="7">
        <v>291441.32460027997</v>
      </c>
      <c r="S211" s="36">
        <v>2368108.4688309645</v>
      </c>
      <c r="T211" s="23">
        <f t="shared" si="26"/>
        <v>3746867.0603154581</v>
      </c>
      <c r="U211" s="7">
        <v>-740072.03184235375</v>
      </c>
      <c r="V211" s="23">
        <f t="shared" si="21"/>
        <v>3006795.0284731044</v>
      </c>
      <c r="W211" s="23">
        <f t="shared" si="22"/>
        <v>2984631.7772463304</v>
      </c>
      <c r="X211" s="8"/>
      <c r="Y211" s="8"/>
      <c r="AA211" s="8"/>
      <c r="AB211" s="8"/>
      <c r="AC211" s="8"/>
      <c r="AD211" s="8"/>
      <c r="AE211" s="8"/>
      <c r="AF211" s="8"/>
      <c r="AG211" s="8"/>
      <c r="AH211" s="8"/>
      <c r="AI211" s="8"/>
      <c r="AJ211" s="8"/>
      <c r="AK211" s="8"/>
      <c r="AL211" s="8"/>
      <c r="AM211" s="8"/>
      <c r="AN211" s="8"/>
      <c r="AO211" s="8"/>
    </row>
    <row r="212" spans="2:41" x14ac:dyDescent="0.3">
      <c r="B212" s="30">
        <v>41306</v>
      </c>
      <c r="C212" s="26">
        <v>486728.22364799998</v>
      </c>
      <c r="D212" s="29">
        <v>2688229.3947190004</v>
      </c>
      <c r="E212" s="6"/>
      <c r="F212" s="29">
        <v>245280.49417799996</v>
      </c>
      <c r="G212" s="6">
        <v>202121.45315339998</v>
      </c>
      <c r="H212" s="23">
        <f t="shared" si="27"/>
        <v>447401.94733139995</v>
      </c>
      <c r="I212" s="7">
        <v>2600671.863727517</v>
      </c>
      <c r="J212" s="23">
        <f t="shared" si="23"/>
        <v>3048073.8110589171</v>
      </c>
      <c r="K212" s="7"/>
      <c r="L212" s="36">
        <v>385305.05475893995</v>
      </c>
      <c r="M212" s="7">
        <v>-429206.39222271368</v>
      </c>
      <c r="N212" s="38">
        <f t="shared" si="24"/>
        <v>-43901.337463773729</v>
      </c>
      <c r="O212" s="7">
        <v>245135.48064600001</v>
      </c>
      <c r="P212" s="36">
        <v>870291.0052561526</v>
      </c>
      <c r="Q212" s="23">
        <f t="shared" si="25"/>
        <v>1115426.4859021525</v>
      </c>
      <c r="R212" s="7">
        <v>300004.70568710077</v>
      </c>
      <c r="S212" s="36">
        <v>2386082.1931886566</v>
      </c>
      <c r="T212" s="23">
        <f t="shared" si="26"/>
        <v>3801513.3847779101</v>
      </c>
      <c r="U212" s="7">
        <v>-709538.23625521944</v>
      </c>
      <c r="V212" s="23">
        <f t="shared" si="21"/>
        <v>3091975.1485226909</v>
      </c>
      <c r="W212" s="23">
        <f t="shared" si="22"/>
        <v>3048073.8110589171</v>
      </c>
      <c r="X212" s="8"/>
      <c r="Y212" s="8"/>
      <c r="AA212" s="8"/>
      <c r="AB212" s="8"/>
      <c r="AC212" s="8"/>
      <c r="AD212" s="8"/>
      <c r="AE212" s="8"/>
      <c r="AF212" s="8"/>
      <c r="AG212" s="8"/>
      <c r="AH212" s="8"/>
      <c r="AI212" s="8"/>
      <c r="AJ212" s="8"/>
      <c r="AK212" s="8"/>
      <c r="AL212" s="8"/>
      <c r="AM212" s="8"/>
      <c r="AN212" s="8"/>
      <c r="AO212" s="8"/>
    </row>
    <row r="213" spans="2:41" x14ac:dyDescent="0.3">
      <c r="B213" s="30">
        <v>41334</v>
      </c>
      <c r="C213" s="26">
        <v>512395.91082599998</v>
      </c>
      <c r="D213" s="29">
        <v>2749442.043265</v>
      </c>
      <c r="E213" s="6"/>
      <c r="F213" s="29">
        <v>262556.42227400001</v>
      </c>
      <c r="G213" s="6">
        <v>202856.15463959999</v>
      </c>
      <c r="H213" s="23">
        <f t="shared" si="27"/>
        <v>465412.57691359997</v>
      </c>
      <c r="I213" s="7">
        <v>2624333.4116596719</v>
      </c>
      <c r="J213" s="23">
        <f t="shared" si="23"/>
        <v>3089745.9885732718</v>
      </c>
      <c r="K213" s="7"/>
      <c r="L213" s="36">
        <v>393913.89750524878</v>
      </c>
      <c r="M213" s="7">
        <v>-499491.36149643303</v>
      </c>
      <c r="N213" s="38">
        <f t="shared" si="24"/>
        <v>-105577.46399118425</v>
      </c>
      <c r="O213" s="7">
        <v>265095.29242199997</v>
      </c>
      <c r="P213" s="36">
        <v>915369.66902425559</v>
      </c>
      <c r="Q213" s="23">
        <f t="shared" si="25"/>
        <v>1180464.9614462554</v>
      </c>
      <c r="R213" s="7">
        <v>335509.96517239272</v>
      </c>
      <c r="S213" s="36">
        <v>2395580.1457839664</v>
      </c>
      <c r="T213" s="23">
        <f t="shared" si="26"/>
        <v>3911555.0724026146</v>
      </c>
      <c r="U213" s="7">
        <v>-716231.6198388777</v>
      </c>
      <c r="V213" s="23">
        <f t="shared" si="21"/>
        <v>3195323.4525637371</v>
      </c>
      <c r="W213" s="23">
        <f t="shared" si="22"/>
        <v>3089745.9885725528</v>
      </c>
      <c r="X213" s="8"/>
      <c r="Y213" s="8"/>
      <c r="AA213" s="8"/>
      <c r="AB213" s="8"/>
      <c r="AC213" s="8"/>
      <c r="AD213" s="8"/>
      <c r="AE213" s="8"/>
      <c r="AF213" s="8"/>
      <c r="AG213" s="8"/>
      <c r="AH213" s="8"/>
      <c r="AI213" s="8"/>
      <c r="AJ213" s="8"/>
      <c r="AK213" s="8"/>
      <c r="AL213" s="8"/>
      <c r="AM213" s="8"/>
      <c r="AN213" s="8"/>
      <c r="AO213" s="8"/>
    </row>
    <row r="214" spans="2:41" x14ac:dyDescent="0.3">
      <c r="B214" s="30">
        <v>41365</v>
      </c>
      <c r="C214" s="26">
        <v>500287.63912100001</v>
      </c>
      <c r="D214" s="29">
        <v>2788337.4671989996</v>
      </c>
      <c r="E214" s="6"/>
      <c r="F214" s="29">
        <v>247810.93692200002</v>
      </c>
      <c r="G214" s="6">
        <v>205273.719476</v>
      </c>
      <c r="H214" s="23">
        <f t="shared" si="27"/>
        <v>453084.65639800002</v>
      </c>
      <c r="I214" s="7">
        <v>2679575.6717600585</v>
      </c>
      <c r="J214" s="23">
        <f t="shared" si="23"/>
        <v>3132660.3281580587</v>
      </c>
      <c r="K214" s="7"/>
      <c r="L214" s="36">
        <v>419723.12201466004</v>
      </c>
      <c r="M214" s="7">
        <v>-514897.30992712389</v>
      </c>
      <c r="N214" s="38">
        <f t="shared" si="24"/>
        <v>-95174.187912463851</v>
      </c>
      <c r="O214" s="7">
        <v>224360.55549500001</v>
      </c>
      <c r="P214" s="36">
        <v>992847.92135537555</v>
      </c>
      <c r="Q214" s="23">
        <f t="shared" si="25"/>
        <v>1217208.4768503755</v>
      </c>
      <c r="R214" s="7">
        <v>344558.279599717</v>
      </c>
      <c r="S214" s="36">
        <v>2403200.3464448527</v>
      </c>
      <c r="T214" s="23">
        <f t="shared" si="26"/>
        <v>3964967.1028949451</v>
      </c>
      <c r="U214" s="7">
        <v>-737132.58682442177</v>
      </c>
      <c r="V214" s="23">
        <f t="shared" si="21"/>
        <v>3227834.5160705233</v>
      </c>
      <c r="W214" s="23">
        <f t="shared" si="22"/>
        <v>3132660.3281580596</v>
      </c>
      <c r="X214" s="8"/>
      <c r="Y214" s="8"/>
      <c r="AA214" s="8"/>
      <c r="AB214" s="8"/>
      <c r="AC214" s="8"/>
      <c r="AD214" s="8"/>
      <c r="AE214" s="8"/>
      <c r="AF214" s="8"/>
      <c r="AG214" s="8"/>
      <c r="AH214" s="8"/>
      <c r="AI214" s="8"/>
      <c r="AJ214" s="8"/>
      <c r="AK214" s="8"/>
      <c r="AL214" s="8"/>
      <c r="AM214" s="8"/>
      <c r="AN214" s="8"/>
      <c r="AO214" s="8"/>
    </row>
    <row r="215" spans="2:41" x14ac:dyDescent="0.3">
      <c r="B215" s="30">
        <v>41395</v>
      </c>
      <c r="C215" s="26">
        <v>507211.30308899999</v>
      </c>
      <c r="D215" s="29">
        <v>2799417.2312509995</v>
      </c>
      <c r="E215" s="6"/>
      <c r="F215" s="29">
        <v>244582.90531999996</v>
      </c>
      <c r="G215" s="6">
        <v>198025.27782699998</v>
      </c>
      <c r="H215" s="23">
        <f t="shared" si="27"/>
        <v>442608.18314699992</v>
      </c>
      <c r="I215" s="7">
        <v>2704860.5535620716</v>
      </c>
      <c r="J215" s="23">
        <f t="shared" si="23"/>
        <v>3147468.7367090713</v>
      </c>
      <c r="K215" s="7"/>
      <c r="L215" s="36">
        <v>392459.79974217992</v>
      </c>
      <c r="M215" s="7">
        <v>-504583.36658394797</v>
      </c>
      <c r="N215" s="38">
        <f t="shared" si="24"/>
        <v>-112123.56684176804</v>
      </c>
      <c r="O215" s="7">
        <v>238553.38147100003</v>
      </c>
      <c r="P215" s="36">
        <v>988284.26452195458</v>
      </c>
      <c r="Q215" s="23">
        <f t="shared" si="25"/>
        <v>1226837.6459929547</v>
      </c>
      <c r="R215" s="7">
        <v>328729.37328325596</v>
      </c>
      <c r="S215" s="36">
        <v>2421509.045895888</v>
      </c>
      <c r="T215" s="23">
        <f t="shared" si="26"/>
        <v>3977076.0651720986</v>
      </c>
      <c r="U215" s="7">
        <v>-717483.76162125857</v>
      </c>
      <c r="V215" s="23">
        <f t="shared" si="21"/>
        <v>3259592.3035508399</v>
      </c>
      <c r="W215" s="23">
        <f t="shared" si="22"/>
        <v>3147468.7367090718</v>
      </c>
      <c r="X215" s="8"/>
      <c r="Y215" s="8"/>
      <c r="AA215" s="8"/>
      <c r="AB215" s="8"/>
      <c r="AC215" s="8"/>
      <c r="AD215" s="8"/>
      <c r="AE215" s="8"/>
      <c r="AF215" s="8"/>
      <c r="AG215" s="8"/>
      <c r="AH215" s="8"/>
      <c r="AI215" s="8"/>
      <c r="AJ215" s="8"/>
      <c r="AK215" s="8"/>
      <c r="AL215" s="8"/>
      <c r="AM215" s="8"/>
      <c r="AN215" s="8"/>
      <c r="AO215" s="8"/>
    </row>
    <row r="216" spans="2:41" x14ac:dyDescent="0.3">
      <c r="B216" s="30">
        <v>41426</v>
      </c>
      <c r="C216" s="26">
        <v>500301.22033599997</v>
      </c>
      <c r="D216" s="29">
        <v>2843835.2712269998</v>
      </c>
      <c r="E216" s="6"/>
      <c r="F216" s="29">
        <v>246086.56365200001</v>
      </c>
      <c r="G216" s="6">
        <v>197956.27243400001</v>
      </c>
      <c r="H216" s="23">
        <f t="shared" si="27"/>
        <v>444042.83608600002</v>
      </c>
      <c r="I216" s="7">
        <v>2725766.8385326518</v>
      </c>
      <c r="J216" s="23">
        <f t="shared" si="23"/>
        <v>3169809.6746186516</v>
      </c>
      <c r="K216" s="7"/>
      <c r="L216" s="36">
        <v>365978.82647596172</v>
      </c>
      <c r="M216" s="7">
        <v>-535012.47153934953</v>
      </c>
      <c r="N216" s="38">
        <f t="shared" si="24"/>
        <v>-169033.64506338781</v>
      </c>
      <c r="O216" s="7">
        <v>233174.897169</v>
      </c>
      <c r="P216" s="36">
        <v>1030464.7257520864</v>
      </c>
      <c r="Q216" s="23">
        <f t="shared" si="25"/>
        <v>1263639.6229210864</v>
      </c>
      <c r="R216" s="7">
        <v>334296.00912723446</v>
      </c>
      <c r="S216" s="36">
        <v>2432953.1464617779</v>
      </c>
      <c r="T216" s="23">
        <f t="shared" si="26"/>
        <v>4030888.7785100988</v>
      </c>
      <c r="U216" s="7">
        <v>-692045.45882805879</v>
      </c>
      <c r="V216" s="23">
        <f t="shared" si="21"/>
        <v>3338843.3196820403</v>
      </c>
      <c r="W216" s="23">
        <f t="shared" si="22"/>
        <v>3169809.6746186526</v>
      </c>
      <c r="X216" s="8"/>
      <c r="Y216" s="8"/>
      <c r="AA216" s="8"/>
      <c r="AB216" s="8"/>
      <c r="AC216" s="8"/>
      <c r="AD216" s="8"/>
      <c r="AE216" s="8"/>
      <c r="AF216" s="8"/>
      <c r="AG216" s="8"/>
      <c r="AH216" s="8"/>
      <c r="AI216" s="8"/>
      <c r="AJ216" s="8"/>
      <c r="AK216" s="8"/>
      <c r="AL216" s="8"/>
      <c r="AM216" s="8"/>
      <c r="AN216" s="8"/>
      <c r="AO216" s="8"/>
    </row>
    <row r="217" spans="2:41" x14ac:dyDescent="0.3">
      <c r="B217" s="30">
        <v>41456</v>
      </c>
      <c r="C217" s="26">
        <v>456106.03279100003</v>
      </c>
      <c r="D217" s="29">
        <v>2875610.0534099997</v>
      </c>
      <c r="E217" s="6"/>
      <c r="F217" s="29">
        <v>245093.74751800002</v>
      </c>
      <c r="G217" s="6">
        <v>199659.45838</v>
      </c>
      <c r="H217" s="23">
        <f t="shared" si="27"/>
        <v>444753.20589800004</v>
      </c>
      <c r="I217" s="7">
        <v>2780768.1697902875</v>
      </c>
      <c r="J217" s="23">
        <f t="shared" si="23"/>
        <v>3225521.3756882874</v>
      </c>
      <c r="K217" s="7"/>
      <c r="L217" s="36">
        <v>372674.36478146003</v>
      </c>
      <c r="M217" s="7">
        <v>-570533.80007750797</v>
      </c>
      <c r="N217" s="38">
        <f t="shared" si="24"/>
        <v>-197859.43529604794</v>
      </c>
      <c r="O217" s="7">
        <v>196501.09727299999</v>
      </c>
      <c r="P217" s="36">
        <v>1107882.7095497199</v>
      </c>
      <c r="Q217" s="23">
        <f t="shared" si="25"/>
        <v>1304383.80682272</v>
      </c>
      <c r="R217" s="7">
        <v>363567.18783311598</v>
      </c>
      <c r="S217" s="36">
        <v>2461406.3464000123</v>
      </c>
      <c r="T217" s="23">
        <f t="shared" si="26"/>
        <v>4129357.3410558482</v>
      </c>
      <c r="U217" s="7">
        <v>-705976.5300715121</v>
      </c>
      <c r="V217" s="23">
        <f t="shared" si="21"/>
        <v>3423380.8109843358</v>
      </c>
      <c r="W217" s="23">
        <f t="shared" si="22"/>
        <v>3225521.3756882879</v>
      </c>
      <c r="X217" s="8"/>
      <c r="Y217" s="8"/>
      <c r="AA217" s="8"/>
      <c r="AB217" s="8"/>
      <c r="AC217" s="8"/>
      <c r="AD217" s="8"/>
      <c r="AE217" s="8"/>
      <c r="AF217" s="8"/>
      <c r="AG217" s="8"/>
      <c r="AH217" s="8"/>
      <c r="AI217" s="8"/>
      <c r="AJ217" s="8"/>
      <c r="AK217" s="8"/>
      <c r="AL217" s="8"/>
      <c r="AM217" s="8"/>
      <c r="AN217" s="8"/>
      <c r="AO217" s="8"/>
    </row>
    <row r="218" spans="2:41" x14ac:dyDescent="0.3">
      <c r="B218" s="30">
        <v>41487</v>
      </c>
      <c r="C218" s="26">
        <v>466583.91813800001</v>
      </c>
      <c r="D218" s="29">
        <v>2883489.756548</v>
      </c>
      <c r="E218" s="6"/>
      <c r="F218" s="29">
        <v>253081.65081799997</v>
      </c>
      <c r="G218" s="6">
        <v>200010.72274299999</v>
      </c>
      <c r="H218" s="23">
        <f t="shared" si="27"/>
        <v>453092.37356099999</v>
      </c>
      <c r="I218" s="7">
        <v>2791478.8357565897</v>
      </c>
      <c r="J218" s="23">
        <f t="shared" si="23"/>
        <v>3244571.2093175896</v>
      </c>
      <c r="K218" s="7"/>
      <c r="L218" s="36">
        <v>396765.22499579983</v>
      </c>
      <c r="M218" s="7">
        <v>-613356.50778739736</v>
      </c>
      <c r="N218" s="38">
        <f t="shared" si="24"/>
        <v>-216591.28279159754</v>
      </c>
      <c r="O218" s="7">
        <v>186925.690527</v>
      </c>
      <c r="P218" s="36">
        <v>1155673.7434337819</v>
      </c>
      <c r="Q218" s="23">
        <f t="shared" si="25"/>
        <v>1342599.4339607819</v>
      </c>
      <c r="R218" s="7">
        <v>364274.59849283349</v>
      </c>
      <c r="S218" s="36">
        <v>2464618.0972451917</v>
      </c>
      <c r="T218" s="23">
        <f t="shared" si="26"/>
        <v>4171492.1296988074</v>
      </c>
      <c r="U218" s="7">
        <v>-710329.63758962019</v>
      </c>
      <c r="V218" s="23">
        <f t="shared" si="21"/>
        <v>3461162.4921091869</v>
      </c>
      <c r="W218" s="23">
        <f t="shared" si="22"/>
        <v>3244571.2093175892</v>
      </c>
      <c r="X218" s="8"/>
      <c r="Y218" s="8"/>
      <c r="AA218" s="8"/>
      <c r="AB218" s="8"/>
      <c r="AC218" s="8"/>
      <c r="AD218" s="8"/>
      <c r="AE218" s="8"/>
      <c r="AF218" s="8"/>
      <c r="AG218" s="8"/>
      <c r="AH218" s="8"/>
      <c r="AI218" s="8"/>
      <c r="AJ218" s="8"/>
      <c r="AK218" s="8"/>
      <c r="AL218" s="8"/>
      <c r="AM218" s="8"/>
      <c r="AN218" s="8"/>
      <c r="AO218" s="8"/>
    </row>
    <row r="219" spans="2:41" x14ac:dyDescent="0.3">
      <c r="B219" s="30">
        <v>41518</v>
      </c>
      <c r="C219" s="26">
        <v>465742.69608000002</v>
      </c>
      <c r="D219" s="29">
        <v>2937208.353594</v>
      </c>
      <c r="E219" s="6"/>
      <c r="F219" s="29">
        <v>249310.46088100004</v>
      </c>
      <c r="G219" s="6">
        <v>210528.32133399998</v>
      </c>
      <c r="H219" s="23">
        <f t="shared" si="27"/>
        <v>459838.78221500001</v>
      </c>
      <c r="I219" s="7">
        <v>2829293.1886096857</v>
      </c>
      <c r="J219" s="23">
        <f t="shared" si="23"/>
        <v>3289131.9708246859</v>
      </c>
      <c r="K219" s="7"/>
      <c r="L219" s="36">
        <v>479473.16740540392</v>
      </c>
      <c r="M219" s="7">
        <v>-567372.46167581819</v>
      </c>
      <c r="N219" s="38">
        <f t="shared" si="24"/>
        <v>-87899.294270414277</v>
      </c>
      <c r="O219" s="7">
        <v>134273.916703</v>
      </c>
      <c r="P219" s="36">
        <v>1158063.9383751664</v>
      </c>
      <c r="Q219" s="23">
        <f t="shared" si="25"/>
        <v>1292337.8550781664</v>
      </c>
      <c r="R219" s="7">
        <v>339341.10228447604</v>
      </c>
      <c r="S219" s="36">
        <v>2469515.1680909274</v>
      </c>
      <c r="T219" s="23">
        <f t="shared" si="26"/>
        <v>4101194.1254535699</v>
      </c>
      <c r="U219" s="7">
        <v>-724162.86035847012</v>
      </c>
      <c r="V219" s="23">
        <f t="shared" si="21"/>
        <v>3377031.2650950998</v>
      </c>
      <c r="W219" s="23">
        <f t="shared" si="22"/>
        <v>3289131.9708246854</v>
      </c>
      <c r="X219" s="8"/>
      <c r="Y219" s="8"/>
      <c r="AA219" s="8"/>
      <c r="AB219" s="8"/>
      <c r="AC219" s="8"/>
      <c r="AD219" s="8"/>
      <c r="AE219" s="8"/>
      <c r="AF219" s="8"/>
      <c r="AG219" s="8"/>
      <c r="AH219" s="8"/>
      <c r="AI219" s="8"/>
      <c r="AJ219" s="8"/>
      <c r="AK219" s="8"/>
      <c r="AL219" s="8"/>
      <c r="AM219" s="8"/>
      <c r="AN219" s="8"/>
      <c r="AO219" s="8"/>
    </row>
    <row r="220" spans="2:41" x14ac:dyDescent="0.3">
      <c r="B220" s="30">
        <v>41548</v>
      </c>
      <c r="C220" s="26">
        <v>466851.63724800001</v>
      </c>
      <c r="D220" s="29">
        <v>3002427.4116600002</v>
      </c>
      <c r="E220" s="6"/>
      <c r="F220" s="29">
        <v>250502.88127600003</v>
      </c>
      <c r="G220" s="6">
        <v>230810.89402900002</v>
      </c>
      <c r="H220" s="23">
        <f t="shared" si="27"/>
        <v>481313.77530500002</v>
      </c>
      <c r="I220" s="7">
        <v>2881187.139242501</v>
      </c>
      <c r="J220" s="23">
        <f t="shared" si="23"/>
        <v>3362500.9145475011</v>
      </c>
      <c r="K220" s="7"/>
      <c r="L220" s="36">
        <v>498408.96058203024</v>
      </c>
      <c r="M220" s="7">
        <v>-549585.78100501641</v>
      </c>
      <c r="N220" s="38">
        <f t="shared" si="24"/>
        <v>-51176.820422986173</v>
      </c>
      <c r="O220" s="7">
        <v>128050.61693999999</v>
      </c>
      <c r="P220" s="36">
        <v>1200973.6259871745</v>
      </c>
      <c r="Q220" s="23">
        <f t="shared" si="25"/>
        <v>1329024.2429271745</v>
      </c>
      <c r="R220" s="7">
        <v>326799.2555615516</v>
      </c>
      <c r="S220" s="36">
        <v>2496746.2648644121</v>
      </c>
      <c r="T220" s="23">
        <f t="shared" si="26"/>
        <v>4152569.7633531382</v>
      </c>
      <c r="U220" s="7">
        <v>-738892.02838265093</v>
      </c>
      <c r="V220" s="23">
        <f t="shared" si="21"/>
        <v>3413677.7349704872</v>
      </c>
      <c r="W220" s="23">
        <f t="shared" si="22"/>
        <v>3362500.9145475011</v>
      </c>
      <c r="X220" s="8"/>
      <c r="Y220" s="8"/>
      <c r="AA220" s="8"/>
      <c r="AB220" s="8"/>
      <c r="AC220" s="8"/>
      <c r="AD220" s="8"/>
      <c r="AE220" s="8"/>
      <c r="AF220" s="8"/>
      <c r="AG220" s="8"/>
      <c r="AH220" s="8"/>
      <c r="AI220" s="8"/>
      <c r="AJ220" s="8"/>
      <c r="AK220" s="8"/>
      <c r="AL220" s="8"/>
      <c r="AM220" s="8"/>
      <c r="AN220" s="8"/>
      <c r="AO220" s="8"/>
    </row>
    <row r="221" spans="2:41" x14ac:dyDescent="0.3">
      <c r="B221" s="30">
        <v>41579</v>
      </c>
      <c r="C221" s="26">
        <v>471997.25764600001</v>
      </c>
      <c r="D221" s="29">
        <v>2997741.1264400003</v>
      </c>
      <c r="E221" s="6"/>
      <c r="F221" s="29">
        <v>252329.31545199998</v>
      </c>
      <c r="G221" s="6">
        <v>202042.44214999999</v>
      </c>
      <c r="H221" s="23">
        <f t="shared" si="27"/>
        <v>454371.75760199997</v>
      </c>
      <c r="I221" s="7">
        <v>2908764.7110858443</v>
      </c>
      <c r="J221" s="23">
        <f t="shared" si="23"/>
        <v>3363136.4686878445</v>
      </c>
      <c r="K221" s="7"/>
      <c r="L221" s="36">
        <v>479916.65619581001</v>
      </c>
      <c r="M221" s="7">
        <v>-543471.09733923594</v>
      </c>
      <c r="N221" s="38">
        <f t="shared" si="24"/>
        <v>-63554.441143425938</v>
      </c>
      <c r="O221" s="7">
        <v>127782.27987499999</v>
      </c>
      <c r="P221" s="36">
        <v>1197710.4092424</v>
      </c>
      <c r="Q221" s="23">
        <f t="shared" si="25"/>
        <v>1325492.6891174</v>
      </c>
      <c r="R221" s="7">
        <v>308006.60204139998</v>
      </c>
      <c r="S221" s="36">
        <v>2518975.0173912402</v>
      </c>
      <c r="T221" s="23">
        <f t="shared" si="26"/>
        <v>4152474.3085500402</v>
      </c>
      <c r="U221" s="7">
        <v>-725783.39871877013</v>
      </c>
      <c r="V221" s="23">
        <f t="shared" si="21"/>
        <v>3426690.9098312701</v>
      </c>
      <c r="W221" s="23">
        <f t="shared" si="22"/>
        <v>3363136.468687844</v>
      </c>
      <c r="X221" s="8"/>
      <c r="Y221" s="8"/>
      <c r="AA221" s="8"/>
      <c r="AB221" s="8"/>
      <c r="AC221" s="8"/>
      <c r="AD221" s="8"/>
      <c r="AE221" s="8"/>
      <c r="AF221" s="8"/>
      <c r="AG221" s="8"/>
      <c r="AH221" s="8"/>
      <c r="AI221" s="8"/>
      <c r="AJ221" s="8"/>
      <c r="AK221" s="8"/>
      <c r="AL221" s="8"/>
      <c r="AM221" s="8"/>
      <c r="AN221" s="8"/>
      <c r="AO221" s="8"/>
    </row>
    <row r="222" spans="2:41" x14ac:dyDescent="0.3">
      <c r="B222" s="30">
        <v>41609</v>
      </c>
      <c r="C222" s="26">
        <v>488585.61292800005</v>
      </c>
      <c r="D222" s="29">
        <v>3058792.8343930002</v>
      </c>
      <c r="E222" s="6"/>
      <c r="F222" s="29">
        <v>264607.15865300002</v>
      </c>
      <c r="G222" s="6">
        <v>219970.853936</v>
      </c>
      <c r="H222" s="23">
        <f t="shared" si="27"/>
        <v>484578.01258900005</v>
      </c>
      <c r="I222" s="7">
        <v>2933274.8161525708</v>
      </c>
      <c r="J222" s="23">
        <f t="shared" si="23"/>
        <v>3417852.8287415709</v>
      </c>
      <c r="K222" s="7"/>
      <c r="L222" s="36">
        <v>529128.11332986038</v>
      </c>
      <c r="M222" s="7">
        <v>-605453.18223235046</v>
      </c>
      <c r="N222" s="38">
        <f t="shared" si="24"/>
        <v>-76325.068902490078</v>
      </c>
      <c r="O222" s="7">
        <v>114007.092957</v>
      </c>
      <c r="P222" s="36">
        <v>1187334.70240574</v>
      </c>
      <c r="Q222" s="23">
        <f t="shared" si="25"/>
        <v>1301341.7953627401</v>
      </c>
      <c r="R222" s="7">
        <v>365098.08880383219</v>
      </c>
      <c r="S222" s="36">
        <v>2534342.6204332602</v>
      </c>
      <c r="T222" s="23">
        <f t="shared" si="26"/>
        <v>4200782.504599832</v>
      </c>
      <c r="U222" s="7">
        <v>-706604.60695577203</v>
      </c>
      <c r="V222" s="23">
        <f t="shared" si="21"/>
        <v>3494177.8976440597</v>
      </c>
      <c r="W222" s="23">
        <f t="shared" si="22"/>
        <v>3417852.8287415695</v>
      </c>
      <c r="X222" s="8"/>
      <c r="Y222" s="8"/>
      <c r="AA222" s="8"/>
      <c r="AB222" s="8"/>
      <c r="AC222" s="8"/>
      <c r="AD222" s="8"/>
      <c r="AE222" s="8"/>
      <c r="AF222" s="8"/>
      <c r="AG222" s="8"/>
      <c r="AH222" s="8"/>
      <c r="AI222" s="8"/>
      <c r="AJ222" s="8"/>
      <c r="AK222" s="8"/>
      <c r="AL222" s="8"/>
      <c r="AM222" s="8"/>
      <c r="AN222" s="8"/>
      <c r="AO222" s="8"/>
    </row>
    <row r="223" spans="2:41" x14ac:dyDescent="0.3">
      <c r="B223" s="30">
        <v>41640</v>
      </c>
      <c r="C223" s="26">
        <v>485179.78055299999</v>
      </c>
      <c r="D223" s="29">
        <v>3094569.8302880004</v>
      </c>
      <c r="E223" s="6"/>
      <c r="F223" s="29">
        <v>259350.30793299997</v>
      </c>
      <c r="G223" s="6">
        <v>221532.75848000002</v>
      </c>
      <c r="H223" s="23">
        <f t="shared" si="27"/>
        <v>480883.06641299999</v>
      </c>
      <c r="I223" s="7">
        <v>2979928.4783606553</v>
      </c>
      <c r="J223" s="23">
        <f t="shared" si="23"/>
        <v>3460811.544773655</v>
      </c>
      <c r="K223" s="7"/>
      <c r="L223" s="36">
        <v>527082.97144195193</v>
      </c>
      <c r="M223" s="7">
        <v>-550049.17767642334</v>
      </c>
      <c r="N223" s="38">
        <f t="shared" si="24"/>
        <v>-22966.206234471407</v>
      </c>
      <c r="O223" s="7">
        <v>156228.69473700001</v>
      </c>
      <c r="P223" s="36">
        <v>1213433.5465571624</v>
      </c>
      <c r="Q223" s="23">
        <f t="shared" si="25"/>
        <v>1369662.2412941623</v>
      </c>
      <c r="R223" s="7">
        <v>358502.1034661337</v>
      </c>
      <c r="S223" s="36">
        <v>2491574.8086028104</v>
      </c>
      <c r="T223" s="23">
        <f t="shared" si="26"/>
        <v>4219739.1533631068</v>
      </c>
      <c r="U223" s="7">
        <v>-735961.40235498012</v>
      </c>
      <c r="V223" s="23">
        <f t="shared" si="21"/>
        <v>3483777.7510081269</v>
      </c>
      <c r="W223" s="23">
        <f t="shared" si="22"/>
        <v>3460811.5447736555</v>
      </c>
      <c r="X223" s="8"/>
      <c r="Y223" s="8"/>
      <c r="AA223" s="8"/>
      <c r="AB223" s="8"/>
      <c r="AC223" s="8"/>
      <c r="AD223" s="8"/>
      <c r="AE223" s="8"/>
      <c r="AF223" s="8"/>
      <c r="AG223" s="8"/>
      <c r="AH223" s="8"/>
      <c r="AI223" s="8"/>
      <c r="AJ223" s="8"/>
      <c r="AK223" s="8"/>
      <c r="AL223" s="8"/>
      <c r="AM223" s="8"/>
      <c r="AN223" s="8"/>
      <c r="AO223" s="8"/>
    </row>
    <row r="224" spans="2:41" x14ac:dyDescent="0.3">
      <c r="B224" s="30">
        <v>41671</v>
      </c>
      <c r="C224" s="26">
        <v>494615.24951100006</v>
      </c>
      <c r="D224" s="29">
        <v>3120240.6388829998</v>
      </c>
      <c r="E224" s="6"/>
      <c r="F224" s="29">
        <v>269353.71092000004</v>
      </c>
      <c r="G224" s="6">
        <v>222285.17394499999</v>
      </c>
      <c r="H224" s="23">
        <f t="shared" si="27"/>
        <v>491638.88486500003</v>
      </c>
      <c r="I224" s="7">
        <v>3003766.6784020523</v>
      </c>
      <c r="J224" s="23">
        <f t="shared" si="23"/>
        <v>3495405.5632670522</v>
      </c>
      <c r="K224" s="7"/>
      <c r="L224" s="36">
        <v>618742.99044308648</v>
      </c>
      <c r="M224" s="7">
        <v>-549957.99699344335</v>
      </c>
      <c r="N224" s="38">
        <f t="shared" si="24"/>
        <v>68784.993449643138</v>
      </c>
      <c r="O224" s="7">
        <v>162051.424336</v>
      </c>
      <c r="P224" s="36">
        <v>1182523.2437037174</v>
      </c>
      <c r="Q224" s="23">
        <f t="shared" si="25"/>
        <v>1344574.6680397172</v>
      </c>
      <c r="R224" s="7">
        <v>339819.09790804854</v>
      </c>
      <c r="S224" s="36">
        <v>2490656.8780295299</v>
      </c>
      <c r="T224" s="23">
        <f t="shared" si="26"/>
        <v>4175050.6439772956</v>
      </c>
      <c r="U224" s="7">
        <v>-748430.07415988727</v>
      </c>
      <c r="V224" s="23">
        <f t="shared" si="21"/>
        <v>3426620.5698174085</v>
      </c>
      <c r="W224" s="23">
        <f t="shared" si="22"/>
        <v>3495405.5632670517</v>
      </c>
      <c r="X224" s="8"/>
      <c r="Y224" s="8"/>
      <c r="AA224" s="8"/>
      <c r="AB224" s="8"/>
      <c r="AC224" s="8"/>
      <c r="AD224" s="8"/>
      <c r="AE224" s="8"/>
      <c r="AF224" s="8"/>
      <c r="AG224" s="8"/>
      <c r="AH224" s="8"/>
      <c r="AI224" s="8"/>
      <c r="AJ224" s="8"/>
      <c r="AK224" s="8"/>
      <c r="AL224" s="8"/>
      <c r="AM224" s="8"/>
      <c r="AN224" s="8"/>
      <c r="AO224" s="8"/>
    </row>
    <row r="225" spans="2:41" x14ac:dyDescent="0.3">
      <c r="B225" s="30">
        <v>41699</v>
      </c>
      <c r="C225" s="26">
        <v>521552.38107099995</v>
      </c>
      <c r="D225" s="29">
        <v>3165810.2590340003</v>
      </c>
      <c r="E225" s="6"/>
      <c r="F225" s="29">
        <v>281673.70095099998</v>
      </c>
      <c r="G225" s="6">
        <v>229736.36152100001</v>
      </c>
      <c r="H225" s="23">
        <f t="shared" si="27"/>
        <v>511410.06247200002</v>
      </c>
      <c r="I225" s="7">
        <v>3026654.8376698103</v>
      </c>
      <c r="J225" s="23">
        <f t="shared" si="23"/>
        <v>3538064.9001418101</v>
      </c>
      <c r="K225" s="7"/>
      <c r="L225" s="36">
        <v>600382.0026128199</v>
      </c>
      <c r="M225" s="7">
        <v>-504205.73875451193</v>
      </c>
      <c r="N225" s="38">
        <f t="shared" si="24"/>
        <v>96176.263858307968</v>
      </c>
      <c r="O225" s="7">
        <v>145257.73081000001</v>
      </c>
      <c r="P225" s="36">
        <v>1247927.7531326949</v>
      </c>
      <c r="Q225" s="23">
        <f t="shared" si="25"/>
        <v>1393185.483942695</v>
      </c>
      <c r="R225" s="7">
        <v>329962.60225231625</v>
      </c>
      <c r="S225" s="36">
        <v>2498271.3877521679</v>
      </c>
      <c r="T225" s="23">
        <f t="shared" si="26"/>
        <v>4221419.4739471786</v>
      </c>
      <c r="U225" s="7">
        <v>-779530.83766467648</v>
      </c>
      <c r="V225" s="23">
        <f t="shared" si="21"/>
        <v>3441888.6362825022</v>
      </c>
      <c r="W225" s="23">
        <f t="shared" si="22"/>
        <v>3538064.9001408103</v>
      </c>
      <c r="X225" s="8"/>
      <c r="Y225" s="8"/>
      <c r="AA225" s="8"/>
      <c r="AB225" s="8"/>
      <c r="AC225" s="8"/>
      <c r="AD225" s="8"/>
      <c r="AE225" s="8"/>
      <c r="AF225" s="8"/>
      <c r="AG225" s="8"/>
      <c r="AH225" s="8"/>
      <c r="AI225" s="8"/>
      <c r="AJ225" s="8"/>
      <c r="AK225" s="8"/>
      <c r="AL225" s="8"/>
      <c r="AM225" s="8"/>
      <c r="AN225" s="8"/>
      <c r="AO225" s="8"/>
    </row>
    <row r="226" spans="2:41" x14ac:dyDescent="0.3">
      <c r="B226" s="30">
        <v>41730</v>
      </c>
      <c r="C226" s="26">
        <v>515339.21326699998</v>
      </c>
      <c r="D226" s="29">
        <v>3175118.5112669999</v>
      </c>
      <c r="E226" s="6"/>
      <c r="F226" s="29">
        <v>273879.010075</v>
      </c>
      <c r="G226" s="6">
        <v>233516.61306599999</v>
      </c>
      <c r="H226" s="23">
        <f t="shared" si="27"/>
        <v>507395.62314099999</v>
      </c>
      <c r="I226" s="7">
        <v>3039085.049981473</v>
      </c>
      <c r="J226" s="23">
        <f t="shared" si="23"/>
        <v>3546480.6731224731</v>
      </c>
      <c r="K226" s="7"/>
      <c r="L226" s="36">
        <v>641529.87419133994</v>
      </c>
      <c r="M226" s="7">
        <v>-517363.53873534984</v>
      </c>
      <c r="N226" s="38">
        <f t="shared" si="24"/>
        <v>124166.33545599011</v>
      </c>
      <c r="O226" s="7">
        <v>145517.33638600001</v>
      </c>
      <c r="P226" s="36">
        <v>1240841.9047290976</v>
      </c>
      <c r="Q226" s="23">
        <f t="shared" si="25"/>
        <v>1386359.2411150977</v>
      </c>
      <c r="R226" s="7">
        <v>333098.59399593831</v>
      </c>
      <c r="S226" s="36">
        <v>2479589.1167419073</v>
      </c>
      <c r="T226" s="23">
        <f t="shared" si="26"/>
        <v>4199046.9518529437</v>
      </c>
      <c r="U226" s="7">
        <v>-776732.61418645957</v>
      </c>
      <c r="V226" s="23">
        <f t="shared" si="21"/>
        <v>3422314.3376664841</v>
      </c>
      <c r="W226" s="23">
        <f t="shared" si="22"/>
        <v>3546480.673122474</v>
      </c>
      <c r="X226" s="8"/>
      <c r="Y226" s="8"/>
      <c r="AA226" s="8"/>
      <c r="AB226" s="8"/>
      <c r="AC226" s="8"/>
      <c r="AD226" s="8"/>
      <c r="AE226" s="8"/>
      <c r="AF226" s="8"/>
      <c r="AG226" s="8"/>
      <c r="AH226" s="8"/>
      <c r="AI226" s="8"/>
      <c r="AJ226" s="8"/>
      <c r="AK226" s="8"/>
      <c r="AL226" s="8"/>
      <c r="AM226" s="8"/>
      <c r="AN226" s="8"/>
      <c r="AO226" s="8"/>
    </row>
    <row r="227" spans="2:41" x14ac:dyDescent="0.3">
      <c r="B227" s="30">
        <v>41760</v>
      </c>
      <c r="C227" s="26">
        <v>499499.47819500003</v>
      </c>
      <c r="D227" s="29">
        <v>3178773.0376289999</v>
      </c>
      <c r="E227" s="6"/>
      <c r="F227" s="29">
        <v>276416.96414200001</v>
      </c>
      <c r="G227" s="6">
        <v>227514.329463</v>
      </c>
      <c r="H227" s="23">
        <f t="shared" si="27"/>
        <v>503931.29360500001</v>
      </c>
      <c r="I227" s="7">
        <v>3051593.9963819636</v>
      </c>
      <c r="J227" s="23">
        <f t="shared" si="23"/>
        <v>3555525.2899869634</v>
      </c>
      <c r="K227" s="7"/>
      <c r="L227" s="36">
        <v>667734.46305381996</v>
      </c>
      <c r="M227" s="7">
        <v>-508659.58205652062</v>
      </c>
      <c r="N227" s="38">
        <f t="shared" si="24"/>
        <v>159074.88099729933</v>
      </c>
      <c r="O227" s="7">
        <v>146268.60511999999</v>
      </c>
      <c r="P227" s="36">
        <v>1228638.4614063378</v>
      </c>
      <c r="Q227" s="23">
        <f t="shared" si="25"/>
        <v>1374907.0665263378</v>
      </c>
      <c r="R227" s="7">
        <v>332650.23811013001</v>
      </c>
      <c r="S227" s="36">
        <v>2471354.4454779602</v>
      </c>
      <c r="T227" s="23">
        <f t="shared" si="26"/>
        <v>4178911.7501144279</v>
      </c>
      <c r="U227" s="7">
        <v>-782461.3411247636</v>
      </c>
      <c r="V227" s="23">
        <f t="shared" si="21"/>
        <v>3396450.4089896642</v>
      </c>
      <c r="W227" s="23">
        <f t="shared" si="22"/>
        <v>3555525.2899869634</v>
      </c>
      <c r="X227" s="8"/>
      <c r="Y227" s="8"/>
      <c r="AA227" s="8"/>
      <c r="AB227" s="8"/>
      <c r="AC227" s="8"/>
      <c r="AD227" s="8"/>
      <c r="AE227" s="8"/>
      <c r="AF227" s="8"/>
      <c r="AG227" s="8"/>
      <c r="AH227" s="8"/>
      <c r="AI227" s="8"/>
      <c r="AJ227" s="8"/>
      <c r="AK227" s="8"/>
      <c r="AL227" s="8"/>
      <c r="AM227" s="8"/>
      <c r="AN227" s="8"/>
      <c r="AO227" s="8"/>
    </row>
    <row r="228" spans="2:41" x14ac:dyDescent="0.3">
      <c r="B228" s="30">
        <v>41791</v>
      </c>
      <c r="C228" s="26">
        <v>507666.62032099999</v>
      </c>
      <c r="D228" s="29">
        <v>3214316.4223290002</v>
      </c>
      <c r="E228" s="6"/>
      <c r="F228" s="29">
        <v>275094.13237900002</v>
      </c>
      <c r="G228" s="6">
        <v>244128.27288999999</v>
      </c>
      <c r="H228" s="23">
        <f t="shared" si="27"/>
        <v>519222.40526899998</v>
      </c>
      <c r="I228" s="7">
        <v>3073607.7753357282</v>
      </c>
      <c r="J228" s="23">
        <f t="shared" si="23"/>
        <v>3592830.1806047279</v>
      </c>
      <c r="K228" s="7"/>
      <c r="L228" s="36">
        <v>706916.77981449</v>
      </c>
      <c r="M228" s="7">
        <v>-543356.06982586184</v>
      </c>
      <c r="N228" s="38">
        <f t="shared" si="24"/>
        <v>163560.70998862816</v>
      </c>
      <c r="O228" s="7">
        <v>142807.780004</v>
      </c>
      <c r="P228" s="36">
        <v>1234593.5913190383</v>
      </c>
      <c r="Q228" s="23">
        <f t="shared" si="25"/>
        <v>1377401.3713230384</v>
      </c>
      <c r="R228" s="7">
        <v>351880.86289745645</v>
      </c>
      <c r="S228" s="36">
        <v>2479093.2635997045</v>
      </c>
      <c r="T228" s="23">
        <f t="shared" si="26"/>
        <v>4208375.4978201995</v>
      </c>
      <c r="U228" s="7">
        <v>-779106.02720409888</v>
      </c>
      <c r="V228" s="23">
        <f t="shared" si="21"/>
        <v>3429269.4706161004</v>
      </c>
      <c r="W228" s="23">
        <f t="shared" si="22"/>
        <v>3592830.1806047284</v>
      </c>
      <c r="X228" s="8"/>
      <c r="Y228" s="8"/>
      <c r="AA228" s="8"/>
      <c r="AB228" s="8"/>
      <c r="AC228" s="8"/>
      <c r="AD228" s="8"/>
      <c r="AE228" s="8"/>
      <c r="AF228" s="8"/>
      <c r="AG228" s="8"/>
      <c r="AH228" s="8"/>
      <c r="AI228" s="8"/>
      <c r="AJ228" s="8"/>
      <c r="AK228" s="8"/>
      <c r="AL228" s="8"/>
      <c r="AM228" s="8"/>
      <c r="AN228" s="8"/>
      <c r="AO228" s="8"/>
    </row>
    <row r="229" spans="2:41" x14ac:dyDescent="0.3">
      <c r="B229" s="30">
        <v>41821</v>
      </c>
      <c r="C229" s="26">
        <v>524505.66159399995</v>
      </c>
      <c r="D229" s="29">
        <v>3230603.8432469997</v>
      </c>
      <c r="E229" s="6"/>
      <c r="F229" s="29">
        <v>286160.35535099998</v>
      </c>
      <c r="G229" s="6">
        <v>236062.14804900001</v>
      </c>
      <c r="H229" s="23">
        <f t="shared" si="27"/>
        <v>522222.50339999999</v>
      </c>
      <c r="I229" s="7">
        <v>3085805.0864097644</v>
      </c>
      <c r="J229" s="23">
        <f t="shared" si="23"/>
        <v>3608027.5898097642</v>
      </c>
      <c r="K229" s="7"/>
      <c r="L229" s="36">
        <v>743362.60854634002</v>
      </c>
      <c r="M229" s="7">
        <v>-541394.10259894957</v>
      </c>
      <c r="N229" s="38">
        <f t="shared" si="24"/>
        <v>201968.50594739045</v>
      </c>
      <c r="O229" s="7">
        <v>141381.39321400001</v>
      </c>
      <c r="P229" s="36">
        <v>1260826.1333989301</v>
      </c>
      <c r="Q229" s="23">
        <f t="shared" si="25"/>
        <v>1402207.52661293</v>
      </c>
      <c r="R229" s="7">
        <v>329749.68675109942</v>
      </c>
      <c r="S229" s="36">
        <v>2479032.4190147952</v>
      </c>
      <c r="T229" s="23">
        <f t="shared" si="26"/>
        <v>4210989.6323788241</v>
      </c>
      <c r="U229" s="7">
        <v>-804930.54851545068</v>
      </c>
      <c r="V229" s="23">
        <f t="shared" si="21"/>
        <v>3406059.0838633734</v>
      </c>
      <c r="W229" s="23">
        <f t="shared" si="22"/>
        <v>3608027.589810764</v>
      </c>
      <c r="X229" s="8"/>
      <c r="Y229" s="8"/>
      <c r="AA229" s="8"/>
      <c r="AB229" s="8"/>
      <c r="AC229" s="8"/>
      <c r="AD229" s="8"/>
      <c r="AE229" s="8"/>
      <c r="AF229" s="8"/>
      <c r="AG229" s="8"/>
      <c r="AH229" s="8"/>
      <c r="AI229" s="8"/>
      <c r="AJ229" s="8"/>
      <c r="AK229" s="8"/>
      <c r="AL229" s="8"/>
      <c r="AM229" s="8"/>
      <c r="AN229" s="8"/>
      <c r="AO229" s="8"/>
    </row>
    <row r="230" spans="2:41" x14ac:dyDescent="0.3">
      <c r="B230" s="30">
        <v>41852</v>
      </c>
      <c r="C230" s="26">
        <v>532055.40197699994</v>
      </c>
      <c r="D230" s="29">
        <v>3259844.253482</v>
      </c>
      <c r="E230" s="6"/>
      <c r="F230" s="29">
        <v>294394.033956</v>
      </c>
      <c r="G230" s="6">
        <v>246282.2028</v>
      </c>
      <c r="H230" s="23">
        <f t="shared" si="27"/>
        <v>540676.23675599997</v>
      </c>
      <c r="I230" s="7">
        <v>3101506.1608819719</v>
      </c>
      <c r="J230" s="23">
        <f t="shared" si="23"/>
        <v>3642182.3976379717</v>
      </c>
      <c r="K230" s="7"/>
      <c r="L230" s="36">
        <v>791370.92617174005</v>
      </c>
      <c r="M230" s="7">
        <v>-578683.85330586939</v>
      </c>
      <c r="N230" s="38">
        <f t="shared" si="24"/>
        <v>212687.07286587066</v>
      </c>
      <c r="O230" s="7">
        <v>145682.811178</v>
      </c>
      <c r="P230" s="36">
        <v>1216558.1340098926</v>
      </c>
      <c r="Q230" s="23">
        <f t="shared" si="25"/>
        <v>1362240.9451878925</v>
      </c>
      <c r="R230" s="7">
        <v>341095.49363332283</v>
      </c>
      <c r="S230" s="36">
        <v>2526417.4833494537</v>
      </c>
      <c r="T230" s="23">
        <f t="shared" si="26"/>
        <v>4229753.9221706688</v>
      </c>
      <c r="U230" s="7">
        <v>-800258.59739856725</v>
      </c>
      <c r="V230" s="23">
        <f t="shared" si="21"/>
        <v>3429495.3247721018</v>
      </c>
      <c r="W230" s="23">
        <f t="shared" si="22"/>
        <v>3642182.3976379726</v>
      </c>
      <c r="X230" s="8"/>
      <c r="Y230" s="8"/>
      <c r="AA230" s="8"/>
      <c r="AB230" s="8"/>
      <c r="AC230" s="8"/>
      <c r="AD230" s="8"/>
      <c r="AE230" s="8"/>
      <c r="AF230" s="8"/>
      <c r="AG230" s="8"/>
      <c r="AH230" s="8"/>
      <c r="AI230" s="8"/>
      <c r="AJ230" s="8"/>
      <c r="AK230" s="8"/>
      <c r="AL230" s="8"/>
      <c r="AM230" s="8"/>
      <c r="AN230" s="8"/>
      <c r="AO230" s="8"/>
    </row>
    <row r="231" spans="2:41" x14ac:dyDescent="0.3">
      <c r="B231" s="30">
        <v>41883</v>
      </c>
      <c r="C231" s="26">
        <v>536887.52713900001</v>
      </c>
      <c r="D231" s="29">
        <v>3316759.9225349999</v>
      </c>
      <c r="E231" s="6"/>
      <c r="F231" s="29">
        <v>291052.66150300001</v>
      </c>
      <c r="G231" s="6">
        <v>248917.47596899999</v>
      </c>
      <c r="H231" s="23">
        <f t="shared" si="27"/>
        <v>539970.13747199997</v>
      </c>
      <c r="I231" s="7">
        <v>3169670.4553614077</v>
      </c>
      <c r="J231" s="23">
        <f t="shared" si="23"/>
        <v>3709640.5928334077</v>
      </c>
      <c r="K231" s="7"/>
      <c r="L231" s="36">
        <v>768897.80044817994</v>
      </c>
      <c r="M231" s="7">
        <v>-619363.37273754517</v>
      </c>
      <c r="N231" s="38">
        <f t="shared" si="24"/>
        <v>149534.42771063477</v>
      </c>
      <c r="O231" s="7">
        <v>138529.363033</v>
      </c>
      <c r="P231" s="36">
        <v>1250133.0473456578</v>
      </c>
      <c r="Q231" s="23">
        <f t="shared" si="25"/>
        <v>1388662.4103786577</v>
      </c>
      <c r="R231" s="7">
        <v>367424.40923536127</v>
      </c>
      <c r="S231" s="36">
        <v>2578356.5372871961</v>
      </c>
      <c r="T231" s="23">
        <f t="shared" si="26"/>
        <v>4334443.3569012154</v>
      </c>
      <c r="U231" s="7">
        <v>-774337.19177844224</v>
      </c>
      <c r="V231" s="23">
        <f t="shared" si="21"/>
        <v>3560106.165122773</v>
      </c>
      <c r="W231" s="23">
        <f t="shared" si="22"/>
        <v>3709640.5928334077</v>
      </c>
      <c r="X231" s="8"/>
      <c r="Y231" s="8"/>
      <c r="AA231" s="8"/>
      <c r="AB231" s="8"/>
      <c r="AC231" s="8"/>
      <c r="AD231" s="8"/>
      <c r="AE231" s="8"/>
      <c r="AF231" s="8"/>
      <c r="AG231" s="8"/>
      <c r="AH231" s="8"/>
      <c r="AI231" s="8"/>
      <c r="AJ231" s="8"/>
      <c r="AK231" s="8"/>
      <c r="AL231" s="8"/>
      <c r="AM231" s="8"/>
      <c r="AN231" s="8"/>
      <c r="AO231" s="8"/>
    </row>
    <row r="232" spans="2:41" x14ac:dyDescent="0.3">
      <c r="B232" s="30">
        <v>41913</v>
      </c>
      <c r="C232" s="26">
        <v>547674.30774800002</v>
      </c>
      <c r="D232" s="29">
        <v>3351268.1767020002</v>
      </c>
      <c r="E232" s="6"/>
      <c r="F232" s="29">
        <v>297480.80224799999</v>
      </c>
      <c r="G232" s="6">
        <v>249001.912839</v>
      </c>
      <c r="H232" s="23">
        <f t="shared" si="27"/>
        <v>546482.71508700005</v>
      </c>
      <c r="I232" s="7">
        <v>3201147.8475013189</v>
      </c>
      <c r="J232" s="23">
        <f t="shared" si="23"/>
        <v>3747630.5625883192</v>
      </c>
      <c r="K232" s="7"/>
      <c r="L232" s="36">
        <v>742070.72120001004</v>
      </c>
      <c r="M232" s="7">
        <v>-648719.68314449629</v>
      </c>
      <c r="N232" s="38">
        <f t="shared" si="24"/>
        <v>93351.038055513753</v>
      </c>
      <c r="O232" s="7">
        <v>147484.497974</v>
      </c>
      <c r="P232" s="36">
        <v>1253890.8443409859</v>
      </c>
      <c r="Q232" s="23">
        <f t="shared" si="25"/>
        <v>1401375.3423149858</v>
      </c>
      <c r="R232" s="7">
        <v>407949.23622803355</v>
      </c>
      <c r="S232" s="36">
        <v>2620036.8049745648</v>
      </c>
      <c r="T232" s="23">
        <f t="shared" si="26"/>
        <v>4429361.3835175838</v>
      </c>
      <c r="U232" s="7">
        <v>-775081.85898477922</v>
      </c>
      <c r="V232" s="23">
        <f t="shared" si="21"/>
        <v>3654279.5245328047</v>
      </c>
      <c r="W232" s="23">
        <f t="shared" si="22"/>
        <v>3747630.5625883183</v>
      </c>
      <c r="X232" s="8"/>
      <c r="Y232" s="8"/>
      <c r="AA232" s="8"/>
      <c r="AB232" s="8"/>
      <c r="AC232" s="8"/>
      <c r="AD232" s="8"/>
      <c r="AE232" s="8"/>
      <c r="AF232" s="8"/>
      <c r="AG232" s="8"/>
      <c r="AH232" s="8"/>
      <c r="AI232" s="8"/>
      <c r="AJ232" s="8"/>
      <c r="AK232" s="8"/>
      <c r="AL232" s="8"/>
      <c r="AM232" s="8"/>
      <c r="AN232" s="8"/>
      <c r="AO232" s="8"/>
    </row>
    <row r="233" spans="2:41" x14ac:dyDescent="0.3">
      <c r="B233" s="30">
        <v>41944</v>
      </c>
      <c r="C233" s="26">
        <v>551849.93796900008</v>
      </c>
      <c r="D233" s="29">
        <v>3398549.0459780004</v>
      </c>
      <c r="E233" s="6"/>
      <c r="F233" s="29">
        <v>308729.23899300001</v>
      </c>
      <c r="G233" s="6">
        <v>259533.58570300002</v>
      </c>
      <c r="H233" s="23">
        <f t="shared" si="27"/>
        <v>568262.82469599997</v>
      </c>
      <c r="I233" s="7">
        <v>3226561.58408661</v>
      </c>
      <c r="J233" s="23">
        <f t="shared" si="23"/>
        <v>3794824.4087826097</v>
      </c>
      <c r="K233" s="7"/>
      <c r="L233" s="36">
        <v>728078.90232208988</v>
      </c>
      <c r="M233" s="7">
        <v>-700856.63717214647</v>
      </c>
      <c r="N233" s="38">
        <f t="shared" si="24"/>
        <v>27222.265149943414</v>
      </c>
      <c r="O233" s="7">
        <v>154554.05049299999</v>
      </c>
      <c r="P233" s="36">
        <v>1270553.7741156386</v>
      </c>
      <c r="Q233" s="23">
        <f t="shared" si="25"/>
        <v>1425107.8246086386</v>
      </c>
      <c r="R233" s="7">
        <v>435619.62875059631</v>
      </c>
      <c r="S233" s="36">
        <v>2677570.9866823335</v>
      </c>
      <c r="T233" s="23">
        <f t="shared" si="26"/>
        <v>4538298.4400415681</v>
      </c>
      <c r="U233" s="7">
        <v>-770696.29640890216</v>
      </c>
      <c r="V233" s="23">
        <f t="shared" si="21"/>
        <v>3767602.1436326662</v>
      </c>
      <c r="W233" s="23">
        <f t="shared" si="22"/>
        <v>3794824.4087826097</v>
      </c>
      <c r="X233" s="8"/>
      <c r="Y233" s="8"/>
      <c r="AA233" s="8"/>
      <c r="AB233" s="8"/>
      <c r="AC233" s="8"/>
      <c r="AD233" s="8"/>
      <c r="AE233" s="8"/>
      <c r="AF233" s="8"/>
      <c r="AG233" s="8"/>
      <c r="AH233" s="8"/>
      <c r="AI233" s="8"/>
      <c r="AJ233" s="8"/>
      <c r="AK233" s="8"/>
      <c r="AL233" s="8"/>
      <c r="AM233" s="8"/>
      <c r="AN233" s="8"/>
      <c r="AO233" s="8"/>
    </row>
    <row r="234" spans="2:41" x14ac:dyDescent="0.3">
      <c r="B234" s="30">
        <v>41974</v>
      </c>
      <c r="C234" s="26">
        <v>577911.98693000001</v>
      </c>
      <c r="D234" s="29">
        <v>3460557.8041300001</v>
      </c>
      <c r="E234" s="6"/>
      <c r="F234" s="29">
        <v>329426.47936200001</v>
      </c>
      <c r="G234" s="6">
        <v>282728.88166200003</v>
      </c>
      <c r="H234" s="23">
        <f t="shared" si="27"/>
        <v>612155.36102399998</v>
      </c>
      <c r="I234" s="7">
        <v>3263697.8754575634</v>
      </c>
      <c r="J234" s="23">
        <f t="shared" si="23"/>
        <v>3875853.2364815632</v>
      </c>
      <c r="K234" s="7"/>
      <c r="L234" s="36">
        <v>688006.71142062021</v>
      </c>
      <c r="M234" s="7">
        <v>-672880.66264200036</v>
      </c>
      <c r="N234" s="38">
        <f t="shared" si="24"/>
        <v>15126.04877861985</v>
      </c>
      <c r="O234" s="7">
        <v>149671.77522899999</v>
      </c>
      <c r="P234" s="36">
        <v>1286227.9360765116</v>
      </c>
      <c r="Q234" s="23">
        <f t="shared" si="25"/>
        <v>1435899.7113055116</v>
      </c>
      <c r="R234" s="7">
        <v>450923.7405206128</v>
      </c>
      <c r="S234" s="36">
        <v>2753322.1894976874</v>
      </c>
      <c r="T234" s="23">
        <f t="shared" si="26"/>
        <v>4640145.6413238123</v>
      </c>
      <c r="U234" s="7">
        <v>-779418.45362011832</v>
      </c>
      <c r="V234" s="23">
        <f t="shared" si="21"/>
        <v>3860727.1877036942</v>
      </c>
      <c r="W234" s="23">
        <f t="shared" si="22"/>
        <v>3875853.2364823138</v>
      </c>
      <c r="X234" s="8"/>
      <c r="Y234" s="8"/>
      <c r="AA234" s="8"/>
      <c r="AB234" s="8"/>
      <c r="AC234" s="8"/>
      <c r="AD234" s="8"/>
      <c r="AE234" s="8"/>
      <c r="AF234" s="8"/>
      <c r="AG234" s="8"/>
      <c r="AH234" s="8"/>
      <c r="AI234" s="8"/>
      <c r="AJ234" s="8"/>
      <c r="AK234" s="8"/>
      <c r="AL234" s="8"/>
      <c r="AM234" s="8"/>
      <c r="AN234" s="8"/>
      <c r="AO234" s="8"/>
    </row>
    <row r="235" spans="2:41" x14ac:dyDescent="0.3">
      <c r="B235" s="30">
        <v>42005</v>
      </c>
      <c r="C235" s="26">
        <v>576104.54927800002</v>
      </c>
      <c r="D235" s="29">
        <v>3467555.6769909998</v>
      </c>
      <c r="E235" s="6"/>
      <c r="F235" s="29">
        <v>326914.35097999999</v>
      </c>
      <c r="G235" s="6">
        <v>270280.76521099999</v>
      </c>
      <c r="H235" s="23">
        <f t="shared" si="27"/>
        <v>597195.11619099998</v>
      </c>
      <c r="I235" s="7">
        <v>3298811.487352232</v>
      </c>
      <c r="J235" s="23">
        <f t="shared" si="23"/>
        <v>3896006.6035432322</v>
      </c>
      <c r="K235" s="7"/>
      <c r="L235" s="36">
        <v>613409.01614582015</v>
      </c>
      <c r="M235" s="7">
        <v>-731695.71986275213</v>
      </c>
      <c r="N235" s="38">
        <f t="shared" si="24"/>
        <v>-118286.70371693198</v>
      </c>
      <c r="O235" s="7">
        <v>240909.375577</v>
      </c>
      <c r="P235" s="36">
        <v>1316593.4211853361</v>
      </c>
      <c r="Q235" s="23">
        <f t="shared" si="25"/>
        <v>1557502.796762336</v>
      </c>
      <c r="R235" s="7">
        <v>473691.06985821598</v>
      </c>
      <c r="S235" s="36">
        <v>2774371.7610021736</v>
      </c>
      <c r="T235" s="23">
        <f t="shared" si="26"/>
        <v>4805565.6276227254</v>
      </c>
      <c r="U235" s="7">
        <v>-791272.32036271202</v>
      </c>
      <c r="V235" s="23">
        <f t="shared" si="21"/>
        <v>4014293.3072600132</v>
      </c>
      <c r="W235" s="23">
        <f t="shared" si="22"/>
        <v>3896006.6035430813</v>
      </c>
      <c r="X235" s="8"/>
      <c r="Y235" s="8"/>
      <c r="AA235" s="8"/>
      <c r="AB235" s="8"/>
      <c r="AC235" s="8"/>
      <c r="AD235" s="8"/>
      <c r="AE235" s="8"/>
      <c r="AF235" s="8"/>
      <c r="AG235" s="8"/>
      <c r="AH235" s="8"/>
      <c r="AI235" s="8"/>
      <c r="AJ235" s="8"/>
      <c r="AK235" s="8"/>
      <c r="AL235" s="8"/>
      <c r="AM235" s="8"/>
      <c r="AN235" s="8"/>
      <c r="AO235" s="8"/>
    </row>
    <row r="236" spans="2:41" x14ac:dyDescent="0.3">
      <c r="B236" s="30">
        <v>42036</v>
      </c>
      <c r="C236" s="26">
        <v>582954.21049099998</v>
      </c>
      <c r="D236" s="29">
        <v>3492558.7503379998</v>
      </c>
      <c r="E236" s="6"/>
      <c r="F236" s="29">
        <v>335053.028337</v>
      </c>
      <c r="G236" s="6">
        <v>261625.466953</v>
      </c>
      <c r="H236" s="23">
        <f t="shared" si="27"/>
        <v>596678.49528999999</v>
      </c>
      <c r="I236" s="7">
        <v>3329951.7287220703</v>
      </c>
      <c r="J236" s="23">
        <f t="shared" si="23"/>
        <v>3926630.2240120703</v>
      </c>
      <c r="K236" s="7"/>
      <c r="L236" s="36">
        <v>618760.31874541042</v>
      </c>
      <c r="M236" s="7">
        <v>-740348.10482893779</v>
      </c>
      <c r="N236" s="38">
        <f t="shared" si="24"/>
        <v>-121587.78608352738</v>
      </c>
      <c r="O236" s="7">
        <v>245780.40343100001</v>
      </c>
      <c r="P236" s="36">
        <v>1399011.2795556602</v>
      </c>
      <c r="Q236" s="23">
        <f t="shared" si="25"/>
        <v>1644791.6829866602</v>
      </c>
      <c r="R236" s="7">
        <v>486726.05294950405</v>
      </c>
      <c r="S236" s="36">
        <v>2798682.2721028663</v>
      </c>
      <c r="T236" s="23">
        <f t="shared" si="26"/>
        <v>4930200.0080390312</v>
      </c>
      <c r="U236" s="7">
        <v>-881981.99794317107</v>
      </c>
      <c r="V236" s="23">
        <f t="shared" si="21"/>
        <v>4048218.0100958599</v>
      </c>
      <c r="W236" s="23">
        <f t="shared" si="22"/>
        <v>3926630.2240123325</v>
      </c>
      <c r="X236" s="8"/>
      <c r="Y236" s="8"/>
      <c r="AA236" s="8"/>
      <c r="AB236" s="8"/>
      <c r="AC236" s="8"/>
      <c r="AD236" s="8"/>
      <c r="AE236" s="8"/>
      <c r="AF236" s="8"/>
      <c r="AG236" s="8"/>
      <c r="AH236" s="8"/>
      <c r="AI236" s="8"/>
      <c r="AJ236" s="8"/>
      <c r="AK236" s="8"/>
      <c r="AL236" s="8"/>
      <c r="AM236" s="8"/>
      <c r="AN236" s="8"/>
      <c r="AO236" s="8"/>
    </row>
    <row r="237" spans="2:41" x14ac:dyDescent="0.3">
      <c r="B237" s="30">
        <v>42064</v>
      </c>
      <c r="C237" s="26">
        <v>619560.66722499998</v>
      </c>
      <c r="D237" s="29">
        <v>3553629.0652689999</v>
      </c>
      <c r="E237" s="6"/>
      <c r="F237" s="29">
        <v>347663.58705199999</v>
      </c>
      <c r="G237" s="6">
        <v>285661.76015600003</v>
      </c>
      <c r="H237" s="23">
        <f t="shared" si="27"/>
        <v>633325.34720800002</v>
      </c>
      <c r="I237" s="7">
        <v>3347325.8360492871</v>
      </c>
      <c r="J237" s="23">
        <f t="shared" si="23"/>
        <v>3980651.1832572874</v>
      </c>
      <c r="K237" s="7"/>
      <c r="L237" s="36">
        <v>578139.49971330981</v>
      </c>
      <c r="M237" s="7">
        <v>-740182.61267148575</v>
      </c>
      <c r="N237" s="38">
        <f t="shared" si="24"/>
        <v>-162043.11295817595</v>
      </c>
      <c r="O237" s="7">
        <v>223674.35184300001</v>
      </c>
      <c r="P237" s="36">
        <v>1389473.366711258</v>
      </c>
      <c r="Q237" s="23">
        <f t="shared" si="25"/>
        <v>1613147.7185542579</v>
      </c>
      <c r="R237" s="7">
        <v>490313.544098554</v>
      </c>
      <c r="S237" s="36">
        <v>2839513.7092041601</v>
      </c>
      <c r="T237" s="23">
        <f t="shared" si="26"/>
        <v>4942974.9718569722</v>
      </c>
      <c r="U237" s="7">
        <v>-800280.67564101913</v>
      </c>
      <c r="V237" s="23">
        <f t="shared" si="21"/>
        <v>4142694.2962159533</v>
      </c>
      <c r="W237" s="23">
        <f t="shared" si="22"/>
        <v>3980651.1832577772</v>
      </c>
      <c r="X237" s="8"/>
      <c r="Y237" s="8"/>
      <c r="AA237" s="8"/>
      <c r="AB237" s="8"/>
      <c r="AC237" s="8"/>
      <c r="AD237" s="8"/>
      <c r="AE237" s="8"/>
      <c r="AF237" s="8"/>
      <c r="AG237" s="8"/>
      <c r="AH237" s="8"/>
      <c r="AI237" s="8"/>
      <c r="AJ237" s="8"/>
      <c r="AK237" s="8"/>
      <c r="AL237" s="8"/>
      <c r="AM237" s="8"/>
      <c r="AN237" s="8"/>
      <c r="AO237" s="8"/>
    </row>
    <row r="238" spans="2:41" x14ac:dyDescent="0.3">
      <c r="B238" s="30">
        <v>42095</v>
      </c>
      <c r="C238" s="26">
        <v>612655.34097499994</v>
      </c>
      <c r="D238" s="29">
        <v>3593405.4605660001</v>
      </c>
      <c r="E238" s="6"/>
      <c r="F238" s="29">
        <v>347668.76185600006</v>
      </c>
      <c r="G238" s="6">
        <v>282629.59694299998</v>
      </c>
      <c r="H238" s="23">
        <f t="shared" si="27"/>
        <v>630298.35879900004</v>
      </c>
      <c r="I238" s="7">
        <v>3407861.3309855112</v>
      </c>
      <c r="J238" s="23">
        <f t="shared" si="23"/>
        <v>4038159.689784511</v>
      </c>
      <c r="K238" s="7"/>
      <c r="L238" s="36">
        <v>573416.59185885999</v>
      </c>
      <c r="M238" s="7">
        <v>-744751.78890605096</v>
      </c>
      <c r="N238" s="38">
        <f t="shared" si="24"/>
        <v>-171335.19704719097</v>
      </c>
      <c r="O238" s="7">
        <v>226046.38629599998</v>
      </c>
      <c r="P238" s="36">
        <v>1400703.9237393129</v>
      </c>
      <c r="Q238" s="23">
        <f t="shared" si="25"/>
        <v>1626750.310035313</v>
      </c>
      <c r="R238" s="7">
        <v>503570.56641169707</v>
      </c>
      <c r="S238" s="36">
        <v>2853803.4789532903</v>
      </c>
      <c r="T238" s="23">
        <f t="shared" si="26"/>
        <v>4984124.3554002997</v>
      </c>
      <c r="U238" s="7">
        <v>-774629.46856896847</v>
      </c>
      <c r="V238" s="23">
        <f t="shared" si="21"/>
        <v>4209494.8868313311</v>
      </c>
      <c r="W238" s="23">
        <f t="shared" si="22"/>
        <v>4038159.6897841403</v>
      </c>
      <c r="X238" s="8"/>
      <c r="Y238" s="8"/>
      <c r="AA238" s="8"/>
      <c r="AB238" s="8"/>
      <c r="AC238" s="8"/>
      <c r="AD238" s="8"/>
      <c r="AE238" s="8"/>
      <c r="AF238" s="8"/>
      <c r="AG238" s="8"/>
      <c r="AH238" s="8"/>
      <c r="AI238" s="8"/>
      <c r="AJ238" s="8"/>
      <c r="AK238" s="8"/>
      <c r="AL238" s="8"/>
      <c r="AM238" s="8"/>
      <c r="AN238" s="8"/>
      <c r="AO238" s="8"/>
    </row>
    <row r="239" spans="2:41" x14ac:dyDescent="0.3">
      <c r="B239" s="30">
        <v>42125</v>
      </c>
      <c r="C239" s="26">
        <v>589812.11530100007</v>
      </c>
      <c r="D239" s="29">
        <v>3641271.029784</v>
      </c>
      <c r="E239" s="6"/>
      <c r="F239" s="29">
        <v>346078.34939600003</v>
      </c>
      <c r="G239" s="6">
        <v>284726.07642</v>
      </c>
      <c r="H239" s="23">
        <f t="shared" si="27"/>
        <v>630804.42581599997</v>
      </c>
      <c r="I239" s="7">
        <v>3471983.1847597947</v>
      </c>
      <c r="J239" s="23">
        <f t="shared" si="23"/>
        <v>4102787.6105757947</v>
      </c>
      <c r="K239" s="7"/>
      <c r="L239" s="36">
        <v>550502.93778631988</v>
      </c>
      <c r="M239" s="7">
        <v>-727464.18975061516</v>
      </c>
      <c r="N239" s="38">
        <f t="shared" si="24"/>
        <v>-176961.25196429528</v>
      </c>
      <c r="O239" s="7">
        <v>201496.07856299999</v>
      </c>
      <c r="P239" s="36">
        <v>1461214.802508736</v>
      </c>
      <c r="Q239" s="23">
        <f t="shared" si="25"/>
        <v>1662710.8810717361</v>
      </c>
      <c r="R239" s="7">
        <v>502872.71614197211</v>
      </c>
      <c r="S239" s="36">
        <v>2902175.7802399402</v>
      </c>
      <c r="T239" s="23">
        <f t="shared" si="26"/>
        <v>5067759.3774536485</v>
      </c>
      <c r="U239" s="7">
        <v>-788010.51491351775</v>
      </c>
      <c r="V239" s="23">
        <f t="shared" si="21"/>
        <v>4279748.8625401305</v>
      </c>
      <c r="W239" s="23">
        <f t="shared" si="22"/>
        <v>4102787.6105758352</v>
      </c>
      <c r="X239" s="8"/>
      <c r="Y239" s="8"/>
      <c r="AA239" s="8"/>
      <c r="AB239" s="8"/>
      <c r="AC239" s="8"/>
      <c r="AD239" s="8"/>
      <c r="AE239" s="8"/>
      <c r="AF239" s="8"/>
      <c r="AG239" s="8"/>
      <c r="AH239" s="8"/>
      <c r="AI239" s="8"/>
      <c r="AJ239" s="8"/>
      <c r="AK239" s="8"/>
      <c r="AL239" s="8"/>
      <c r="AM239" s="8"/>
      <c r="AN239" s="8"/>
      <c r="AO239" s="8"/>
    </row>
    <row r="240" spans="2:41" x14ac:dyDescent="0.3">
      <c r="B240" s="30">
        <v>42156</v>
      </c>
      <c r="C240" s="26">
        <v>608045.12844999996</v>
      </c>
      <c r="D240" s="29">
        <v>3677477.7560520004</v>
      </c>
      <c r="E240" s="6"/>
      <c r="F240" s="29">
        <v>343172.80065600004</v>
      </c>
      <c r="G240" s="6">
        <v>286228.10675499996</v>
      </c>
      <c r="H240" s="23">
        <f t="shared" si="27"/>
        <v>629400.90741099999</v>
      </c>
      <c r="I240" s="7">
        <v>3511699.665324436</v>
      </c>
      <c r="J240" s="23">
        <f t="shared" si="23"/>
        <v>4141100.5727354363</v>
      </c>
      <c r="K240" s="7"/>
      <c r="L240" s="36">
        <v>538583.22910789005</v>
      </c>
      <c r="M240" s="7">
        <v>-744082.08716019301</v>
      </c>
      <c r="N240" s="38">
        <f t="shared" si="24"/>
        <v>-205498.85805230297</v>
      </c>
      <c r="O240" s="7">
        <v>186745.190263</v>
      </c>
      <c r="P240" s="36">
        <v>1487026.0174630121</v>
      </c>
      <c r="Q240" s="23">
        <f t="shared" si="25"/>
        <v>1673771.2077260122</v>
      </c>
      <c r="R240" s="7">
        <v>488987.94036060094</v>
      </c>
      <c r="S240" s="36">
        <v>2956820.0350710219</v>
      </c>
      <c r="T240" s="23">
        <f t="shared" si="26"/>
        <v>5119579.1831576349</v>
      </c>
      <c r="U240" s="7">
        <v>-772979.75237007602</v>
      </c>
      <c r="V240" s="23">
        <f t="shared" si="21"/>
        <v>4346599.4307875587</v>
      </c>
      <c r="W240" s="23">
        <f t="shared" si="22"/>
        <v>4141100.5727352556</v>
      </c>
      <c r="X240" s="8"/>
      <c r="Y240" s="8"/>
      <c r="AA240" s="8"/>
      <c r="AB240" s="8"/>
      <c r="AC240" s="8"/>
      <c r="AD240" s="8"/>
      <c r="AE240" s="8"/>
      <c r="AF240" s="8"/>
      <c r="AG240" s="8"/>
      <c r="AH240" s="8"/>
      <c r="AI240" s="8"/>
      <c r="AJ240" s="8"/>
      <c r="AK240" s="8"/>
      <c r="AL240" s="8"/>
      <c r="AM240" s="8"/>
      <c r="AN240" s="8"/>
      <c r="AO240" s="8"/>
    </row>
    <row r="241" spans="2:41" x14ac:dyDescent="0.3">
      <c r="B241" s="30">
        <v>42186</v>
      </c>
      <c r="C241" s="26">
        <v>630331.50397299998</v>
      </c>
      <c r="D241" s="29">
        <v>3732237.6597179999</v>
      </c>
      <c r="E241" s="6"/>
      <c r="F241" s="29">
        <v>359644.715707</v>
      </c>
      <c r="G241" s="6">
        <v>282413.24160100002</v>
      </c>
      <c r="H241" s="23">
        <f t="shared" si="27"/>
        <v>642057.95730799995</v>
      </c>
      <c r="I241" s="7">
        <v>3551820.4124906519</v>
      </c>
      <c r="J241" s="23">
        <f t="shared" si="23"/>
        <v>4193878.3697986519</v>
      </c>
      <c r="K241" s="7"/>
      <c r="L241" s="36">
        <v>515292.71354279015</v>
      </c>
      <c r="M241" s="7">
        <v>-756541.25405106787</v>
      </c>
      <c r="N241" s="38">
        <f t="shared" si="24"/>
        <v>-241248.54050827771</v>
      </c>
      <c r="O241" s="7">
        <v>218609.37453300002</v>
      </c>
      <c r="P241" s="36">
        <v>1516964.207969272</v>
      </c>
      <c r="Q241" s="23">
        <f t="shared" si="25"/>
        <v>1735573.582502272</v>
      </c>
      <c r="R241" s="7">
        <v>482148.24494928797</v>
      </c>
      <c r="S241" s="36">
        <v>2997694.7018735679</v>
      </c>
      <c r="T241" s="23">
        <f t="shared" si="26"/>
        <v>5215416.5293251276</v>
      </c>
      <c r="U241" s="7">
        <v>-780289.61901877809</v>
      </c>
      <c r="V241" s="23">
        <f t="shared" si="21"/>
        <v>4435126.9103063494</v>
      </c>
      <c r="W241" s="23">
        <f t="shared" si="22"/>
        <v>4193878.3697980717</v>
      </c>
      <c r="X241" s="8"/>
      <c r="Y241" s="8"/>
      <c r="AA241" s="8"/>
      <c r="AB241" s="8"/>
      <c r="AC241" s="8"/>
      <c r="AD241" s="8"/>
      <c r="AE241" s="8"/>
      <c r="AF241" s="8"/>
      <c r="AG241" s="8"/>
      <c r="AH241" s="8"/>
      <c r="AI241" s="8"/>
      <c r="AJ241" s="8"/>
      <c r="AK241" s="8"/>
      <c r="AL241" s="8"/>
      <c r="AM241" s="8"/>
      <c r="AN241" s="8"/>
      <c r="AO241" s="8"/>
    </row>
    <row r="242" spans="2:41" x14ac:dyDescent="0.3">
      <c r="B242" s="30">
        <v>42217</v>
      </c>
      <c r="C242" s="26">
        <v>637226.51326799998</v>
      </c>
      <c r="D242" s="29">
        <v>3783870.1947060004</v>
      </c>
      <c r="E242" s="6"/>
      <c r="F242" s="29">
        <v>361870.89475699997</v>
      </c>
      <c r="G242" s="6">
        <v>288121.80521399999</v>
      </c>
      <c r="H242" s="23">
        <f t="shared" si="27"/>
        <v>649992.69997099997</v>
      </c>
      <c r="I242" s="7">
        <v>3602514.1893945686</v>
      </c>
      <c r="J242" s="23">
        <f t="shared" si="23"/>
        <v>4252506.8893655688</v>
      </c>
      <c r="K242" s="7"/>
      <c r="L242" s="36">
        <v>450888.56692706991</v>
      </c>
      <c r="M242" s="7">
        <v>-729731.31297984894</v>
      </c>
      <c r="N242" s="38">
        <f t="shared" si="24"/>
        <v>-278842.74605277902</v>
      </c>
      <c r="O242" s="7">
        <v>244549.55534800002</v>
      </c>
      <c r="P242" s="36">
        <v>1491081.4494571311</v>
      </c>
      <c r="Q242" s="23">
        <f t="shared" si="25"/>
        <v>1735631.0048051311</v>
      </c>
      <c r="R242" s="7">
        <v>489126.61703497404</v>
      </c>
      <c r="S242" s="36">
        <v>3062138.8512004651</v>
      </c>
      <c r="T242" s="23">
        <f t="shared" si="26"/>
        <v>5286896.4730405705</v>
      </c>
      <c r="U242" s="7">
        <v>-755546.837621663</v>
      </c>
      <c r="V242" s="23">
        <f t="shared" si="21"/>
        <v>4531349.6354189077</v>
      </c>
      <c r="W242" s="23">
        <f t="shared" si="22"/>
        <v>4252506.8893661285</v>
      </c>
      <c r="X242" s="8"/>
      <c r="Y242" s="8"/>
      <c r="AA242" s="8"/>
      <c r="AB242" s="8"/>
      <c r="AC242" s="8"/>
      <c r="AD242" s="8"/>
      <c r="AE242" s="8"/>
      <c r="AF242" s="8"/>
      <c r="AG242" s="8"/>
      <c r="AH242" s="8"/>
      <c r="AI242" s="8"/>
      <c r="AJ242" s="8"/>
      <c r="AK242" s="8"/>
      <c r="AL242" s="8"/>
      <c r="AM242" s="8"/>
      <c r="AN242" s="8"/>
      <c r="AO242" s="8"/>
    </row>
    <row r="243" spans="2:41" x14ac:dyDescent="0.3">
      <c r="B243" s="30">
        <v>42248</v>
      </c>
      <c r="C243" s="26">
        <v>640491.39928999997</v>
      </c>
      <c r="D243" s="29">
        <v>3821803.4150609998</v>
      </c>
      <c r="E243" s="6"/>
      <c r="F243" s="29">
        <v>360840.52270800003</v>
      </c>
      <c r="G243" s="6">
        <v>299604.82522100001</v>
      </c>
      <c r="H243" s="23">
        <f t="shared" si="27"/>
        <v>660445.34792900004</v>
      </c>
      <c r="I243" s="7">
        <v>3644557.6421230501</v>
      </c>
      <c r="J243" s="23">
        <f t="shared" si="23"/>
        <v>4305002.99005205</v>
      </c>
      <c r="K243" s="7"/>
      <c r="L243" s="36">
        <v>431123.56135320995</v>
      </c>
      <c r="M243" s="7">
        <v>-793783.91068529757</v>
      </c>
      <c r="N243" s="38">
        <f t="shared" si="24"/>
        <v>-362660.34933208762</v>
      </c>
      <c r="O243" s="7">
        <v>323451.10986499995</v>
      </c>
      <c r="P243" s="36">
        <v>1454990.0287884972</v>
      </c>
      <c r="Q243" s="23">
        <f t="shared" si="25"/>
        <v>1778441.1386534972</v>
      </c>
      <c r="R243" s="7">
        <v>531988.92887876229</v>
      </c>
      <c r="S243" s="36">
        <v>3149597.6249459824</v>
      </c>
      <c r="T243" s="23">
        <f t="shared" si="26"/>
        <v>5460027.6924782414</v>
      </c>
      <c r="U243" s="7">
        <v>-792364.35309406393</v>
      </c>
      <c r="V243" s="23">
        <f t="shared" si="21"/>
        <v>4667663.3393841777</v>
      </c>
      <c r="W243" s="23">
        <f t="shared" si="22"/>
        <v>4305002.99005209</v>
      </c>
      <c r="X243" s="8"/>
      <c r="Y243" s="8"/>
      <c r="AA243" s="8"/>
      <c r="AB243" s="8"/>
      <c r="AC243" s="8"/>
      <c r="AD243" s="8"/>
      <c r="AE243" s="8"/>
      <c r="AF243" s="8"/>
      <c r="AG243" s="8"/>
      <c r="AH243" s="8"/>
      <c r="AI243" s="8"/>
      <c r="AJ243" s="8"/>
      <c r="AK243" s="8"/>
      <c r="AL243" s="8"/>
      <c r="AM243" s="8"/>
      <c r="AN243" s="8"/>
      <c r="AO243" s="8"/>
    </row>
    <row r="244" spans="2:41" x14ac:dyDescent="0.3">
      <c r="B244" s="31" t="s">
        <v>41</v>
      </c>
      <c r="C244" s="26">
        <v>644414.49229499989</v>
      </c>
      <c r="D244" s="29">
        <v>3877680.492542</v>
      </c>
      <c r="E244" s="6"/>
      <c r="F244" s="29">
        <v>364208.03097199998</v>
      </c>
      <c r="G244" s="6">
        <v>300874.14233399997</v>
      </c>
      <c r="H244" s="23">
        <f t="shared" si="27"/>
        <v>665082.17330599995</v>
      </c>
      <c r="I244" s="7">
        <v>3719766.9504055511</v>
      </c>
      <c r="J244" s="23">
        <f t="shared" si="23"/>
        <v>4384849.1237115506</v>
      </c>
      <c r="K244" s="7"/>
      <c r="L244" s="36">
        <v>440807.12574839016</v>
      </c>
      <c r="M244" s="7">
        <v>-839238.85980253841</v>
      </c>
      <c r="N244" s="38">
        <f t="shared" si="24"/>
        <v>-398431.73405414826</v>
      </c>
      <c r="O244" s="7">
        <v>338764.33111199993</v>
      </c>
      <c r="P244" s="36">
        <v>1471454.2604504982</v>
      </c>
      <c r="Q244" s="23">
        <f t="shared" si="25"/>
        <v>1810218.5915624981</v>
      </c>
      <c r="R244" s="7">
        <v>537707.24974613544</v>
      </c>
      <c r="S244" s="36">
        <v>3307758.4339772589</v>
      </c>
      <c r="T244" s="23">
        <f t="shared" si="26"/>
        <v>5655684.2752858922</v>
      </c>
      <c r="U244" s="7">
        <v>-872403.41752004228</v>
      </c>
      <c r="V244" s="23">
        <f t="shared" si="21"/>
        <v>4783280.8577658497</v>
      </c>
      <c r="W244" s="23">
        <f t="shared" si="22"/>
        <v>4384849.1237117015</v>
      </c>
      <c r="X244" s="8"/>
      <c r="Y244" s="8"/>
      <c r="AA244" s="8"/>
      <c r="AB244" s="8"/>
      <c r="AC244" s="8"/>
      <c r="AD244" s="8"/>
      <c r="AE244" s="8"/>
      <c r="AF244" s="8"/>
      <c r="AG244" s="8"/>
      <c r="AH244" s="8"/>
      <c r="AI244" s="8"/>
      <c r="AJ244" s="8"/>
      <c r="AK244" s="8"/>
      <c r="AL244" s="8"/>
      <c r="AM244" s="8"/>
      <c r="AN244" s="8"/>
      <c r="AO244" s="8"/>
    </row>
    <row r="245" spans="2:41" x14ac:dyDescent="0.3">
      <c r="B245" s="30">
        <v>42309</v>
      </c>
      <c r="C245" s="26">
        <v>651125.38007299998</v>
      </c>
      <c r="D245" s="29">
        <v>3945725.8646579999</v>
      </c>
      <c r="E245" s="6"/>
      <c r="F245" s="29">
        <v>363564.21099299996</v>
      </c>
      <c r="G245" s="6">
        <v>305862.86121499998</v>
      </c>
      <c r="H245" s="23">
        <f t="shared" si="27"/>
        <v>669427.07220799988</v>
      </c>
      <c r="I245" s="7">
        <v>3778202.2681908519</v>
      </c>
      <c r="J245" s="23">
        <f t="shared" si="23"/>
        <v>4447629.3403988518</v>
      </c>
      <c r="K245" s="7"/>
      <c r="L245" s="36">
        <v>565817.73569992976</v>
      </c>
      <c r="M245" s="7">
        <v>-879305.33145687869</v>
      </c>
      <c r="N245" s="38">
        <f t="shared" si="24"/>
        <v>-313487.59575694893</v>
      </c>
      <c r="O245" s="7">
        <v>268463.25766200002</v>
      </c>
      <c r="P245" s="36">
        <v>1436319.6042121165</v>
      </c>
      <c r="Q245" s="23">
        <f t="shared" si="25"/>
        <v>1704782.8618741166</v>
      </c>
      <c r="R245" s="7">
        <v>531279.70822493476</v>
      </c>
      <c r="S245" s="36">
        <v>3398714.5475125327</v>
      </c>
      <c r="T245" s="23">
        <f t="shared" si="26"/>
        <v>5634777.1176115833</v>
      </c>
      <c r="U245" s="7">
        <v>-873660.18145586364</v>
      </c>
      <c r="V245" s="23">
        <f t="shared" si="21"/>
        <v>4761116.9361557197</v>
      </c>
      <c r="W245" s="23">
        <f t="shared" si="22"/>
        <v>4447629.3403987708</v>
      </c>
      <c r="X245" s="8"/>
      <c r="Y245" s="8"/>
      <c r="AA245" s="8"/>
      <c r="AB245" s="8"/>
      <c r="AC245" s="8"/>
      <c r="AD245" s="8"/>
      <c r="AE245" s="8"/>
      <c r="AF245" s="8"/>
      <c r="AG245" s="8"/>
      <c r="AH245" s="8"/>
      <c r="AI245" s="8"/>
      <c r="AJ245" s="8"/>
      <c r="AK245" s="8"/>
      <c r="AL245" s="8"/>
      <c r="AM245" s="8"/>
      <c r="AN245" s="8"/>
      <c r="AO245" s="8"/>
    </row>
    <row r="246" spans="2:41" x14ac:dyDescent="0.3">
      <c r="B246" s="30">
        <v>42339</v>
      </c>
      <c r="C246" s="26">
        <v>673431.824058</v>
      </c>
      <c r="D246" s="29">
        <v>4057212.1247319998</v>
      </c>
      <c r="E246" s="6"/>
      <c r="F246" s="29">
        <v>388056.71398100001</v>
      </c>
      <c r="G246" s="6">
        <v>326931.236126</v>
      </c>
      <c r="H246" s="23">
        <f t="shared" si="27"/>
        <v>714987.95010700007</v>
      </c>
      <c r="I246" s="7">
        <v>3850929.4417268136</v>
      </c>
      <c r="J246" s="23">
        <f t="shared" si="23"/>
        <v>4565917.3918338139</v>
      </c>
      <c r="K246" s="7"/>
      <c r="L246" s="36">
        <v>576186.7719166301</v>
      </c>
      <c r="M246" s="7">
        <v>-874349.91455703764</v>
      </c>
      <c r="N246" s="38">
        <f t="shared" si="24"/>
        <v>-298163.14264040755</v>
      </c>
      <c r="O246" s="7">
        <v>229925.63975899998</v>
      </c>
      <c r="P246" s="36">
        <v>1529565.9779987142</v>
      </c>
      <c r="Q246" s="23">
        <f t="shared" si="25"/>
        <v>1759491.6177577141</v>
      </c>
      <c r="R246" s="7">
        <v>530668.56868077791</v>
      </c>
      <c r="S246" s="36">
        <v>3441874.2109708888</v>
      </c>
      <c r="T246" s="23">
        <f t="shared" si="26"/>
        <v>5732034.3974093813</v>
      </c>
      <c r="U246" s="7">
        <v>-867953.86293461942</v>
      </c>
      <c r="V246" s="23">
        <f t="shared" si="21"/>
        <v>4864080.5344747622</v>
      </c>
      <c r="W246" s="23">
        <f t="shared" si="22"/>
        <v>4565917.391834355</v>
      </c>
      <c r="X246" s="8"/>
      <c r="Y246" s="8"/>
      <c r="AA246" s="8"/>
      <c r="AB246" s="8"/>
      <c r="AC246" s="8"/>
      <c r="AD246" s="8"/>
      <c r="AE246" s="8"/>
      <c r="AF246" s="8"/>
      <c r="AG246" s="8"/>
      <c r="AH246" s="8"/>
      <c r="AI246" s="8"/>
      <c r="AJ246" s="8"/>
      <c r="AK246" s="8"/>
      <c r="AL246" s="8"/>
      <c r="AM246" s="8"/>
      <c r="AN246" s="8"/>
      <c r="AO246" s="8"/>
    </row>
    <row r="247" spans="2:41" x14ac:dyDescent="0.3">
      <c r="B247" s="30">
        <v>42370</v>
      </c>
      <c r="C247" s="26">
        <v>718561.43185599998</v>
      </c>
      <c r="D247" s="29">
        <v>4102951.6325650001</v>
      </c>
      <c r="E247" s="6"/>
      <c r="F247" s="29">
        <v>382622.88405200001</v>
      </c>
      <c r="G247" s="6">
        <v>309768.040675</v>
      </c>
      <c r="H247" s="23">
        <f t="shared" si="27"/>
        <v>692390.92472700006</v>
      </c>
      <c r="I247" s="7">
        <v>3945891.5590794408</v>
      </c>
      <c r="J247" s="23">
        <f t="shared" si="23"/>
        <v>4638282.4838064406</v>
      </c>
      <c r="K247" s="7"/>
      <c r="L247" s="36">
        <v>489468.29324282991</v>
      </c>
      <c r="M247" s="7">
        <v>-849846.69499779772</v>
      </c>
      <c r="N247" s="38">
        <f t="shared" si="24"/>
        <v>-360378.40175496781</v>
      </c>
      <c r="O247" s="7">
        <v>336531.28089699999</v>
      </c>
      <c r="P247" s="36">
        <v>1531500.4393236809</v>
      </c>
      <c r="Q247" s="23">
        <f t="shared" si="25"/>
        <v>1868031.7202206808</v>
      </c>
      <c r="R247" s="7">
        <v>535126.40265065199</v>
      </c>
      <c r="S247" s="36">
        <v>3485640.5507072033</v>
      </c>
      <c r="T247" s="23">
        <f t="shared" si="26"/>
        <v>5888798.6735785361</v>
      </c>
      <c r="U247" s="7">
        <v>-890137.78801637795</v>
      </c>
      <c r="V247" s="23">
        <f t="shared" si="21"/>
        <v>4998660.8855621582</v>
      </c>
      <c r="W247" s="23">
        <f t="shared" si="22"/>
        <v>4638282.4838071903</v>
      </c>
      <c r="X247" s="8"/>
      <c r="Y247" s="8"/>
      <c r="AA247" s="8"/>
      <c r="AB247" s="8"/>
      <c r="AC247" s="8"/>
      <c r="AD247" s="8"/>
      <c r="AE247" s="8"/>
      <c r="AF247" s="8"/>
      <c r="AG247" s="8"/>
      <c r="AH247" s="8"/>
      <c r="AI247" s="8"/>
      <c r="AJ247" s="8"/>
      <c r="AK247" s="8"/>
      <c r="AL247" s="8"/>
      <c r="AM247" s="8"/>
      <c r="AN247" s="8"/>
      <c r="AO247" s="8"/>
    </row>
    <row r="248" spans="2:41" x14ac:dyDescent="0.3">
      <c r="B248" s="30">
        <v>42401</v>
      </c>
      <c r="C248" s="26">
        <v>739336.38218359998</v>
      </c>
      <c r="D248" s="29">
        <v>4158409.5121876001</v>
      </c>
      <c r="E248" s="6"/>
      <c r="F248" s="29">
        <v>382586.063891</v>
      </c>
      <c r="G248" s="6">
        <v>317949.31753560004</v>
      </c>
      <c r="H248" s="23">
        <f t="shared" si="27"/>
        <v>700535.38142660004</v>
      </c>
      <c r="I248" s="7">
        <v>4003283.3234412149</v>
      </c>
      <c r="J248" s="23">
        <f t="shared" si="23"/>
        <v>4703818.7048678147</v>
      </c>
      <c r="K248" s="7"/>
      <c r="L248" s="36">
        <v>468587.26504679961</v>
      </c>
      <c r="M248" s="7">
        <v>-870388.40233692026</v>
      </c>
      <c r="N248" s="38">
        <f t="shared" si="24"/>
        <v>-401801.13729012065</v>
      </c>
      <c r="O248" s="7">
        <v>384475.44273260003</v>
      </c>
      <c r="P248" s="36">
        <v>1536361.105427505</v>
      </c>
      <c r="Q248" s="23">
        <f t="shared" si="25"/>
        <v>1920836.548160105</v>
      </c>
      <c r="R248" s="7">
        <v>534361.79959435505</v>
      </c>
      <c r="S248" s="36">
        <v>3538866.0916721802</v>
      </c>
      <c r="T248" s="23">
        <f t="shared" si="26"/>
        <v>5994064.43942664</v>
      </c>
      <c r="U248" s="7">
        <v>-888444.59726890456</v>
      </c>
      <c r="V248" s="23">
        <f t="shared" si="21"/>
        <v>5105619.8421577355</v>
      </c>
      <c r="W248" s="23">
        <f t="shared" si="22"/>
        <v>4703818.7048676144</v>
      </c>
      <c r="X248" s="8"/>
      <c r="Y248" s="8"/>
      <c r="AA248" s="8"/>
      <c r="AB248" s="8"/>
      <c r="AC248" s="8"/>
      <c r="AD248" s="8"/>
      <c r="AE248" s="8"/>
      <c r="AF248" s="8"/>
      <c r="AG248" s="8"/>
      <c r="AH248" s="8"/>
      <c r="AI248" s="8"/>
      <c r="AJ248" s="8"/>
      <c r="AK248" s="8"/>
      <c r="AL248" s="8"/>
      <c r="AM248" s="8"/>
      <c r="AN248" s="8"/>
      <c r="AO248" s="8"/>
    </row>
    <row r="249" spans="2:41" x14ac:dyDescent="0.3">
      <c r="B249" s="30">
        <v>42430</v>
      </c>
      <c r="C249" s="26">
        <v>791618.14796899993</v>
      </c>
      <c r="D249" s="29">
        <v>4206398.9140180005</v>
      </c>
      <c r="E249" s="6"/>
      <c r="F249" s="29">
        <v>405669.71062499995</v>
      </c>
      <c r="G249" s="6">
        <v>323936.17578699999</v>
      </c>
      <c r="H249" s="23">
        <f t="shared" si="27"/>
        <v>729605.88641199993</v>
      </c>
      <c r="I249" s="7">
        <v>4002030.1040229001</v>
      </c>
      <c r="J249" s="23">
        <f t="shared" si="23"/>
        <v>4731635.9904348999</v>
      </c>
      <c r="K249" s="7"/>
      <c r="L249" s="36">
        <v>473939.44222979026</v>
      </c>
      <c r="M249" s="7">
        <v>-913834.94680599996</v>
      </c>
      <c r="N249" s="38">
        <f t="shared" si="24"/>
        <v>-439895.5045762097</v>
      </c>
      <c r="O249" s="7">
        <v>406556.22966499999</v>
      </c>
      <c r="P249" s="36">
        <v>1547509.9477394</v>
      </c>
      <c r="Q249" s="23">
        <f t="shared" si="25"/>
        <v>1954066.1774044</v>
      </c>
      <c r="R249" s="7">
        <v>522933.12530110002</v>
      </c>
      <c r="S249" s="36">
        <v>3626478.0264784</v>
      </c>
      <c r="T249" s="23">
        <f t="shared" si="26"/>
        <v>6103477.3291838998</v>
      </c>
      <c r="U249" s="7">
        <v>-931945.83417296014</v>
      </c>
      <c r="V249" s="23">
        <f t="shared" si="21"/>
        <v>5171531.4950109394</v>
      </c>
      <c r="W249" s="23">
        <f t="shared" si="22"/>
        <v>4731635.9904347295</v>
      </c>
      <c r="X249" s="8"/>
      <c r="Y249" s="8"/>
      <c r="AA249" s="8"/>
      <c r="AB249" s="8"/>
      <c r="AC249" s="8"/>
      <c r="AD249" s="8"/>
      <c r="AE249" s="8"/>
      <c r="AF249" s="8"/>
      <c r="AG249" s="8"/>
      <c r="AH249" s="8"/>
      <c r="AI249" s="8"/>
      <c r="AJ249" s="8"/>
      <c r="AK249" s="8"/>
      <c r="AL249" s="8"/>
      <c r="AM249" s="8"/>
      <c r="AN249" s="8"/>
      <c r="AO249" s="8"/>
    </row>
    <row r="250" spans="2:41" x14ac:dyDescent="0.3">
      <c r="B250" s="30">
        <v>42461</v>
      </c>
      <c r="C250" s="26">
        <v>763101.95354392997</v>
      </c>
      <c r="D250" s="29">
        <v>4242061.1992029306</v>
      </c>
      <c r="E250" s="6"/>
      <c r="F250" s="29">
        <v>398429.63285499997</v>
      </c>
      <c r="G250" s="6">
        <v>317118.64678092999</v>
      </c>
      <c r="H250" s="23">
        <f t="shared" si="27"/>
        <v>715548.27963592997</v>
      </c>
      <c r="I250" s="7">
        <v>4056575.6401328943</v>
      </c>
      <c r="J250" s="23">
        <f t="shared" si="23"/>
        <v>4772123.9197688242</v>
      </c>
      <c r="K250" s="7"/>
      <c r="L250" s="36">
        <v>437597.07337790978</v>
      </c>
      <c r="M250" s="7">
        <v>-901829.71754186787</v>
      </c>
      <c r="N250" s="38">
        <f t="shared" si="24"/>
        <v>-464232.64416395809</v>
      </c>
      <c r="O250" s="7">
        <v>424150.61884193</v>
      </c>
      <c r="P250" s="36">
        <v>1535338.7311726478</v>
      </c>
      <c r="Q250" s="23">
        <f t="shared" si="25"/>
        <v>1959489.3500145779</v>
      </c>
      <c r="R250" s="7">
        <v>519793.77992624301</v>
      </c>
      <c r="S250" s="36">
        <v>3653748.4433142464</v>
      </c>
      <c r="T250" s="23">
        <f t="shared" si="26"/>
        <v>6133031.5732550677</v>
      </c>
      <c r="U250" s="7">
        <v>-896675.00932253478</v>
      </c>
      <c r="V250" s="23">
        <f t="shared" si="21"/>
        <v>5236356.5639325324</v>
      </c>
      <c r="W250" s="23">
        <f t="shared" si="22"/>
        <v>4772123.9197685746</v>
      </c>
      <c r="X250" s="8"/>
      <c r="Y250" s="8"/>
      <c r="AA250" s="8"/>
      <c r="AB250" s="8"/>
      <c r="AC250" s="8"/>
      <c r="AD250" s="8"/>
      <c r="AE250" s="8"/>
      <c r="AF250" s="8"/>
      <c r="AG250" s="8"/>
      <c r="AH250" s="8"/>
      <c r="AI250" s="8"/>
      <c r="AJ250" s="8"/>
      <c r="AK250" s="8"/>
      <c r="AL250" s="8"/>
      <c r="AM250" s="8"/>
      <c r="AN250" s="8"/>
      <c r="AO250" s="8"/>
    </row>
    <row r="251" spans="2:41" x14ac:dyDescent="0.3">
      <c r="B251" s="30">
        <v>42491</v>
      </c>
      <c r="C251" s="26">
        <v>733268.15060599998</v>
      </c>
      <c r="D251" s="29">
        <v>4241083.0018379996</v>
      </c>
      <c r="E251" s="6"/>
      <c r="F251" s="29">
        <v>390418.42350700003</v>
      </c>
      <c r="G251" s="6">
        <v>311409.42580999999</v>
      </c>
      <c r="H251" s="23">
        <f t="shared" si="27"/>
        <v>701827.84931700001</v>
      </c>
      <c r="I251" s="7">
        <v>4079369.4482071172</v>
      </c>
      <c r="J251" s="23">
        <f t="shared" si="23"/>
        <v>4781197.2975241169</v>
      </c>
      <c r="K251" s="7"/>
      <c r="L251" s="36">
        <v>422584.50702142977</v>
      </c>
      <c r="M251" s="7">
        <v>-890087.22861743486</v>
      </c>
      <c r="N251" s="38">
        <f t="shared" si="24"/>
        <v>-467502.72159600508</v>
      </c>
      <c r="O251" s="7">
        <v>407193.70754099998</v>
      </c>
      <c r="P251" s="36">
        <v>1558405.7879450251</v>
      </c>
      <c r="Q251" s="23">
        <f t="shared" si="25"/>
        <v>1965599.4954860252</v>
      </c>
      <c r="R251" s="7">
        <v>498455.38858233497</v>
      </c>
      <c r="S251" s="36">
        <v>3713580.168838135</v>
      </c>
      <c r="T251" s="23">
        <f t="shared" si="26"/>
        <v>6177635.0529064946</v>
      </c>
      <c r="U251" s="7">
        <v>-928935.03356159222</v>
      </c>
      <c r="V251" s="23">
        <f t="shared" ref="V251:V266" si="28">T251+U251</f>
        <v>5248700.0193449026</v>
      </c>
      <c r="W251" s="23">
        <f t="shared" ref="W251:W266" si="29">N251+V251</f>
        <v>4781197.2977488972</v>
      </c>
      <c r="X251" s="8"/>
      <c r="Y251" s="8"/>
      <c r="AA251" s="8"/>
      <c r="AB251" s="8"/>
      <c r="AC251" s="8"/>
      <c r="AD251" s="8"/>
      <c r="AE251" s="8"/>
      <c r="AF251" s="8"/>
      <c r="AG251" s="8"/>
      <c r="AH251" s="8"/>
      <c r="AI251" s="8"/>
      <c r="AJ251" s="8"/>
      <c r="AK251" s="8"/>
      <c r="AL251" s="8"/>
      <c r="AM251" s="8"/>
      <c r="AN251" s="8"/>
      <c r="AO251" s="8"/>
    </row>
    <row r="252" spans="2:41" x14ac:dyDescent="0.3">
      <c r="B252" s="30">
        <v>42522</v>
      </c>
      <c r="C252" s="26">
        <v>757159.32989192999</v>
      </c>
      <c r="D252" s="29">
        <v>4310482.3646559296</v>
      </c>
      <c r="E252" s="6"/>
      <c r="F252" s="29">
        <v>392780.18438200001</v>
      </c>
      <c r="G252" s="6">
        <v>312841.58528093004</v>
      </c>
      <c r="H252" s="23">
        <f t="shared" si="27"/>
        <v>705621.76966293005</v>
      </c>
      <c r="I252" s="7">
        <v>4138117.0580266421</v>
      </c>
      <c r="J252" s="23">
        <f t="shared" si="23"/>
        <v>4843738.8276895722</v>
      </c>
      <c r="K252" s="7"/>
      <c r="L252" s="36">
        <v>413540.13776266994</v>
      </c>
      <c r="M252" s="7">
        <v>-905493.88439084287</v>
      </c>
      <c r="N252" s="38">
        <f t="shared" si="24"/>
        <v>-491953.74662817293</v>
      </c>
      <c r="O252" s="7">
        <v>456083.66213292995</v>
      </c>
      <c r="P252" s="36">
        <v>1549345.3357482548</v>
      </c>
      <c r="Q252" s="23">
        <f t="shared" si="25"/>
        <v>2005428.9978811848</v>
      </c>
      <c r="R252" s="7">
        <v>494076.95059719001</v>
      </c>
      <c r="S252" s="36">
        <v>3788868.8701426075</v>
      </c>
      <c r="T252" s="23">
        <f t="shared" si="26"/>
        <v>6288374.8186209816</v>
      </c>
      <c r="U252" s="7">
        <v>-952682.24430327723</v>
      </c>
      <c r="V252" s="23">
        <f t="shared" si="28"/>
        <v>5335692.5743177049</v>
      </c>
      <c r="W252" s="23">
        <f t="shared" si="29"/>
        <v>4843738.8276895322</v>
      </c>
      <c r="X252" s="8"/>
      <c r="Y252" s="8"/>
      <c r="AA252" s="8"/>
      <c r="AB252" s="8"/>
      <c r="AC252" s="8"/>
      <c r="AD252" s="8"/>
      <c r="AE252" s="8"/>
      <c r="AF252" s="8"/>
      <c r="AG252" s="8"/>
      <c r="AH252" s="8"/>
      <c r="AI252" s="8"/>
      <c r="AJ252" s="8"/>
      <c r="AK252" s="8"/>
      <c r="AL252" s="8"/>
      <c r="AM252" s="8"/>
      <c r="AN252" s="8"/>
      <c r="AO252" s="8"/>
    </row>
    <row r="253" spans="2:41" x14ac:dyDescent="0.3">
      <c r="B253" s="30">
        <v>42552</v>
      </c>
      <c r="C253" s="26">
        <v>774495.69149517</v>
      </c>
      <c r="D253" s="29">
        <v>4394704.7312521702</v>
      </c>
      <c r="E253" s="6"/>
      <c r="F253" s="29">
        <v>406232.90256399999</v>
      </c>
      <c r="G253" s="6">
        <v>310349.80056916998</v>
      </c>
      <c r="H253" s="23">
        <f t="shared" si="27"/>
        <v>716582.70313317003</v>
      </c>
      <c r="I253" s="7">
        <v>4223849.6116189323</v>
      </c>
      <c r="J253" s="23">
        <f t="shared" si="23"/>
        <v>4940432.3147521019</v>
      </c>
      <c r="K253" s="7"/>
      <c r="L253" s="36">
        <v>416832.55754282995</v>
      </c>
      <c r="M253" s="7">
        <v>-854433.99662143074</v>
      </c>
      <c r="N253" s="38">
        <f t="shared" si="24"/>
        <v>-437601.43907860079</v>
      </c>
      <c r="O253" s="7">
        <v>456096.94463217002</v>
      </c>
      <c r="P253" s="36">
        <v>1575944.9272580557</v>
      </c>
      <c r="Q253" s="23">
        <f t="shared" si="25"/>
        <v>2032041.8718902257</v>
      </c>
      <c r="R253" s="7">
        <v>481575.9596635506</v>
      </c>
      <c r="S253" s="36">
        <v>3851428.3833464552</v>
      </c>
      <c r="T253" s="23">
        <f t="shared" si="26"/>
        <v>6365046.214900231</v>
      </c>
      <c r="U253" s="7">
        <v>-987012.46106998774</v>
      </c>
      <c r="V253" s="23">
        <f t="shared" si="28"/>
        <v>5378033.7538302429</v>
      </c>
      <c r="W253" s="23">
        <f t="shared" si="29"/>
        <v>4940432.3147516418</v>
      </c>
      <c r="X253" s="8"/>
      <c r="Y253" s="8"/>
      <c r="AA253" s="8"/>
      <c r="AB253" s="8"/>
      <c r="AC253" s="8"/>
      <c r="AD253" s="8"/>
      <c r="AE253" s="8"/>
      <c r="AF253" s="8"/>
      <c r="AG253" s="8"/>
      <c r="AH253" s="8"/>
      <c r="AI253" s="8"/>
      <c r="AJ253" s="8"/>
      <c r="AK253" s="8"/>
      <c r="AL253" s="8"/>
      <c r="AM253" s="8"/>
      <c r="AN253" s="8"/>
      <c r="AO253" s="8"/>
    </row>
    <row r="254" spans="2:41" x14ac:dyDescent="0.3">
      <c r="B254" s="30">
        <v>42583</v>
      </c>
      <c r="C254" s="26">
        <v>785691.05099839997</v>
      </c>
      <c r="D254" s="29">
        <v>4434839.1879994003</v>
      </c>
      <c r="E254" s="6"/>
      <c r="F254" s="29">
        <v>402601.99972600001</v>
      </c>
      <c r="G254" s="6">
        <v>311581.4494784</v>
      </c>
      <c r="H254" s="23">
        <f t="shared" si="27"/>
        <v>714183.44920439995</v>
      </c>
      <c r="I254" s="7">
        <v>4274379.6501246337</v>
      </c>
      <c r="J254" s="23">
        <f t="shared" si="23"/>
        <v>4988563.0993290339</v>
      </c>
      <c r="K254" s="7"/>
      <c r="L254" s="36">
        <v>499014.38107430964</v>
      </c>
      <c r="M254" s="7">
        <v>-780534.67144849338</v>
      </c>
      <c r="N254" s="38">
        <f t="shared" si="24"/>
        <v>-281520.29037418374</v>
      </c>
      <c r="O254" s="7">
        <v>396548.21927340003</v>
      </c>
      <c r="P254" s="36">
        <v>1541373.9652848293</v>
      </c>
      <c r="Q254" s="23">
        <f t="shared" si="25"/>
        <v>1937922.1845582293</v>
      </c>
      <c r="R254" s="7">
        <v>451279.84996712068</v>
      </c>
      <c r="S254" s="36">
        <v>3896100.3563479446</v>
      </c>
      <c r="T254" s="23">
        <f t="shared" si="26"/>
        <v>6285302.3908732943</v>
      </c>
      <c r="U254" s="7">
        <v>-1015219.0011696077</v>
      </c>
      <c r="V254" s="23">
        <f t="shared" si="28"/>
        <v>5270083.3897036863</v>
      </c>
      <c r="W254" s="23">
        <f t="shared" si="29"/>
        <v>4988563.0993295023</v>
      </c>
      <c r="X254" s="8"/>
      <c r="Y254" s="8"/>
      <c r="AA254" s="8"/>
      <c r="AB254" s="8"/>
      <c r="AC254" s="8"/>
      <c r="AD254" s="8"/>
      <c r="AE254" s="8"/>
      <c r="AF254" s="8"/>
      <c r="AG254" s="8"/>
      <c r="AH254" s="8"/>
      <c r="AI254" s="8"/>
      <c r="AJ254" s="8"/>
      <c r="AK254" s="8"/>
      <c r="AL254" s="8"/>
      <c r="AM254" s="8"/>
      <c r="AN254" s="8"/>
      <c r="AO254" s="8"/>
    </row>
    <row r="255" spans="2:41" x14ac:dyDescent="0.3">
      <c r="B255" s="30">
        <v>42614</v>
      </c>
      <c r="C255" s="26">
        <v>793736.38223497989</v>
      </c>
      <c r="D255" s="29">
        <v>4551940.2252199799</v>
      </c>
      <c r="E255" s="6"/>
      <c r="F255" s="29">
        <v>407677.664468</v>
      </c>
      <c r="G255" s="6">
        <v>321645.49377498002</v>
      </c>
      <c r="H255" s="23">
        <f t="shared" si="27"/>
        <v>729323.15824298002</v>
      </c>
      <c r="I255" s="7">
        <v>4366915.128918631</v>
      </c>
      <c r="J255" s="23">
        <f t="shared" si="23"/>
        <v>5096238.287161611</v>
      </c>
      <c r="K255" s="7"/>
      <c r="L255" s="36">
        <v>498474.94170092017</v>
      </c>
      <c r="M255" s="7">
        <v>-776475.92392121232</v>
      </c>
      <c r="N255" s="38">
        <f t="shared" si="24"/>
        <v>-278000.98222029215</v>
      </c>
      <c r="O255" s="7">
        <v>397436.14368297998</v>
      </c>
      <c r="P255" s="36">
        <v>1551486.5030665144</v>
      </c>
      <c r="Q255" s="23">
        <f t="shared" si="25"/>
        <v>1948922.6467494944</v>
      </c>
      <c r="R255" s="7">
        <v>462180.21907951031</v>
      </c>
      <c r="S255" s="36">
        <v>3955431.6678861673</v>
      </c>
      <c r="T255" s="23">
        <f t="shared" si="26"/>
        <v>6366534.5337151717</v>
      </c>
      <c r="U255" s="7">
        <v>-992295.26433268841</v>
      </c>
      <c r="V255" s="23">
        <f t="shared" si="28"/>
        <v>5374239.2693824833</v>
      </c>
      <c r="W255" s="23">
        <f t="shared" si="29"/>
        <v>5096238.2871621912</v>
      </c>
      <c r="X255" s="8"/>
      <c r="Y255" s="8"/>
      <c r="AA255" s="8"/>
      <c r="AB255" s="8"/>
      <c r="AC255" s="8"/>
      <c r="AD255" s="8"/>
      <c r="AE255" s="8"/>
      <c r="AF255" s="8"/>
      <c r="AG255" s="8"/>
      <c r="AH255" s="8"/>
      <c r="AI255" s="8"/>
      <c r="AJ255" s="8"/>
      <c r="AK255" s="8"/>
      <c r="AL255" s="8"/>
      <c r="AM255" s="8"/>
      <c r="AN255" s="8"/>
      <c r="AO255" s="8"/>
    </row>
    <row r="256" spans="2:41" x14ac:dyDescent="0.3">
      <c r="B256" s="30">
        <v>42644</v>
      </c>
      <c r="C256" s="26">
        <v>792756.39764292003</v>
      </c>
      <c r="D256" s="29">
        <v>4616764.4378579203</v>
      </c>
      <c r="E256" s="6"/>
      <c r="F256" s="29">
        <v>407376.903835</v>
      </c>
      <c r="G256" s="6">
        <v>320248.65068292001</v>
      </c>
      <c r="H256" s="23">
        <f t="shared" si="27"/>
        <v>727625.55451792001</v>
      </c>
      <c r="I256" s="7">
        <v>4438107.0310086887</v>
      </c>
      <c r="J256" s="23">
        <f t="shared" si="23"/>
        <v>5165732.5855266089</v>
      </c>
      <c r="K256" s="7"/>
      <c r="L256" s="36">
        <v>483888.37231057999</v>
      </c>
      <c r="M256" s="7">
        <v>-767525.61173357931</v>
      </c>
      <c r="N256" s="38">
        <f t="shared" si="24"/>
        <v>-283637.23942299932</v>
      </c>
      <c r="O256" s="7">
        <v>409639.57182991999</v>
      </c>
      <c r="P256" s="36">
        <v>1548527.0195791575</v>
      </c>
      <c r="Q256" s="23">
        <f t="shared" si="25"/>
        <v>1958166.5914090774</v>
      </c>
      <c r="R256" s="7">
        <v>469706.03097120475</v>
      </c>
      <c r="S256" s="36">
        <v>4034588.9466435164</v>
      </c>
      <c r="T256" s="23">
        <f t="shared" si="26"/>
        <v>6462461.5690237992</v>
      </c>
      <c r="U256" s="7">
        <v>-1013091.7440742113</v>
      </c>
      <c r="V256" s="23">
        <v>5449369.8249495877</v>
      </c>
      <c r="W256" s="23">
        <v>5165732.5855265884</v>
      </c>
      <c r="X256" s="8"/>
      <c r="Y256" s="8"/>
      <c r="AA256" s="8"/>
      <c r="AB256" s="8"/>
      <c r="AC256" s="8"/>
      <c r="AD256" s="8"/>
      <c r="AE256" s="8"/>
      <c r="AF256" s="8"/>
      <c r="AG256" s="8"/>
      <c r="AH256" s="8"/>
      <c r="AI256" s="8"/>
      <c r="AJ256" s="8"/>
      <c r="AK256" s="8"/>
      <c r="AL256" s="8"/>
      <c r="AM256" s="8"/>
      <c r="AN256" s="8"/>
      <c r="AO256" s="8"/>
    </row>
    <row r="257" spans="2:41" x14ac:dyDescent="0.3">
      <c r="B257" s="30">
        <v>42675</v>
      </c>
      <c r="C257" s="26">
        <v>798968.06047191995</v>
      </c>
      <c r="D257" s="29">
        <v>4683234.9990719203</v>
      </c>
      <c r="E257" s="6"/>
      <c r="F257" s="29">
        <v>404946.77834999998</v>
      </c>
      <c r="G257" s="6">
        <v>315256.57134092</v>
      </c>
      <c r="H257" s="23">
        <f t="shared" si="27"/>
        <v>720203.34969091997</v>
      </c>
      <c r="I257" s="7">
        <v>4526518.0231809821</v>
      </c>
      <c r="J257" s="23">
        <f t="shared" si="23"/>
        <v>5246721.3728719018</v>
      </c>
      <c r="K257" s="7"/>
      <c r="L257" s="36">
        <v>476257.12263996003</v>
      </c>
      <c r="M257" s="7">
        <v>-763187.7699893954</v>
      </c>
      <c r="N257" s="38">
        <f t="shared" si="24"/>
        <v>-286930.64734943537</v>
      </c>
      <c r="O257" s="7">
        <v>417300.84913891996</v>
      </c>
      <c r="P257" s="36">
        <v>1542967.1749246048</v>
      </c>
      <c r="Q257" s="23">
        <f t="shared" si="25"/>
        <v>1960268.0240635248</v>
      </c>
      <c r="R257" s="7">
        <v>483427.65898937103</v>
      </c>
      <c r="S257" s="36">
        <v>4111373.270917438</v>
      </c>
      <c r="T257" s="23">
        <f t="shared" si="26"/>
        <v>6555068.9539703336</v>
      </c>
      <c r="U257" s="7">
        <v>-1021416.9337490876</v>
      </c>
      <c r="V257" s="23">
        <f t="shared" si="28"/>
        <v>5533652.0202212464</v>
      </c>
      <c r="W257" s="23">
        <f t="shared" si="29"/>
        <v>5246721.3728718106</v>
      </c>
      <c r="X257" s="8"/>
      <c r="Y257" s="8"/>
      <c r="AA257" s="8"/>
      <c r="AB257" s="8"/>
      <c r="AC257" s="8"/>
      <c r="AD257" s="8"/>
      <c r="AE257" s="8"/>
      <c r="AF257" s="8"/>
      <c r="AG257" s="8"/>
      <c r="AH257" s="8"/>
      <c r="AI257" s="8"/>
      <c r="AJ257" s="8"/>
      <c r="AK257" s="8"/>
      <c r="AL257" s="8"/>
      <c r="AM257" s="8"/>
      <c r="AN257" s="8"/>
      <c r="AO257" s="8"/>
    </row>
    <row r="258" spans="2:41" x14ac:dyDescent="0.3">
      <c r="B258" s="30">
        <v>42705</v>
      </c>
      <c r="C258" s="26">
        <v>856146.73752292001</v>
      </c>
      <c r="D258" s="29">
        <v>4823559.0732529201</v>
      </c>
      <c r="E258" s="6"/>
      <c r="F258" s="29">
        <v>429501.82611999993</v>
      </c>
      <c r="G258" s="6">
        <v>347122.62981691997</v>
      </c>
      <c r="H258" s="23">
        <f t="shared" si="27"/>
        <v>776624.4559369199</v>
      </c>
      <c r="I258" s="7">
        <v>4628971.6117674988</v>
      </c>
      <c r="J258" s="23">
        <f t="shared" si="23"/>
        <v>5405596.0677044187</v>
      </c>
      <c r="K258" s="7"/>
      <c r="L258" s="36">
        <v>558589.33752132999</v>
      </c>
      <c r="M258" s="7">
        <v>-789827.41739778407</v>
      </c>
      <c r="N258" s="38">
        <f t="shared" si="24"/>
        <v>-231238.07987645408</v>
      </c>
      <c r="O258" s="7">
        <v>413016.21559792006</v>
      </c>
      <c r="P258" s="36">
        <v>1559116.4662008539</v>
      </c>
      <c r="Q258" s="23">
        <f t="shared" si="25"/>
        <v>1972132.6817987741</v>
      </c>
      <c r="R258" s="7">
        <v>513767.99392521405</v>
      </c>
      <c r="S258" s="36">
        <v>4185776.6797374301</v>
      </c>
      <c r="T258" s="23">
        <f t="shared" si="26"/>
        <v>6671677.3554614186</v>
      </c>
      <c r="U258" s="7">
        <v>-1034843.2078801658</v>
      </c>
      <c r="V258" s="23">
        <f t="shared" si="28"/>
        <v>5636834.1475812532</v>
      </c>
      <c r="W258" s="23">
        <f t="shared" si="29"/>
        <v>5405596.0677047987</v>
      </c>
      <c r="X258" s="8"/>
      <c r="Y258" s="9"/>
      <c r="AA258" s="8"/>
      <c r="AB258" s="8"/>
      <c r="AC258" s="8"/>
      <c r="AD258" s="8"/>
      <c r="AE258" s="8"/>
      <c r="AF258" s="8"/>
      <c r="AG258" s="8"/>
      <c r="AH258" s="8"/>
      <c r="AI258" s="8"/>
      <c r="AJ258" s="8"/>
      <c r="AK258" s="8"/>
      <c r="AL258" s="8"/>
      <c r="AM258" s="8"/>
      <c r="AN258" s="8"/>
      <c r="AO258" s="8"/>
    </row>
    <row r="259" spans="2:41" x14ac:dyDescent="0.3">
      <c r="B259" s="30">
        <v>42736</v>
      </c>
      <c r="C259" s="26">
        <v>828469.09595264017</v>
      </c>
      <c r="D259" s="29">
        <v>4866011.0917786397</v>
      </c>
      <c r="E259" s="6"/>
      <c r="F259" s="29">
        <v>408729.12695700006</v>
      </c>
      <c r="G259" s="6">
        <v>334122.24202364002</v>
      </c>
      <c r="H259" s="23">
        <f t="shared" si="27"/>
        <v>742851.36898064008</v>
      </c>
      <c r="I259" s="7">
        <v>4717576.288790904</v>
      </c>
      <c r="J259" s="23">
        <f t="shared" si="23"/>
        <v>5460427.6577715445</v>
      </c>
      <c r="K259" s="7"/>
      <c r="L259" s="36">
        <v>502437.87488776993</v>
      </c>
      <c r="M259" s="7">
        <v>-830184.26130518736</v>
      </c>
      <c r="N259" s="38">
        <f t="shared" si="24"/>
        <v>-327746.38641741744</v>
      </c>
      <c r="O259" s="7">
        <v>410723.78065563994</v>
      </c>
      <c r="P259" s="36">
        <v>1702328.3810456628</v>
      </c>
      <c r="Q259" s="23">
        <f t="shared" si="25"/>
        <v>2113052.161701303</v>
      </c>
      <c r="R259" s="7">
        <v>536339.70903769077</v>
      </c>
      <c r="S259" s="36">
        <v>4204061.0250277966</v>
      </c>
      <c r="T259" s="23">
        <f t="shared" si="26"/>
        <v>6853452.895766791</v>
      </c>
      <c r="U259" s="7">
        <v>-1065278.8515776987</v>
      </c>
      <c r="V259" s="23">
        <f t="shared" si="28"/>
        <v>5788174.0441890918</v>
      </c>
      <c r="W259" s="23">
        <f t="shared" si="29"/>
        <v>5460427.657771674</v>
      </c>
      <c r="X259" s="8"/>
      <c r="Y259" s="9"/>
      <c r="AA259" s="8"/>
      <c r="AB259" s="8"/>
      <c r="AC259" s="8"/>
      <c r="AD259" s="8"/>
      <c r="AE259" s="8"/>
      <c r="AF259" s="8"/>
      <c r="AG259" s="8"/>
      <c r="AH259" s="8"/>
      <c r="AI259" s="8"/>
      <c r="AJ259" s="8"/>
      <c r="AK259" s="8"/>
      <c r="AL259" s="8"/>
      <c r="AM259" s="8"/>
      <c r="AN259" s="8"/>
      <c r="AO259" s="8"/>
    </row>
    <row r="260" spans="2:41" x14ac:dyDescent="0.3">
      <c r="B260" s="30">
        <v>42767</v>
      </c>
      <c r="C260" s="26">
        <v>847628.23680664005</v>
      </c>
      <c r="D260" s="29">
        <v>4951313.4230816402</v>
      </c>
      <c r="E260" s="6"/>
      <c r="F260" s="29">
        <v>415209.87525200006</v>
      </c>
      <c r="G260" s="6">
        <v>329385.52850364003</v>
      </c>
      <c r="H260" s="23">
        <f t="shared" si="27"/>
        <v>744595.40375564015</v>
      </c>
      <c r="I260" s="7">
        <v>4807360.3265062626</v>
      </c>
      <c r="J260" s="23">
        <f t="shared" si="23"/>
        <v>5551955.7302619033</v>
      </c>
      <c r="K260" s="7"/>
      <c r="L260" s="36">
        <v>486566.55573504989</v>
      </c>
      <c r="M260" s="7">
        <v>-856449.05409084982</v>
      </c>
      <c r="N260" s="38">
        <f t="shared" si="24"/>
        <v>-369882.49835579994</v>
      </c>
      <c r="O260" s="7">
        <v>455939.37064263999</v>
      </c>
      <c r="P260" s="36">
        <v>1736174.9215543249</v>
      </c>
      <c r="Q260" s="23">
        <f t="shared" si="25"/>
        <v>2192114.2921969648</v>
      </c>
      <c r="R260" s="7">
        <v>553212.72885399498</v>
      </c>
      <c r="S260" s="36">
        <v>4274780.4997943044</v>
      </c>
      <c r="T260" s="23">
        <f t="shared" si="26"/>
        <v>7020107.5208452642</v>
      </c>
      <c r="U260" s="7">
        <v>-1098269.2922273818</v>
      </c>
      <c r="V260" s="23">
        <f t="shared" si="28"/>
        <v>5921838.2286178824</v>
      </c>
      <c r="W260" s="23">
        <f t="shared" si="29"/>
        <v>5551955.7302620821</v>
      </c>
      <c r="X260" s="8"/>
      <c r="Y260" s="9"/>
      <c r="AA260" s="8"/>
      <c r="AB260" s="8"/>
      <c r="AC260" s="8"/>
      <c r="AD260" s="8"/>
      <c r="AE260" s="8"/>
      <c r="AF260" s="8"/>
      <c r="AG260" s="8"/>
      <c r="AH260" s="8"/>
      <c r="AI260" s="8"/>
      <c r="AJ260" s="8"/>
      <c r="AK260" s="8"/>
      <c r="AL260" s="8"/>
      <c r="AM260" s="8"/>
      <c r="AN260" s="8"/>
      <c r="AO260" s="8"/>
    </row>
    <row r="261" spans="2:41" x14ac:dyDescent="0.3">
      <c r="B261" s="30">
        <v>42795</v>
      </c>
      <c r="C261" s="26">
        <v>892163.73396364006</v>
      </c>
      <c r="D261" s="29">
        <v>5096203.2106516398</v>
      </c>
      <c r="E261" s="6"/>
      <c r="F261" s="29">
        <v>443915.60624900006</v>
      </c>
      <c r="G261" s="6">
        <v>338109.19657564</v>
      </c>
      <c r="H261" s="23">
        <f t="shared" si="27"/>
        <v>782024.80282464006</v>
      </c>
      <c r="I261" s="7">
        <v>4895377.163798199</v>
      </c>
      <c r="J261" s="23">
        <f t="shared" si="23"/>
        <v>5677401.9666228388</v>
      </c>
      <c r="K261" s="7"/>
      <c r="L261" s="36">
        <v>536728.80756393995</v>
      </c>
      <c r="M261" s="7">
        <v>-908195.32058298646</v>
      </c>
      <c r="N261" s="38">
        <f t="shared" si="24"/>
        <v>-371466.51301904651</v>
      </c>
      <c r="O261" s="7">
        <v>466766.43553963996</v>
      </c>
      <c r="P261" s="36">
        <v>1747779.8421420788</v>
      </c>
      <c r="Q261" s="23">
        <f t="shared" si="25"/>
        <v>2214546.2776817186</v>
      </c>
      <c r="R261" s="7">
        <v>572020.98382640921</v>
      </c>
      <c r="S261" s="36">
        <v>4356593.3593662176</v>
      </c>
      <c r="T261" s="23">
        <f t="shared" si="26"/>
        <v>7143160.6208743453</v>
      </c>
      <c r="U261" s="7">
        <v>-1094292.1412325008</v>
      </c>
      <c r="V261" s="23">
        <f t="shared" si="28"/>
        <v>6048868.4796418445</v>
      </c>
      <c r="W261" s="23">
        <f t="shared" si="29"/>
        <v>5677401.9666227978</v>
      </c>
      <c r="X261" s="8"/>
      <c r="Y261" s="9"/>
      <c r="AA261" s="8"/>
      <c r="AB261" s="8"/>
      <c r="AC261" s="8"/>
      <c r="AD261" s="8"/>
      <c r="AE261" s="8"/>
      <c r="AF261" s="8"/>
      <c r="AG261" s="8"/>
      <c r="AH261" s="8"/>
      <c r="AI261" s="8"/>
      <c r="AJ261" s="8"/>
      <c r="AK261" s="8"/>
      <c r="AL261" s="8"/>
      <c r="AM261" s="8"/>
      <c r="AN261" s="8"/>
      <c r="AO261" s="8"/>
    </row>
    <row r="262" spans="2:41" x14ac:dyDescent="0.3">
      <c r="B262" s="30">
        <v>42826</v>
      </c>
      <c r="C262" s="26">
        <v>885559.68531840004</v>
      </c>
      <c r="D262" s="29">
        <v>5146803.9172141105</v>
      </c>
      <c r="E262" s="6"/>
      <c r="F262" s="29">
        <v>434468.50108100008</v>
      </c>
      <c r="G262" s="6">
        <v>330727.08849339996</v>
      </c>
      <c r="H262" s="23">
        <f t="shared" si="27"/>
        <v>765195.5895744001</v>
      </c>
      <c r="I262" s="7">
        <v>4965578.7587122461</v>
      </c>
      <c r="J262" s="23">
        <f t="shared" si="23"/>
        <v>5730774.3482866464</v>
      </c>
      <c r="K262" s="7"/>
      <c r="L262" s="36">
        <v>511189.16646671016</v>
      </c>
      <c r="M262" s="7">
        <v>-852050.79225708102</v>
      </c>
      <c r="N262" s="38">
        <f t="shared" si="24"/>
        <v>-340861.62579037086</v>
      </c>
      <c r="O262" s="7">
        <v>477106.94703040004</v>
      </c>
      <c r="P262" s="36">
        <v>1729181.862979165</v>
      </c>
      <c r="Q262" s="23">
        <f t="shared" si="25"/>
        <v>2206288.8100095652</v>
      </c>
      <c r="R262" s="7">
        <v>576139.54808739689</v>
      </c>
      <c r="S262" s="36">
        <v>4375338.9937341427</v>
      </c>
      <c r="T262" s="23">
        <f t="shared" si="26"/>
        <v>7157767.3518311046</v>
      </c>
      <c r="U262" s="7">
        <v>-1086131.3777555283</v>
      </c>
      <c r="V262" s="23">
        <f t="shared" si="28"/>
        <v>6071635.9740755763</v>
      </c>
      <c r="W262" s="23">
        <f t="shared" si="29"/>
        <v>5730774.3482852057</v>
      </c>
      <c r="X262" s="8"/>
      <c r="Y262" s="9"/>
      <c r="AA262" s="8"/>
      <c r="AB262" s="8"/>
      <c r="AC262" s="8"/>
      <c r="AD262" s="8"/>
      <c r="AE262" s="8"/>
      <c r="AF262" s="8"/>
      <c r="AG262" s="8"/>
      <c r="AH262" s="8"/>
      <c r="AI262" s="8"/>
      <c r="AJ262" s="8"/>
      <c r="AK262" s="8"/>
      <c r="AL262" s="8"/>
      <c r="AM262" s="8"/>
      <c r="AN262" s="8"/>
      <c r="AO262" s="8"/>
    </row>
    <row r="263" spans="2:41" x14ac:dyDescent="0.3">
      <c r="B263" s="30">
        <v>42856</v>
      </c>
      <c r="C263" s="26">
        <v>859794.05270939996</v>
      </c>
      <c r="D263" s="29">
        <v>5214380.9291413995</v>
      </c>
      <c r="E263" s="6"/>
      <c r="F263" s="29">
        <v>419537.16111899994</v>
      </c>
      <c r="G263" s="6">
        <v>322243.80015339999</v>
      </c>
      <c r="H263" s="23">
        <f t="shared" si="27"/>
        <v>741780.96127239987</v>
      </c>
      <c r="I263" s="7">
        <v>5061385.6188979242</v>
      </c>
      <c r="J263" s="23">
        <f>H263+I263</f>
        <v>5803166.5801703241</v>
      </c>
      <c r="K263" s="7"/>
      <c r="L263" s="36">
        <v>544024.74887467979</v>
      </c>
      <c r="M263" s="7">
        <v>-862548.65388137498</v>
      </c>
      <c r="N263" s="38">
        <f>L263+M263</f>
        <v>-318523.90500669519</v>
      </c>
      <c r="O263" s="7">
        <v>414650.28992740001</v>
      </c>
      <c r="P263" s="36">
        <v>1825089.6879547501</v>
      </c>
      <c r="Q263" s="23">
        <f>O263+P263</f>
        <v>2239739.9778821501</v>
      </c>
      <c r="R263" s="7">
        <v>580692.410524545</v>
      </c>
      <c r="S263" s="36">
        <v>4406022.2349658804</v>
      </c>
      <c r="T263" s="23">
        <f>Q263+R263+S263</f>
        <v>7226454.6233725753</v>
      </c>
      <c r="U263" s="7">
        <v>-1104764.1381953249</v>
      </c>
      <c r="V263" s="23">
        <f t="shared" si="28"/>
        <v>6121690.4851772506</v>
      </c>
      <c r="W263" s="23">
        <f t="shared" si="29"/>
        <v>5803166.580170555</v>
      </c>
      <c r="X263" s="8"/>
      <c r="Y263" s="9"/>
      <c r="AA263" s="8"/>
      <c r="AB263" s="8"/>
      <c r="AC263" s="8"/>
      <c r="AD263" s="8"/>
      <c r="AE263" s="8"/>
      <c r="AF263" s="8"/>
      <c r="AG263" s="8"/>
      <c r="AH263" s="8"/>
      <c r="AI263" s="8"/>
      <c r="AJ263" s="8"/>
      <c r="AK263" s="8"/>
      <c r="AL263" s="8"/>
      <c r="AM263" s="8"/>
      <c r="AN263" s="8"/>
      <c r="AO263" s="8"/>
    </row>
    <row r="264" spans="2:41" x14ac:dyDescent="0.3">
      <c r="B264" s="30">
        <v>42887</v>
      </c>
      <c r="C264" s="26">
        <v>891639.1789684</v>
      </c>
      <c r="D264" s="29">
        <v>5281417.0975604001</v>
      </c>
      <c r="E264" s="6"/>
      <c r="F264" s="29">
        <v>426123.41689800005</v>
      </c>
      <c r="G264" s="6">
        <v>327767.0801734</v>
      </c>
      <c r="H264" s="23">
        <f>F264+G264</f>
        <v>753890.49707140005</v>
      </c>
      <c r="I264" s="7">
        <v>5118616.0607404159</v>
      </c>
      <c r="J264" s="23">
        <f>H264+I264</f>
        <v>5872506.5578118162</v>
      </c>
      <c r="K264" s="7"/>
      <c r="L264" s="36">
        <v>598059.97959002014</v>
      </c>
      <c r="M264" s="7">
        <v>-844091.35458926077</v>
      </c>
      <c r="N264" s="38">
        <f>L264+M264</f>
        <v>-246031.37499924062</v>
      </c>
      <c r="O264" s="7">
        <v>410866.43769039999</v>
      </c>
      <c r="P264" s="36">
        <v>1823756.3577496661</v>
      </c>
      <c r="Q264" s="23">
        <f>O264+P264</f>
        <v>2234622.7954400661</v>
      </c>
      <c r="R264" s="7">
        <v>570863.52545292058</v>
      </c>
      <c r="S264" s="36">
        <v>4485551.8829208603</v>
      </c>
      <c r="T264" s="23">
        <f>Q264+R264+S264</f>
        <v>7291038.2038138472</v>
      </c>
      <c r="U264" s="7">
        <v>-1172500.27100286</v>
      </c>
      <c r="V264" s="23">
        <f t="shared" si="28"/>
        <v>6118537.9328109873</v>
      </c>
      <c r="W264" s="23">
        <f t="shared" si="29"/>
        <v>5872506.5578117464</v>
      </c>
      <c r="X264" s="8"/>
      <c r="Y264" s="9"/>
      <c r="AA264" s="8"/>
      <c r="AB264" s="8"/>
      <c r="AC264" s="8"/>
      <c r="AD264" s="8"/>
      <c r="AE264" s="8"/>
      <c r="AF264" s="8"/>
      <c r="AG264" s="8"/>
      <c r="AH264" s="8"/>
      <c r="AI264" s="8"/>
      <c r="AJ264" s="8"/>
      <c r="AK264" s="8"/>
      <c r="AL264" s="8"/>
      <c r="AM264" s="8"/>
      <c r="AN264" s="8"/>
      <c r="AO264" s="8"/>
    </row>
    <row r="265" spans="2:41" x14ac:dyDescent="0.3">
      <c r="B265" s="30">
        <v>42917</v>
      </c>
      <c r="C265" s="26">
        <v>894630.15796300001</v>
      </c>
      <c r="D265" s="29">
        <v>5367002.7489980003</v>
      </c>
      <c r="E265" s="6"/>
      <c r="F265" s="29">
        <v>430823.856317</v>
      </c>
      <c r="G265" s="6">
        <v>337603.91839800001</v>
      </c>
      <c r="H265" s="23">
        <f>F265+G265</f>
        <v>768427.77471500007</v>
      </c>
      <c r="I265" s="7">
        <v>5218191.0321373697</v>
      </c>
      <c r="J265" s="23">
        <f>H265+I265</f>
        <v>5986618.8068523696</v>
      </c>
      <c r="K265" s="7"/>
      <c r="L265" s="36">
        <v>674096.07870781026</v>
      </c>
      <c r="M265" s="7">
        <v>-799180.50856116333</v>
      </c>
      <c r="N265" s="38">
        <f>L265+M265</f>
        <v>-125084.42985335307</v>
      </c>
      <c r="O265" s="7">
        <v>339544.73170300003</v>
      </c>
      <c r="P265" s="36">
        <v>1914912.9034240346</v>
      </c>
      <c r="Q265" s="23">
        <f>O265+P265</f>
        <v>2254457.6351270345</v>
      </c>
      <c r="R265" s="7">
        <v>531805.3521193231</v>
      </c>
      <c r="S265" s="36">
        <v>4537426.9413372697</v>
      </c>
      <c r="T265" s="23">
        <f>Q265+R265+S265</f>
        <v>7323689.9285836276</v>
      </c>
      <c r="U265" s="7">
        <v>-1211986.6918777849</v>
      </c>
      <c r="V265" s="23">
        <f t="shared" si="28"/>
        <v>6111703.2367058424</v>
      </c>
      <c r="W265" s="23">
        <f t="shared" si="29"/>
        <v>5986618.8068524897</v>
      </c>
      <c r="X265" s="8"/>
      <c r="Y265" s="9"/>
      <c r="AA265" s="8"/>
      <c r="AB265" s="8"/>
      <c r="AC265" s="8"/>
      <c r="AD265" s="8"/>
      <c r="AE265" s="8"/>
      <c r="AF265" s="8"/>
      <c r="AG265" s="8"/>
      <c r="AH265" s="8"/>
      <c r="AI265" s="8"/>
      <c r="AJ265" s="8"/>
      <c r="AK265" s="8"/>
      <c r="AL265" s="8"/>
      <c r="AM265" s="8"/>
      <c r="AN265" s="8"/>
      <c r="AO265" s="8"/>
    </row>
    <row r="266" spans="2:41" x14ac:dyDescent="0.3">
      <c r="B266" s="30">
        <v>42948</v>
      </c>
      <c r="C266" s="26">
        <v>911389.44546715997</v>
      </c>
      <c r="D266" s="29">
        <v>5423036.5186621603</v>
      </c>
      <c r="E266" s="6"/>
      <c r="F266" s="29">
        <v>441553.040163</v>
      </c>
      <c r="G266" s="6">
        <v>317584.38067116</v>
      </c>
      <c r="H266" s="23">
        <f>F266+G266</f>
        <v>759137.42083415994</v>
      </c>
      <c r="I266" s="7">
        <v>5291446.0744713964</v>
      </c>
      <c r="J266" s="23">
        <f>H266+I266</f>
        <v>6050583.4953055568</v>
      </c>
      <c r="K266" s="7"/>
      <c r="L266" s="36">
        <v>745768.32472229993</v>
      </c>
      <c r="M266" s="7">
        <v>-795864.86060238024</v>
      </c>
      <c r="N266" s="38">
        <f>L266+M266</f>
        <v>-50096.535880080308</v>
      </c>
      <c r="O266" s="7">
        <v>293544.89003216004</v>
      </c>
      <c r="P266" s="36">
        <v>1943970.0736433282</v>
      </c>
      <c r="Q266" s="23">
        <f>O266+P266</f>
        <v>2237514.9636754883</v>
      </c>
      <c r="R266" s="7">
        <v>521489.23548601451</v>
      </c>
      <c r="S266" s="36">
        <v>4590505.403323371</v>
      </c>
      <c r="T266" s="23">
        <f>Q266+R266+S266</f>
        <v>7349509.6024848735</v>
      </c>
      <c r="U266" s="7">
        <v>-1248829.5712999564</v>
      </c>
      <c r="V266" s="23">
        <f t="shared" si="28"/>
        <v>6100680.0311849173</v>
      </c>
      <c r="W266" s="23">
        <f t="shared" si="29"/>
        <v>6050583.4953048369</v>
      </c>
      <c r="X266" s="8"/>
      <c r="Y266" s="9"/>
      <c r="AA266" s="8"/>
      <c r="AB266" s="8"/>
      <c r="AC266" s="8"/>
      <c r="AD266" s="8"/>
      <c r="AE266" s="8"/>
      <c r="AF266" s="8"/>
      <c r="AG266" s="8"/>
      <c r="AH266" s="8"/>
      <c r="AI266" s="8"/>
      <c r="AJ266" s="8"/>
      <c r="AK266" s="8"/>
      <c r="AL266" s="8"/>
      <c r="AM266" s="8"/>
      <c r="AN266" s="8"/>
      <c r="AO266" s="8"/>
    </row>
    <row r="267" spans="2:41" x14ac:dyDescent="0.3">
      <c r="B267" s="30">
        <v>42979</v>
      </c>
      <c r="C267" s="26">
        <v>909006.31173115992</v>
      </c>
      <c r="D267" s="29">
        <v>5503149.3634361597</v>
      </c>
      <c r="E267" s="6"/>
      <c r="F267" s="29">
        <v>434152.84441100003</v>
      </c>
      <c r="G267" s="6">
        <v>320465.44764916005</v>
      </c>
      <c r="H267" s="23">
        <f>F267+G267</f>
        <v>754618.29206016008</v>
      </c>
      <c r="I267" s="7">
        <v>5377516.1383484174</v>
      </c>
      <c r="J267" s="23">
        <f>H267+I267</f>
        <v>6132134.4304085774</v>
      </c>
      <c r="K267" s="7"/>
      <c r="L267" s="36">
        <v>776193.86832994991</v>
      </c>
      <c r="M267" s="7">
        <v>-765716.52335727052</v>
      </c>
      <c r="N267" s="38">
        <f>L267+M267</f>
        <v>10477.344972679392</v>
      </c>
      <c r="O267" s="7">
        <v>252599.68932116</v>
      </c>
      <c r="P267" s="36">
        <v>1970952.3439780115</v>
      </c>
      <c r="Q267" s="23">
        <f>O267+P267</f>
        <v>2223552.0332991714</v>
      </c>
      <c r="R267" s="7">
        <v>516189.85364554578</v>
      </c>
      <c r="S267" s="36">
        <v>4640453.8128267471</v>
      </c>
      <c r="T267" s="23">
        <f>Q267+R267+S267</f>
        <v>7380195.6997714639</v>
      </c>
      <c r="U267" s="7">
        <v>-1258538.6143359365</v>
      </c>
      <c r="V267" s="23">
        <f>T267+U267</f>
        <v>6121657.0854355274</v>
      </c>
      <c r="W267" s="23">
        <f>N267+V267</f>
        <v>6132134.4304082068</v>
      </c>
      <c r="X267" s="8"/>
      <c r="Y267" s="9"/>
      <c r="AA267" s="8"/>
      <c r="AB267" s="8"/>
      <c r="AC267" s="8"/>
      <c r="AD267" s="8"/>
      <c r="AE267" s="8"/>
      <c r="AF267" s="8"/>
      <c r="AG267" s="8"/>
      <c r="AH267" s="8"/>
      <c r="AI267" s="8"/>
      <c r="AJ267" s="8"/>
      <c r="AK267" s="8"/>
      <c r="AL267" s="8"/>
      <c r="AM267" s="8"/>
      <c r="AN267" s="8"/>
      <c r="AO267" s="8"/>
    </row>
    <row r="268" spans="2:41" x14ac:dyDescent="0.3">
      <c r="B268" s="30">
        <v>43009</v>
      </c>
      <c r="C268" s="26">
        <v>915381.11837076</v>
      </c>
      <c r="D268" s="29">
        <v>5532506.1331477594</v>
      </c>
      <c r="E268" s="6"/>
      <c r="F268" s="29">
        <v>423666.85589999997</v>
      </c>
      <c r="G268" s="6">
        <v>319522.71250576002</v>
      </c>
      <c r="H268" s="23">
        <f t="shared" ref="H268:H311" si="30">F268+G268</f>
        <v>743189.56840575999</v>
      </c>
      <c r="I268" s="7">
        <v>5416052.4361589672</v>
      </c>
      <c r="J268" s="23">
        <f t="shared" ref="J268:J311" si="31">H268+I268</f>
        <v>6159242.0045647267</v>
      </c>
      <c r="K268" s="7"/>
      <c r="L268" s="36">
        <v>792195.73741477006</v>
      </c>
      <c r="M268" s="7">
        <v>-754857.51070171362</v>
      </c>
      <c r="N268" s="38">
        <f t="shared" ref="N268:N311" si="32">L268+M268</f>
        <v>37338.226713056443</v>
      </c>
      <c r="O268" s="7">
        <v>246877.68391775998</v>
      </c>
      <c r="P268" s="36">
        <v>1970869.6238492967</v>
      </c>
      <c r="Q268" s="23">
        <f t="shared" ref="Q268:Q311" si="33">O268+P268</f>
        <v>2217747.3077670569</v>
      </c>
      <c r="R268" s="7">
        <v>497476.36979928421</v>
      </c>
      <c r="S268" s="36">
        <v>4678700.4177859183</v>
      </c>
      <c r="T268" s="23">
        <f t="shared" ref="T268:T311" si="34">Q268+R268+S268</f>
        <v>7393924.0953522595</v>
      </c>
      <c r="U268" s="7">
        <v>-1272020.3175011994</v>
      </c>
      <c r="V268" s="23">
        <f>T268+U268</f>
        <v>6121903.77785106</v>
      </c>
      <c r="W268" s="23">
        <f>N268+V268</f>
        <v>6159242.0045641167</v>
      </c>
      <c r="X268" s="8"/>
      <c r="Y268" s="9"/>
      <c r="AA268" s="8"/>
      <c r="AB268" s="8"/>
      <c r="AC268" s="8"/>
      <c r="AD268" s="8"/>
      <c r="AE268" s="8"/>
      <c r="AF268" s="8"/>
      <c r="AG268" s="8"/>
      <c r="AH268" s="8"/>
      <c r="AI268" s="8"/>
      <c r="AJ268" s="8"/>
      <c r="AK268" s="8"/>
      <c r="AL268" s="8"/>
      <c r="AM268" s="8"/>
      <c r="AN268" s="8"/>
      <c r="AO268" s="8"/>
    </row>
    <row r="269" spans="2:41" x14ac:dyDescent="0.3">
      <c r="B269" s="30">
        <v>43040</v>
      </c>
      <c r="C269" s="26">
        <v>911617.28419320006</v>
      </c>
      <c r="D269" s="29">
        <v>5549947.4724762002</v>
      </c>
      <c r="E269" s="6"/>
      <c r="F269" s="29">
        <v>430113.86698100006</v>
      </c>
      <c r="G269" s="6">
        <v>321176.75629420002</v>
      </c>
      <c r="H269" s="23">
        <f t="shared" si="30"/>
        <v>751290.62327520014</v>
      </c>
      <c r="I269" s="7">
        <v>5432651.4513324201</v>
      </c>
      <c r="J269" s="23">
        <f t="shared" si="31"/>
        <v>6183942.07460762</v>
      </c>
      <c r="K269" s="7"/>
      <c r="L269" s="36">
        <v>824660.36104212992</v>
      </c>
      <c r="M269" s="7">
        <v>-757272.7663189373</v>
      </c>
      <c r="N269" s="38">
        <f t="shared" si="32"/>
        <v>67387.594723192626</v>
      </c>
      <c r="O269" s="7">
        <v>210079.5075062</v>
      </c>
      <c r="P269" s="36">
        <v>1950191.6182701208</v>
      </c>
      <c r="Q269" s="23">
        <f t="shared" si="33"/>
        <v>2160271.1257763207</v>
      </c>
      <c r="R269" s="7">
        <v>504776.33926727256</v>
      </c>
      <c r="S269" s="36">
        <v>4740040.9599217204</v>
      </c>
      <c r="T269" s="23">
        <f t="shared" si="34"/>
        <v>7405088.4249653136</v>
      </c>
      <c r="U269" s="7">
        <v>-1288533.9450805781</v>
      </c>
      <c r="V269" s="23">
        <f>T269+U269</f>
        <v>6116554.4798847353</v>
      </c>
      <c r="W269" s="23">
        <f>N269+V269</f>
        <v>6183942.0746079283</v>
      </c>
      <c r="X269" s="8"/>
      <c r="Y269" s="9"/>
      <c r="AA269" s="8"/>
      <c r="AB269" s="8"/>
      <c r="AC269" s="8"/>
      <c r="AD269" s="8"/>
      <c r="AE269" s="8"/>
      <c r="AF269" s="8"/>
      <c r="AG269" s="8"/>
      <c r="AH269" s="8"/>
      <c r="AI269" s="8"/>
      <c r="AJ269" s="8"/>
      <c r="AK269" s="8"/>
      <c r="AL269" s="8"/>
      <c r="AM269" s="8"/>
      <c r="AN269" s="8"/>
      <c r="AO269" s="8"/>
    </row>
    <row r="270" spans="2:41" x14ac:dyDescent="0.3">
      <c r="B270" s="30">
        <v>43070</v>
      </c>
      <c r="C270" s="26">
        <v>939793.29000619997</v>
      </c>
      <c r="D270" s="29">
        <v>5665313.2216611998</v>
      </c>
      <c r="E270" s="6"/>
      <c r="F270" s="29">
        <v>439396.13510099996</v>
      </c>
      <c r="G270" s="6">
        <v>353903.04510019999</v>
      </c>
      <c r="H270" s="23">
        <f t="shared" si="30"/>
        <v>793299.18020119995</v>
      </c>
      <c r="I270" s="7">
        <v>5514762.3560027359</v>
      </c>
      <c r="J270" s="23">
        <f t="shared" si="31"/>
        <v>6308061.5362039357</v>
      </c>
      <c r="K270" s="7"/>
      <c r="L270" s="36">
        <v>846139.04238137021</v>
      </c>
      <c r="M270" s="7">
        <v>-724601.14494650043</v>
      </c>
      <c r="N270" s="38">
        <f t="shared" si="32"/>
        <v>121537.89743486978</v>
      </c>
      <c r="O270" s="7">
        <v>225079.74792320002</v>
      </c>
      <c r="P270" s="36">
        <v>1943437.5276475509</v>
      </c>
      <c r="Q270" s="23">
        <f t="shared" si="33"/>
        <v>2168517.2755707512</v>
      </c>
      <c r="R270" s="7">
        <v>536982.20866034483</v>
      </c>
      <c r="S270" s="36">
        <v>4799215.1504812259</v>
      </c>
      <c r="T270" s="23">
        <f t="shared" si="34"/>
        <v>7504714.6347123217</v>
      </c>
      <c r="U270" s="7">
        <v>-1318190.9959425353</v>
      </c>
      <c r="V270" s="23">
        <f>T270+U270</f>
        <v>6186523.6387697868</v>
      </c>
      <c r="W270" s="23">
        <f>N270+V270</f>
        <v>6308061.5362046566</v>
      </c>
      <c r="X270" s="8"/>
      <c r="Y270" s="9"/>
      <c r="AA270" s="8"/>
      <c r="AB270" s="8"/>
      <c r="AC270" s="8"/>
      <c r="AD270" s="8"/>
      <c r="AE270" s="8"/>
      <c r="AF270" s="8"/>
      <c r="AG270" s="8"/>
      <c r="AH270" s="8"/>
      <c r="AI270" s="8"/>
      <c r="AJ270" s="8"/>
      <c r="AK270" s="8"/>
      <c r="AL270" s="8"/>
      <c r="AM270" s="8"/>
      <c r="AN270" s="8"/>
      <c r="AO270" s="8"/>
    </row>
    <row r="271" spans="2:41" x14ac:dyDescent="0.3">
      <c r="B271" s="30">
        <v>43101</v>
      </c>
      <c r="C271" s="6">
        <v>929983.25757349993</v>
      </c>
      <c r="D271" s="29">
        <v>5739013.6831344999</v>
      </c>
      <c r="E271" s="26"/>
      <c r="F271" s="6">
        <v>430984.75335900008</v>
      </c>
      <c r="G271" s="6">
        <v>342430.8866575</v>
      </c>
      <c r="H271" s="23">
        <f t="shared" si="30"/>
        <v>773415.64001650014</v>
      </c>
      <c r="I271" s="7">
        <v>5604951.3903272441</v>
      </c>
      <c r="J271" s="23">
        <f t="shared" si="31"/>
        <v>6378367.030343744</v>
      </c>
      <c r="K271" s="8"/>
      <c r="L271" s="7">
        <v>863681.79776381003</v>
      </c>
      <c r="M271" s="7">
        <v>-736114.47373588081</v>
      </c>
      <c r="N271" s="38">
        <f t="shared" si="32"/>
        <v>127567.32402792922</v>
      </c>
      <c r="O271" s="7">
        <v>232550.47777333998</v>
      </c>
      <c r="P271" s="36">
        <v>1988862.9083941707</v>
      </c>
      <c r="Q271" s="23">
        <f t="shared" si="33"/>
        <v>2221413.3861675109</v>
      </c>
      <c r="R271" s="7">
        <v>528120.16723006801</v>
      </c>
      <c r="S271" s="7">
        <v>4842139.5552219646</v>
      </c>
      <c r="T271" s="23">
        <f t="shared" si="34"/>
        <v>7591673.1086195437</v>
      </c>
      <c r="U271" s="7">
        <v>-1340873.4023043094</v>
      </c>
      <c r="V271" s="23">
        <f t="shared" ref="V271:V288" si="35">T271+U271</f>
        <v>6250799.7063152343</v>
      </c>
      <c r="W271" s="23">
        <f t="shared" ref="W271:W288" si="36">N271+V271</f>
        <v>6378367.0303431638</v>
      </c>
      <c r="X271" s="8"/>
      <c r="Y271" s="9"/>
      <c r="AA271" s="8"/>
      <c r="AB271" s="8"/>
      <c r="AC271" s="8"/>
      <c r="AD271" s="8"/>
      <c r="AE271" s="8"/>
      <c r="AF271" s="8"/>
      <c r="AG271" s="8"/>
      <c r="AH271" s="8"/>
      <c r="AI271" s="8"/>
      <c r="AJ271" s="8"/>
      <c r="AK271" s="8"/>
      <c r="AL271" s="8"/>
      <c r="AM271" s="8"/>
      <c r="AN271" s="8"/>
      <c r="AO271" s="8"/>
    </row>
    <row r="272" spans="2:41" x14ac:dyDescent="0.3">
      <c r="B272" s="30">
        <v>43132</v>
      </c>
      <c r="C272" s="6">
        <v>938134.07704829995</v>
      </c>
      <c r="D272" s="29">
        <v>5826696.2008793</v>
      </c>
      <c r="E272" s="26"/>
      <c r="F272" s="6">
        <v>439363.92053299997</v>
      </c>
      <c r="G272" s="6">
        <v>331481.46346529998</v>
      </c>
      <c r="H272" s="23">
        <f t="shared" si="30"/>
        <v>770845.38399829995</v>
      </c>
      <c r="I272" s="7">
        <v>5679657.4378376594</v>
      </c>
      <c r="J272" s="23">
        <f t="shared" si="31"/>
        <v>6450502.8218359593</v>
      </c>
      <c r="K272" s="8"/>
      <c r="L272" s="7">
        <v>869190.08079987974</v>
      </c>
      <c r="M272" s="7">
        <v>-753232.12978564668</v>
      </c>
      <c r="N272" s="38">
        <f t="shared" si="32"/>
        <v>115957.95101423305</v>
      </c>
      <c r="O272" s="7">
        <v>225576.8161813</v>
      </c>
      <c r="P272" s="36">
        <v>2020140.4339478589</v>
      </c>
      <c r="Q272" s="23">
        <f t="shared" si="33"/>
        <v>2245717.2501291591</v>
      </c>
      <c r="R272" s="7">
        <v>545516.07668831525</v>
      </c>
      <c r="S272" s="7">
        <v>4900018.3570327694</v>
      </c>
      <c r="T272" s="23">
        <f t="shared" si="34"/>
        <v>7691251.6838502437</v>
      </c>
      <c r="U272" s="7">
        <v>-1356706.8130279887</v>
      </c>
      <c r="V272" s="23">
        <f t="shared" si="35"/>
        <v>6334544.8708222546</v>
      </c>
      <c r="W272" s="23">
        <f t="shared" si="36"/>
        <v>6450502.8218364874</v>
      </c>
      <c r="X272" s="8"/>
      <c r="Y272" s="9"/>
      <c r="AA272" s="8"/>
      <c r="AB272" s="8"/>
      <c r="AC272" s="8"/>
      <c r="AD272" s="8"/>
      <c r="AE272" s="8"/>
      <c r="AF272" s="8"/>
      <c r="AG272" s="8"/>
      <c r="AH272" s="8"/>
      <c r="AI272" s="8"/>
      <c r="AJ272" s="8"/>
      <c r="AK272" s="8"/>
      <c r="AL272" s="8"/>
      <c r="AM272" s="8"/>
      <c r="AN272" s="8"/>
      <c r="AO272" s="8"/>
    </row>
    <row r="273" spans="2:41" x14ac:dyDescent="0.3">
      <c r="B273" s="30">
        <v>43160</v>
      </c>
      <c r="C273" s="6">
        <v>997245.08093429997</v>
      </c>
      <c r="D273" s="29">
        <v>5995488.7400962999</v>
      </c>
      <c r="E273" s="26"/>
      <c r="F273" s="6">
        <v>463844.88124100002</v>
      </c>
      <c r="G273" s="6">
        <v>377335.12978330004</v>
      </c>
      <c r="H273" s="23">
        <f t="shared" si="30"/>
        <v>841180.01102430001</v>
      </c>
      <c r="I273" s="7">
        <v>5765467.2717326293</v>
      </c>
      <c r="J273" s="23">
        <f t="shared" si="31"/>
        <v>6606647.2827569293</v>
      </c>
      <c r="K273" s="8"/>
      <c r="L273" s="7">
        <v>858701.22979736014</v>
      </c>
      <c r="M273" s="7">
        <v>-752516.33257856895</v>
      </c>
      <c r="N273" s="38">
        <f t="shared" si="32"/>
        <v>106184.89721879119</v>
      </c>
      <c r="O273" s="7">
        <v>261918.29109330004</v>
      </c>
      <c r="P273" s="36">
        <v>2016542.4678262752</v>
      </c>
      <c r="Q273" s="23">
        <f t="shared" si="33"/>
        <v>2278460.7589195753</v>
      </c>
      <c r="R273" s="7">
        <v>556895.75358411844</v>
      </c>
      <c r="S273" s="7">
        <v>5022191.2064375328</v>
      </c>
      <c r="T273" s="23">
        <f t="shared" si="34"/>
        <v>7857547.7189412266</v>
      </c>
      <c r="U273" s="7">
        <v>-1357085.3334031587</v>
      </c>
      <c r="V273" s="23">
        <f t="shared" si="35"/>
        <v>6500462.3855380677</v>
      </c>
      <c r="W273" s="23">
        <f t="shared" si="36"/>
        <v>6606647.2827568585</v>
      </c>
      <c r="X273" s="8"/>
      <c r="Y273" s="9"/>
      <c r="AA273" s="8"/>
      <c r="AB273" s="8"/>
      <c r="AC273" s="8"/>
      <c r="AD273" s="8"/>
      <c r="AE273" s="8"/>
      <c r="AF273" s="8"/>
      <c r="AG273" s="8"/>
      <c r="AH273" s="8"/>
      <c r="AI273" s="8"/>
      <c r="AJ273" s="8"/>
      <c r="AK273" s="8"/>
      <c r="AL273" s="8"/>
      <c r="AM273" s="8"/>
      <c r="AN273" s="8"/>
      <c r="AO273" s="8"/>
    </row>
    <row r="274" spans="2:41" x14ac:dyDescent="0.3">
      <c r="B274" s="30">
        <v>43191</v>
      </c>
      <c r="C274" s="6">
        <v>1000061.3884073</v>
      </c>
      <c r="D274" s="29">
        <v>6043711.5501183001</v>
      </c>
      <c r="E274" s="26"/>
      <c r="F274" s="6">
        <v>462215.86728900007</v>
      </c>
      <c r="G274" s="6">
        <v>350332.5670863</v>
      </c>
      <c r="H274" s="23">
        <f t="shared" si="30"/>
        <v>812548.43437530007</v>
      </c>
      <c r="I274" s="7">
        <v>5879181.3780022124</v>
      </c>
      <c r="J274" s="23">
        <f t="shared" si="31"/>
        <v>6691729.8123775125</v>
      </c>
      <c r="K274" s="8"/>
      <c r="L274" s="7">
        <v>835202.5802127301</v>
      </c>
      <c r="M274" s="7">
        <v>-715755.68687776523</v>
      </c>
      <c r="N274" s="23">
        <f t="shared" si="32"/>
        <v>119446.89333496487</v>
      </c>
      <c r="O274" s="7">
        <v>291833.03687030001</v>
      </c>
      <c r="P274" s="7">
        <v>2030655.2958220015</v>
      </c>
      <c r="Q274" s="23">
        <f t="shared" si="33"/>
        <v>2322488.3326923014</v>
      </c>
      <c r="R274" s="7">
        <v>581017.88935110776</v>
      </c>
      <c r="S274" s="7">
        <v>5044461.0940639628</v>
      </c>
      <c r="T274" s="23">
        <f t="shared" si="34"/>
        <v>7947967.3161073718</v>
      </c>
      <c r="U274" s="7">
        <v>-1375684.3970648246</v>
      </c>
      <c r="V274" s="23">
        <f t="shared" si="35"/>
        <v>6572282.9190425472</v>
      </c>
      <c r="W274" s="23">
        <f t="shared" si="36"/>
        <v>6691729.8123775125</v>
      </c>
      <c r="X274" s="8"/>
      <c r="Y274" s="9"/>
      <c r="AA274" s="8"/>
      <c r="AB274" s="8"/>
      <c r="AC274" s="8"/>
      <c r="AD274" s="8"/>
      <c r="AE274" s="8"/>
      <c r="AF274" s="8"/>
      <c r="AG274" s="8"/>
      <c r="AH274" s="8"/>
      <c r="AI274" s="8"/>
      <c r="AJ274" s="8"/>
      <c r="AK274" s="8"/>
      <c r="AL274" s="8"/>
      <c r="AM274" s="8"/>
      <c r="AN274" s="8"/>
      <c r="AO274" s="8"/>
    </row>
    <row r="275" spans="2:41" x14ac:dyDescent="0.3">
      <c r="B275" s="30">
        <v>43221</v>
      </c>
      <c r="C275" s="6">
        <v>973369.18639206002</v>
      </c>
      <c r="D275" s="29">
        <v>6047724.7490920601</v>
      </c>
      <c r="E275" s="26"/>
      <c r="F275" s="6">
        <v>448516.45624600002</v>
      </c>
      <c r="G275" s="6">
        <v>342450.30010405998</v>
      </c>
      <c r="H275" s="23">
        <f t="shared" si="30"/>
        <v>790966.75635005999</v>
      </c>
      <c r="I275" s="7">
        <v>5879981.501391544</v>
      </c>
      <c r="J275" s="23">
        <f t="shared" si="31"/>
        <v>6670948.257741604</v>
      </c>
      <c r="K275" s="8"/>
      <c r="L275" s="7">
        <v>810904.42003596993</v>
      </c>
      <c r="M275" s="7">
        <v>-736505.0967155362</v>
      </c>
      <c r="N275" s="23">
        <f t="shared" si="32"/>
        <v>74399.32332043373</v>
      </c>
      <c r="O275" s="7">
        <v>291383.07312305999</v>
      </c>
      <c r="P275" s="7">
        <v>2032841.9607876185</v>
      </c>
      <c r="Q275" s="23">
        <f t="shared" si="33"/>
        <v>2324225.0339106787</v>
      </c>
      <c r="R275" s="7">
        <v>608318.12979883666</v>
      </c>
      <c r="S275" s="7">
        <v>5073264.4701786358</v>
      </c>
      <c r="T275" s="23">
        <f t="shared" si="34"/>
        <v>8005807.6338881515</v>
      </c>
      <c r="U275" s="7">
        <v>-1409258.6994680706</v>
      </c>
      <c r="V275" s="23">
        <f t="shared" si="35"/>
        <v>6596548.9344200809</v>
      </c>
      <c r="W275" s="23">
        <f t="shared" si="36"/>
        <v>6670948.2577405144</v>
      </c>
      <c r="X275" s="8"/>
      <c r="Y275" s="9"/>
      <c r="AA275" s="8"/>
      <c r="AB275" s="8"/>
      <c r="AC275" s="8"/>
      <c r="AD275" s="8"/>
      <c r="AE275" s="8"/>
      <c r="AF275" s="8"/>
      <c r="AG275" s="8"/>
      <c r="AH275" s="8"/>
      <c r="AI275" s="8"/>
      <c r="AJ275" s="8"/>
      <c r="AK275" s="8"/>
      <c r="AL275" s="8"/>
      <c r="AM275" s="8"/>
      <c r="AN275" s="8"/>
      <c r="AO275" s="8"/>
    </row>
    <row r="276" spans="2:41" x14ac:dyDescent="0.3">
      <c r="B276" s="30">
        <v>43252</v>
      </c>
      <c r="C276" s="6">
        <v>998632.38779006002</v>
      </c>
      <c r="D276" s="29">
        <v>6120848.1432070602</v>
      </c>
      <c r="E276" s="26"/>
      <c r="F276" s="6">
        <v>456692.44993000006</v>
      </c>
      <c r="G276" s="6">
        <v>347819.06733806001</v>
      </c>
      <c r="H276" s="23">
        <f t="shared" si="30"/>
        <v>804511.51726806001</v>
      </c>
      <c r="I276" s="7">
        <v>5943136.7837483278</v>
      </c>
      <c r="J276" s="23">
        <f t="shared" si="31"/>
        <v>6747648.3010163875</v>
      </c>
      <c r="K276" s="8"/>
      <c r="L276" s="7">
        <v>821428.31014003011</v>
      </c>
      <c r="M276" s="7">
        <v>-720224.30396637041</v>
      </c>
      <c r="N276" s="23">
        <f t="shared" si="32"/>
        <v>101204.0061736597</v>
      </c>
      <c r="O276" s="7">
        <v>307859.35636005999</v>
      </c>
      <c r="P276" s="7">
        <v>1965841.7759645942</v>
      </c>
      <c r="Q276" s="23">
        <f t="shared" si="33"/>
        <v>2273701.1323246541</v>
      </c>
      <c r="R276" s="7">
        <v>619239.18610128155</v>
      </c>
      <c r="S276" s="7">
        <v>5155875.2456055339</v>
      </c>
      <c r="T276" s="23">
        <f t="shared" si="34"/>
        <v>8048815.5640314696</v>
      </c>
      <c r="U276" s="7">
        <v>-1402371.2691891566</v>
      </c>
      <c r="V276" s="23">
        <f t="shared" si="35"/>
        <v>6646444.294842313</v>
      </c>
      <c r="W276" s="23">
        <f t="shared" si="36"/>
        <v>6747648.3010159731</v>
      </c>
      <c r="X276" s="8"/>
      <c r="Y276" s="9"/>
      <c r="AA276" s="8"/>
      <c r="AB276" s="8"/>
      <c r="AC276" s="8"/>
      <c r="AD276" s="8"/>
      <c r="AE276" s="8"/>
      <c r="AF276" s="8"/>
      <c r="AG276" s="8"/>
      <c r="AH276" s="8"/>
      <c r="AI276" s="8"/>
      <c r="AJ276" s="8"/>
      <c r="AK276" s="8"/>
      <c r="AL276" s="8"/>
      <c r="AM276" s="8"/>
      <c r="AN276" s="8"/>
      <c r="AO276" s="8"/>
    </row>
    <row r="277" spans="2:41" x14ac:dyDescent="0.3">
      <c r="B277" s="30">
        <v>43282</v>
      </c>
      <c r="C277" s="6">
        <v>1001383.7541426499</v>
      </c>
      <c r="D277" s="29">
        <v>6160766.2026386503</v>
      </c>
      <c r="E277" s="26"/>
      <c r="F277" s="6">
        <v>453084.18318499997</v>
      </c>
      <c r="G277" s="6">
        <v>338686.51414765004</v>
      </c>
      <c r="H277" s="23">
        <f t="shared" si="30"/>
        <v>791770.69733264996</v>
      </c>
      <c r="I277" s="7">
        <v>6003611.4337759353</v>
      </c>
      <c r="J277" s="23">
        <f t="shared" si="31"/>
        <v>6795382.1311085857</v>
      </c>
      <c r="K277" s="8"/>
      <c r="L277" s="7">
        <v>897264.95430256973</v>
      </c>
      <c r="M277" s="7">
        <v>-725751.17707212269</v>
      </c>
      <c r="N277" s="23">
        <f t="shared" si="32"/>
        <v>171513.77723044704</v>
      </c>
      <c r="O277" s="7">
        <v>257134.63416265001</v>
      </c>
      <c r="P277" s="7">
        <v>1969572.9019644514</v>
      </c>
      <c r="Q277" s="23">
        <f t="shared" si="33"/>
        <v>2226707.5361271016</v>
      </c>
      <c r="R277" s="7">
        <v>636366.9113016529</v>
      </c>
      <c r="S277" s="7">
        <v>5202395.2694202177</v>
      </c>
      <c r="T277" s="23">
        <f t="shared" si="34"/>
        <v>8065469.7168489723</v>
      </c>
      <c r="U277" s="7">
        <v>-1441601.3629717242</v>
      </c>
      <c r="V277" s="23">
        <f t="shared" si="35"/>
        <v>6623868.3538772482</v>
      </c>
      <c r="W277" s="23">
        <f t="shared" si="36"/>
        <v>6795382.1311076954</v>
      </c>
      <c r="X277" s="8"/>
      <c r="Y277" s="9"/>
      <c r="AA277" s="8"/>
      <c r="AB277" s="8"/>
      <c r="AC277" s="8"/>
      <c r="AD277" s="8"/>
      <c r="AE277" s="8"/>
      <c r="AF277" s="8"/>
      <c r="AG277" s="8"/>
      <c r="AH277" s="8"/>
      <c r="AI277" s="8"/>
      <c r="AJ277" s="8"/>
      <c r="AK277" s="8"/>
      <c r="AL277" s="8"/>
      <c r="AM277" s="8"/>
      <c r="AN277" s="8"/>
      <c r="AO277" s="8"/>
    </row>
    <row r="278" spans="2:41" x14ac:dyDescent="0.3">
      <c r="B278" s="30">
        <v>43313</v>
      </c>
      <c r="C278" s="6">
        <v>1004713.21787977</v>
      </c>
      <c r="D278" s="29">
        <v>6243718.7719987705</v>
      </c>
      <c r="E278" s="26"/>
      <c r="F278" s="6">
        <v>461788.27552999998</v>
      </c>
      <c r="G278" s="6">
        <v>329765.66019677004</v>
      </c>
      <c r="H278" s="23">
        <f t="shared" si="30"/>
        <v>791553.93572676997</v>
      </c>
      <c r="I278" s="7">
        <v>6074858.8658552011</v>
      </c>
      <c r="J278" s="23">
        <f t="shared" si="31"/>
        <v>6866412.8015819713</v>
      </c>
      <c r="K278" s="8"/>
      <c r="L278" s="7">
        <v>901490.54205950012</v>
      </c>
      <c r="M278" s="7">
        <v>-734638.47697281651</v>
      </c>
      <c r="N278" s="23">
        <f t="shared" si="32"/>
        <v>166852.06508668361</v>
      </c>
      <c r="O278" s="7">
        <v>246297.20743577002</v>
      </c>
      <c r="P278" s="7">
        <v>2026122.9729662158</v>
      </c>
      <c r="Q278" s="23">
        <f t="shared" si="33"/>
        <v>2272420.180401986</v>
      </c>
      <c r="R278" s="7">
        <v>639496.81670470152</v>
      </c>
      <c r="S278" s="7">
        <v>5248357.3125009406</v>
      </c>
      <c r="T278" s="23">
        <f t="shared" si="34"/>
        <v>8160274.3096076287</v>
      </c>
      <c r="U278" s="7">
        <v>-1460713.5731118415</v>
      </c>
      <c r="V278" s="23">
        <f t="shared" si="35"/>
        <v>6699560.7364957873</v>
      </c>
      <c r="W278" s="23">
        <f t="shared" si="36"/>
        <v>6866412.8015824705</v>
      </c>
      <c r="X278" s="8"/>
      <c r="Y278" s="9"/>
      <c r="AA278" s="8"/>
      <c r="AB278" s="8"/>
      <c r="AC278" s="8"/>
      <c r="AD278" s="8"/>
      <c r="AE278" s="8"/>
      <c r="AF278" s="8"/>
      <c r="AG278" s="8"/>
      <c r="AH278" s="8"/>
      <c r="AI278" s="8"/>
      <c r="AJ278" s="8"/>
      <c r="AK278" s="8"/>
      <c r="AL278" s="8"/>
      <c r="AM278" s="8"/>
      <c r="AN278" s="8"/>
      <c r="AO278" s="8"/>
    </row>
    <row r="279" spans="2:41" x14ac:dyDescent="0.3">
      <c r="B279" s="30">
        <v>43344</v>
      </c>
      <c r="C279" s="6">
        <v>1010541.7800707731</v>
      </c>
      <c r="D279" s="29">
        <v>6284450.7944136327</v>
      </c>
      <c r="E279" s="26"/>
      <c r="F279" s="6">
        <v>461061.69344200002</v>
      </c>
      <c r="G279" s="6">
        <v>347926.26007077296</v>
      </c>
      <c r="H279" s="23">
        <f t="shared" si="30"/>
        <v>808987.95351277292</v>
      </c>
      <c r="I279" s="7">
        <v>6124409.2182072261</v>
      </c>
      <c r="J279" s="23">
        <f t="shared" si="31"/>
        <v>6933397.1717199991</v>
      </c>
      <c r="K279" s="8"/>
      <c r="L279" s="7">
        <v>811199.40942999977</v>
      </c>
      <c r="M279" s="7">
        <v>-803555.41314992588</v>
      </c>
      <c r="N279" s="23">
        <f t="shared" si="32"/>
        <v>7643.9962800738867</v>
      </c>
      <c r="O279" s="7">
        <v>368909.65294477303</v>
      </c>
      <c r="P279" s="7">
        <v>2058643.7176872874</v>
      </c>
      <c r="Q279" s="23">
        <f t="shared" si="33"/>
        <v>2427553.3706320603</v>
      </c>
      <c r="R279" s="7">
        <v>655983.85622596031</v>
      </c>
      <c r="S279" s="7">
        <v>5355656.8011499075</v>
      </c>
      <c r="T279" s="23">
        <f t="shared" si="34"/>
        <v>8439194.0280079283</v>
      </c>
      <c r="U279" s="7">
        <v>-1513440.8525672434</v>
      </c>
      <c r="V279" s="23">
        <f t="shared" si="35"/>
        <v>6925753.1754406849</v>
      </c>
      <c r="W279" s="23">
        <f t="shared" si="36"/>
        <v>6933397.171720759</v>
      </c>
      <c r="X279" s="8"/>
      <c r="Y279" s="9"/>
      <c r="AA279" s="8"/>
      <c r="AB279" s="8"/>
      <c r="AC279" s="8"/>
      <c r="AD279" s="8"/>
      <c r="AE279" s="8"/>
      <c r="AF279" s="8"/>
      <c r="AG279" s="8"/>
      <c r="AH279" s="8"/>
      <c r="AI279" s="8"/>
      <c r="AJ279" s="8"/>
      <c r="AK279" s="8"/>
      <c r="AL279" s="8"/>
      <c r="AM279" s="8"/>
      <c r="AN279" s="8"/>
      <c r="AO279" s="8"/>
    </row>
    <row r="280" spans="2:41" x14ac:dyDescent="0.3">
      <c r="B280" s="30">
        <v>43374</v>
      </c>
      <c r="C280" s="6">
        <v>998428.09059384</v>
      </c>
      <c r="D280" s="29">
        <v>6325969.7237818399</v>
      </c>
      <c r="E280" s="26"/>
      <c r="F280" s="6">
        <v>447320.20922199998</v>
      </c>
      <c r="G280" s="6">
        <v>335338.82438383996</v>
      </c>
      <c r="H280" s="23">
        <f t="shared" si="30"/>
        <v>782659.03360583994</v>
      </c>
      <c r="I280" s="7">
        <v>6205712.5395456506</v>
      </c>
      <c r="J280" s="23">
        <f t="shared" si="31"/>
        <v>6988371.5731514907</v>
      </c>
      <c r="K280" s="8"/>
      <c r="L280" s="7">
        <v>784799.59777447034</v>
      </c>
      <c r="M280" s="7">
        <v>-801788.62934685359</v>
      </c>
      <c r="N280" s="23">
        <f t="shared" si="32"/>
        <v>-16989.031572383246</v>
      </c>
      <c r="O280" s="7">
        <v>418005.92683484004</v>
      </c>
      <c r="P280" s="7">
        <v>2004358.7784954975</v>
      </c>
      <c r="Q280" s="23">
        <f t="shared" si="33"/>
        <v>2422364.7053303374</v>
      </c>
      <c r="R280" s="7">
        <v>701130.56301958184</v>
      </c>
      <c r="S280" s="7">
        <v>5429723.5292556714</v>
      </c>
      <c r="T280" s="23">
        <f t="shared" si="34"/>
        <v>8553218.7976055909</v>
      </c>
      <c r="U280" s="7">
        <v>-1547858.192881491</v>
      </c>
      <c r="V280" s="23">
        <f t="shared" si="35"/>
        <v>7005360.6047240999</v>
      </c>
      <c r="W280" s="23">
        <f t="shared" si="36"/>
        <v>6988371.573151717</v>
      </c>
      <c r="X280" s="8"/>
      <c r="Y280" s="9"/>
      <c r="AA280" s="8"/>
      <c r="AB280" s="8"/>
      <c r="AC280" s="8"/>
      <c r="AD280" s="8"/>
      <c r="AE280" s="8"/>
      <c r="AF280" s="8"/>
      <c r="AG280" s="8"/>
      <c r="AH280" s="8"/>
      <c r="AI280" s="8"/>
      <c r="AJ280" s="8"/>
      <c r="AK280" s="8"/>
      <c r="AL280" s="8"/>
      <c r="AM280" s="8"/>
      <c r="AN280" s="8"/>
      <c r="AO280" s="8"/>
    </row>
    <row r="281" spans="2:41" x14ac:dyDescent="0.3">
      <c r="B281" s="30">
        <v>43405</v>
      </c>
      <c r="C281" s="6">
        <v>941606.80299146997</v>
      </c>
      <c r="D281" s="29">
        <v>6355317.27921547</v>
      </c>
      <c r="E281" s="26"/>
      <c r="F281" s="6">
        <v>451373.43045800005</v>
      </c>
      <c r="G281" s="6">
        <v>337446.71328046999</v>
      </c>
      <c r="H281" s="23">
        <f t="shared" si="30"/>
        <v>788820.14373847004</v>
      </c>
      <c r="I281" s="7">
        <v>6253808.8217108482</v>
      </c>
      <c r="J281" s="23">
        <f t="shared" si="31"/>
        <v>7042628.9654493183</v>
      </c>
      <c r="K281" s="8"/>
      <c r="L281" s="7">
        <v>737465.34402054513</v>
      </c>
      <c r="M281" s="7">
        <v>-780495.71669195965</v>
      </c>
      <c r="N281" s="23">
        <f t="shared" si="32"/>
        <v>-43030.372671414516</v>
      </c>
      <c r="O281" s="7">
        <v>438319.13632446999</v>
      </c>
      <c r="P281" s="7">
        <v>2026689.2186097265</v>
      </c>
      <c r="Q281" s="23">
        <f t="shared" si="33"/>
        <v>2465008.3549341965</v>
      </c>
      <c r="R281" s="7">
        <v>715324.62205774232</v>
      </c>
      <c r="S281" s="7">
        <v>5509030.6448750207</v>
      </c>
      <c r="T281" s="23">
        <f t="shared" si="34"/>
        <v>8689363.6218669601</v>
      </c>
      <c r="U281" s="7">
        <v>-1603704.2837457072</v>
      </c>
      <c r="V281" s="23">
        <f t="shared" si="35"/>
        <v>7085659.3381212531</v>
      </c>
      <c r="W281" s="23">
        <f t="shared" si="36"/>
        <v>7042628.9654498389</v>
      </c>
      <c r="X281" s="8"/>
      <c r="Y281" s="9"/>
      <c r="AA281" s="8"/>
      <c r="AB281" s="8"/>
      <c r="AC281" s="8"/>
      <c r="AD281" s="8"/>
      <c r="AE281" s="8"/>
      <c r="AF281" s="8"/>
      <c r="AG281" s="8"/>
      <c r="AH281" s="8"/>
      <c r="AI281" s="8"/>
      <c r="AJ281" s="8"/>
      <c r="AK281" s="8"/>
      <c r="AL281" s="8"/>
      <c r="AM281" s="8"/>
      <c r="AN281" s="8"/>
      <c r="AO281" s="8"/>
    </row>
    <row r="282" spans="2:41" x14ac:dyDescent="0.3">
      <c r="B282" s="30">
        <v>43435</v>
      </c>
      <c r="C282" s="6">
        <v>961096.31262334983</v>
      </c>
      <c r="D282" s="29">
        <v>6427329.5849448601</v>
      </c>
      <c r="E282" s="26"/>
      <c r="F282" s="6">
        <v>473066.12775599997</v>
      </c>
      <c r="G282" s="6">
        <v>357727.12902634998</v>
      </c>
      <c r="H282" s="23">
        <f t="shared" si="30"/>
        <v>830793.2567823499</v>
      </c>
      <c r="I282" s="7">
        <v>6297503.4326796485</v>
      </c>
      <c r="J282" s="23">
        <f t="shared" si="31"/>
        <v>7128296.6894619986</v>
      </c>
      <c r="K282" s="8"/>
      <c r="L282" s="7">
        <v>750541.14853672683</v>
      </c>
      <c r="M282" s="7">
        <v>-817548.19624504796</v>
      </c>
      <c r="N282" s="23">
        <f t="shared" si="32"/>
        <v>-67007.04770832113</v>
      </c>
      <c r="O282" s="7">
        <v>472817.03840745997</v>
      </c>
      <c r="P282" s="7">
        <v>2043894.3514182023</v>
      </c>
      <c r="Q282" s="23">
        <f t="shared" si="33"/>
        <v>2516711.3898256621</v>
      </c>
      <c r="R282" s="7">
        <v>755379.61471053096</v>
      </c>
      <c r="S282" s="7">
        <v>5561351.4425510112</v>
      </c>
      <c r="T282" s="23">
        <f t="shared" si="34"/>
        <v>8833442.4470872041</v>
      </c>
      <c r="U282" s="7">
        <v>-1638138.7099187253</v>
      </c>
      <c r="V282" s="23">
        <f t="shared" si="35"/>
        <v>7195303.7371684788</v>
      </c>
      <c r="W282" s="23">
        <f t="shared" si="36"/>
        <v>7128296.6894601574</v>
      </c>
      <c r="X282" s="8"/>
      <c r="Y282" s="9"/>
      <c r="AA282" s="8"/>
      <c r="AB282" s="8"/>
      <c r="AC282" s="8"/>
      <c r="AD282" s="8"/>
      <c r="AE282" s="8"/>
      <c r="AF282" s="8"/>
      <c r="AG282" s="8"/>
      <c r="AH282" s="8"/>
      <c r="AI282" s="8"/>
      <c r="AJ282" s="8"/>
      <c r="AK282" s="8"/>
      <c r="AL282" s="8"/>
      <c r="AM282" s="8"/>
      <c r="AN282" s="8"/>
      <c r="AO282" s="8"/>
    </row>
    <row r="283" spans="2:41" x14ac:dyDescent="0.3">
      <c r="B283" s="30">
        <v>43466</v>
      </c>
      <c r="C283" s="6">
        <v>949128.52754302009</v>
      </c>
      <c r="D283" s="29">
        <v>6419135.3734070202</v>
      </c>
      <c r="E283" s="26"/>
      <c r="F283" s="6">
        <v>458292.47427200002</v>
      </c>
      <c r="G283" s="6">
        <v>342198.42390401999</v>
      </c>
      <c r="H283" s="23">
        <f t="shared" si="30"/>
        <v>800490.89817602001</v>
      </c>
      <c r="I283" s="7">
        <v>6310435.5852554869</v>
      </c>
      <c r="J283" s="23">
        <f t="shared" si="31"/>
        <v>7110926.4834315069</v>
      </c>
      <c r="K283" s="8"/>
      <c r="L283" s="7">
        <v>676898.51206393412</v>
      </c>
      <c r="M283" s="7">
        <v>-798496.25530712178</v>
      </c>
      <c r="N283" s="23">
        <f t="shared" si="32"/>
        <v>-121597.74324318767</v>
      </c>
      <c r="O283" s="7">
        <v>516469.33139601996</v>
      </c>
      <c r="P283" s="7">
        <v>2110412.3389665289</v>
      </c>
      <c r="Q283" s="23">
        <f t="shared" si="33"/>
        <v>2626881.6703625489</v>
      </c>
      <c r="R283" s="7">
        <v>711100.83738204441</v>
      </c>
      <c r="S283" s="7">
        <v>5549385.7967827767</v>
      </c>
      <c r="T283" s="23">
        <f t="shared" si="34"/>
        <v>8887368.3045273703</v>
      </c>
      <c r="U283" s="7">
        <v>-1654844.0778530459</v>
      </c>
      <c r="V283" s="23">
        <f t="shared" si="35"/>
        <v>7232524.2266743239</v>
      </c>
      <c r="W283" s="23">
        <f t="shared" si="36"/>
        <v>7110926.4834311362</v>
      </c>
      <c r="X283" s="8"/>
      <c r="Y283" s="9"/>
      <c r="AA283" s="8"/>
      <c r="AB283" s="8"/>
      <c r="AC283" s="8"/>
      <c r="AD283" s="8"/>
      <c r="AE283" s="8"/>
      <c r="AF283" s="8"/>
      <c r="AG283" s="8"/>
      <c r="AH283" s="8"/>
      <c r="AI283" s="8"/>
      <c r="AJ283" s="8"/>
      <c r="AK283" s="8"/>
      <c r="AL283" s="8"/>
      <c r="AM283" s="8"/>
      <c r="AN283" s="8"/>
      <c r="AO283" s="8"/>
    </row>
    <row r="284" spans="2:41" x14ac:dyDescent="0.3">
      <c r="B284" s="30">
        <v>43497</v>
      </c>
      <c r="C284" s="6">
        <v>963038.46737202001</v>
      </c>
      <c r="D284" s="29">
        <v>6470529.0490671005</v>
      </c>
      <c r="E284" s="26"/>
      <c r="F284" s="6">
        <v>465890.76409299998</v>
      </c>
      <c r="G284" s="6">
        <v>340223.87324702</v>
      </c>
      <c r="H284" s="23">
        <f t="shared" si="30"/>
        <v>806114.63734001992</v>
      </c>
      <c r="I284" s="7">
        <v>6382483.3738778532</v>
      </c>
      <c r="J284" s="23">
        <f t="shared" si="31"/>
        <v>7188598.0112178735</v>
      </c>
      <c r="K284" s="8"/>
      <c r="L284" s="7">
        <v>690903.64321384847</v>
      </c>
      <c r="M284" s="7">
        <v>-786619.31044130563</v>
      </c>
      <c r="N284" s="23">
        <f t="shared" si="32"/>
        <v>-95715.667227457161</v>
      </c>
      <c r="O284" s="7">
        <v>511722.18007702002</v>
      </c>
      <c r="P284" s="7">
        <v>2161459.9467437295</v>
      </c>
      <c r="Q284" s="23">
        <f t="shared" si="33"/>
        <v>2673182.1268207496</v>
      </c>
      <c r="R284" s="7">
        <v>714745.774540624</v>
      </c>
      <c r="S284" s="7">
        <v>5556996.8978932966</v>
      </c>
      <c r="T284" s="23">
        <f t="shared" si="34"/>
        <v>8944924.7992546707</v>
      </c>
      <c r="U284" s="7">
        <v>-1660611.1208097397</v>
      </c>
      <c r="V284" s="23">
        <f t="shared" si="35"/>
        <v>7284313.6784449313</v>
      </c>
      <c r="W284" s="23">
        <f t="shared" si="36"/>
        <v>7188598.011217474</v>
      </c>
      <c r="X284" s="8"/>
      <c r="Y284" s="9"/>
      <c r="AA284" s="8"/>
      <c r="AB284" s="8"/>
      <c r="AC284" s="8"/>
      <c r="AD284" s="8"/>
      <c r="AE284" s="8"/>
      <c r="AF284" s="8"/>
      <c r="AG284" s="8"/>
      <c r="AH284" s="8"/>
      <c r="AI284" s="8"/>
      <c r="AJ284" s="8"/>
      <c r="AK284" s="8"/>
      <c r="AL284" s="8"/>
      <c r="AM284" s="8"/>
      <c r="AN284" s="8"/>
      <c r="AO284" s="8"/>
    </row>
    <row r="285" spans="2:41" x14ac:dyDescent="0.3">
      <c r="B285" s="30">
        <v>43525</v>
      </c>
      <c r="C285" s="6">
        <v>962938.29937810998</v>
      </c>
      <c r="D285" s="29">
        <v>6550042.1245630905</v>
      </c>
      <c r="E285" s="26"/>
      <c r="F285" s="6">
        <v>496057.87390400004</v>
      </c>
      <c r="G285" s="6">
        <v>357510.42014976003</v>
      </c>
      <c r="H285" s="23">
        <f t="shared" si="30"/>
        <v>853568.29405376012</v>
      </c>
      <c r="I285" s="7">
        <v>6399736.9550321866</v>
      </c>
      <c r="J285" s="23">
        <f t="shared" si="31"/>
        <v>7253305.2490859469</v>
      </c>
      <c r="K285" s="8"/>
      <c r="L285" s="7">
        <v>691891.48242887517</v>
      </c>
      <c r="M285" s="7">
        <v>-661284.81462469592</v>
      </c>
      <c r="N285" s="23">
        <f t="shared" si="32"/>
        <v>30606.667804179247</v>
      </c>
      <c r="O285" s="7">
        <v>504705.95141511003</v>
      </c>
      <c r="P285" s="7">
        <v>2109549.9042092487</v>
      </c>
      <c r="Q285" s="23">
        <f t="shared" si="33"/>
        <v>2614255.8556243586</v>
      </c>
      <c r="R285" s="7">
        <v>702572.90840118914</v>
      </c>
      <c r="S285" s="7">
        <v>5580238.9657853171</v>
      </c>
      <c r="T285" s="23">
        <f t="shared" si="34"/>
        <v>8897067.7298108637</v>
      </c>
      <c r="U285" s="7">
        <v>-1674369.1485305477</v>
      </c>
      <c r="V285" s="23">
        <f t="shared" si="35"/>
        <v>7222698.5812803162</v>
      </c>
      <c r="W285" s="23">
        <f t="shared" si="36"/>
        <v>7253305.249084495</v>
      </c>
      <c r="X285" s="8"/>
      <c r="Y285" s="9"/>
      <c r="AA285" s="8"/>
      <c r="AB285" s="8"/>
      <c r="AC285" s="8"/>
      <c r="AD285" s="8"/>
      <c r="AE285" s="8"/>
      <c r="AF285" s="8"/>
      <c r="AG285" s="8"/>
      <c r="AH285" s="8"/>
      <c r="AI285" s="8"/>
      <c r="AJ285" s="8"/>
      <c r="AK285" s="8"/>
      <c r="AL285" s="8"/>
      <c r="AM285" s="8"/>
      <c r="AN285" s="8"/>
      <c r="AO285" s="8"/>
    </row>
    <row r="286" spans="2:41" x14ac:dyDescent="0.3">
      <c r="B286" s="30">
        <v>43556</v>
      </c>
      <c r="C286" s="6">
        <v>924228.93473039998</v>
      </c>
      <c r="D286" s="29">
        <v>6585518.9184593996</v>
      </c>
      <c r="E286" s="26"/>
      <c r="F286" s="6">
        <v>463800.83987999998</v>
      </c>
      <c r="G286" s="6">
        <v>364516.14369439997</v>
      </c>
      <c r="H286" s="23">
        <f t="shared" si="30"/>
        <v>828316.98357439996</v>
      </c>
      <c r="I286" s="7">
        <v>6467138.6475594947</v>
      </c>
      <c r="J286" s="23">
        <f t="shared" si="31"/>
        <v>7295455.6311338944</v>
      </c>
      <c r="K286" s="8"/>
      <c r="L286" s="7">
        <v>771272.36157891992</v>
      </c>
      <c r="M286" s="7">
        <v>-653161.88221908291</v>
      </c>
      <c r="N286" s="23">
        <f t="shared" si="32"/>
        <v>118110.47935983702</v>
      </c>
      <c r="O286" s="7">
        <v>436062.07306639996</v>
      </c>
      <c r="P286" s="7">
        <v>2149614.2284577684</v>
      </c>
      <c r="Q286" s="23">
        <f t="shared" si="33"/>
        <v>2585676.3015241683</v>
      </c>
      <c r="R286" s="7">
        <v>725710.65213236935</v>
      </c>
      <c r="S286" s="7">
        <v>5536575.9430406755</v>
      </c>
      <c r="T286" s="23">
        <f t="shared" si="34"/>
        <v>8847962.896697212</v>
      </c>
      <c r="U286" s="7">
        <v>-1670617.7449230647</v>
      </c>
      <c r="V286" s="23">
        <f t="shared" si="35"/>
        <v>7177345.1517741475</v>
      </c>
      <c r="W286" s="23">
        <f t="shared" si="36"/>
        <v>7295455.6311339848</v>
      </c>
      <c r="X286" s="8"/>
      <c r="Y286" s="9"/>
      <c r="AA286" s="8"/>
      <c r="AB286" s="8"/>
      <c r="AC286" s="8"/>
      <c r="AD286" s="8"/>
      <c r="AE286" s="8"/>
      <c r="AF286" s="8"/>
      <c r="AG286" s="8"/>
      <c r="AH286" s="8"/>
      <c r="AI286" s="8"/>
      <c r="AJ286" s="8"/>
      <c r="AK286" s="8"/>
      <c r="AL286" s="8"/>
      <c r="AM286" s="8"/>
      <c r="AN286" s="8"/>
      <c r="AO286" s="8"/>
    </row>
    <row r="287" spans="2:41" x14ac:dyDescent="0.3">
      <c r="B287" s="30">
        <v>43586</v>
      </c>
      <c r="C287" s="6">
        <v>849420.10565751011</v>
      </c>
      <c r="D287" s="29">
        <v>6621379.7921325108</v>
      </c>
      <c r="E287" s="26"/>
      <c r="F287" s="6">
        <v>452378.11398800008</v>
      </c>
      <c r="G287" s="6">
        <v>349830.26420050999</v>
      </c>
      <c r="H287" s="23">
        <f t="shared" si="30"/>
        <v>802208.37818851008</v>
      </c>
      <c r="I287" s="7">
        <v>6492555.0048611211</v>
      </c>
      <c r="J287" s="23">
        <f t="shared" si="31"/>
        <v>7294763.3830496315</v>
      </c>
      <c r="K287" s="8"/>
      <c r="L287" s="7">
        <v>779272.74580789066</v>
      </c>
      <c r="M287" s="7">
        <v>-670536.9275966736</v>
      </c>
      <c r="N287" s="23">
        <f t="shared" si="32"/>
        <v>108735.81821121706</v>
      </c>
      <c r="O287" s="7">
        <v>317083.63187650999</v>
      </c>
      <c r="P287" s="7">
        <v>2278827.4115393441</v>
      </c>
      <c r="Q287" s="23">
        <f t="shared" si="33"/>
        <v>2595911.0434158542</v>
      </c>
      <c r="R287" s="7">
        <v>726354.57701868424</v>
      </c>
      <c r="S287" s="7">
        <v>5535958.7341229254</v>
      </c>
      <c r="T287" s="23">
        <f t="shared" si="34"/>
        <v>8858224.3545574639</v>
      </c>
      <c r="U287" s="7">
        <v>-1672196.7897200601</v>
      </c>
      <c r="V287" s="23">
        <f t="shared" si="35"/>
        <v>7186027.5648374036</v>
      </c>
      <c r="W287" s="23">
        <f t="shared" si="36"/>
        <v>7294763.383048621</v>
      </c>
      <c r="X287" s="8"/>
      <c r="Y287" s="9"/>
      <c r="AA287" s="8"/>
      <c r="AB287" s="8"/>
      <c r="AC287" s="8"/>
      <c r="AD287" s="8"/>
      <c r="AE287" s="8"/>
      <c r="AF287" s="8"/>
      <c r="AG287" s="8"/>
      <c r="AH287" s="8"/>
      <c r="AI287" s="8"/>
      <c r="AJ287" s="8"/>
      <c r="AK287" s="8"/>
      <c r="AL287" s="8"/>
      <c r="AM287" s="8"/>
      <c r="AN287" s="8"/>
      <c r="AO287" s="8"/>
    </row>
    <row r="288" spans="2:41" x14ac:dyDescent="0.3">
      <c r="B288" s="30">
        <v>43617</v>
      </c>
      <c r="C288" s="6">
        <v>874533.05542025995</v>
      </c>
      <c r="D288" s="29">
        <v>6661231.0480335895</v>
      </c>
      <c r="E288" s="26"/>
      <c r="F288" s="6">
        <v>454674.17576199997</v>
      </c>
      <c r="G288" s="6">
        <v>348650.81200407998</v>
      </c>
      <c r="H288" s="23">
        <f t="shared" si="30"/>
        <v>803324.98776607995</v>
      </c>
      <c r="I288" s="7">
        <v>6534442.1640733741</v>
      </c>
      <c r="J288" s="23">
        <f t="shared" si="31"/>
        <v>7337767.1518394537</v>
      </c>
      <c r="K288" s="8"/>
      <c r="L288" s="7">
        <v>807936.58925373422</v>
      </c>
      <c r="M288" s="7">
        <v>-699443.91157986328</v>
      </c>
      <c r="N288" s="23">
        <f t="shared" si="32"/>
        <v>108492.67767387093</v>
      </c>
      <c r="O288" s="7">
        <v>342906.79607466003</v>
      </c>
      <c r="P288" s="7">
        <v>2325163.3672872176</v>
      </c>
      <c r="Q288" s="23">
        <f t="shared" si="33"/>
        <v>2668070.1633618777</v>
      </c>
      <c r="R288" s="7">
        <v>730213.65535521309</v>
      </c>
      <c r="S288" s="7">
        <v>5595552.6805876419</v>
      </c>
      <c r="T288" s="23">
        <f t="shared" si="34"/>
        <v>8993836.4993047323</v>
      </c>
      <c r="U288" s="7">
        <v>-1764562.0251392515</v>
      </c>
      <c r="V288" s="23">
        <f t="shared" si="35"/>
        <v>7229274.4741654806</v>
      </c>
      <c r="W288" s="23">
        <f t="shared" si="36"/>
        <v>7337767.1518393513</v>
      </c>
      <c r="X288" s="8"/>
      <c r="Y288" s="9"/>
      <c r="AA288" s="8"/>
      <c r="AB288" s="8"/>
      <c r="AC288" s="8"/>
      <c r="AD288" s="8"/>
      <c r="AE288" s="8"/>
      <c r="AF288" s="8"/>
      <c r="AG288" s="8"/>
      <c r="AH288" s="8"/>
      <c r="AI288" s="8"/>
      <c r="AJ288" s="8"/>
      <c r="AK288" s="8"/>
      <c r="AL288" s="8"/>
      <c r="AM288" s="8"/>
      <c r="AN288" s="8"/>
      <c r="AO288" s="8"/>
    </row>
    <row r="289" spans="2:41" x14ac:dyDescent="0.3">
      <c r="B289" s="30">
        <v>43647</v>
      </c>
      <c r="C289" s="6">
        <v>888419.20198611997</v>
      </c>
      <c r="D289" s="6">
        <v>6697443.4650461208</v>
      </c>
      <c r="E289" s="26"/>
      <c r="F289" s="6">
        <v>454037.18002199999</v>
      </c>
      <c r="G289" s="6">
        <v>344708.47009812004</v>
      </c>
      <c r="H289" s="23">
        <f t="shared" si="30"/>
        <v>798745.65012012003</v>
      </c>
      <c r="I289" s="7">
        <v>6556685.793582472</v>
      </c>
      <c r="J289" s="23">
        <f t="shared" si="31"/>
        <v>7355431.4437025916</v>
      </c>
      <c r="K289" s="8"/>
      <c r="L289" s="7">
        <v>823765.34555692063</v>
      </c>
      <c r="M289" s="7">
        <v>-709781.41017294035</v>
      </c>
      <c r="N289" s="23">
        <f t="shared" si="32"/>
        <v>113983.93538398028</v>
      </c>
      <c r="O289" s="7">
        <v>345819.11724012002</v>
      </c>
      <c r="P289" s="7">
        <v>2358261.9292010311</v>
      </c>
      <c r="Q289" s="23">
        <f t="shared" si="33"/>
        <v>2704081.0464411513</v>
      </c>
      <c r="R289" s="7">
        <v>729319.13768726552</v>
      </c>
      <c r="S289" s="7">
        <v>5594394.7556903968</v>
      </c>
      <c r="T289" s="23">
        <f t="shared" si="34"/>
        <v>9027794.9398188144</v>
      </c>
      <c r="U289" s="7">
        <v>-1786347.4315003522</v>
      </c>
      <c r="V289" s="23">
        <f>T289+U289</f>
        <v>7241447.5083184624</v>
      </c>
      <c r="W289" s="23">
        <f>N289+V289</f>
        <v>7355431.4437024426</v>
      </c>
      <c r="X289" s="8"/>
      <c r="Y289" s="9"/>
      <c r="AA289" s="8"/>
      <c r="AB289" s="8"/>
      <c r="AC289" s="8"/>
      <c r="AD289" s="8"/>
      <c r="AE289" s="8"/>
      <c r="AF289" s="8"/>
      <c r="AG289" s="8"/>
      <c r="AH289" s="8"/>
      <c r="AI289" s="8"/>
      <c r="AJ289" s="8"/>
      <c r="AK289" s="8"/>
      <c r="AL289" s="8"/>
      <c r="AM289" s="8"/>
      <c r="AN289" s="8"/>
      <c r="AO289" s="8"/>
    </row>
    <row r="290" spans="2:41" x14ac:dyDescent="0.3">
      <c r="B290" s="30">
        <v>43678</v>
      </c>
      <c r="C290" s="6">
        <v>913417.56091775</v>
      </c>
      <c r="D290" s="29">
        <v>6733743.0122437496</v>
      </c>
      <c r="E290" s="26"/>
      <c r="F290" s="6">
        <v>470147.98334999999</v>
      </c>
      <c r="G290" s="6">
        <v>347980.21220675</v>
      </c>
      <c r="H290" s="23">
        <f t="shared" si="30"/>
        <v>818128.19555675006</v>
      </c>
      <c r="I290" s="7">
        <v>6578738.0795039665</v>
      </c>
      <c r="J290" s="23">
        <f t="shared" si="31"/>
        <v>7396866.275060717</v>
      </c>
      <c r="K290" s="8"/>
      <c r="L290" s="7">
        <v>848434.89827844943</v>
      </c>
      <c r="M290" s="7">
        <v>-737079.51466756233</v>
      </c>
      <c r="N290" s="23">
        <f t="shared" si="32"/>
        <v>111355.3836108871</v>
      </c>
      <c r="O290" s="7">
        <v>350581.58392174996</v>
      </c>
      <c r="P290" s="7">
        <v>2401412.6122710807</v>
      </c>
      <c r="Q290" s="23">
        <f t="shared" si="33"/>
        <v>2751994.1961928308</v>
      </c>
      <c r="R290" s="7">
        <v>746865.559362286</v>
      </c>
      <c r="S290" s="7">
        <v>5616479.7139252014</v>
      </c>
      <c r="T290" s="23">
        <f t="shared" si="34"/>
        <v>9115339.4694803171</v>
      </c>
      <c r="U290" s="7">
        <v>-1829828.5780309692</v>
      </c>
      <c r="V290" s="23">
        <f>T290+U290</f>
        <v>7285510.8914493481</v>
      </c>
      <c r="W290" s="23">
        <f>N290+V290</f>
        <v>7396866.2750602355</v>
      </c>
      <c r="X290" s="8"/>
      <c r="Y290" s="9"/>
      <c r="AA290" s="8"/>
      <c r="AB290" s="8"/>
      <c r="AC290" s="8"/>
      <c r="AD290" s="8"/>
      <c r="AE290" s="8"/>
      <c r="AF290" s="8"/>
      <c r="AG290" s="8"/>
      <c r="AH290" s="8"/>
      <c r="AI290" s="8"/>
      <c r="AJ290" s="8"/>
      <c r="AK290" s="8"/>
      <c r="AL290" s="8"/>
      <c r="AM290" s="8"/>
      <c r="AN290" s="8"/>
      <c r="AO290" s="8"/>
    </row>
    <row r="291" spans="2:41" x14ac:dyDescent="0.3">
      <c r="B291" s="30">
        <v>43709</v>
      </c>
      <c r="C291" s="6">
        <v>914667.48712855007</v>
      </c>
      <c r="D291" s="29">
        <v>6761262.4618270397</v>
      </c>
      <c r="E291" s="26"/>
      <c r="F291" s="6">
        <v>466840.57075900002</v>
      </c>
      <c r="G291" s="6">
        <v>376229.07705655001</v>
      </c>
      <c r="H291" s="23">
        <f t="shared" si="30"/>
        <v>843069.64781554998</v>
      </c>
      <c r="I291" s="7">
        <v>6600421.7577328375</v>
      </c>
      <c r="J291" s="23">
        <f t="shared" si="31"/>
        <v>7443491.4055483872</v>
      </c>
      <c r="K291" s="8"/>
      <c r="L291" s="7">
        <v>851698.74119278695</v>
      </c>
      <c r="M291" s="7">
        <v>-724782.04630001553</v>
      </c>
      <c r="N291" s="23">
        <f t="shared" si="32"/>
        <v>126916.69489277143</v>
      </c>
      <c r="O291" s="7">
        <v>383156.70804955001</v>
      </c>
      <c r="P291" s="7">
        <v>2348504.5725357402</v>
      </c>
      <c r="Q291" s="23">
        <f t="shared" si="33"/>
        <v>2731661.2805852904</v>
      </c>
      <c r="R291" s="7">
        <v>755331.21498951968</v>
      </c>
      <c r="S291" s="7">
        <v>5665523.1199502544</v>
      </c>
      <c r="T291" s="23">
        <f t="shared" si="34"/>
        <v>9152515.615525065</v>
      </c>
      <c r="U291" s="7">
        <v>-1835940.904867877</v>
      </c>
      <c r="V291" s="23">
        <f t="shared" ref="V291:V299" si="37">T291+U291</f>
        <v>7316574.7106571877</v>
      </c>
      <c r="W291" s="23">
        <f t="shared" ref="W291:W299" si="38">N291+V291</f>
        <v>7443491.4055499593</v>
      </c>
      <c r="X291" s="8"/>
      <c r="Y291" s="9"/>
      <c r="AA291" s="8"/>
      <c r="AB291" s="8"/>
      <c r="AC291" s="8"/>
      <c r="AD291" s="8"/>
      <c r="AE291" s="8"/>
      <c r="AF291" s="8"/>
      <c r="AG291" s="8"/>
      <c r="AH291" s="8"/>
      <c r="AI291" s="8"/>
      <c r="AJ291" s="8"/>
      <c r="AK291" s="8"/>
      <c r="AL291" s="8"/>
      <c r="AM291" s="8"/>
      <c r="AN291" s="8"/>
      <c r="AO291" s="8"/>
    </row>
    <row r="292" spans="2:41" x14ac:dyDescent="0.3">
      <c r="B292" s="30">
        <v>43739</v>
      </c>
      <c r="C292" s="6">
        <v>908358.32139328995</v>
      </c>
      <c r="D292" s="29">
        <v>6743724.6305772197</v>
      </c>
      <c r="E292" s="26"/>
      <c r="F292" s="6">
        <v>466554.31158600003</v>
      </c>
      <c r="G292" s="6">
        <v>344041.78451228997</v>
      </c>
      <c r="H292" s="23">
        <f t="shared" si="30"/>
        <v>810596.09609829006</v>
      </c>
      <c r="I292" s="7">
        <v>6645736.2602886707</v>
      </c>
      <c r="J292" s="23">
        <f t="shared" si="31"/>
        <v>7456332.3563869605</v>
      </c>
      <c r="K292" s="8"/>
      <c r="L292" s="7">
        <v>869287.46696771251</v>
      </c>
      <c r="M292" s="7">
        <v>-753886.18236308265</v>
      </c>
      <c r="N292" s="23">
        <f t="shared" si="32"/>
        <v>115401.28460462985</v>
      </c>
      <c r="O292" s="7">
        <v>349911.85222428996</v>
      </c>
      <c r="P292" s="7">
        <v>2378845.18532142</v>
      </c>
      <c r="Q292" s="23">
        <f t="shared" si="33"/>
        <v>2728757.0375457099</v>
      </c>
      <c r="R292" s="7">
        <v>788830.64099666092</v>
      </c>
      <c r="S292" s="7">
        <v>5692289.6773541123</v>
      </c>
      <c r="T292" s="23">
        <f t="shared" si="34"/>
        <v>9209877.3558964841</v>
      </c>
      <c r="U292" s="7">
        <v>-1868946.2841143627</v>
      </c>
      <c r="V292" s="23">
        <f t="shared" si="37"/>
        <v>7340931.0717821214</v>
      </c>
      <c r="W292" s="23">
        <f t="shared" si="38"/>
        <v>7456332.3563867509</v>
      </c>
      <c r="X292" s="8"/>
      <c r="Y292" s="9"/>
      <c r="AA292" s="8"/>
      <c r="AB292" s="8"/>
      <c r="AC292" s="8"/>
      <c r="AD292" s="8"/>
      <c r="AE292" s="8"/>
      <c r="AF292" s="8"/>
      <c r="AG292" s="8"/>
      <c r="AH292" s="8"/>
      <c r="AI292" s="8"/>
      <c r="AJ292" s="8"/>
      <c r="AK292" s="8"/>
      <c r="AL292" s="8"/>
      <c r="AM292" s="8"/>
      <c r="AN292" s="8"/>
      <c r="AO292" s="8"/>
    </row>
    <row r="293" spans="2:41" x14ac:dyDescent="0.3">
      <c r="B293" s="30">
        <v>43770</v>
      </c>
      <c r="C293" s="6">
        <v>918913.17730364995</v>
      </c>
      <c r="D293" s="29">
        <v>6790393.417525949</v>
      </c>
      <c r="E293" s="26"/>
      <c r="F293" s="6">
        <v>475772.556064</v>
      </c>
      <c r="G293" s="6">
        <v>341874.47242665</v>
      </c>
      <c r="H293" s="23">
        <f t="shared" si="30"/>
        <v>817647.02849065</v>
      </c>
      <c r="I293" s="7">
        <v>6655164.8232827606</v>
      </c>
      <c r="J293" s="23">
        <f t="shared" si="31"/>
        <v>7472811.851773411</v>
      </c>
      <c r="K293" s="8"/>
      <c r="L293" s="7">
        <v>879234.44519449014</v>
      </c>
      <c r="M293" s="7">
        <v>-782298.63974031084</v>
      </c>
      <c r="N293" s="23">
        <f t="shared" si="32"/>
        <v>96935.805454179295</v>
      </c>
      <c r="O293" s="7">
        <v>332350.51109464996</v>
      </c>
      <c r="P293" s="7">
        <v>2369703.5218723295</v>
      </c>
      <c r="Q293" s="23">
        <f t="shared" si="33"/>
        <v>2702054.0329669793</v>
      </c>
      <c r="R293" s="7">
        <v>802835.50489624927</v>
      </c>
      <c r="S293" s="7">
        <v>5739195.3281495376</v>
      </c>
      <c r="T293" s="23">
        <f t="shared" si="34"/>
        <v>9244084.866012767</v>
      </c>
      <c r="U293" s="7">
        <v>-1868208.8198095106</v>
      </c>
      <c r="V293" s="23">
        <f t="shared" si="37"/>
        <v>7375876.0462032566</v>
      </c>
      <c r="W293" s="23">
        <f t="shared" si="38"/>
        <v>7472811.8516574362</v>
      </c>
      <c r="X293" s="8"/>
      <c r="Y293" s="9"/>
      <c r="AA293" s="8"/>
      <c r="AB293" s="8"/>
      <c r="AC293" s="8"/>
      <c r="AD293" s="8"/>
      <c r="AE293" s="8"/>
      <c r="AF293" s="8"/>
      <c r="AG293" s="8"/>
      <c r="AH293" s="8"/>
      <c r="AI293" s="8"/>
      <c r="AJ293" s="8"/>
      <c r="AK293" s="8"/>
      <c r="AL293" s="8"/>
      <c r="AM293" s="8"/>
      <c r="AN293" s="8"/>
      <c r="AO293" s="8"/>
    </row>
    <row r="294" spans="2:41" x14ac:dyDescent="0.3">
      <c r="B294" s="30">
        <v>43800</v>
      </c>
      <c r="C294" s="6">
        <v>932604.45858258998</v>
      </c>
      <c r="D294" s="29">
        <v>6912709.9133085897</v>
      </c>
      <c r="E294" s="26"/>
      <c r="F294" s="6">
        <v>494207.85782400006</v>
      </c>
      <c r="G294" s="6">
        <v>371259.13438859</v>
      </c>
      <c r="H294" s="23">
        <f t="shared" si="30"/>
        <v>865466.99221259006</v>
      </c>
      <c r="I294" s="7">
        <v>6758653.6766951662</v>
      </c>
      <c r="J294" s="23">
        <f t="shared" si="31"/>
        <v>7624120.668907756</v>
      </c>
      <c r="K294" s="8"/>
      <c r="L294" s="7">
        <v>895997.46782718995</v>
      </c>
      <c r="M294" s="7">
        <v>-795295.64592287363</v>
      </c>
      <c r="N294" s="23">
        <f t="shared" si="32"/>
        <v>100701.82190431631</v>
      </c>
      <c r="O294" s="7">
        <v>363031.78314259002</v>
      </c>
      <c r="P294" s="7">
        <v>2432895.4314188068</v>
      </c>
      <c r="Q294" s="23">
        <f t="shared" si="33"/>
        <v>2795927.2145613967</v>
      </c>
      <c r="R294" s="7">
        <v>817953.30891918088</v>
      </c>
      <c r="S294" s="7">
        <v>5796858.5879255319</v>
      </c>
      <c r="T294" s="23">
        <f t="shared" si="34"/>
        <v>9410739.1114061102</v>
      </c>
      <c r="U294" s="7">
        <v>-1887320.2644219953</v>
      </c>
      <c r="V294" s="23">
        <f t="shared" si="37"/>
        <v>7523418.8469841145</v>
      </c>
      <c r="W294" s="23">
        <f t="shared" si="38"/>
        <v>7624120.668888431</v>
      </c>
      <c r="X294" s="8"/>
      <c r="Y294" s="9"/>
      <c r="AA294" s="8"/>
      <c r="AB294" s="8"/>
      <c r="AC294" s="8"/>
      <c r="AD294" s="8"/>
      <c r="AE294" s="8"/>
      <c r="AF294" s="8"/>
      <c r="AG294" s="8"/>
      <c r="AH294" s="8"/>
      <c r="AI294" s="8"/>
      <c r="AJ294" s="8"/>
      <c r="AK294" s="8"/>
      <c r="AL294" s="8"/>
      <c r="AM294" s="8"/>
      <c r="AN294" s="8"/>
      <c r="AO294" s="8"/>
    </row>
    <row r="295" spans="2:41" x14ac:dyDescent="0.3">
      <c r="B295" s="30">
        <v>43831</v>
      </c>
      <c r="C295" s="6">
        <v>935557.97750319005</v>
      </c>
      <c r="D295" s="29">
        <v>7001065.7916201903</v>
      </c>
      <c r="E295" s="26"/>
      <c r="F295" s="6">
        <v>491711.96236500004</v>
      </c>
      <c r="G295" s="6">
        <v>367319.99025818997</v>
      </c>
      <c r="H295" s="23">
        <f t="shared" si="30"/>
        <v>859031.95262319001</v>
      </c>
      <c r="I295" s="7">
        <v>6844744.4872858301</v>
      </c>
      <c r="J295" s="23">
        <f t="shared" si="31"/>
        <v>7703776.4399090204</v>
      </c>
      <c r="K295" s="8"/>
      <c r="L295" s="7">
        <v>925923.04488840862</v>
      </c>
      <c r="M295" s="7">
        <v>-836450.20040600398</v>
      </c>
      <c r="N295" s="23">
        <f t="shared" si="32"/>
        <v>89472.844482404646</v>
      </c>
      <c r="O295" s="7">
        <v>335116.32179919002</v>
      </c>
      <c r="P295" s="7">
        <v>2581278.4705974804</v>
      </c>
      <c r="Q295" s="23">
        <f t="shared" si="33"/>
        <v>2916394.7923966702</v>
      </c>
      <c r="R295" s="7">
        <v>819982.5125458499</v>
      </c>
      <c r="S295" s="7">
        <v>5796718.0617865399</v>
      </c>
      <c r="T295" s="23">
        <f t="shared" si="34"/>
        <v>9533095.3667290602</v>
      </c>
      <c r="U295" s="7">
        <v>-1918791.7713024649</v>
      </c>
      <c r="V295" s="23">
        <f t="shared" si="37"/>
        <v>7614303.5954265948</v>
      </c>
      <c r="W295" s="23">
        <f t="shared" si="38"/>
        <v>7703776.4399089999</v>
      </c>
      <c r="X295" s="8"/>
      <c r="Y295" s="9"/>
      <c r="AA295" s="8"/>
      <c r="AB295" s="8"/>
      <c r="AC295" s="8"/>
      <c r="AD295" s="8"/>
      <c r="AE295" s="8"/>
      <c r="AF295" s="8"/>
      <c r="AG295" s="8"/>
      <c r="AH295" s="8"/>
      <c r="AI295" s="8"/>
      <c r="AJ295" s="8"/>
      <c r="AK295" s="8"/>
      <c r="AL295" s="8"/>
      <c r="AM295" s="8"/>
      <c r="AN295" s="8"/>
      <c r="AO295" s="8"/>
    </row>
    <row r="296" spans="2:41" x14ac:dyDescent="0.3">
      <c r="B296" s="30">
        <v>43862</v>
      </c>
      <c r="C296" s="6">
        <v>963282.84221436013</v>
      </c>
      <c r="D296" s="29">
        <v>7081610.69044636</v>
      </c>
      <c r="E296" s="26"/>
      <c r="F296" s="6">
        <v>504758.65635200008</v>
      </c>
      <c r="G296" s="6">
        <v>361439.98113936</v>
      </c>
      <c r="H296" s="23">
        <f t="shared" si="30"/>
        <v>866198.63749136007</v>
      </c>
      <c r="I296" s="7">
        <v>6926802.6526859505</v>
      </c>
      <c r="J296" s="23">
        <f t="shared" si="31"/>
        <v>7793001.2901773108</v>
      </c>
      <c r="K296" s="8"/>
      <c r="L296" s="7">
        <v>970984.2556041081</v>
      </c>
      <c r="M296" s="7">
        <v>-873600.97072552098</v>
      </c>
      <c r="N296" s="23">
        <f t="shared" si="32"/>
        <v>97383.284878587117</v>
      </c>
      <c r="O296" s="7">
        <v>308404.75660836004</v>
      </c>
      <c r="P296" s="7">
        <v>2651636.8993524676</v>
      </c>
      <c r="Q296" s="23">
        <f t="shared" si="33"/>
        <v>2960041.6559608276</v>
      </c>
      <c r="R296" s="7">
        <v>832603.29055049154</v>
      </c>
      <c r="S296" s="7">
        <v>5821957.6109237215</v>
      </c>
      <c r="T296" s="23">
        <f t="shared" si="34"/>
        <v>9614602.5574350394</v>
      </c>
      <c r="U296" s="7">
        <v>-1918984.5521364664</v>
      </c>
      <c r="V296" s="23">
        <f t="shared" si="37"/>
        <v>7695618.0052985735</v>
      </c>
      <c r="W296" s="23">
        <f t="shared" si="38"/>
        <v>7793001.2901771609</v>
      </c>
      <c r="X296" s="8"/>
      <c r="Y296" s="9"/>
      <c r="AA296" s="8"/>
      <c r="AB296" s="8"/>
      <c r="AC296" s="8"/>
      <c r="AD296" s="8"/>
      <c r="AE296" s="8"/>
      <c r="AF296" s="8"/>
      <c r="AG296" s="8"/>
      <c r="AH296" s="8"/>
      <c r="AI296" s="8"/>
      <c r="AJ296" s="8"/>
      <c r="AK296" s="8"/>
      <c r="AL296" s="8"/>
      <c r="AM296" s="8"/>
      <c r="AN296" s="8"/>
      <c r="AO296" s="8"/>
    </row>
    <row r="297" spans="2:41" x14ac:dyDescent="0.3">
      <c r="B297" s="30">
        <v>43891</v>
      </c>
      <c r="C297" s="6">
        <v>1013796.97036736</v>
      </c>
      <c r="D297" s="29">
        <v>7335947.771035389</v>
      </c>
      <c r="E297" s="26"/>
      <c r="F297" s="6">
        <v>567969.97223099996</v>
      </c>
      <c r="G297" s="6">
        <v>396785.98489236005</v>
      </c>
      <c r="H297" s="23">
        <f t="shared" si="30"/>
        <v>964755.95712336001</v>
      </c>
      <c r="I297" s="7">
        <v>7133493.1541213114</v>
      </c>
      <c r="J297" s="23">
        <f t="shared" si="31"/>
        <v>8098249.111244671</v>
      </c>
      <c r="K297" s="8"/>
      <c r="L297" s="7">
        <v>943528.72364127496</v>
      </c>
      <c r="M297" s="7">
        <v>-915409.66538109211</v>
      </c>
      <c r="N297" s="23">
        <f t="shared" si="32"/>
        <v>28119.05826018285</v>
      </c>
      <c r="O297" s="7">
        <v>473257.35222736007</v>
      </c>
      <c r="P297" s="7">
        <v>2762217.413393971</v>
      </c>
      <c r="Q297" s="23">
        <f t="shared" si="33"/>
        <v>3235474.7656213311</v>
      </c>
      <c r="R297" s="7">
        <v>868288.96873542864</v>
      </c>
      <c r="S297" s="7">
        <v>5942096.7780600274</v>
      </c>
      <c r="T297" s="23">
        <f t="shared" si="34"/>
        <v>10045860.512416787</v>
      </c>
      <c r="U297" s="7">
        <v>-1975730.4594337982</v>
      </c>
      <c r="V297" s="23">
        <f t="shared" si="37"/>
        <v>8070130.0529829897</v>
      </c>
      <c r="W297" s="23">
        <f t="shared" si="38"/>
        <v>8098249.1112431725</v>
      </c>
      <c r="X297" s="8"/>
      <c r="Y297" s="9"/>
      <c r="AA297" s="8"/>
      <c r="AB297" s="8"/>
      <c r="AC297" s="8"/>
      <c r="AD297" s="8"/>
      <c r="AE297" s="8"/>
      <c r="AF297" s="8"/>
      <c r="AG297" s="8"/>
      <c r="AH297" s="8"/>
      <c r="AI297" s="8"/>
      <c r="AJ297" s="8"/>
      <c r="AK297" s="8"/>
      <c r="AL297" s="8"/>
      <c r="AM297" s="8"/>
      <c r="AN297" s="8"/>
      <c r="AO297" s="8"/>
    </row>
    <row r="298" spans="2:41" x14ac:dyDescent="0.3">
      <c r="B298" s="30">
        <v>43922</v>
      </c>
      <c r="C298" s="6">
        <v>1021589.4373893599</v>
      </c>
      <c r="D298" s="29">
        <v>7466097.7707047602</v>
      </c>
      <c r="E298" s="26"/>
      <c r="F298" s="6">
        <v>597968.471701</v>
      </c>
      <c r="G298" s="6">
        <v>394533.83661735995</v>
      </c>
      <c r="H298" s="23">
        <f t="shared" si="30"/>
        <v>992502.30831836001</v>
      </c>
      <c r="I298" s="7">
        <v>7266494.6606170461</v>
      </c>
      <c r="J298" s="23">
        <f t="shared" si="31"/>
        <v>8258996.9689354058</v>
      </c>
      <c r="K298" s="8"/>
      <c r="L298" s="7">
        <v>949121.10922897386</v>
      </c>
      <c r="M298" s="7">
        <v>-865628.19497497892</v>
      </c>
      <c r="N298" s="23">
        <f t="shared" si="32"/>
        <v>83492.914253994939</v>
      </c>
      <c r="O298" s="7">
        <v>565841.69306435995</v>
      </c>
      <c r="P298" s="7">
        <v>2735490.5389604694</v>
      </c>
      <c r="Q298" s="23">
        <f t="shared" si="33"/>
        <v>3301332.2320248294</v>
      </c>
      <c r="R298" s="7">
        <v>933953.47811090341</v>
      </c>
      <c r="S298" s="7">
        <v>5955513.4783029659</v>
      </c>
      <c r="T298" s="23">
        <f t="shared" si="34"/>
        <v>10190799.188438699</v>
      </c>
      <c r="U298" s="7">
        <v>-2015295.1337557773</v>
      </c>
      <c r="V298" s="23">
        <f t="shared" si="37"/>
        <v>8175504.0546829216</v>
      </c>
      <c r="W298" s="23">
        <f t="shared" si="38"/>
        <v>8258996.9689369164</v>
      </c>
      <c r="X298" s="8"/>
      <c r="Y298" s="9"/>
      <c r="AA298" s="8"/>
      <c r="AB298" s="8"/>
      <c r="AC298" s="8"/>
      <c r="AD298" s="8"/>
      <c r="AE298" s="8"/>
      <c r="AF298" s="8"/>
      <c r="AG298" s="8"/>
      <c r="AH298" s="8"/>
      <c r="AI298" s="8"/>
      <c r="AJ298" s="8"/>
      <c r="AK298" s="8"/>
      <c r="AL298" s="8"/>
      <c r="AM298" s="8"/>
      <c r="AN298" s="8"/>
      <c r="AO298" s="8"/>
    </row>
    <row r="299" spans="2:41" x14ac:dyDescent="0.3">
      <c r="B299" s="30">
        <v>43952</v>
      </c>
      <c r="C299" s="6">
        <v>996539.39241235994</v>
      </c>
      <c r="D299" s="29">
        <v>7523813.5586298313</v>
      </c>
      <c r="E299" s="26"/>
      <c r="F299" s="6">
        <v>598358.63959099993</v>
      </c>
      <c r="G299" s="6">
        <v>393418.99295836</v>
      </c>
      <c r="H299" s="23">
        <f t="shared" si="30"/>
        <v>991777.63254935993</v>
      </c>
      <c r="I299" s="7">
        <v>7301342.0146858199</v>
      </c>
      <c r="J299" s="23">
        <f t="shared" si="31"/>
        <v>8293119.6472351793</v>
      </c>
      <c r="K299" s="8"/>
      <c r="L299" s="7">
        <v>817817.25528344978</v>
      </c>
      <c r="M299" s="7">
        <v>-866657.77670667623</v>
      </c>
      <c r="N299" s="23">
        <f t="shared" si="32"/>
        <v>-48840.521423226455</v>
      </c>
      <c r="O299" s="7">
        <v>605636.64840136003</v>
      </c>
      <c r="P299" s="7">
        <v>2858724.5830507101</v>
      </c>
      <c r="Q299" s="23">
        <f t="shared" si="33"/>
        <v>3464361.2314520702</v>
      </c>
      <c r="R299" s="7">
        <v>952593.96375225449</v>
      </c>
      <c r="S299" s="7">
        <v>5885942.9811321907</v>
      </c>
      <c r="T299" s="23">
        <f t="shared" si="34"/>
        <v>10302898.176336516</v>
      </c>
      <c r="U299" s="7">
        <v>-1960938.00767799</v>
      </c>
      <c r="V299" s="23">
        <f t="shared" si="37"/>
        <v>8341960.1686585257</v>
      </c>
      <c r="W299" s="23">
        <f t="shared" si="38"/>
        <v>8293119.6472352995</v>
      </c>
      <c r="X299" s="8"/>
      <c r="Y299" s="9"/>
      <c r="AA299" s="8"/>
      <c r="AB299" s="8"/>
      <c r="AC299" s="8"/>
      <c r="AD299" s="8"/>
      <c r="AE299" s="8"/>
      <c r="AF299" s="8"/>
      <c r="AG299" s="8"/>
      <c r="AH299" s="8"/>
      <c r="AI299" s="8"/>
      <c r="AJ299" s="8"/>
      <c r="AK299" s="8"/>
      <c r="AL299" s="8"/>
      <c r="AM299" s="8"/>
      <c r="AN299" s="8"/>
      <c r="AO299" s="8"/>
    </row>
    <row r="300" spans="2:41" x14ac:dyDescent="0.3">
      <c r="B300" s="30">
        <v>43983</v>
      </c>
      <c r="C300" s="6">
        <v>868952.71762372006</v>
      </c>
      <c r="D300" s="29">
        <v>7604127.203700861</v>
      </c>
      <c r="E300" s="26"/>
      <c r="F300" s="6">
        <v>579490.14913600008</v>
      </c>
      <c r="G300" s="6">
        <v>422360.55623772001</v>
      </c>
      <c r="H300" s="23">
        <f t="shared" si="30"/>
        <v>1001850.70537372</v>
      </c>
      <c r="I300" s="7">
        <v>7362897.5113587873</v>
      </c>
      <c r="J300" s="23">
        <f t="shared" si="31"/>
        <v>8364748.2167325076</v>
      </c>
      <c r="K300" s="8"/>
      <c r="L300" s="7">
        <v>824638.22734935896</v>
      </c>
      <c r="M300" s="7">
        <v>-836343.11506741366</v>
      </c>
      <c r="N300" s="23">
        <f t="shared" si="32"/>
        <v>-11704.887718054699</v>
      </c>
      <c r="O300" s="7">
        <v>556675.95141771995</v>
      </c>
      <c r="P300" s="7">
        <v>3042710.0774461306</v>
      </c>
      <c r="Q300" s="23">
        <f t="shared" si="33"/>
        <v>3599386.0288638505</v>
      </c>
      <c r="R300" s="7">
        <v>951274.09400879848</v>
      </c>
      <c r="S300" s="7">
        <v>5832089.9643915137</v>
      </c>
      <c r="T300" s="23">
        <f t="shared" si="34"/>
        <v>10382750.087264162</v>
      </c>
      <c r="U300" s="7">
        <v>-2006296.982813271</v>
      </c>
      <c r="V300" s="23">
        <f>T300+U300</f>
        <v>8376453.1044508908</v>
      </c>
      <c r="W300" s="23">
        <f>N300+V300</f>
        <v>8364748.2167328363</v>
      </c>
      <c r="X300" s="8"/>
      <c r="Y300" s="9"/>
      <c r="AA300" s="8"/>
      <c r="AB300" s="8"/>
      <c r="AC300" s="8"/>
      <c r="AD300" s="8"/>
      <c r="AE300" s="8"/>
      <c r="AF300" s="8"/>
      <c r="AG300" s="8"/>
      <c r="AH300" s="8"/>
      <c r="AI300" s="8"/>
      <c r="AJ300" s="8"/>
      <c r="AK300" s="8"/>
      <c r="AL300" s="8"/>
      <c r="AM300" s="8"/>
      <c r="AN300" s="8"/>
      <c r="AO300" s="8"/>
    </row>
    <row r="301" spans="2:41" x14ac:dyDescent="0.3">
      <c r="B301" s="30">
        <v>44013</v>
      </c>
      <c r="C301" s="6">
        <v>878831.80684588</v>
      </c>
      <c r="D301" s="29">
        <v>7717772.2470063642</v>
      </c>
      <c r="E301" s="26"/>
      <c r="F301" s="6">
        <v>592385.07968199998</v>
      </c>
      <c r="G301" s="6">
        <v>432204.21919387998</v>
      </c>
      <c r="H301" s="23">
        <f t="shared" si="30"/>
        <v>1024589.29887588</v>
      </c>
      <c r="I301" s="7">
        <v>7482803.8472721679</v>
      </c>
      <c r="J301" s="23">
        <f t="shared" si="31"/>
        <v>8507393.1461480483</v>
      </c>
      <c r="K301" s="8"/>
      <c r="L301" s="7">
        <v>785201.68163564929</v>
      </c>
      <c r="M301" s="7">
        <v>-834100.47881116637</v>
      </c>
      <c r="N301" s="23">
        <f t="shared" si="32"/>
        <v>-48898.797175517073</v>
      </c>
      <c r="O301" s="7">
        <v>550015.84647588001</v>
      </c>
      <c r="P301" s="7">
        <v>3233556.7688079262</v>
      </c>
      <c r="Q301" s="23">
        <f t="shared" si="33"/>
        <v>3783572.6152838063</v>
      </c>
      <c r="R301" s="7">
        <v>982582.94324450032</v>
      </c>
      <c r="S301" s="7">
        <v>5827978.0348027917</v>
      </c>
      <c r="T301" s="23">
        <f t="shared" si="34"/>
        <v>10594133.593331099</v>
      </c>
      <c r="U301" s="7">
        <v>-2037841.6500072088</v>
      </c>
      <c r="V301" s="23">
        <f>T301+U301</f>
        <v>8556291.9433238897</v>
      </c>
      <c r="W301" s="23">
        <f>N301+V301</f>
        <v>8507393.1461483724</v>
      </c>
      <c r="X301" s="8"/>
      <c r="Y301" s="9"/>
      <c r="AA301" s="8"/>
      <c r="AB301" s="8"/>
      <c r="AC301" s="8"/>
      <c r="AD301" s="8"/>
      <c r="AE301" s="8"/>
      <c r="AF301" s="8"/>
      <c r="AG301" s="8"/>
      <c r="AH301" s="8"/>
      <c r="AI301" s="8"/>
      <c r="AJ301" s="8"/>
      <c r="AK301" s="8"/>
      <c r="AL301" s="8"/>
      <c r="AM301" s="8"/>
      <c r="AN301" s="8"/>
      <c r="AO301" s="8"/>
    </row>
    <row r="302" spans="2:41" x14ac:dyDescent="0.3">
      <c r="B302" s="30">
        <v>44044</v>
      </c>
      <c r="C302" s="6">
        <v>879828.42320081999</v>
      </c>
      <c r="D302" s="29">
        <v>7858435.8697138205</v>
      </c>
      <c r="E302" s="26"/>
      <c r="F302" s="6">
        <v>595993.46913400001</v>
      </c>
      <c r="G302" s="6">
        <v>462467.87014182005</v>
      </c>
      <c r="H302" s="23">
        <f t="shared" si="30"/>
        <v>1058461.3392758202</v>
      </c>
      <c r="I302" s="7">
        <v>7633559.8394341469</v>
      </c>
      <c r="J302" s="23">
        <f t="shared" si="31"/>
        <v>8692021.1787099671</v>
      </c>
      <c r="K302" s="8"/>
      <c r="L302" s="7">
        <v>822434.7270782158</v>
      </c>
      <c r="M302" s="7">
        <v>-842007.00207361358</v>
      </c>
      <c r="N302" s="23">
        <f t="shared" si="32"/>
        <v>-19572.274995397776</v>
      </c>
      <c r="O302" s="7">
        <v>534563.66297782003</v>
      </c>
      <c r="P302" s="7">
        <v>3300289.9619263769</v>
      </c>
      <c r="Q302" s="23">
        <f t="shared" si="33"/>
        <v>3834853.6249041967</v>
      </c>
      <c r="R302" s="7">
        <v>1022928.5335442189</v>
      </c>
      <c r="S302" s="7">
        <v>5906283.5843945015</v>
      </c>
      <c r="T302" s="23">
        <f t="shared" si="34"/>
        <v>10764065.742842916</v>
      </c>
      <c r="U302" s="7">
        <v>-2052472.289137234</v>
      </c>
      <c r="V302" s="23">
        <f>T302+U302</f>
        <v>8711593.4537056834</v>
      </c>
      <c r="W302" s="23">
        <f>N302+V302</f>
        <v>8692021.1787102856</v>
      </c>
      <c r="X302" s="8"/>
      <c r="Y302" s="9"/>
      <c r="AA302" s="8"/>
      <c r="AB302" s="8"/>
      <c r="AC302" s="8"/>
      <c r="AD302" s="8"/>
      <c r="AE302" s="8"/>
      <c r="AF302" s="8"/>
      <c r="AG302" s="8"/>
      <c r="AH302" s="8"/>
      <c r="AI302" s="8"/>
      <c r="AJ302" s="8"/>
      <c r="AK302" s="8"/>
      <c r="AL302" s="8"/>
      <c r="AM302" s="8"/>
      <c r="AN302" s="8"/>
      <c r="AO302" s="8"/>
    </row>
    <row r="303" spans="2:41" x14ac:dyDescent="0.3">
      <c r="B303" s="30">
        <v>44075</v>
      </c>
      <c r="C303" s="6">
        <v>891389.35956981999</v>
      </c>
      <c r="D303" s="29">
        <v>8027070.1860512299</v>
      </c>
      <c r="E303" s="26"/>
      <c r="F303" s="6">
        <v>597951.10942599992</v>
      </c>
      <c r="G303" s="6">
        <v>459412.88701782003</v>
      </c>
      <c r="H303" s="23">
        <f t="shared" si="30"/>
        <v>1057363.99644382</v>
      </c>
      <c r="I303" s="7">
        <v>7813065.9475593399</v>
      </c>
      <c r="J303" s="23">
        <f t="shared" si="31"/>
        <v>8870429.9440031592</v>
      </c>
      <c r="K303" s="8"/>
      <c r="L303" s="7">
        <v>758551.68964756501</v>
      </c>
      <c r="M303" s="7">
        <v>-824437.80278577073</v>
      </c>
      <c r="N303" s="23">
        <f t="shared" si="32"/>
        <v>-65886.113138205721</v>
      </c>
      <c r="O303" s="7">
        <v>577746.75916681997</v>
      </c>
      <c r="P303" s="7">
        <v>3404234.5653812843</v>
      </c>
      <c r="Q303" s="23">
        <f t="shared" si="33"/>
        <v>3981981.3245481043</v>
      </c>
      <c r="R303" s="7">
        <v>1018271.4379045856</v>
      </c>
      <c r="S303" s="7">
        <v>5994421.5690008169</v>
      </c>
      <c r="T303" s="23">
        <f t="shared" si="34"/>
        <v>10994674.331453506</v>
      </c>
      <c r="U303" s="7">
        <v>-2058358.2743126391</v>
      </c>
      <c r="V303" s="23">
        <f>T303+U303</f>
        <v>8936316.0571408663</v>
      </c>
      <c r="W303" s="23">
        <f>N303+V303</f>
        <v>8870429.94400266</v>
      </c>
      <c r="X303" s="8"/>
      <c r="Y303" s="9"/>
      <c r="AA303" s="8"/>
      <c r="AB303" s="8"/>
      <c r="AC303" s="8"/>
      <c r="AD303" s="8"/>
      <c r="AE303" s="8"/>
      <c r="AF303" s="8"/>
      <c r="AG303" s="8"/>
      <c r="AH303" s="8"/>
      <c r="AI303" s="8"/>
      <c r="AJ303" s="8"/>
      <c r="AK303" s="8"/>
      <c r="AL303" s="8"/>
      <c r="AM303" s="8"/>
      <c r="AN303" s="8"/>
      <c r="AO303" s="8"/>
    </row>
    <row r="304" spans="2:41" x14ac:dyDescent="0.3">
      <c r="B304" s="30">
        <v>44105</v>
      </c>
      <c r="C304" s="6">
        <v>928387.5797700301</v>
      </c>
      <c r="D304" s="29">
        <v>8166460.9817704409</v>
      </c>
      <c r="E304" s="26"/>
      <c r="F304" s="6">
        <v>614831.47202300001</v>
      </c>
      <c r="G304" s="6">
        <v>470902.82163203001</v>
      </c>
      <c r="H304" s="23">
        <f t="shared" si="30"/>
        <v>1085734.29365503</v>
      </c>
      <c r="I304" s="7">
        <v>7931745.6894954881</v>
      </c>
      <c r="J304" s="23">
        <f t="shared" si="31"/>
        <v>9017479.9831505176</v>
      </c>
      <c r="K304" s="8"/>
      <c r="L304" s="7">
        <v>574152.95836955949</v>
      </c>
      <c r="M304" s="7">
        <v>-820731.43033541227</v>
      </c>
      <c r="N304" s="23">
        <f t="shared" si="32"/>
        <v>-246578.47196585278</v>
      </c>
      <c r="O304" s="7">
        <v>735186.85862602992</v>
      </c>
      <c r="P304" s="7">
        <v>3527808.2819165504</v>
      </c>
      <c r="Q304" s="23">
        <f t="shared" si="33"/>
        <v>4262995.1405425798</v>
      </c>
      <c r="R304" s="7">
        <v>1002991.1451410111</v>
      </c>
      <c r="S304" s="7">
        <v>6053617.983432834</v>
      </c>
      <c r="T304" s="23">
        <f t="shared" si="34"/>
        <v>11319604.269116424</v>
      </c>
      <c r="U304" s="7">
        <v>-2055545.8139995951</v>
      </c>
      <c r="V304" s="23">
        <f>T304+U304</f>
        <v>9264058.4551168289</v>
      </c>
      <c r="W304" s="23">
        <f>N304+V304</f>
        <v>9017479.9831509758</v>
      </c>
      <c r="X304" s="8"/>
      <c r="Y304" s="9"/>
      <c r="AA304" s="8"/>
      <c r="AB304" s="8"/>
      <c r="AC304" s="8"/>
      <c r="AD304" s="8"/>
      <c r="AE304" s="8"/>
      <c r="AF304" s="8"/>
      <c r="AG304" s="8"/>
      <c r="AH304" s="8"/>
      <c r="AI304" s="8"/>
      <c r="AJ304" s="8"/>
      <c r="AK304" s="8"/>
      <c r="AL304" s="8"/>
      <c r="AM304" s="8"/>
      <c r="AN304" s="8"/>
      <c r="AO304" s="8"/>
    </row>
    <row r="305" spans="2:41" x14ac:dyDescent="0.3">
      <c r="B305" s="30">
        <v>44136</v>
      </c>
      <c r="C305" s="6">
        <v>936256.74066984002</v>
      </c>
      <c r="D305" s="29">
        <v>8264614.3333782498</v>
      </c>
      <c r="E305" s="26"/>
      <c r="F305" s="6">
        <v>618036.687363</v>
      </c>
      <c r="G305" s="6">
        <v>476944.32844284002</v>
      </c>
      <c r="H305" s="23">
        <f t="shared" si="30"/>
        <v>1094981.01580584</v>
      </c>
      <c r="I305" s="7">
        <v>8040653.8172043655</v>
      </c>
      <c r="J305" s="23">
        <f t="shared" si="31"/>
        <v>9135634.833010206</v>
      </c>
      <c r="K305" s="8"/>
      <c r="L305" s="7">
        <v>540146.94511279522</v>
      </c>
      <c r="M305" s="7">
        <v>-821349.8237497597</v>
      </c>
      <c r="N305" s="23">
        <f t="shared" si="32"/>
        <v>-281202.87863696448</v>
      </c>
      <c r="O305" s="7">
        <v>799500.28893384</v>
      </c>
      <c r="P305" s="7">
        <v>3563288.6501271413</v>
      </c>
      <c r="Q305" s="23">
        <f t="shared" si="33"/>
        <v>4362788.9390609814</v>
      </c>
      <c r="R305" s="7">
        <v>1010545.8515331286</v>
      </c>
      <c r="S305" s="7">
        <v>6094220.6809944641</v>
      </c>
      <c r="T305" s="23">
        <f t="shared" si="34"/>
        <v>11467555.471588574</v>
      </c>
      <c r="U305" s="7">
        <v>-2050717.759941475</v>
      </c>
      <c r="V305" s="23">
        <f t="shared" ref="V305:V308" si="39">T305+U305</f>
        <v>9416837.7116470989</v>
      </c>
      <c r="W305" s="23">
        <f t="shared" ref="W305:W308" si="40">N305+V305</f>
        <v>9135634.8330101352</v>
      </c>
      <c r="X305" s="8"/>
      <c r="Y305" s="9"/>
      <c r="AA305" s="8"/>
      <c r="AB305" s="8"/>
      <c r="AC305" s="8"/>
      <c r="AD305" s="8"/>
      <c r="AE305" s="8"/>
      <c r="AF305" s="8"/>
      <c r="AG305" s="8"/>
      <c r="AH305" s="8"/>
      <c r="AI305" s="8"/>
      <c r="AJ305" s="8"/>
      <c r="AK305" s="8"/>
      <c r="AL305" s="8"/>
      <c r="AM305" s="8"/>
      <c r="AN305" s="8"/>
      <c r="AO305" s="8"/>
    </row>
    <row r="306" spans="2:41" x14ac:dyDescent="0.3">
      <c r="B306" s="30">
        <v>44166</v>
      </c>
      <c r="C306" s="6">
        <v>964439.73323794</v>
      </c>
      <c r="D306" s="29">
        <v>8495788.2887633704</v>
      </c>
      <c r="E306" s="26"/>
      <c r="F306" s="6">
        <v>641010.03668900009</v>
      </c>
      <c r="G306" s="6">
        <v>536140.00277864002</v>
      </c>
      <c r="H306" s="23">
        <f t="shared" si="30"/>
        <v>1177150.0394676402</v>
      </c>
      <c r="I306" s="7">
        <v>8228583.9312860183</v>
      </c>
      <c r="J306" s="23">
        <f t="shared" si="31"/>
        <v>9405733.9707536586</v>
      </c>
      <c r="K306" s="8"/>
      <c r="L306" s="7">
        <v>526778.52873080177</v>
      </c>
      <c r="M306" s="7">
        <v>-736246.8877777108</v>
      </c>
      <c r="N306" s="23">
        <f t="shared" si="32"/>
        <v>-209468.35904690903</v>
      </c>
      <c r="O306" s="7">
        <v>868891.68011794006</v>
      </c>
      <c r="P306" s="7">
        <v>3679169.6858643005</v>
      </c>
      <c r="Q306" s="23">
        <f t="shared" si="33"/>
        <v>4548061.3659822401</v>
      </c>
      <c r="R306" s="7">
        <v>1002174.1586098598</v>
      </c>
      <c r="S306" s="7">
        <v>6170937.2639374193</v>
      </c>
      <c r="T306" s="23">
        <f t="shared" si="34"/>
        <v>11721172.788529519</v>
      </c>
      <c r="U306" s="7">
        <v>-2105970.4587288718</v>
      </c>
      <c r="V306" s="23">
        <f t="shared" si="39"/>
        <v>9615202.3298006468</v>
      </c>
      <c r="W306" s="23">
        <f t="shared" si="40"/>
        <v>9405733.9707537368</v>
      </c>
      <c r="X306" s="8"/>
      <c r="Y306" s="9"/>
      <c r="AA306" s="8"/>
      <c r="AB306" s="8"/>
      <c r="AC306" s="8"/>
      <c r="AD306" s="8"/>
      <c r="AE306" s="8"/>
      <c r="AF306" s="8"/>
      <c r="AG306" s="8"/>
      <c r="AH306" s="8"/>
      <c r="AI306" s="8"/>
      <c r="AJ306" s="8"/>
      <c r="AK306" s="8"/>
      <c r="AL306" s="8"/>
      <c r="AM306" s="8"/>
      <c r="AN306" s="8"/>
      <c r="AO306" s="8"/>
    </row>
    <row r="307" spans="2:41" x14ac:dyDescent="0.3">
      <c r="B307" s="30">
        <v>44197</v>
      </c>
      <c r="C307" s="6">
        <v>975897.11785027001</v>
      </c>
      <c r="D307" s="29">
        <v>8600018.5946692303</v>
      </c>
      <c r="E307" s="26"/>
      <c r="F307" s="6">
        <v>645946.12543799996</v>
      </c>
      <c r="G307" s="6">
        <v>537187.58402627008</v>
      </c>
      <c r="H307" s="23">
        <f t="shared" si="30"/>
        <v>1183133.7094642702</v>
      </c>
      <c r="I307" s="7">
        <v>8349562.8363613896</v>
      </c>
      <c r="J307" s="23">
        <f t="shared" si="31"/>
        <v>9532696.5458256602</v>
      </c>
      <c r="K307" s="8"/>
      <c r="L307" s="7">
        <v>417927.42404197739</v>
      </c>
      <c r="M307" s="7">
        <v>-739009.67588482879</v>
      </c>
      <c r="N307" s="23">
        <f t="shared" si="32"/>
        <v>-321082.2518428514</v>
      </c>
      <c r="O307" s="7">
        <v>924317.29317626997</v>
      </c>
      <c r="P307" s="7">
        <v>3833642.4788049096</v>
      </c>
      <c r="Q307" s="23">
        <f t="shared" si="33"/>
        <v>4757959.7719811797</v>
      </c>
      <c r="R307" s="7">
        <v>1058126.8550534537</v>
      </c>
      <c r="S307" s="7">
        <v>6196612.9286016347</v>
      </c>
      <c r="T307" s="23">
        <f t="shared" si="34"/>
        <v>12012699.555636268</v>
      </c>
      <c r="U307" s="7">
        <v>-2158920.7579676071</v>
      </c>
      <c r="V307" s="23">
        <f t="shared" si="39"/>
        <v>9853778.7976686619</v>
      </c>
      <c r="W307" s="23">
        <f t="shared" si="40"/>
        <v>9532696.5458258111</v>
      </c>
      <c r="X307" s="8"/>
      <c r="Y307" s="9"/>
      <c r="AA307" s="8"/>
      <c r="AB307" s="8"/>
      <c r="AC307" s="8"/>
      <c r="AD307" s="8"/>
      <c r="AE307" s="8"/>
      <c r="AF307" s="8"/>
      <c r="AG307" s="8"/>
      <c r="AH307" s="8"/>
      <c r="AI307" s="8"/>
      <c r="AJ307" s="8"/>
      <c r="AK307" s="8"/>
      <c r="AL307" s="8"/>
      <c r="AM307" s="8"/>
      <c r="AN307" s="8"/>
      <c r="AO307" s="8"/>
    </row>
    <row r="308" spans="2:41" x14ac:dyDescent="0.3">
      <c r="B308" s="30">
        <v>44228</v>
      </c>
      <c r="C308" s="6">
        <v>978089.65616731998</v>
      </c>
      <c r="D308" s="29">
        <v>8706197.8680263199</v>
      </c>
      <c r="E308" s="26"/>
      <c r="F308" s="6">
        <v>659058.80811600003</v>
      </c>
      <c r="G308" s="6">
        <v>540885.13891432004</v>
      </c>
      <c r="H308" s="23">
        <f t="shared" si="30"/>
        <v>1199943.9470303201</v>
      </c>
      <c r="I308" s="26">
        <v>8450961.7915125098</v>
      </c>
      <c r="J308" s="23">
        <f t="shared" si="31"/>
        <v>9650905.7385428306</v>
      </c>
      <c r="K308" s="8"/>
      <c r="L308" s="7">
        <v>393859.03712523769</v>
      </c>
      <c r="M308" s="7">
        <v>-779555.70164191083</v>
      </c>
      <c r="N308" s="23">
        <f t="shared" si="32"/>
        <v>-385696.66451667313</v>
      </c>
      <c r="O308" s="7">
        <v>996459.73717031989</v>
      </c>
      <c r="P308" s="7">
        <v>3796660.8393614441</v>
      </c>
      <c r="Q308" s="23">
        <f t="shared" si="33"/>
        <v>4793120.5765317641</v>
      </c>
      <c r="R308" s="7">
        <v>1080013.6377260678</v>
      </c>
      <c r="S308" s="7">
        <v>6276018.2775239451</v>
      </c>
      <c r="T308" s="23">
        <f t="shared" si="34"/>
        <v>12149152.491781777</v>
      </c>
      <c r="U308" s="7">
        <v>-2112550.0887225526</v>
      </c>
      <c r="V308" s="23">
        <f t="shared" si="39"/>
        <v>10036602.403059224</v>
      </c>
      <c r="W308" s="23">
        <f t="shared" si="40"/>
        <v>9650905.7385425512</v>
      </c>
      <c r="X308" s="8"/>
      <c r="Y308" s="9"/>
      <c r="AA308" s="8"/>
      <c r="AB308" s="8"/>
      <c r="AC308" s="8"/>
      <c r="AD308" s="8"/>
      <c r="AE308" s="8"/>
      <c r="AF308" s="8"/>
      <c r="AG308" s="8"/>
      <c r="AH308" s="8"/>
      <c r="AI308" s="8"/>
      <c r="AJ308" s="8"/>
      <c r="AK308" s="8"/>
      <c r="AL308" s="8"/>
      <c r="AM308" s="8"/>
      <c r="AN308" s="8"/>
      <c r="AO308" s="8"/>
    </row>
    <row r="309" spans="2:41" x14ac:dyDescent="0.3">
      <c r="B309" s="30">
        <v>44256</v>
      </c>
      <c r="C309" s="6">
        <v>1028599.34983621</v>
      </c>
      <c r="D309" s="29">
        <v>8860584.0617928188</v>
      </c>
      <c r="E309" s="26"/>
      <c r="F309" s="6">
        <v>672841.48923299997</v>
      </c>
      <c r="G309" s="6">
        <v>559972.68582920998</v>
      </c>
      <c r="H309" s="23">
        <f t="shared" si="30"/>
        <v>1232814.1750622098</v>
      </c>
      <c r="I309" s="26">
        <v>8605822.5927195363</v>
      </c>
      <c r="J309" s="23">
        <f t="shared" si="31"/>
        <v>9838636.7677817456</v>
      </c>
      <c r="K309" s="8"/>
      <c r="L309" s="7">
        <v>341034.12166152603</v>
      </c>
      <c r="M309" s="7">
        <v>-770983.97677813307</v>
      </c>
      <c r="N309" s="23">
        <f t="shared" si="32"/>
        <v>-429949.85511660704</v>
      </c>
      <c r="O309" s="7">
        <v>1092195.3831712101</v>
      </c>
      <c r="P309" s="7">
        <v>3849652.5043891007</v>
      </c>
      <c r="Q309" s="23">
        <f t="shared" si="33"/>
        <v>4941847.8875603108</v>
      </c>
      <c r="R309" s="7">
        <v>1098445.6781892441</v>
      </c>
      <c r="S309" s="7">
        <v>6388174.5702559194</v>
      </c>
      <c r="T309" s="23">
        <f t="shared" si="34"/>
        <v>12428468.136005474</v>
      </c>
      <c r="U309" s="7">
        <v>-2159881.5131078069</v>
      </c>
      <c r="V309" s="23">
        <f t="shared" ref="V309:V311" si="41">T309+U309</f>
        <v>10268586.622897668</v>
      </c>
      <c r="W309" s="23">
        <f t="shared" ref="W309:W311" si="42">N309+V309</f>
        <v>9838636.7677810602</v>
      </c>
      <c r="X309" s="8"/>
      <c r="Y309" s="9"/>
      <c r="AA309" s="8"/>
      <c r="AB309" s="8"/>
      <c r="AC309" s="8"/>
      <c r="AD309" s="8"/>
      <c r="AE309" s="8"/>
      <c r="AF309" s="8"/>
      <c r="AG309" s="8"/>
      <c r="AH309" s="8"/>
      <c r="AI309" s="8"/>
      <c r="AJ309" s="8"/>
      <c r="AK309" s="8"/>
      <c r="AL309" s="8"/>
      <c r="AM309" s="8"/>
      <c r="AN309" s="8"/>
      <c r="AO309" s="8"/>
    </row>
    <row r="310" spans="2:41" x14ac:dyDescent="0.3">
      <c r="B310" s="30">
        <v>44287</v>
      </c>
      <c r="C310" s="6">
        <v>1031144.3809035399</v>
      </c>
      <c r="D310" s="29">
        <v>8944644.3730773591</v>
      </c>
      <c r="E310" s="26"/>
      <c r="F310" s="6">
        <v>684178.64780999999</v>
      </c>
      <c r="G310" s="6">
        <v>560020.89725554001</v>
      </c>
      <c r="H310" s="23">
        <f t="shared" si="30"/>
        <v>1244199.5450655399</v>
      </c>
      <c r="I310" s="8">
        <v>8703134.6290690582</v>
      </c>
      <c r="J310" s="23">
        <f t="shared" si="31"/>
        <v>9947334.1741345972</v>
      </c>
      <c r="K310" s="8"/>
      <c r="L310" s="7">
        <v>342922.56909407343</v>
      </c>
      <c r="M310" s="7">
        <v>-773611.93955337675</v>
      </c>
      <c r="N310" s="23">
        <f t="shared" si="32"/>
        <v>-430689.37045930332</v>
      </c>
      <c r="O310" s="7">
        <v>1070547.2769705402</v>
      </c>
      <c r="P310" s="7">
        <v>3894507.5936002801</v>
      </c>
      <c r="Q310" s="23">
        <f t="shared" si="33"/>
        <v>4965054.8705708198</v>
      </c>
      <c r="R310" s="7">
        <v>1093379.250751982</v>
      </c>
      <c r="S310" s="7">
        <v>6445915.2667824365</v>
      </c>
      <c r="T310" s="23">
        <f t="shared" si="34"/>
        <v>12504349.388105238</v>
      </c>
      <c r="U310" s="7">
        <v>-2126325.8435120592</v>
      </c>
      <c r="V310" s="23">
        <f t="shared" si="41"/>
        <v>10378023.544593178</v>
      </c>
      <c r="W310" s="23">
        <f t="shared" si="42"/>
        <v>9947334.1741338745</v>
      </c>
      <c r="X310" s="8"/>
      <c r="Y310" s="9"/>
      <c r="AA310" s="8"/>
      <c r="AB310" s="8"/>
      <c r="AC310" s="8"/>
      <c r="AD310" s="8"/>
      <c r="AE310" s="8"/>
      <c r="AF310" s="8"/>
      <c r="AG310" s="8"/>
      <c r="AH310" s="8"/>
      <c r="AI310" s="8"/>
      <c r="AJ310" s="8"/>
      <c r="AK310" s="8"/>
      <c r="AL310" s="8"/>
      <c r="AM310" s="8"/>
      <c r="AN310" s="8"/>
      <c r="AO310" s="8"/>
    </row>
    <row r="311" spans="2:41" x14ac:dyDescent="0.3">
      <c r="B311" s="30">
        <v>44317</v>
      </c>
      <c r="C311" s="6">
        <v>1036010.0118401101</v>
      </c>
      <c r="D311" s="29">
        <v>9016772.2097401097</v>
      </c>
      <c r="E311" s="26"/>
      <c r="F311" s="6">
        <v>692031.50510800001</v>
      </c>
      <c r="G311" s="6">
        <v>554519.46138511004</v>
      </c>
      <c r="H311" s="23">
        <f t="shared" si="30"/>
        <v>1246550.9664931102</v>
      </c>
      <c r="I311" s="8">
        <v>8786422.2591313422</v>
      </c>
      <c r="J311" s="23">
        <f t="shared" si="31"/>
        <v>10032973.225624453</v>
      </c>
      <c r="K311" s="8"/>
      <c r="L311" s="7">
        <v>349093.87622099527</v>
      </c>
      <c r="M311" s="7">
        <v>-777987.56583039521</v>
      </c>
      <c r="N311" s="23">
        <f t="shared" si="32"/>
        <v>-428893.68960939994</v>
      </c>
      <c r="O311" s="7">
        <v>1054611.6713881099</v>
      </c>
      <c r="P311" s="7">
        <v>3959670.8350551249</v>
      </c>
      <c r="Q311" s="23">
        <f t="shared" si="33"/>
        <v>5014282.5064432351</v>
      </c>
      <c r="R311" s="7">
        <v>1112729.5584977402</v>
      </c>
      <c r="S311" s="7">
        <v>6501496.8991927141</v>
      </c>
      <c r="T311" s="23">
        <f t="shared" si="34"/>
        <v>12628508.964133689</v>
      </c>
      <c r="U311" s="7">
        <v>-2166642.0488977181</v>
      </c>
      <c r="V311" s="23">
        <f t="shared" si="41"/>
        <v>10461866.91523597</v>
      </c>
      <c r="W311" s="23">
        <f t="shared" si="42"/>
        <v>10032973.225626571</v>
      </c>
      <c r="X311" s="8"/>
      <c r="Y311" s="9"/>
      <c r="AA311" s="8"/>
      <c r="AB311" s="8"/>
      <c r="AC311" s="8"/>
      <c r="AD311" s="8"/>
      <c r="AE311" s="8"/>
      <c r="AF311" s="8"/>
      <c r="AG311" s="8"/>
      <c r="AH311" s="8"/>
      <c r="AI311" s="8"/>
      <c r="AJ311" s="8"/>
      <c r="AK311" s="8"/>
      <c r="AL311" s="8"/>
      <c r="AM311" s="8"/>
      <c r="AN311" s="8"/>
      <c r="AO311" s="8"/>
    </row>
    <row r="312" spans="2:41" x14ac:dyDescent="0.3">
      <c r="B312" s="30">
        <v>44348</v>
      </c>
      <c r="C312" s="6">
        <v>1065064.2538483602</v>
      </c>
      <c r="D312" s="29">
        <v>9136219.7227523588</v>
      </c>
      <c r="E312" s="26"/>
      <c r="F312" s="6">
        <v>711869.889937</v>
      </c>
      <c r="G312" s="6">
        <v>581460.30633136001</v>
      </c>
      <c r="H312" s="23">
        <f t="shared" ref="H312:H337" si="43">F312+G312</f>
        <v>1293330.1962683601</v>
      </c>
      <c r="I312" s="8">
        <v>8871432.5785402078</v>
      </c>
      <c r="J312" s="23">
        <f t="shared" ref="J312:J337" si="44">H312+I312</f>
        <v>10164762.774808567</v>
      </c>
      <c r="K312" s="8"/>
      <c r="L312" s="7">
        <v>306555.57962307695</v>
      </c>
      <c r="M312" s="7">
        <v>-787901.38593619317</v>
      </c>
      <c r="N312" s="23">
        <f t="shared" ref="N312:N337" si="45">L312+M312</f>
        <v>-481345.80631311622</v>
      </c>
      <c r="O312" s="7">
        <v>1178857.7428603601</v>
      </c>
      <c r="P312" s="7">
        <v>3945021.0259334436</v>
      </c>
      <c r="Q312" s="23">
        <f t="shared" ref="Q312:Q354" si="46">O312+P312</f>
        <v>5123878.7687938036</v>
      </c>
      <c r="R312" s="7">
        <v>1132101.5427714144</v>
      </c>
      <c r="S312" s="7">
        <v>6584906.2091214331</v>
      </c>
      <c r="T312" s="23">
        <f t="shared" ref="T312:T354" si="47">Q312+R312+S312</f>
        <v>12840886.520686653</v>
      </c>
      <c r="U312" s="7">
        <v>-2194777.9395631352</v>
      </c>
      <c r="V312" s="23">
        <f t="shared" ref="V312:V313" si="48">T312+U312</f>
        <v>10646108.581123518</v>
      </c>
      <c r="W312" s="23">
        <f t="shared" ref="W312:W313" si="49">N312+V312</f>
        <v>10164762.774810402</v>
      </c>
      <c r="X312" s="8"/>
      <c r="Y312" s="9"/>
      <c r="AA312" s="8"/>
      <c r="AB312" s="8"/>
      <c r="AC312" s="8"/>
      <c r="AD312" s="8"/>
      <c r="AE312" s="8"/>
      <c r="AF312" s="8"/>
      <c r="AG312" s="8"/>
      <c r="AH312" s="8"/>
      <c r="AI312" s="8"/>
      <c r="AJ312" s="8"/>
      <c r="AK312" s="8"/>
      <c r="AL312" s="8"/>
      <c r="AM312" s="8"/>
      <c r="AN312" s="8"/>
      <c r="AO312" s="8"/>
    </row>
    <row r="313" spans="2:41" x14ac:dyDescent="0.3">
      <c r="B313" s="30">
        <v>44378</v>
      </c>
      <c r="C313" s="6">
        <v>1063865.9349891401</v>
      </c>
      <c r="D313" s="29">
        <v>9269581.3410481401</v>
      </c>
      <c r="E313" s="26"/>
      <c r="F313" s="6">
        <v>722925.17083099997</v>
      </c>
      <c r="G313" s="6">
        <v>594034.40212214005</v>
      </c>
      <c r="H313" s="23">
        <f t="shared" si="43"/>
        <v>1316959.5729531399</v>
      </c>
      <c r="I313" s="8">
        <v>8986629.7160313483</v>
      </c>
      <c r="J313" s="23">
        <f t="shared" si="44"/>
        <v>10303589.288984489</v>
      </c>
      <c r="K313" s="8"/>
      <c r="L313" s="7">
        <v>10254.357061610161</v>
      </c>
      <c r="M313" s="7">
        <v>-709627.74674704089</v>
      </c>
      <c r="N313" s="23">
        <f t="shared" si="45"/>
        <v>-699373.38968543068</v>
      </c>
      <c r="O313" s="7">
        <v>1418003.76401314</v>
      </c>
      <c r="P313" s="7">
        <v>3993217.3245125948</v>
      </c>
      <c r="Q313" s="23">
        <f t="shared" si="46"/>
        <v>5411221.0885257348</v>
      </c>
      <c r="R313" s="7">
        <v>1140883.3983189331</v>
      </c>
      <c r="S313" s="7">
        <v>6661461.5627523139</v>
      </c>
      <c r="T313" s="23">
        <f t="shared" si="47"/>
        <v>13213566.049596982</v>
      </c>
      <c r="U313" s="7">
        <v>-2210603.3709268821</v>
      </c>
      <c r="V313" s="23">
        <f t="shared" si="48"/>
        <v>11002962.678670101</v>
      </c>
      <c r="W313" s="23">
        <f t="shared" si="49"/>
        <v>10303589.288984669</v>
      </c>
      <c r="X313" s="8"/>
      <c r="Y313" s="9"/>
      <c r="AA313" s="8"/>
      <c r="AB313" s="8"/>
      <c r="AC313" s="8"/>
      <c r="AD313" s="8"/>
      <c r="AE313" s="8"/>
      <c r="AF313" s="8"/>
      <c r="AG313" s="8"/>
      <c r="AH313" s="8"/>
      <c r="AI313" s="8"/>
      <c r="AJ313" s="8"/>
      <c r="AK313" s="8"/>
      <c r="AL313" s="8"/>
      <c r="AM313" s="8"/>
      <c r="AN313" s="8"/>
      <c r="AO313" s="8"/>
    </row>
    <row r="314" spans="2:41" x14ac:dyDescent="0.3">
      <c r="B314" s="30">
        <v>44409</v>
      </c>
      <c r="C314" s="6">
        <v>1089265.6372161401</v>
      </c>
      <c r="D314" s="29">
        <v>9412400.623723723</v>
      </c>
      <c r="E314" s="26"/>
      <c r="F314" s="6">
        <v>750195.67436599999</v>
      </c>
      <c r="G314" s="6">
        <v>605000.81117613998</v>
      </c>
      <c r="H314" s="23">
        <f t="shared" si="43"/>
        <v>1355196.48554214</v>
      </c>
      <c r="I314" s="8">
        <v>9158447.9962466303</v>
      </c>
      <c r="J314" s="23">
        <f t="shared" si="44"/>
        <v>10513644.481788769</v>
      </c>
      <c r="K314" s="8"/>
      <c r="L314" s="7">
        <v>-83880.504216889953</v>
      </c>
      <c r="M314" s="7">
        <v>-617074.16709481191</v>
      </c>
      <c r="N314" s="23">
        <f t="shared" si="45"/>
        <v>-700954.67131170188</v>
      </c>
      <c r="O314" s="7">
        <v>1534408.8778751399</v>
      </c>
      <c r="P314" s="7">
        <v>3997024.8781327102</v>
      </c>
      <c r="Q314" s="23">
        <f t="shared" si="46"/>
        <v>5531433.7560078502</v>
      </c>
      <c r="R314" s="7">
        <v>1136866.8051176001</v>
      </c>
      <c r="S314" s="7">
        <v>6795526.7979629748</v>
      </c>
      <c r="T314" s="23">
        <f t="shared" si="47"/>
        <v>13463827.359088425</v>
      </c>
      <c r="U314" s="7">
        <v>-2249228.2059876197</v>
      </c>
      <c r="V314" s="23">
        <f t="shared" ref="V314:V318" si="50">T314+U314</f>
        <v>11214599.153100805</v>
      </c>
      <c r="W314" s="23">
        <f t="shared" ref="W314:W318" si="51">N314+V314</f>
        <v>10513644.481789103</v>
      </c>
      <c r="X314" s="8"/>
      <c r="Y314" s="9"/>
      <c r="AA314" s="8"/>
      <c r="AB314" s="8"/>
      <c r="AC314" s="8"/>
      <c r="AD314" s="8"/>
      <c r="AE314" s="8"/>
      <c r="AF314" s="8"/>
      <c r="AG314" s="8"/>
      <c r="AH314" s="8"/>
      <c r="AI314" s="8"/>
      <c r="AJ314" s="8"/>
      <c r="AK314" s="8"/>
      <c r="AL314" s="8"/>
      <c r="AM314" s="8"/>
      <c r="AN314" s="8"/>
      <c r="AO314" s="8"/>
    </row>
    <row r="315" spans="2:41" ht="17.45" customHeight="1" x14ac:dyDescent="0.3">
      <c r="B315" s="30">
        <v>44440</v>
      </c>
      <c r="C315" s="6">
        <v>1295955.78850114</v>
      </c>
      <c r="D315" s="29">
        <v>9448987.0563021395</v>
      </c>
      <c r="E315" s="26"/>
      <c r="F315" s="6">
        <v>762011.28085600003</v>
      </c>
      <c r="G315" s="6">
        <v>556737.14397713996</v>
      </c>
      <c r="H315" s="23">
        <f t="shared" si="43"/>
        <v>1318748.4248331399</v>
      </c>
      <c r="I315" s="8">
        <v>9169351.8259222936</v>
      </c>
      <c r="J315" s="23">
        <f t="shared" si="44"/>
        <v>10488100.250755433</v>
      </c>
      <c r="K315" s="8"/>
      <c r="L315" s="7">
        <v>-158710.38030359801</v>
      </c>
      <c r="M315" s="7">
        <v>-563425.03045034967</v>
      </c>
      <c r="N315" s="23">
        <f t="shared" si="45"/>
        <v>-722135.41075394768</v>
      </c>
      <c r="O315" s="7">
        <v>1830864.65809014</v>
      </c>
      <c r="P315" s="7">
        <v>3763734.5784127302</v>
      </c>
      <c r="Q315" s="23">
        <f t="shared" si="46"/>
        <v>5594599.23650287</v>
      </c>
      <c r="R315" s="7">
        <v>1123090.8173524169</v>
      </c>
      <c r="S315" s="7">
        <v>6824585.5027645649</v>
      </c>
      <c r="T315" s="23">
        <f t="shared" si="47"/>
        <v>13542275.556619853</v>
      </c>
      <c r="U315" s="7">
        <v>-2332039.8951103422</v>
      </c>
      <c r="V315" s="23">
        <f t="shared" si="50"/>
        <v>11210235.66150951</v>
      </c>
      <c r="W315" s="23">
        <f t="shared" si="51"/>
        <v>10488100.250755563</v>
      </c>
      <c r="X315" s="8"/>
      <c r="Y315" s="9"/>
      <c r="AA315" s="8"/>
      <c r="AB315" s="8"/>
      <c r="AC315" s="8"/>
      <c r="AD315" s="8"/>
      <c r="AE315" s="8"/>
      <c r="AF315" s="8"/>
      <c r="AG315" s="8"/>
      <c r="AH315" s="8"/>
      <c r="AI315" s="8"/>
      <c r="AJ315" s="8"/>
      <c r="AK315" s="8"/>
      <c r="AL315" s="8"/>
      <c r="AM315" s="8"/>
      <c r="AN315" s="8"/>
      <c r="AO315" s="8"/>
    </row>
    <row r="316" spans="2:41" ht="17.45" customHeight="1" x14ac:dyDescent="0.3">
      <c r="B316" s="30">
        <v>44470</v>
      </c>
      <c r="C316" s="6">
        <v>1286440.88917625</v>
      </c>
      <c r="D316" s="29">
        <v>9535950.1626072507</v>
      </c>
      <c r="E316" s="26"/>
      <c r="F316" s="6">
        <v>754233.30166</v>
      </c>
      <c r="G316" s="6">
        <v>618437.83725325007</v>
      </c>
      <c r="H316" s="23">
        <f t="shared" si="43"/>
        <v>1372671.1389132501</v>
      </c>
      <c r="I316" s="8">
        <v>9209058.388248207</v>
      </c>
      <c r="J316" s="23">
        <f t="shared" si="44"/>
        <v>10581729.527161457</v>
      </c>
      <c r="K316" s="8"/>
      <c r="L316" s="7">
        <v>-252574.05697803997</v>
      </c>
      <c r="M316" s="7">
        <v>-583988.43990481819</v>
      </c>
      <c r="N316" s="23">
        <f t="shared" si="45"/>
        <v>-836562.49688285822</v>
      </c>
      <c r="O316" s="7">
        <v>1880145.1226422498</v>
      </c>
      <c r="P316" s="7">
        <v>3784885.6428259118</v>
      </c>
      <c r="Q316" s="23">
        <f t="shared" si="46"/>
        <v>5665030.7654681616</v>
      </c>
      <c r="R316" s="7">
        <v>1193767.7880180166</v>
      </c>
      <c r="S316" s="7">
        <v>6859642.6589414608</v>
      </c>
      <c r="T316" s="23">
        <f t="shared" si="47"/>
        <v>13718441.212427638</v>
      </c>
      <c r="U316" s="7">
        <v>-2300149.1883853711</v>
      </c>
      <c r="V316" s="23">
        <f t="shared" si="50"/>
        <v>11418292.024042267</v>
      </c>
      <c r="W316" s="23">
        <f t="shared" si="51"/>
        <v>10581729.52715941</v>
      </c>
      <c r="X316" s="8"/>
      <c r="Y316" s="9"/>
      <c r="AA316" s="8"/>
      <c r="AB316" s="8"/>
      <c r="AC316" s="8"/>
      <c r="AD316" s="8"/>
      <c r="AE316" s="8"/>
      <c r="AF316" s="8"/>
      <c r="AG316" s="8"/>
      <c r="AH316" s="8"/>
      <c r="AI316" s="8"/>
      <c r="AJ316" s="8"/>
      <c r="AK316" s="8"/>
      <c r="AL316" s="8"/>
      <c r="AM316" s="8"/>
      <c r="AN316" s="8"/>
      <c r="AO316" s="8"/>
    </row>
    <row r="317" spans="2:41" ht="17.45" customHeight="1" x14ac:dyDescent="0.3">
      <c r="B317" s="30">
        <v>44501</v>
      </c>
      <c r="C317" s="6">
        <v>1287802.8704132398</v>
      </c>
      <c r="D317" s="29">
        <v>9510655.1361652408</v>
      </c>
      <c r="E317" s="26"/>
      <c r="F317" s="6">
        <v>735006.57870700001</v>
      </c>
      <c r="G317" s="6">
        <v>620110.39606023999</v>
      </c>
      <c r="H317" s="23">
        <f t="shared" si="43"/>
        <v>1355116.97476724</v>
      </c>
      <c r="I317" s="8">
        <v>9190667.8902693056</v>
      </c>
      <c r="J317" s="23">
        <f t="shared" si="44"/>
        <v>10545784.865036545</v>
      </c>
      <c r="K317" s="8"/>
      <c r="L317" s="7">
        <v>-329910.93324363924</v>
      </c>
      <c r="M317" s="7">
        <v>-576436.32303875592</v>
      </c>
      <c r="N317" s="23">
        <f t="shared" si="45"/>
        <v>-906347.25628239522</v>
      </c>
      <c r="O317" s="7">
        <v>1993698.6925482401</v>
      </c>
      <c r="P317" s="7">
        <v>3720093.0152766933</v>
      </c>
      <c r="Q317" s="23">
        <f t="shared" si="46"/>
        <v>5713791.7078249333</v>
      </c>
      <c r="R317" s="7">
        <v>1184731.865164984</v>
      </c>
      <c r="S317" s="7">
        <v>6920130.2366273105</v>
      </c>
      <c r="T317" s="23">
        <f t="shared" si="47"/>
        <v>13818653.809617229</v>
      </c>
      <c r="U317" s="7">
        <v>-2366521.6882990687</v>
      </c>
      <c r="V317" s="23">
        <f t="shared" si="50"/>
        <v>11452132.12131816</v>
      </c>
      <c r="W317" s="23">
        <f t="shared" si="51"/>
        <v>10545784.865035765</v>
      </c>
      <c r="X317" s="8"/>
      <c r="Y317" s="9"/>
      <c r="AA317" s="8"/>
      <c r="AB317" s="8"/>
      <c r="AC317" s="8"/>
      <c r="AD317" s="8"/>
      <c r="AE317" s="8"/>
      <c r="AF317" s="8"/>
      <c r="AG317" s="8"/>
      <c r="AH317" s="8"/>
      <c r="AI317" s="8"/>
      <c r="AJ317" s="8"/>
      <c r="AK317" s="8"/>
      <c r="AL317" s="8"/>
      <c r="AM317" s="8"/>
      <c r="AN317" s="8"/>
      <c r="AO317" s="8"/>
    </row>
    <row r="318" spans="2:41" ht="17.45" customHeight="1" x14ac:dyDescent="0.3">
      <c r="B318" s="30">
        <v>44531</v>
      </c>
      <c r="C318" s="6">
        <v>1305808.6890056201</v>
      </c>
      <c r="D318" s="29">
        <v>9638905.3584586196</v>
      </c>
      <c r="E318" s="26"/>
      <c r="F318" s="6">
        <v>784449.65038600005</v>
      </c>
      <c r="G318" s="6">
        <v>675445.81418861996</v>
      </c>
      <c r="H318" s="23">
        <f t="shared" si="43"/>
        <v>1459895.4645746201</v>
      </c>
      <c r="I318" s="8">
        <v>9187413.4941307418</v>
      </c>
      <c r="J318" s="23">
        <f t="shared" si="44"/>
        <v>10647308.958705362</v>
      </c>
      <c r="K318" s="8"/>
      <c r="L318" s="7">
        <v>-387262.53833579551</v>
      </c>
      <c r="M318" s="7">
        <v>-594713.22258016956</v>
      </c>
      <c r="N318" s="23">
        <f t="shared" si="45"/>
        <v>-981975.76091596507</v>
      </c>
      <c r="O318" s="7">
        <v>2094094.6192286201</v>
      </c>
      <c r="P318" s="7">
        <v>3738325.3761665458</v>
      </c>
      <c r="Q318" s="23">
        <f t="shared" si="46"/>
        <v>5832419.9953951659</v>
      </c>
      <c r="R318" s="7">
        <v>1188103.2101948017</v>
      </c>
      <c r="S318" s="7">
        <v>6981427.8740752013</v>
      </c>
      <c r="T318" s="23">
        <f t="shared" si="47"/>
        <v>14001951.079665169</v>
      </c>
      <c r="U318" s="7">
        <v>-2372666.3600423713</v>
      </c>
      <c r="V318" s="23">
        <f t="shared" si="50"/>
        <v>11629284.719622798</v>
      </c>
      <c r="W318" s="23">
        <f t="shared" si="51"/>
        <v>10647308.958706833</v>
      </c>
      <c r="X318" s="8"/>
      <c r="Y318" s="9"/>
      <c r="AA318" s="8"/>
      <c r="AB318" s="8"/>
      <c r="AC318" s="8"/>
      <c r="AD318" s="8"/>
      <c r="AE318" s="8"/>
      <c r="AF318" s="8"/>
      <c r="AG318" s="8"/>
      <c r="AH318" s="8"/>
      <c r="AI318" s="8"/>
      <c r="AJ318" s="8"/>
      <c r="AK318" s="8"/>
      <c r="AL318" s="8"/>
      <c r="AM318" s="8"/>
      <c r="AN318" s="8"/>
      <c r="AO318" s="8"/>
    </row>
    <row r="319" spans="2:41" ht="17.45" customHeight="1" x14ac:dyDescent="0.3">
      <c r="B319" s="41">
        <v>44583</v>
      </c>
      <c r="C319" s="6">
        <v>1337489.4937706201</v>
      </c>
      <c r="D319" s="29">
        <v>9650968.2910916191</v>
      </c>
      <c r="E319" s="26"/>
      <c r="F319" s="6">
        <v>770629.98152699997</v>
      </c>
      <c r="G319" s="6">
        <v>729722.41280861991</v>
      </c>
      <c r="H319" s="23">
        <f t="shared" si="43"/>
        <v>1500352.3943356199</v>
      </c>
      <c r="I319" s="8">
        <v>9167373.1509828754</v>
      </c>
      <c r="J319" s="23">
        <f t="shared" si="44"/>
        <v>10667725.545318495</v>
      </c>
      <c r="K319" s="8"/>
      <c r="L319" s="7">
        <v>-662717.26236000971</v>
      </c>
      <c r="M319" s="7">
        <v>-552869.68476024747</v>
      </c>
      <c r="N319" s="23">
        <f t="shared" si="45"/>
        <v>-1215586.9471202572</v>
      </c>
      <c r="O319" s="7">
        <v>2387377.2285506199</v>
      </c>
      <c r="P319" s="7">
        <v>3666187.6864081328</v>
      </c>
      <c r="Q319" s="23">
        <f t="shared" si="46"/>
        <v>6053564.9149587527</v>
      </c>
      <c r="R319" s="7">
        <v>1191552.8978822653</v>
      </c>
      <c r="S319" s="7">
        <v>7017770.6608912526</v>
      </c>
      <c r="T319" s="23">
        <f t="shared" si="47"/>
        <v>14262888.47373227</v>
      </c>
      <c r="U319" s="7">
        <v>-2379575.9812918366</v>
      </c>
      <c r="V319" s="23">
        <f t="shared" ref="V319:V325" si="52">T319+U319</f>
        <v>11883312.492440434</v>
      </c>
      <c r="W319" s="23">
        <f t="shared" ref="W319:W325" si="53">N319+V319</f>
        <v>10667725.545320177</v>
      </c>
      <c r="X319" s="8"/>
      <c r="Y319" s="9"/>
      <c r="AA319" s="8"/>
      <c r="AB319" s="8"/>
      <c r="AC319" s="8"/>
      <c r="AD319" s="8"/>
      <c r="AE319" s="8"/>
      <c r="AF319" s="8"/>
      <c r="AG319" s="8"/>
      <c r="AH319" s="8"/>
      <c r="AI319" s="8"/>
      <c r="AJ319" s="8"/>
      <c r="AK319" s="8"/>
      <c r="AL319" s="8"/>
      <c r="AM319" s="8"/>
      <c r="AN319" s="8"/>
      <c r="AO319" s="8"/>
    </row>
    <row r="320" spans="2:41" ht="17.45" customHeight="1" x14ac:dyDescent="0.3">
      <c r="B320" s="41">
        <v>44614</v>
      </c>
      <c r="C320" s="6">
        <v>1324234.44510921</v>
      </c>
      <c r="D320" s="29">
        <v>9735818.0237829089</v>
      </c>
      <c r="E320" s="26"/>
      <c r="F320" s="6">
        <v>782436.49472299998</v>
      </c>
      <c r="G320" s="6">
        <v>724658.83756119991</v>
      </c>
      <c r="H320" s="23">
        <f t="shared" si="43"/>
        <v>1507095.3322842</v>
      </c>
      <c r="I320" s="8">
        <v>9248015.9537760131</v>
      </c>
      <c r="J320" s="23">
        <f t="shared" si="44"/>
        <v>10755111.286060214</v>
      </c>
      <c r="K320" s="8"/>
      <c r="L320" s="7">
        <v>-734241.45536954992</v>
      </c>
      <c r="M320" s="7">
        <v>-540758.07650528313</v>
      </c>
      <c r="N320" s="23">
        <f t="shared" si="45"/>
        <v>-1274999.5318748332</v>
      </c>
      <c r="O320" s="7">
        <v>2442394.0543462103</v>
      </c>
      <c r="P320" s="7">
        <v>3657542.525398137</v>
      </c>
      <c r="Q320" s="23">
        <f t="shared" si="46"/>
        <v>6099936.5797443474</v>
      </c>
      <c r="R320" s="7">
        <v>1237504.967264449</v>
      </c>
      <c r="S320" s="7">
        <v>7051283.7783770887</v>
      </c>
      <c r="T320" s="23">
        <f t="shared" si="47"/>
        <v>14388725.325385885</v>
      </c>
      <c r="U320" s="7">
        <v>-2358614.5074514188</v>
      </c>
      <c r="V320" s="23">
        <f t="shared" si="52"/>
        <v>12030110.817934467</v>
      </c>
      <c r="W320" s="23">
        <f t="shared" si="53"/>
        <v>10755111.286059633</v>
      </c>
      <c r="X320" s="8"/>
      <c r="Y320" s="9"/>
      <c r="AA320" s="8"/>
      <c r="AB320" s="8"/>
      <c r="AC320" s="8"/>
      <c r="AD320" s="8"/>
      <c r="AE320" s="8"/>
      <c r="AF320" s="8"/>
      <c r="AG320" s="8"/>
      <c r="AH320" s="8"/>
      <c r="AI320" s="8"/>
      <c r="AJ320" s="8"/>
      <c r="AK320" s="8"/>
      <c r="AL320" s="8"/>
      <c r="AM320" s="8"/>
      <c r="AN320" s="8"/>
      <c r="AO320" s="8"/>
    </row>
    <row r="321" spans="2:41" ht="17.45" customHeight="1" x14ac:dyDescent="0.3">
      <c r="B321" s="41">
        <v>44642</v>
      </c>
      <c r="C321" s="6">
        <v>1386700.1295236903</v>
      </c>
      <c r="D321" s="29">
        <v>10073392.15378472</v>
      </c>
      <c r="E321" s="26"/>
      <c r="F321" s="6">
        <v>817533.07081953017</v>
      </c>
      <c r="G321" s="6">
        <v>772080.66878122999</v>
      </c>
      <c r="H321" s="23">
        <f t="shared" si="43"/>
        <v>1589613.7396007602</v>
      </c>
      <c r="I321" s="8">
        <v>9985944.901196247</v>
      </c>
      <c r="J321" s="23">
        <f t="shared" si="44"/>
        <v>11575558.640797008</v>
      </c>
      <c r="K321" s="8"/>
      <c r="L321" s="7">
        <v>-1203377.2668048798</v>
      </c>
      <c r="M321" s="7">
        <v>-685336.84897084185</v>
      </c>
      <c r="N321" s="23">
        <f t="shared" si="45"/>
        <v>-1888714.1157757216</v>
      </c>
      <c r="O321" s="7">
        <v>2682532.9346082299</v>
      </c>
      <c r="P321" s="7">
        <v>3873148.9431752004</v>
      </c>
      <c r="Q321" s="23">
        <f t="shared" si="46"/>
        <v>6555681.8777834307</v>
      </c>
      <c r="R321" s="7">
        <v>1547833.5127788801</v>
      </c>
      <c r="S321" s="7">
        <v>7533535.5509859622</v>
      </c>
      <c r="T321" s="23">
        <f t="shared" si="47"/>
        <v>15637050.941548273</v>
      </c>
      <c r="U321" s="7">
        <v>-2172778.1849756222</v>
      </c>
      <c r="V321" s="23">
        <f t="shared" si="52"/>
        <v>13464272.756572651</v>
      </c>
      <c r="W321" s="23">
        <f t="shared" si="53"/>
        <v>11575558.64079693</v>
      </c>
      <c r="X321" s="8"/>
      <c r="Y321" s="9"/>
      <c r="AA321" s="8"/>
      <c r="AB321" s="8"/>
      <c r="AC321" s="8"/>
      <c r="AD321" s="8"/>
      <c r="AE321" s="8"/>
      <c r="AF321" s="8"/>
      <c r="AG321" s="8"/>
      <c r="AH321" s="8"/>
      <c r="AI321" s="8"/>
      <c r="AJ321" s="8"/>
      <c r="AK321" s="8"/>
      <c r="AL321" s="8"/>
      <c r="AM321" s="8"/>
      <c r="AN321" s="8"/>
      <c r="AO321" s="8"/>
    </row>
    <row r="322" spans="2:41" ht="17.45" customHeight="1" x14ac:dyDescent="0.3">
      <c r="B322" s="41">
        <v>44673</v>
      </c>
      <c r="C322" s="6">
        <v>1481804.94447078</v>
      </c>
      <c r="D322" s="29">
        <v>10193425.623765688</v>
      </c>
      <c r="E322" s="26"/>
      <c r="F322" s="6">
        <v>874739.00093399989</v>
      </c>
      <c r="G322" s="6">
        <v>760393.75060977996</v>
      </c>
      <c r="H322" s="23">
        <f t="shared" si="43"/>
        <v>1635132.7515437799</v>
      </c>
      <c r="I322" s="8">
        <v>10305475.223300055</v>
      </c>
      <c r="J322" s="23">
        <f t="shared" si="44"/>
        <v>11940607.974843834</v>
      </c>
      <c r="K322" s="8"/>
      <c r="L322" s="7">
        <v>-1462227.8871770797</v>
      </c>
      <c r="M322" s="7">
        <v>-732943.07620130875</v>
      </c>
      <c r="N322" s="23">
        <f t="shared" si="45"/>
        <v>-2195170.9633783884</v>
      </c>
      <c r="O322" s="7">
        <v>2889417.5186977796</v>
      </c>
      <c r="P322" s="7">
        <v>3679997.3224559012</v>
      </c>
      <c r="Q322" s="23">
        <f t="shared" si="46"/>
        <v>6569414.8411536813</v>
      </c>
      <c r="R322" s="7">
        <v>1725013.59875509</v>
      </c>
      <c r="S322" s="7">
        <v>7752831.0916060386</v>
      </c>
      <c r="T322" s="23">
        <f t="shared" si="47"/>
        <v>16047259.531514809</v>
      </c>
      <c r="U322" s="7">
        <v>-1911480.5932922899</v>
      </c>
      <c r="V322" s="23">
        <f t="shared" si="52"/>
        <v>14135778.938222518</v>
      </c>
      <c r="W322" s="23">
        <f t="shared" si="53"/>
        <v>11940607.97484413</v>
      </c>
      <c r="X322" s="8"/>
      <c r="Y322" s="9"/>
      <c r="AA322" s="8"/>
      <c r="AB322" s="8"/>
      <c r="AC322" s="8"/>
      <c r="AD322" s="8"/>
      <c r="AE322" s="8"/>
      <c r="AF322" s="8"/>
      <c r="AG322" s="8"/>
      <c r="AH322" s="8"/>
      <c r="AI322" s="8"/>
      <c r="AJ322" s="8"/>
      <c r="AK322" s="8"/>
      <c r="AL322" s="8"/>
      <c r="AM322" s="8"/>
      <c r="AN322" s="8"/>
      <c r="AO322" s="8"/>
    </row>
    <row r="323" spans="2:41" ht="17.45" customHeight="1" x14ac:dyDescent="0.3">
      <c r="B323" s="41">
        <v>44703</v>
      </c>
      <c r="C323" s="6">
        <v>1414850.0583536001</v>
      </c>
      <c r="D323" s="29">
        <v>10117497.471177431</v>
      </c>
      <c r="E323" s="26"/>
      <c r="F323" s="6">
        <v>818699.11799800012</v>
      </c>
      <c r="G323" s="6">
        <v>785217.21093342989</v>
      </c>
      <c r="H323" s="23">
        <f t="shared" si="43"/>
        <v>1603916.3289314299</v>
      </c>
      <c r="I323" s="8">
        <v>10293052.538667725</v>
      </c>
      <c r="J323" s="23">
        <f t="shared" si="44"/>
        <v>11896968.867599156</v>
      </c>
      <c r="K323" s="8"/>
      <c r="L323" s="7">
        <v>-1546520.1309384904</v>
      </c>
      <c r="M323" s="7">
        <v>-536295.55341841083</v>
      </c>
      <c r="N323" s="23">
        <f t="shared" si="45"/>
        <v>-2082815.6843569013</v>
      </c>
      <c r="O323" s="7">
        <v>2904795.6816344298</v>
      </c>
      <c r="P323" s="7">
        <v>3617749.6537291636</v>
      </c>
      <c r="Q323" s="23">
        <f t="shared" si="46"/>
        <v>6522545.335363593</v>
      </c>
      <c r="R323" s="7">
        <v>1750138.8779533547</v>
      </c>
      <c r="S323" s="7">
        <v>7754787.3650914347</v>
      </c>
      <c r="T323" s="23">
        <f t="shared" si="47"/>
        <v>16027471.578408383</v>
      </c>
      <c r="U323" s="7">
        <v>-2047687.0264517416</v>
      </c>
      <c r="V323" s="23">
        <f t="shared" si="52"/>
        <v>13979784.551956641</v>
      </c>
      <c r="W323" s="23">
        <f t="shared" si="53"/>
        <v>11896968.867599739</v>
      </c>
      <c r="X323" s="8"/>
      <c r="Y323" s="9"/>
      <c r="AA323" s="8"/>
      <c r="AB323" s="8"/>
      <c r="AC323" s="8"/>
      <c r="AD323" s="8"/>
      <c r="AE323" s="8"/>
      <c r="AF323" s="8"/>
      <c r="AG323" s="8"/>
      <c r="AH323" s="8"/>
      <c r="AI323" s="8"/>
      <c r="AJ323" s="8"/>
      <c r="AK323" s="8"/>
      <c r="AL323" s="8"/>
      <c r="AM323" s="8"/>
      <c r="AN323" s="8"/>
      <c r="AO323" s="8"/>
    </row>
    <row r="324" spans="2:41" ht="17.45" customHeight="1" x14ac:dyDescent="0.3">
      <c r="B324" s="41">
        <v>44734</v>
      </c>
      <c r="C324" s="6">
        <v>1452596.4004274402</v>
      </c>
      <c r="D324" s="29">
        <v>10143626.332263399</v>
      </c>
      <c r="E324" s="26"/>
      <c r="F324" s="6">
        <v>797471.10138699994</v>
      </c>
      <c r="G324" s="6">
        <v>748003.58144842996</v>
      </c>
      <c r="H324" s="23">
        <f t="shared" si="43"/>
        <v>1545474.6828354299</v>
      </c>
      <c r="I324" s="8">
        <v>10355876.566150835</v>
      </c>
      <c r="J324" s="23">
        <f t="shared" si="44"/>
        <v>11901351.248986265</v>
      </c>
      <c r="K324" s="8"/>
      <c r="L324" s="7">
        <v>-1612689.8207012394</v>
      </c>
      <c r="M324" s="7">
        <v>-509235.38488777471</v>
      </c>
      <c r="N324" s="23">
        <f t="shared" si="45"/>
        <v>-2121925.2055890141</v>
      </c>
      <c r="O324" s="7">
        <v>3094135.9166234299</v>
      </c>
      <c r="P324" s="7">
        <v>3602751.5070754215</v>
      </c>
      <c r="Q324" s="23">
        <f t="shared" si="46"/>
        <v>6696887.4236988518</v>
      </c>
      <c r="R324" s="7">
        <v>1729109.0950286516</v>
      </c>
      <c r="S324" s="7">
        <v>7714171.484131353</v>
      </c>
      <c r="T324" s="23">
        <f t="shared" si="47"/>
        <v>16140168.002858857</v>
      </c>
      <c r="U324" s="7">
        <v>-2116891.5482816184</v>
      </c>
      <c r="V324" s="23">
        <f t="shared" si="52"/>
        <v>14023276.454577237</v>
      </c>
      <c r="W324" s="23">
        <f t="shared" si="53"/>
        <v>11901351.248988222</v>
      </c>
      <c r="X324" s="8"/>
      <c r="Y324" s="9"/>
      <c r="AA324" s="8"/>
      <c r="AB324" s="8"/>
      <c r="AC324" s="8"/>
      <c r="AD324" s="8"/>
      <c r="AE324" s="8"/>
      <c r="AF324" s="8"/>
      <c r="AG324" s="8"/>
      <c r="AH324" s="8"/>
      <c r="AI324" s="8"/>
      <c r="AJ324" s="8"/>
      <c r="AK324" s="8"/>
      <c r="AL324" s="8"/>
      <c r="AM324" s="8"/>
      <c r="AN324" s="8"/>
      <c r="AO324" s="8"/>
    </row>
    <row r="325" spans="2:41" ht="17.45" customHeight="1" x14ac:dyDescent="0.3">
      <c r="B325" s="41">
        <v>44764</v>
      </c>
      <c r="C325" s="6">
        <v>1436447.5868236199</v>
      </c>
      <c r="D325" s="29">
        <v>10253559.294894429</v>
      </c>
      <c r="E325" s="26"/>
      <c r="F325" s="6">
        <v>821706.83334200014</v>
      </c>
      <c r="G325" s="6">
        <v>743170.48410542996</v>
      </c>
      <c r="H325" s="23">
        <f t="shared" si="43"/>
        <v>1564877.31744743</v>
      </c>
      <c r="I325" s="8">
        <v>10390466.885642171</v>
      </c>
      <c r="J325" s="23">
        <f t="shared" si="44"/>
        <v>11955344.2030896</v>
      </c>
      <c r="K325" s="8"/>
      <c r="L325" s="7">
        <v>-1686199.3893863207</v>
      </c>
      <c r="M325" s="7">
        <v>-437634.79523182078</v>
      </c>
      <c r="N325" s="23">
        <f t="shared" si="45"/>
        <v>-2123834.1846181415</v>
      </c>
      <c r="O325" s="7">
        <v>3263877.2685344298</v>
      </c>
      <c r="P325" s="7">
        <v>3562518.9696059478</v>
      </c>
      <c r="Q325" s="23">
        <f t="shared" si="46"/>
        <v>6826396.2381403781</v>
      </c>
      <c r="R325" s="7">
        <v>1754015.3225459079</v>
      </c>
      <c r="S325" s="7">
        <v>7673136.1572857602</v>
      </c>
      <c r="T325" s="23">
        <f t="shared" si="47"/>
        <v>16253547.717972048</v>
      </c>
      <c r="U325" s="7">
        <v>-2174369.3302629339</v>
      </c>
      <c r="V325" s="23">
        <f t="shared" si="52"/>
        <v>14079178.387709115</v>
      </c>
      <c r="W325" s="23">
        <f t="shared" si="53"/>
        <v>11955344.203090973</v>
      </c>
      <c r="X325" s="8"/>
      <c r="Y325" s="9"/>
      <c r="AA325" s="8"/>
      <c r="AB325" s="8"/>
      <c r="AC325" s="8"/>
      <c r="AD325" s="8"/>
      <c r="AE325" s="8"/>
      <c r="AF325" s="8"/>
      <c r="AG325" s="8"/>
      <c r="AH325" s="8"/>
      <c r="AI325" s="8"/>
      <c r="AJ325" s="8"/>
      <c r="AK325" s="8"/>
      <c r="AL325" s="8"/>
      <c r="AM325" s="8"/>
      <c r="AN325" s="8"/>
      <c r="AO325" s="8"/>
    </row>
    <row r="326" spans="2:41" ht="17.45" customHeight="1" x14ac:dyDescent="0.3">
      <c r="B326" s="41">
        <v>44795</v>
      </c>
      <c r="C326" s="6">
        <v>1386247.65126437</v>
      </c>
      <c r="D326" s="29">
        <v>10285938.02313927</v>
      </c>
      <c r="E326" s="26"/>
      <c r="F326" s="6">
        <v>760981.23028999986</v>
      </c>
      <c r="G326" s="6">
        <v>773132.90382727003</v>
      </c>
      <c r="H326" s="23">
        <f t="shared" si="43"/>
        <v>1534114.1341172699</v>
      </c>
      <c r="I326" s="8">
        <v>10452797.070806969</v>
      </c>
      <c r="J326" s="23">
        <f t="shared" si="44"/>
        <v>11986911.204924239</v>
      </c>
      <c r="K326" s="8"/>
      <c r="L326" s="7">
        <v>-1614856.5383709797</v>
      </c>
      <c r="M326" s="7">
        <v>-420242.04487431596</v>
      </c>
      <c r="N326" s="23">
        <f t="shared" si="45"/>
        <v>-2035098.5832452956</v>
      </c>
      <c r="O326" s="7">
        <v>3311065.7952892696</v>
      </c>
      <c r="P326" s="7">
        <v>3679023.8811347391</v>
      </c>
      <c r="Q326" s="23">
        <f t="shared" si="46"/>
        <v>6990089.6764240088</v>
      </c>
      <c r="R326" s="7">
        <v>1699812.2263545969</v>
      </c>
      <c r="S326" s="7">
        <v>7614163.6002862109</v>
      </c>
      <c r="T326" s="23">
        <f t="shared" si="47"/>
        <v>16304065.503064815</v>
      </c>
      <c r="U326" s="7">
        <v>-2282055.7148948302</v>
      </c>
      <c r="V326" s="23">
        <f t="shared" ref="V326:V329" si="54">T326+U326</f>
        <v>14022009.788169984</v>
      </c>
      <c r="W326" s="23">
        <f t="shared" ref="W326:W329" si="55">N326+V326</f>
        <v>11986911.204924688</v>
      </c>
      <c r="X326" s="8"/>
      <c r="Y326" s="9"/>
      <c r="AA326" s="8"/>
      <c r="AB326" s="8"/>
      <c r="AC326" s="8"/>
      <c r="AD326" s="8"/>
      <c r="AE326" s="8"/>
      <c r="AF326" s="8"/>
      <c r="AG326" s="8"/>
      <c r="AH326" s="8"/>
      <c r="AI326" s="8"/>
      <c r="AJ326" s="8"/>
      <c r="AK326" s="8"/>
      <c r="AL326" s="8"/>
      <c r="AM326" s="8"/>
      <c r="AN326" s="8"/>
      <c r="AO326" s="8"/>
    </row>
    <row r="327" spans="2:41" ht="17.45" customHeight="1" x14ac:dyDescent="0.3">
      <c r="B327" s="41">
        <v>44826</v>
      </c>
      <c r="C327" s="6">
        <v>1378578.5773726599</v>
      </c>
      <c r="D327" s="29">
        <v>10351443.54299118</v>
      </c>
      <c r="E327" s="26"/>
      <c r="F327" s="6">
        <v>742124.01182399993</v>
      </c>
      <c r="G327" s="6">
        <v>786470.93955103005</v>
      </c>
      <c r="H327" s="23">
        <f t="shared" si="43"/>
        <v>1528594.95137503</v>
      </c>
      <c r="I327" s="8">
        <v>10522885.078850295</v>
      </c>
      <c r="J327" s="23">
        <f t="shared" si="44"/>
        <v>12051480.030225325</v>
      </c>
      <c r="K327" s="8"/>
      <c r="L327" s="7">
        <v>-1590817.2384177498</v>
      </c>
      <c r="M327" s="7">
        <v>-302021.50310257392</v>
      </c>
      <c r="N327" s="23">
        <f t="shared" si="45"/>
        <v>-1892838.7415203238</v>
      </c>
      <c r="O327" s="7">
        <v>3302445.2372270306</v>
      </c>
      <c r="P327" s="7">
        <v>3740962.7205192773</v>
      </c>
      <c r="Q327" s="23">
        <f t="shared" si="46"/>
        <v>7043407.9577463083</v>
      </c>
      <c r="R327" s="7">
        <v>1703003.8928744711</v>
      </c>
      <c r="S327" s="7">
        <v>7576940.2576107867</v>
      </c>
      <c r="T327" s="23">
        <f t="shared" si="47"/>
        <v>16323352.108231567</v>
      </c>
      <c r="U327" s="7">
        <v>-2379033.336485459</v>
      </c>
      <c r="V327" s="23">
        <f t="shared" si="54"/>
        <v>13944318.771746108</v>
      </c>
      <c r="W327" s="23">
        <f t="shared" si="55"/>
        <v>12051480.030225784</v>
      </c>
      <c r="X327" s="8"/>
      <c r="Y327" s="9"/>
      <c r="AA327" s="8"/>
      <c r="AB327" s="8"/>
      <c r="AC327" s="8"/>
      <c r="AD327" s="8"/>
      <c r="AE327" s="8"/>
      <c r="AF327" s="8"/>
      <c r="AG327" s="8"/>
      <c r="AH327" s="8"/>
      <c r="AI327" s="8"/>
      <c r="AJ327" s="8"/>
      <c r="AK327" s="8"/>
      <c r="AL327" s="8"/>
      <c r="AM327" s="8"/>
      <c r="AN327" s="8"/>
      <c r="AO327" s="8"/>
    </row>
    <row r="328" spans="2:41" ht="17.45" customHeight="1" x14ac:dyDescent="0.3">
      <c r="B328" s="41">
        <v>44856</v>
      </c>
      <c r="C328" s="6">
        <v>1341680.5172585</v>
      </c>
      <c r="D328" s="29">
        <v>10338383.96284081</v>
      </c>
      <c r="E328" s="26"/>
      <c r="F328" s="6">
        <v>690820.64103428996</v>
      </c>
      <c r="G328" s="6">
        <v>765867.61910340004</v>
      </c>
      <c r="H328" s="23">
        <f t="shared" si="43"/>
        <v>1456688.26013769</v>
      </c>
      <c r="I328" s="8">
        <v>10589030.669073209</v>
      </c>
      <c r="J328" s="23">
        <f t="shared" si="44"/>
        <v>12045718.929210899</v>
      </c>
      <c r="K328" s="8"/>
      <c r="L328" s="7">
        <v>-1635192.9233080004</v>
      </c>
      <c r="M328" s="7">
        <v>-238004.26824099908</v>
      </c>
      <c r="N328" s="23">
        <f t="shared" si="45"/>
        <v>-1873197.1915489994</v>
      </c>
      <c r="O328" s="7">
        <v>3351742.9016006198</v>
      </c>
      <c r="P328" s="7">
        <v>3826680.3283871408</v>
      </c>
      <c r="Q328" s="23">
        <f t="shared" si="46"/>
        <v>7178423.229987761</v>
      </c>
      <c r="R328" s="7">
        <v>1777762.26625049</v>
      </c>
      <c r="S328" s="7">
        <v>7530109.6789217042</v>
      </c>
      <c r="T328" s="23">
        <f t="shared" si="47"/>
        <v>16486295.175159954</v>
      </c>
      <c r="U328" s="7">
        <v>-2567379.0543997707</v>
      </c>
      <c r="V328" s="23">
        <f t="shared" si="54"/>
        <v>13918916.120760184</v>
      </c>
      <c r="W328" s="23">
        <f t="shared" si="55"/>
        <v>12045718.929211184</v>
      </c>
      <c r="X328" s="8"/>
      <c r="Y328" s="9"/>
      <c r="AA328" s="8"/>
      <c r="AB328" s="8"/>
      <c r="AC328" s="8"/>
      <c r="AD328" s="8"/>
      <c r="AE328" s="8"/>
      <c r="AF328" s="8"/>
      <c r="AG328" s="8"/>
      <c r="AH328" s="8"/>
      <c r="AI328" s="8"/>
      <c r="AJ328" s="8"/>
      <c r="AK328" s="8"/>
      <c r="AL328" s="8"/>
      <c r="AM328" s="8"/>
      <c r="AN328" s="8"/>
      <c r="AO328" s="8"/>
    </row>
    <row r="329" spans="2:41" ht="17.45" customHeight="1" x14ac:dyDescent="0.3">
      <c r="B329" s="41">
        <v>44887</v>
      </c>
      <c r="C329" s="6">
        <v>1318493.25969462</v>
      </c>
      <c r="D329" s="29">
        <v>10416961.235001089</v>
      </c>
      <c r="E329" s="26"/>
      <c r="F329" s="6">
        <v>713753.51770299999</v>
      </c>
      <c r="G329" s="6">
        <v>744223.10749109008</v>
      </c>
      <c r="H329" s="23">
        <f t="shared" si="43"/>
        <v>1457976.62519409</v>
      </c>
      <c r="I329" s="8">
        <v>10704957.26950923</v>
      </c>
      <c r="J329" s="23">
        <f t="shared" si="44"/>
        <v>12162933.894703319</v>
      </c>
      <c r="K329" s="8"/>
      <c r="L329" s="7">
        <v>-1639535.4139762893</v>
      </c>
      <c r="M329" s="7">
        <v>-230446.38516976987</v>
      </c>
      <c r="N329" s="23">
        <f t="shared" si="45"/>
        <v>-1869981.7991460592</v>
      </c>
      <c r="O329" s="7">
        <v>3369790.6162449298</v>
      </c>
      <c r="P329" s="7">
        <v>3922832.5101265046</v>
      </c>
      <c r="Q329" s="23">
        <f t="shared" si="46"/>
        <v>7292623.126371434</v>
      </c>
      <c r="R329" s="7">
        <v>1760362.1309147393</v>
      </c>
      <c r="S329" s="7">
        <v>7499228.7307738056</v>
      </c>
      <c r="T329" s="23">
        <f t="shared" si="47"/>
        <v>16552213.988059979</v>
      </c>
      <c r="U329" s="7">
        <v>-2519298.2942089154</v>
      </c>
      <c r="V329" s="23">
        <f t="shared" si="54"/>
        <v>14032915.693851063</v>
      </c>
      <c r="W329" s="23">
        <f t="shared" si="55"/>
        <v>12162933.894705003</v>
      </c>
      <c r="X329" s="8"/>
      <c r="Y329" s="9"/>
      <c r="AA329" s="8"/>
      <c r="AB329" s="8"/>
      <c r="AC329" s="8"/>
      <c r="AD329" s="8"/>
      <c r="AE329" s="8"/>
      <c r="AF329" s="8"/>
      <c r="AG329" s="8"/>
      <c r="AH329" s="8"/>
      <c r="AI329" s="8"/>
      <c r="AJ329" s="8"/>
      <c r="AK329" s="8"/>
      <c r="AL329" s="8"/>
      <c r="AM329" s="8"/>
      <c r="AN329" s="8"/>
      <c r="AO329" s="8"/>
    </row>
    <row r="330" spans="2:41" ht="17.45" customHeight="1" x14ac:dyDescent="0.3">
      <c r="B330" s="41">
        <v>44917</v>
      </c>
      <c r="C330" s="6">
        <v>1349388.5820315699</v>
      </c>
      <c r="D330" s="29">
        <v>10497052.426244661</v>
      </c>
      <c r="E330" s="26"/>
      <c r="F330" s="6">
        <v>742041.78758500004</v>
      </c>
      <c r="G330" s="6">
        <v>711555.42385666003</v>
      </c>
      <c r="H330" s="23">
        <f t="shared" si="43"/>
        <v>1453597.2114416601</v>
      </c>
      <c r="I330" s="8">
        <v>10836039.684050811</v>
      </c>
      <c r="J330" s="23">
        <f t="shared" si="44"/>
        <v>12289636.895492472</v>
      </c>
      <c r="K330" s="8"/>
      <c r="L330" s="7">
        <v>-1613860.8621647602</v>
      </c>
      <c r="M330" s="7">
        <v>-152951.93946629949</v>
      </c>
      <c r="N330" s="23">
        <f t="shared" si="45"/>
        <v>-1766812.8016310597</v>
      </c>
      <c r="O330" s="7">
        <v>3432493.15077266</v>
      </c>
      <c r="P330" s="7">
        <v>4038615.3237395948</v>
      </c>
      <c r="Q330" s="23">
        <f t="shared" si="46"/>
        <v>7471108.4745122548</v>
      </c>
      <c r="R330" s="7">
        <v>1749708.0863641743</v>
      </c>
      <c r="S330" s="7">
        <v>7411456.1380186258</v>
      </c>
      <c r="T330" s="23">
        <f t="shared" si="47"/>
        <v>16632272.698895056</v>
      </c>
      <c r="U330" s="7">
        <v>-2575823.0017721667</v>
      </c>
      <c r="V330" s="23">
        <f t="shared" ref="V330" si="56">T330+U330</f>
        <v>14056449.697122889</v>
      </c>
      <c r="W330" s="23">
        <f t="shared" ref="W330" si="57">N330+V330</f>
        <v>12289636.895491829</v>
      </c>
      <c r="X330" s="8"/>
      <c r="Y330" s="9"/>
      <c r="AA330" s="8"/>
      <c r="AB330" s="8"/>
      <c r="AC330" s="8"/>
      <c r="AD330" s="8"/>
      <c r="AE330" s="8"/>
      <c r="AF330" s="8"/>
      <c r="AG330" s="8"/>
      <c r="AH330" s="8"/>
      <c r="AI330" s="8"/>
      <c r="AJ330" s="8"/>
      <c r="AK330" s="8"/>
      <c r="AL330" s="8"/>
      <c r="AM330" s="8"/>
      <c r="AN330" s="8"/>
      <c r="AO330" s="8"/>
    </row>
    <row r="331" spans="2:41" ht="17.45" customHeight="1" x14ac:dyDescent="0.3">
      <c r="B331" s="41">
        <v>44948</v>
      </c>
      <c r="C331" s="6">
        <v>1589719.1460650403</v>
      </c>
      <c r="D331" s="29">
        <v>10518322.592590999</v>
      </c>
      <c r="E331" s="26"/>
      <c r="F331" s="6">
        <v>730585.94669600006</v>
      </c>
      <c r="G331" s="6">
        <v>680779.79086800001</v>
      </c>
      <c r="H331" s="23">
        <f t="shared" si="43"/>
        <v>1411365.7375640001</v>
      </c>
      <c r="I331" s="8">
        <v>10911096.338163083</v>
      </c>
      <c r="J331" s="23">
        <f t="shared" si="44"/>
        <v>12322462.075727083</v>
      </c>
      <c r="K331" s="8"/>
      <c r="L331" s="7">
        <v>-1539645.28223473</v>
      </c>
      <c r="M331" s="7">
        <v>-33088.249546784675</v>
      </c>
      <c r="N331" s="23">
        <f t="shared" si="45"/>
        <v>-1572733.5317815146</v>
      </c>
      <c r="O331" s="7">
        <v>3409400.5165089997</v>
      </c>
      <c r="P331" s="7">
        <v>4202232.6166797886</v>
      </c>
      <c r="Q331" s="23">
        <f t="shared" si="46"/>
        <v>7611633.1331887878</v>
      </c>
      <c r="R331" s="7">
        <v>1750393.0859110293</v>
      </c>
      <c r="S331" s="7">
        <v>7315434.9926429717</v>
      </c>
      <c r="T331" s="23">
        <f t="shared" si="47"/>
        <v>16677461.211742789</v>
      </c>
      <c r="U331" s="7">
        <v>-2782265.6042326493</v>
      </c>
      <c r="V331" s="23">
        <f t="shared" ref="V331:V336" si="58">T331+U331</f>
        <v>13895195.607510138</v>
      </c>
      <c r="W331" s="23">
        <f t="shared" ref="W331:W346" si="59">N331+V331</f>
        <v>12322462.075728623</v>
      </c>
      <c r="X331" s="8"/>
      <c r="Y331" s="9"/>
      <c r="AA331" s="8"/>
      <c r="AB331" s="8"/>
      <c r="AC331" s="8"/>
      <c r="AD331" s="8"/>
      <c r="AE331" s="8"/>
      <c r="AF331" s="8"/>
      <c r="AG331" s="8"/>
      <c r="AH331" s="8"/>
      <c r="AI331" s="8"/>
      <c r="AJ331" s="8"/>
      <c r="AK331" s="8"/>
      <c r="AL331" s="8"/>
      <c r="AM331" s="8"/>
      <c r="AN331" s="8"/>
      <c r="AO331" s="8"/>
    </row>
    <row r="332" spans="2:41" ht="17.45" customHeight="1" x14ac:dyDescent="0.3">
      <c r="B332" s="41">
        <v>44979</v>
      </c>
      <c r="C332" s="6">
        <v>1504684.73628812</v>
      </c>
      <c r="D332" s="29">
        <v>10549863.94806304</v>
      </c>
      <c r="E332" s="26"/>
      <c r="F332" s="6">
        <v>779298.82472300006</v>
      </c>
      <c r="G332" s="6">
        <v>660021.15873704001</v>
      </c>
      <c r="H332" s="23">
        <f t="shared" si="43"/>
        <v>1439319.9834600401</v>
      </c>
      <c r="I332" s="8">
        <v>10906482.741941711</v>
      </c>
      <c r="J332" s="23">
        <f t="shared" si="44"/>
        <v>12345802.725401752</v>
      </c>
      <c r="K332" s="8"/>
      <c r="L332" s="7">
        <v>-1495995.0882271898</v>
      </c>
      <c r="M332" s="7">
        <v>61536.161121419747</v>
      </c>
      <c r="N332" s="23">
        <f t="shared" si="45"/>
        <v>-1434458.92710577</v>
      </c>
      <c r="O332" s="7">
        <v>3154994.4469460398</v>
      </c>
      <c r="P332" s="7">
        <v>4315922.9346511066</v>
      </c>
      <c r="Q332" s="23">
        <f t="shared" si="46"/>
        <v>7470917.3815971464</v>
      </c>
      <c r="R332" s="7">
        <v>1714397.96401222</v>
      </c>
      <c r="S332" s="36">
        <v>7257894.7328070886</v>
      </c>
      <c r="T332" s="23">
        <f t="shared" si="47"/>
        <v>16443210.078416456</v>
      </c>
      <c r="U332" s="7">
        <v>-2662948.4259096598</v>
      </c>
      <c r="V332" s="23">
        <f t="shared" si="58"/>
        <v>13780261.652506795</v>
      </c>
      <c r="W332" s="23">
        <f t="shared" si="59"/>
        <v>12345802.725401025</v>
      </c>
      <c r="X332" s="8"/>
      <c r="Y332" s="9"/>
      <c r="AA332" s="8"/>
      <c r="AB332" s="8"/>
      <c r="AC332" s="8"/>
      <c r="AD332" s="8"/>
      <c r="AE332" s="8"/>
      <c r="AF332" s="8"/>
      <c r="AG332" s="8"/>
      <c r="AH332" s="8"/>
      <c r="AI332" s="8"/>
      <c r="AJ332" s="8"/>
      <c r="AK332" s="8"/>
      <c r="AL332" s="8"/>
      <c r="AM332" s="8"/>
      <c r="AN332" s="8"/>
      <c r="AO332" s="8"/>
    </row>
    <row r="333" spans="2:41" ht="17.45" customHeight="1" x14ac:dyDescent="0.3">
      <c r="B333" s="41">
        <v>45008</v>
      </c>
      <c r="C333" s="6">
        <v>1424211.22588772</v>
      </c>
      <c r="D333" s="29">
        <v>10659665.05768765</v>
      </c>
      <c r="E333" s="26"/>
      <c r="F333" s="6">
        <v>828741.91360899992</v>
      </c>
      <c r="G333" s="6">
        <v>649218.73002373998</v>
      </c>
      <c r="H333" s="23">
        <f t="shared" si="43"/>
        <v>1477960.6436327398</v>
      </c>
      <c r="I333" s="8">
        <v>10815390.630305313</v>
      </c>
      <c r="J333" s="23">
        <f t="shared" si="44"/>
        <v>12293351.273938052</v>
      </c>
      <c r="K333" s="8"/>
      <c r="L333" s="7">
        <v>-1254001.9312400601</v>
      </c>
      <c r="M333" s="7">
        <v>80254.913091083698</v>
      </c>
      <c r="N333" s="23">
        <f t="shared" si="45"/>
        <v>-1173747.0181489764</v>
      </c>
      <c r="O333" s="7">
        <v>3209230.3160947398</v>
      </c>
      <c r="P333" s="36">
        <v>4358899.2622119915</v>
      </c>
      <c r="Q333" s="23">
        <f t="shared" si="46"/>
        <v>7568129.5783067308</v>
      </c>
      <c r="R333" s="7">
        <v>1607357.8870192668</v>
      </c>
      <c r="S333" s="36">
        <v>7138363.9351058295</v>
      </c>
      <c r="T333" s="23">
        <f t="shared" si="47"/>
        <v>16313851.400431827</v>
      </c>
      <c r="U333" s="7">
        <v>-2846753.1083440497</v>
      </c>
      <c r="V333" s="23">
        <f t="shared" si="58"/>
        <v>13467098.292087777</v>
      </c>
      <c r="W333" s="23">
        <f t="shared" si="59"/>
        <v>12293351.273938801</v>
      </c>
      <c r="X333" s="8"/>
      <c r="Y333" s="9"/>
      <c r="AA333" s="8"/>
      <c r="AB333" s="8"/>
      <c r="AC333" s="8"/>
      <c r="AD333" s="8"/>
      <c r="AE333" s="8"/>
      <c r="AF333" s="8"/>
      <c r="AG333" s="8"/>
      <c r="AH333" s="8"/>
      <c r="AI333" s="8"/>
      <c r="AJ333" s="8"/>
      <c r="AK333" s="8"/>
      <c r="AL333" s="8"/>
      <c r="AM333" s="8"/>
      <c r="AN333" s="8"/>
      <c r="AO333" s="8"/>
    </row>
    <row r="334" spans="2:41" ht="17.45" customHeight="1" x14ac:dyDescent="0.3">
      <c r="B334" s="41" t="s">
        <v>40</v>
      </c>
      <c r="C334" s="6">
        <v>1417073.9295526901</v>
      </c>
      <c r="D334" s="29">
        <v>10779420.329205189</v>
      </c>
      <c r="E334" s="26"/>
      <c r="F334" s="6">
        <v>814875.02281700005</v>
      </c>
      <c r="G334" s="6">
        <v>684564.82082918996</v>
      </c>
      <c r="H334" s="23">
        <f t="shared" si="43"/>
        <v>1499439.8436461901</v>
      </c>
      <c r="I334" s="8">
        <v>10887210.143842934</v>
      </c>
      <c r="J334" s="23">
        <f t="shared" si="44"/>
        <v>12386649.987489123</v>
      </c>
      <c r="K334" s="8"/>
      <c r="L334" s="7">
        <v>-1190891.5712591002</v>
      </c>
      <c r="M334" s="7">
        <v>151694.78146766307</v>
      </c>
      <c r="N334" s="23">
        <f t="shared" si="45"/>
        <v>-1039196.7897914371</v>
      </c>
      <c r="O334" s="7">
        <v>3214289.4104931899</v>
      </c>
      <c r="P334" s="36">
        <v>4876852.5961861629</v>
      </c>
      <c r="Q334" s="23">
        <f t="shared" si="46"/>
        <v>8091142.0066793524</v>
      </c>
      <c r="R334" s="7">
        <v>1151819.5744262794</v>
      </c>
      <c r="S334" s="36">
        <v>7087707.9981935443</v>
      </c>
      <c r="T334" s="23">
        <f t="shared" si="47"/>
        <v>16330669.579299174</v>
      </c>
      <c r="U334" s="7">
        <v>-2904822.8020194247</v>
      </c>
      <c r="V334" s="23">
        <f t="shared" si="58"/>
        <v>13425846.77727975</v>
      </c>
      <c r="W334" s="23">
        <f t="shared" si="59"/>
        <v>12386649.987488313</v>
      </c>
      <c r="X334" s="8"/>
      <c r="Y334" s="9"/>
      <c r="AA334" s="8"/>
      <c r="AB334" s="8"/>
      <c r="AC334" s="8"/>
      <c r="AD334" s="8"/>
      <c r="AE334" s="8"/>
      <c r="AF334" s="8"/>
      <c r="AG334" s="8"/>
      <c r="AH334" s="8"/>
      <c r="AI334" s="8"/>
      <c r="AJ334" s="8"/>
      <c r="AK334" s="8"/>
      <c r="AL334" s="8"/>
      <c r="AM334" s="8"/>
      <c r="AN334" s="8"/>
      <c r="AO334" s="8"/>
    </row>
    <row r="335" spans="2:41" ht="17.45" customHeight="1" x14ac:dyDescent="0.3">
      <c r="B335" s="41">
        <v>45069</v>
      </c>
      <c r="C335" s="6">
        <v>1559124.2967133101</v>
      </c>
      <c r="D335" s="29">
        <v>10837893.099972881</v>
      </c>
      <c r="E335" s="26"/>
      <c r="F335" s="6">
        <v>796429.65218900004</v>
      </c>
      <c r="G335" s="6">
        <v>700605.66323088005</v>
      </c>
      <c r="H335" s="23">
        <f t="shared" si="43"/>
        <v>1497035.3154198802</v>
      </c>
      <c r="I335" s="8">
        <v>10809514.272567198</v>
      </c>
      <c r="J335" s="23">
        <f t="shared" si="44"/>
        <v>12306549.587987078</v>
      </c>
      <c r="K335" s="8"/>
      <c r="L335" s="7">
        <v>-977423.66847557982</v>
      </c>
      <c r="M335" s="7">
        <v>139842.64395098697</v>
      </c>
      <c r="N335" s="23">
        <f t="shared" si="45"/>
        <v>-837581.02452459279</v>
      </c>
      <c r="O335" s="7">
        <v>3123740.66300188</v>
      </c>
      <c r="P335" s="36">
        <v>4987160.8788008969</v>
      </c>
      <c r="Q335" s="23">
        <f t="shared" si="46"/>
        <v>8110901.541802777</v>
      </c>
      <c r="R335" s="7">
        <v>1088572.5220517721</v>
      </c>
      <c r="S335" s="36">
        <v>6999016.2862717435</v>
      </c>
      <c r="T335" s="23">
        <f t="shared" si="47"/>
        <v>16198490.350126293</v>
      </c>
      <c r="U335" s="7">
        <v>-3054359.7376154047</v>
      </c>
      <c r="V335" s="23">
        <f t="shared" si="58"/>
        <v>13144130.612510888</v>
      </c>
      <c r="W335" s="23">
        <f t="shared" si="59"/>
        <v>12306549.587986294</v>
      </c>
      <c r="X335" s="8"/>
      <c r="Y335" s="9"/>
      <c r="AA335" s="8"/>
      <c r="AB335" s="8"/>
      <c r="AC335" s="8"/>
      <c r="AD335" s="8"/>
      <c r="AE335" s="8"/>
      <c r="AF335" s="8"/>
      <c r="AG335" s="8"/>
      <c r="AH335" s="8"/>
      <c r="AI335" s="8"/>
      <c r="AJ335" s="8"/>
      <c r="AK335" s="8"/>
      <c r="AL335" s="8"/>
      <c r="AM335" s="8"/>
      <c r="AN335" s="8"/>
      <c r="AO335" s="8"/>
    </row>
    <row r="336" spans="2:41" ht="17.45" customHeight="1" x14ac:dyDescent="0.3">
      <c r="B336" s="41">
        <v>45099</v>
      </c>
      <c r="C336" s="6">
        <v>1435810.86724833</v>
      </c>
      <c r="D336" s="29">
        <v>10973953.34324448</v>
      </c>
      <c r="E336" s="26"/>
      <c r="F336" s="6">
        <v>845055.25336099998</v>
      </c>
      <c r="G336" s="6">
        <v>707319.86572147999</v>
      </c>
      <c r="H336" s="23">
        <f t="shared" si="43"/>
        <v>1552375.11908248</v>
      </c>
      <c r="I336" s="8">
        <v>10964235.148506008</v>
      </c>
      <c r="J336" s="23">
        <f t="shared" si="44"/>
        <v>12516610.267588489</v>
      </c>
      <c r="K336" s="8"/>
      <c r="L336" s="7">
        <v>-962980.50329224986</v>
      </c>
      <c r="M336" s="36">
        <v>154999.66421886353</v>
      </c>
      <c r="N336" s="23">
        <f t="shared" si="45"/>
        <v>-807980.83907338628</v>
      </c>
      <c r="O336" s="7">
        <v>3178561.5564314802</v>
      </c>
      <c r="P336" s="36">
        <v>5082444.4795898041</v>
      </c>
      <c r="Q336" s="23">
        <f t="shared" si="46"/>
        <v>8261006.0360212848</v>
      </c>
      <c r="R336" s="7">
        <v>1103002.3137696628</v>
      </c>
      <c r="S336" s="36">
        <v>7072741.7578353994</v>
      </c>
      <c r="T336" s="23">
        <f t="shared" si="47"/>
        <v>16436750.107626347</v>
      </c>
      <c r="U336" s="7">
        <v>-3112159.0009641205</v>
      </c>
      <c r="V336" s="23">
        <f t="shared" si="58"/>
        <v>13324591.106662227</v>
      </c>
      <c r="W336" s="23">
        <f t="shared" si="59"/>
        <v>12516610.267588841</v>
      </c>
      <c r="X336" s="8"/>
      <c r="Y336" s="9"/>
      <c r="AA336" s="8"/>
      <c r="AB336" s="8"/>
      <c r="AC336" s="8"/>
      <c r="AD336" s="8"/>
      <c r="AE336" s="8"/>
      <c r="AF336" s="8"/>
      <c r="AG336" s="8"/>
      <c r="AH336" s="8"/>
      <c r="AI336" s="8"/>
      <c r="AJ336" s="8"/>
      <c r="AK336" s="8"/>
      <c r="AL336" s="8"/>
      <c r="AM336" s="8"/>
      <c r="AN336" s="8"/>
      <c r="AO336" s="8"/>
    </row>
    <row r="337" spans="2:41" ht="17.45" customHeight="1" x14ac:dyDescent="0.3">
      <c r="B337" s="41">
        <v>45129</v>
      </c>
      <c r="C337" s="47">
        <v>1373782.2498195102</v>
      </c>
      <c r="D337" s="6">
        <v>11080818.796015698</v>
      </c>
      <c r="E337" s="26"/>
      <c r="F337" s="6">
        <v>823350.81321000005</v>
      </c>
      <c r="G337" s="29">
        <v>708100.24237570004</v>
      </c>
      <c r="H337" s="23">
        <f t="shared" si="43"/>
        <v>1531451.0555857001</v>
      </c>
      <c r="I337" s="8">
        <v>11194799.71058201</v>
      </c>
      <c r="J337" s="23">
        <f t="shared" si="44"/>
        <v>12726250.766167711</v>
      </c>
      <c r="K337" s="8"/>
      <c r="L337" s="7">
        <v>-982421.57214764936</v>
      </c>
      <c r="M337" s="36">
        <v>275398.34180752479</v>
      </c>
      <c r="N337" s="23">
        <f t="shared" si="45"/>
        <v>-707023.23034012457</v>
      </c>
      <c r="O337" s="7">
        <v>3206459.4972246997</v>
      </c>
      <c r="P337" s="36">
        <v>5342950.5102538411</v>
      </c>
      <c r="Q337" s="23">
        <f t="shared" si="46"/>
        <v>8549410.0074785408</v>
      </c>
      <c r="R337" s="7">
        <v>1103777.4403759826</v>
      </c>
      <c r="S337" s="36">
        <v>7086219.1771241073</v>
      </c>
      <c r="T337" s="23">
        <f t="shared" si="47"/>
        <v>16739406.62497863</v>
      </c>
      <c r="U337" s="7">
        <v>-3306132.6284712539</v>
      </c>
      <c r="V337" s="23">
        <f t="shared" ref="V337:V346" si="60">T337+U337</f>
        <v>13433273.996507376</v>
      </c>
      <c r="W337" s="23">
        <f t="shared" si="59"/>
        <v>12726250.766167251</v>
      </c>
      <c r="X337" s="8"/>
      <c r="Y337" s="9"/>
      <c r="AA337" s="8"/>
      <c r="AB337" s="8"/>
      <c r="AC337" s="8"/>
      <c r="AD337" s="8"/>
      <c r="AE337" s="8"/>
      <c r="AF337" s="8"/>
      <c r="AG337" s="8"/>
      <c r="AH337" s="8"/>
      <c r="AI337" s="8"/>
      <c r="AJ337" s="8"/>
      <c r="AK337" s="8"/>
      <c r="AL337" s="8"/>
      <c r="AM337" s="8"/>
      <c r="AN337" s="8"/>
      <c r="AO337" s="8"/>
    </row>
    <row r="338" spans="2:41" ht="17.45" customHeight="1" x14ac:dyDescent="0.3">
      <c r="B338" s="41">
        <v>45160</v>
      </c>
      <c r="C338" s="47">
        <v>1407318.7312181899</v>
      </c>
      <c r="D338" s="6">
        <v>11041442.992536839</v>
      </c>
      <c r="E338" s="26"/>
      <c r="F338" s="6">
        <v>829219.35240700003</v>
      </c>
      <c r="G338" s="29">
        <v>687209.03275383997</v>
      </c>
      <c r="H338" s="23">
        <f>F338+G338</f>
        <v>1516428.3851608401</v>
      </c>
      <c r="I338" s="8">
        <v>11181470.162562311</v>
      </c>
      <c r="J338" s="23">
        <f>H338+I338</f>
        <v>12697898.547723152</v>
      </c>
      <c r="K338" s="8"/>
      <c r="L338" s="7">
        <v>-957681.83000790037</v>
      </c>
      <c r="M338" s="36">
        <v>346181.56494702061</v>
      </c>
      <c r="N338" s="23">
        <f>L338+M338</f>
        <v>-611500.26506087976</v>
      </c>
      <c r="O338" s="7">
        <v>3054733.6116968398</v>
      </c>
      <c r="P338" s="36">
        <v>5410544.9214844992</v>
      </c>
      <c r="Q338" s="23">
        <f t="shared" si="46"/>
        <v>8465278.5331813395</v>
      </c>
      <c r="R338" s="7">
        <v>1097124.3283406426</v>
      </c>
      <c r="S338" s="36">
        <v>7092147.4872077536</v>
      </c>
      <c r="T338" s="23">
        <f t="shared" si="47"/>
        <v>16654550.348729735</v>
      </c>
      <c r="U338" s="7">
        <v>-3345151.5359457256</v>
      </c>
      <c r="V338" s="23">
        <f t="shared" si="60"/>
        <v>13309398.812784009</v>
      </c>
      <c r="W338" s="23">
        <f t="shared" si="59"/>
        <v>12697898.547723129</v>
      </c>
      <c r="X338" s="8"/>
      <c r="Y338" s="9"/>
      <c r="AA338" s="8"/>
      <c r="AB338" s="8"/>
      <c r="AC338" s="8"/>
      <c r="AD338" s="8"/>
      <c r="AE338" s="8"/>
      <c r="AF338" s="8"/>
      <c r="AG338" s="8"/>
      <c r="AH338" s="8"/>
      <c r="AI338" s="8"/>
      <c r="AJ338" s="8"/>
      <c r="AK338" s="8"/>
      <c r="AL338" s="8"/>
      <c r="AM338" s="8"/>
      <c r="AN338" s="8"/>
      <c r="AO338" s="8"/>
    </row>
    <row r="339" spans="2:41" ht="17.45" customHeight="1" x14ac:dyDescent="0.3">
      <c r="B339" s="41">
        <v>45192</v>
      </c>
      <c r="C339" s="47">
        <v>1244000.5540409398</v>
      </c>
      <c r="D339" s="6">
        <v>11125179.990288999</v>
      </c>
      <c r="E339" s="26"/>
      <c r="F339" s="6">
        <v>835485.8485379999</v>
      </c>
      <c r="G339" s="29">
        <v>685640.52063500008</v>
      </c>
      <c r="H339" s="23">
        <f>F339+G339</f>
        <v>1521126.3691730001</v>
      </c>
      <c r="I339" s="8">
        <v>11284536.688790001</v>
      </c>
      <c r="J339" s="23">
        <f>H339+I339</f>
        <v>12805663.057963001</v>
      </c>
      <c r="K339" s="8"/>
      <c r="L339" s="7">
        <v>-986567.06598722062</v>
      </c>
      <c r="M339" s="36">
        <v>426394.30636920023</v>
      </c>
      <c r="N339" s="23">
        <f>L339+M339</f>
        <v>-560172.75961802038</v>
      </c>
      <c r="O339" s="7">
        <v>2424856.5368260001</v>
      </c>
      <c r="P339" s="36">
        <v>5362075.8653810862</v>
      </c>
      <c r="Q339" s="23">
        <f t="shared" si="46"/>
        <v>7786932.4022070859</v>
      </c>
      <c r="R339" s="7">
        <v>1104581.9621539011</v>
      </c>
      <c r="S339" s="36">
        <v>7162262.2737526763</v>
      </c>
      <c r="T339" s="23">
        <f t="shared" si="47"/>
        <v>16053776.638113663</v>
      </c>
      <c r="U339" s="7">
        <v>-2687940.8205328435</v>
      </c>
      <c r="V339" s="23">
        <f t="shared" si="60"/>
        <v>13365835.817580819</v>
      </c>
      <c r="W339" s="23">
        <f t="shared" si="59"/>
        <v>12805663.057962799</v>
      </c>
      <c r="X339" s="8"/>
      <c r="Y339" s="9"/>
      <c r="AA339" s="8"/>
      <c r="AB339" s="8"/>
      <c r="AC339" s="8"/>
      <c r="AD339" s="8"/>
      <c r="AE339" s="8"/>
      <c r="AF339" s="8"/>
      <c r="AG339" s="8"/>
      <c r="AH339" s="8"/>
      <c r="AI339" s="8"/>
      <c r="AJ339" s="8"/>
      <c r="AK339" s="8"/>
      <c r="AL339" s="8"/>
      <c r="AM339" s="8"/>
      <c r="AN339" s="8"/>
      <c r="AO339" s="8"/>
    </row>
    <row r="340" spans="2:41" ht="17.45" customHeight="1" x14ac:dyDescent="0.3">
      <c r="B340" s="41">
        <v>45221</v>
      </c>
      <c r="C340" s="47">
        <v>1396528.8852727599</v>
      </c>
      <c r="D340" s="6">
        <v>11175222.561595999</v>
      </c>
      <c r="E340" s="26"/>
      <c r="F340" s="6">
        <v>814006.14624499995</v>
      </c>
      <c r="G340" s="29">
        <v>683673.51926700003</v>
      </c>
      <c r="H340" s="23">
        <f t="shared" ref="H340:H344" si="61">F340+G340</f>
        <v>1497679.665512</v>
      </c>
      <c r="I340" s="8">
        <v>11361700.569725493</v>
      </c>
      <c r="J340" s="23">
        <f t="shared" ref="J340:J344" si="62">H340+I340</f>
        <v>12859380.235237492</v>
      </c>
      <c r="K340" s="8"/>
      <c r="L340" s="7">
        <v>-919070.07311123004</v>
      </c>
      <c r="M340" s="36">
        <v>395965.66700478946</v>
      </c>
      <c r="N340" s="23">
        <f>L340+M340</f>
        <v>-523104.40610644058</v>
      </c>
      <c r="O340" s="7">
        <v>2353576.341585</v>
      </c>
      <c r="P340" s="36">
        <v>5338823.1381596336</v>
      </c>
      <c r="Q340" s="23">
        <f t="shared" si="46"/>
        <v>7692399.4797446337</v>
      </c>
      <c r="R340" s="7">
        <v>1115340.5195213123</v>
      </c>
      <c r="S340" s="36">
        <v>7200520.0122926477</v>
      </c>
      <c r="T340" s="23">
        <f t="shared" si="47"/>
        <v>16008260.011558594</v>
      </c>
      <c r="U340" s="7">
        <v>-2625775.370214188</v>
      </c>
      <c r="V340" s="23">
        <f t="shared" si="60"/>
        <v>13382484.641344406</v>
      </c>
      <c r="W340" s="23">
        <f t="shared" si="59"/>
        <v>12859380.235237965</v>
      </c>
      <c r="X340" s="8"/>
      <c r="Y340" s="9"/>
      <c r="AA340" s="8"/>
      <c r="AB340" s="8"/>
      <c r="AC340" s="8"/>
      <c r="AD340" s="8"/>
      <c r="AE340" s="8"/>
      <c r="AF340" s="8"/>
      <c r="AG340" s="8"/>
      <c r="AH340" s="8"/>
      <c r="AI340" s="8"/>
      <c r="AJ340" s="8"/>
      <c r="AK340" s="8"/>
      <c r="AL340" s="8"/>
      <c r="AM340" s="8"/>
      <c r="AN340" s="8"/>
      <c r="AO340" s="8"/>
    </row>
    <row r="341" spans="2:41" ht="17.45" customHeight="1" x14ac:dyDescent="0.3">
      <c r="B341" s="41">
        <v>45252</v>
      </c>
      <c r="C341" s="47">
        <v>1411227.2496571101</v>
      </c>
      <c r="D341" s="6">
        <v>11243554.44687731</v>
      </c>
      <c r="E341" s="26"/>
      <c r="F341" s="6">
        <v>831405.883684</v>
      </c>
      <c r="G341" s="29">
        <v>675629.96269731002</v>
      </c>
      <c r="H341" s="23">
        <f t="shared" si="61"/>
        <v>1507035.8463813099</v>
      </c>
      <c r="I341" s="8">
        <v>11422500.619632943</v>
      </c>
      <c r="J341" s="23">
        <f t="shared" si="62"/>
        <v>12929536.466014253</v>
      </c>
      <c r="K341" s="8"/>
      <c r="L341" s="7">
        <v>-887127.32129088044</v>
      </c>
      <c r="M341" s="36">
        <v>314836.72988118313</v>
      </c>
      <c r="N341" s="23">
        <f>L341+M341</f>
        <v>-572290.59140969731</v>
      </c>
      <c r="O341" s="7">
        <v>2317369.2940813098</v>
      </c>
      <c r="P341" s="36">
        <v>5405126.7982950676</v>
      </c>
      <c r="Q341" s="23">
        <f t="shared" si="46"/>
        <v>7722496.0923763774</v>
      </c>
      <c r="R341" s="7">
        <v>1125367.4626025253</v>
      </c>
      <c r="S341" s="36">
        <v>7263858.4906088561</v>
      </c>
      <c r="T341" s="23">
        <f t="shared" si="47"/>
        <v>16111722.045587759</v>
      </c>
      <c r="U341" s="7">
        <v>-2609894.9881643588</v>
      </c>
      <c r="V341" s="23">
        <f t="shared" si="60"/>
        <v>13501827.057423402</v>
      </c>
      <c r="W341" s="23">
        <f t="shared" si="59"/>
        <v>12929536.466013703</v>
      </c>
      <c r="X341" s="8"/>
      <c r="Y341" s="9"/>
      <c r="AA341" s="8"/>
      <c r="AB341" s="8"/>
      <c r="AC341" s="8"/>
      <c r="AD341" s="8"/>
      <c r="AE341" s="8"/>
      <c r="AF341" s="8"/>
      <c r="AG341" s="8"/>
      <c r="AH341" s="8"/>
      <c r="AI341" s="8"/>
      <c r="AJ341" s="8"/>
      <c r="AK341" s="8"/>
      <c r="AL341" s="8"/>
      <c r="AM341" s="8"/>
      <c r="AN341" s="8"/>
      <c r="AO341" s="8"/>
    </row>
    <row r="342" spans="2:41" ht="17.45" customHeight="1" x14ac:dyDescent="0.3">
      <c r="B342" s="41" t="s">
        <v>39</v>
      </c>
      <c r="C342" s="26">
        <v>1328736.9371900298</v>
      </c>
      <c r="D342" s="6">
        <v>11485068.735321011</v>
      </c>
      <c r="E342" s="26"/>
      <c r="F342" s="6">
        <v>900136.04357900005</v>
      </c>
      <c r="G342" s="26">
        <v>757906.49656925001</v>
      </c>
      <c r="H342" s="23">
        <f t="shared" si="61"/>
        <v>1658042.5401482501</v>
      </c>
      <c r="I342" s="8">
        <v>11531070.672903033</v>
      </c>
      <c r="J342" s="23">
        <f t="shared" si="62"/>
        <v>13189113.213051284</v>
      </c>
      <c r="K342" s="8"/>
      <c r="L342" s="48">
        <v>-837336.45453224017</v>
      </c>
      <c r="M342" s="8">
        <v>381238.41597148776</v>
      </c>
      <c r="N342" s="23">
        <f t="shared" ref="N342:N344" si="63">L342+M342</f>
        <v>-456098.03856075241</v>
      </c>
      <c r="O342" s="7">
        <v>2376234.4134972501</v>
      </c>
      <c r="P342" s="8">
        <v>5908756.8714969903</v>
      </c>
      <c r="Q342" s="23">
        <f t="shared" si="46"/>
        <v>8284991.2849942409</v>
      </c>
      <c r="R342" s="7">
        <v>769810.31920397782</v>
      </c>
      <c r="S342" s="8">
        <v>7366417.9081634246</v>
      </c>
      <c r="T342" s="23">
        <f t="shared" si="47"/>
        <v>16421219.512361644</v>
      </c>
      <c r="U342" s="8">
        <v>-2776008.2607511752</v>
      </c>
      <c r="V342" s="23">
        <f t="shared" si="60"/>
        <v>13645211.251610469</v>
      </c>
      <c r="W342" s="23">
        <f t="shared" si="59"/>
        <v>13189113.213049717</v>
      </c>
      <c r="X342" s="8"/>
      <c r="Y342" s="9"/>
      <c r="AA342" s="8"/>
      <c r="AB342" s="8"/>
      <c r="AC342" s="8"/>
      <c r="AD342" s="8"/>
      <c r="AE342" s="8"/>
      <c r="AF342" s="8"/>
      <c r="AG342" s="8"/>
      <c r="AH342" s="8"/>
      <c r="AI342" s="8"/>
      <c r="AJ342" s="8"/>
      <c r="AK342" s="8"/>
      <c r="AL342" s="8"/>
      <c r="AM342" s="8"/>
      <c r="AN342" s="8"/>
      <c r="AO342" s="8"/>
    </row>
    <row r="343" spans="2:41" ht="17.45" customHeight="1" x14ac:dyDescent="0.3">
      <c r="B343" s="41">
        <v>45292</v>
      </c>
      <c r="C343" s="47">
        <v>1488614.2186827001</v>
      </c>
      <c r="D343" s="6">
        <v>11449588.36846354</v>
      </c>
      <c r="E343" s="26"/>
      <c r="F343" s="6">
        <v>888041.07544900011</v>
      </c>
      <c r="G343" s="29">
        <v>718515.29497808998</v>
      </c>
      <c r="H343" s="23">
        <f t="shared" si="61"/>
        <v>1606556.3704270902</v>
      </c>
      <c r="I343" s="8">
        <v>11508386.731968809</v>
      </c>
      <c r="J343" s="23">
        <f t="shared" si="62"/>
        <v>13114943.1023959</v>
      </c>
      <c r="K343" s="8"/>
      <c r="L343" s="7">
        <v>-745063.70956579025</v>
      </c>
      <c r="M343" s="36">
        <v>345103.87480794394</v>
      </c>
      <c r="N343" s="23">
        <f t="shared" si="63"/>
        <v>-399959.83475784631</v>
      </c>
      <c r="O343" s="7">
        <v>2284586.9014530899</v>
      </c>
      <c r="P343" s="36">
        <v>6050540.7823876152</v>
      </c>
      <c r="Q343" s="23">
        <f t="shared" si="46"/>
        <v>8335127.6838407051</v>
      </c>
      <c r="R343" s="7">
        <v>747019.34415686864</v>
      </c>
      <c r="S343" s="36">
        <v>7314212.2081982531</v>
      </c>
      <c r="T343" s="23">
        <f t="shared" si="47"/>
        <v>16396359.236195827</v>
      </c>
      <c r="U343" s="7">
        <v>-2881456.2990438924</v>
      </c>
      <c r="V343" s="23">
        <f t="shared" si="60"/>
        <v>13514902.937151935</v>
      </c>
      <c r="W343" s="23">
        <f t="shared" si="59"/>
        <v>13114943.102394089</v>
      </c>
      <c r="X343" s="8"/>
      <c r="Y343" s="9"/>
      <c r="AA343" s="8"/>
      <c r="AB343" s="8"/>
      <c r="AC343" s="8"/>
      <c r="AD343" s="8"/>
      <c r="AE343" s="8"/>
      <c r="AF343" s="8"/>
      <c r="AG343" s="8"/>
      <c r="AH343" s="8"/>
      <c r="AI343" s="8"/>
      <c r="AJ343" s="8"/>
      <c r="AK343" s="8"/>
      <c r="AL343" s="8"/>
      <c r="AM343" s="8"/>
      <c r="AN343" s="8"/>
      <c r="AO343" s="8"/>
    </row>
    <row r="344" spans="2:41" ht="17.45" customHeight="1" x14ac:dyDescent="0.3">
      <c r="B344" s="41">
        <v>45323</v>
      </c>
      <c r="C344" s="47">
        <v>1413718.3588285099</v>
      </c>
      <c r="D344" s="6">
        <v>11566975.45606485</v>
      </c>
      <c r="E344" s="26"/>
      <c r="F344" s="6">
        <v>903847.34966099984</v>
      </c>
      <c r="G344" s="29">
        <v>722917.08942659001</v>
      </c>
      <c r="H344" s="23">
        <f t="shared" si="61"/>
        <v>1626764.4390875897</v>
      </c>
      <c r="I344" s="8">
        <v>11574365.202452028</v>
      </c>
      <c r="J344" s="23">
        <f t="shared" si="62"/>
        <v>13201129.641539618</v>
      </c>
      <c r="K344" s="8"/>
      <c r="L344" s="7">
        <v>-686116.00928232959</v>
      </c>
      <c r="M344" s="36">
        <v>365883.29222653713</v>
      </c>
      <c r="N344" s="23">
        <f t="shared" si="63"/>
        <v>-320232.71705579245</v>
      </c>
      <c r="O344" s="7">
        <v>2163639.33171059</v>
      </c>
      <c r="P344" s="36">
        <v>6153358.962579078</v>
      </c>
      <c r="Q344" s="23">
        <f t="shared" si="46"/>
        <v>8316998.2942896681</v>
      </c>
      <c r="R344" s="7">
        <v>733021.08471560082</v>
      </c>
      <c r="S344" s="7">
        <v>7321482.3631264912</v>
      </c>
      <c r="T344" s="23">
        <f t="shared" si="47"/>
        <v>16371501.742131758</v>
      </c>
      <c r="U344" s="7">
        <v>-2850139.3835358582</v>
      </c>
      <c r="V344" s="23">
        <f t="shared" si="60"/>
        <v>13521362.3585959</v>
      </c>
      <c r="W344" s="23">
        <f t="shared" si="59"/>
        <v>13201129.641540108</v>
      </c>
      <c r="X344" s="8"/>
      <c r="Y344" s="9"/>
      <c r="AA344" s="8"/>
      <c r="AB344" s="8"/>
      <c r="AC344" s="8"/>
      <c r="AD344" s="8"/>
      <c r="AE344" s="8"/>
      <c r="AF344" s="8"/>
      <c r="AG344" s="8"/>
      <c r="AH344" s="8"/>
      <c r="AI344" s="8"/>
      <c r="AJ344" s="8"/>
      <c r="AK344" s="8"/>
      <c r="AL344" s="8"/>
      <c r="AM344" s="8"/>
      <c r="AN344" s="8"/>
      <c r="AO344" s="8"/>
    </row>
    <row r="345" spans="2:41" ht="17.45" customHeight="1" x14ac:dyDescent="0.3">
      <c r="B345" s="41">
        <v>45352</v>
      </c>
      <c r="C345" s="47">
        <v>1405565.76476464</v>
      </c>
      <c r="D345" s="6">
        <v>11737487.545003721</v>
      </c>
      <c r="E345" s="26"/>
      <c r="F345" s="6">
        <v>972328.59580510005</v>
      </c>
      <c r="G345" s="29">
        <v>748149.15112699999</v>
      </c>
      <c r="H345" s="23">
        <f t="shared" ref="H345:H354" si="64">F345+G345</f>
        <v>1720477.7469321</v>
      </c>
      <c r="I345" s="8">
        <v>11604142.514054842</v>
      </c>
      <c r="J345" s="23">
        <f t="shared" ref="J345:J354" si="65">H345+I345</f>
        <v>13324620.260986943</v>
      </c>
      <c r="K345" s="8"/>
      <c r="L345" s="7">
        <v>-499444.58982087992</v>
      </c>
      <c r="M345" s="36">
        <v>327262.06307980395</v>
      </c>
      <c r="N345" s="23">
        <f t="shared" ref="N345:N354" si="66">L345+M345</f>
        <v>-172182.52674107597</v>
      </c>
      <c r="O345" s="7">
        <v>2068312.3870549998</v>
      </c>
      <c r="P345" s="36">
        <v>6188242.4144757316</v>
      </c>
      <c r="Q345" s="23">
        <f t="shared" si="46"/>
        <v>8256554.8015307318</v>
      </c>
      <c r="R345" s="7">
        <v>713188.15834947384</v>
      </c>
      <c r="S345" s="36">
        <v>7393382.5811454942</v>
      </c>
      <c r="T345" s="23">
        <f t="shared" si="47"/>
        <v>16363125.541025698</v>
      </c>
      <c r="U345" s="7">
        <v>-2866322.753297721</v>
      </c>
      <c r="V345" s="23">
        <f t="shared" si="60"/>
        <v>13496802.787727978</v>
      </c>
      <c r="W345" s="23">
        <f t="shared" si="59"/>
        <v>13324620.260986902</v>
      </c>
      <c r="X345" s="8"/>
      <c r="Y345" s="9"/>
      <c r="AA345" s="8"/>
      <c r="AB345" s="8"/>
      <c r="AC345" s="8"/>
      <c r="AD345" s="8"/>
      <c r="AE345" s="8"/>
      <c r="AF345" s="8"/>
      <c r="AG345" s="8"/>
      <c r="AH345" s="8"/>
      <c r="AI345" s="8"/>
      <c r="AJ345" s="8"/>
      <c r="AK345" s="8"/>
      <c r="AL345" s="8"/>
      <c r="AM345" s="8"/>
      <c r="AN345" s="8"/>
      <c r="AO345" s="8"/>
    </row>
    <row r="346" spans="2:41" ht="17.45" customHeight="1" x14ac:dyDescent="0.3">
      <c r="B346" s="41">
        <v>45383</v>
      </c>
      <c r="C346" s="47">
        <v>1426526.14508917</v>
      </c>
      <c r="D346" s="6">
        <v>11870373.844292561</v>
      </c>
      <c r="E346" s="26"/>
      <c r="F346" s="6">
        <v>947926.68204200012</v>
      </c>
      <c r="G346" s="29">
        <v>788986.82034504996</v>
      </c>
      <c r="H346" s="23">
        <f t="shared" si="64"/>
        <v>1736913.5023870501</v>
      </c>
      <c r="I346" s="8">
        <v>11683065.653595237</v>
      </c>
      <c r="J346" s="23">
        <f t="shared" si="65"/>
        <v>13419979.155982288</v>
      </c>
      <c r="K346" s="8"/>
      <c r="L346" s="7">
        <v>-315322.46392677049</v>
      </c>
      <c r="M346" s="36">
        <v>262429.27226511016</v>
      </c>
      <c r="N346" s="23">
        <f t="shared" si="66"/>
        <v>-52893.191661660327</v>
      </c>
      <c r="O346" s="7">
        <v>1953311.51787705</v>
      </c>
      <c r="P346" s="36">
        <v>6277001.8112596627</v>
      </c>
      <c r="Q346" s="23">
        <f t="shared" si="46"/>
        <v>8230313.3291367125</v>
      </c>
      <c r="R346" s="7">
        <v>701395.41242657136</v>
      </c>
      <c r="S346" s="36">
        <v>7377167.3439270314</v>
      </c>
      <c r="T346" s="23">
        <f t="shared" si="47"/>
        <v>16308876.085490314</v>
      </c>
      <c r="U346" s="7">
        <v>-2836003.7378470502</v>
      </c>
      <c r="V346" s="23">
        <f t="shared" si="60"/>
        <v>13472872.347643264</v>
      </c>
      <c r="W346" s="23">
        <f t="shared" si="59"/>
        <v>13419979.155981604</v>
      </c>
      <c r="X346" s="8"/>
      <c r="Y346" s="9"/>
      <c r="AA346" s="8"/>
      <c r="AB346" s="8"/>
      <c r="AC346" s="8"/>
      <c r="AD346" s="8"/>
      <c r="AE346" s="8"/>
      <c r="AF346" s="8"/>
      <c r="AG346" s="8"/>
      <c r="AH346" s="8"/>
      <c r="AI346" s="8"/>
      <c r="AJ346" s="8"/>
      <c r="AK346" s="8"/>
      <c r="AL346" s="8"/>
      <c r="AM346" s="8"/>
      <c r="AN346" s="8"/>
      <c r="AO346" s="8"/>
    </row>
    <row r="347" spans="2:41" ht="17.45" customHeight="1" x14ac:dyDescent="0.3">
      <c r="B347" s="41">
        <v>45413</v>
      </c>
      <c r="C347" s="47">
        <v>1396201.1019654099</v>
      </c>
      <c r="D347" s="6">
        <v>12029766.321860109</v>
      </c>
      <c r="E347" s="26"/>
      <c r="F347" s="6">
        <v>947979.85412622988</v>
      </c>
      <c r="G347" s="29">
        <v>784651.30689118733</v>
      </c>
      <c r="H347" s="23">
        <f t="shared" si="64"/>
        <v>1732631.1610174172</v>
      </c>
      <c r="I347" s="8">
        <v>11883745.575995252</v>
      </c>
      <c r="J347" s="23">
        <f t="shared" si="65"/>
        <v>13616376.737012669</v>
      </c>
      <c r="K347" s="8"/>
      <c r="L347" s="7">
        <v>-248034.15158234001</v>
      </c>
      <c r="M347" s="36">
        <v>341978.30485029542</v>
      </c>
      <c r="N347" s="23">
        <f t="shared" si="66"/>
        <v>93944.153267955408</v>
      </c>
      <c r="O347" s="7">
        <v>1864188.0141709999</v>
      </c>
      <c r="P347" s="55">
        <v>6291121.6802142421</v>
      </c>
      <c r="Q347" s="23">
        <f t="shared" si="46"/>
        <v>8155309.6943852417</v>
      </c>
      <c r="R347" s="7">
        <v>701217.44987080025</v>
      </c>
      <c r="S347" s="36">
        <v>7437850.2478902042</v>
      </c>
      <c r="T347" s="23">
        <f t="shared" si="47"/>
        <v>16294377.392146247</v>
      </c>
      <c r="U347" s="53">
        <v>-2771944.8084029402</v>
      </c>
      <c r="V347" s="23">
        <f t="shared" ref="V347:V354" si="67">T347+U347</f>
        <v>13522432.583743306</v>
      </c>
      <c r="W347" s="23">
        <f t="shared" ref="W347:W354" si="68">N347+V347</f>
        <v>13616376.737011261</v>
      </c>
      <c r="X347" s="8"/>
      <c r="Y347" s="9"/>
      <c r="AA347" s="8"/>
      <c r="AB347" s="8"/>
      <c r="AC347" s="8"/>
      <c r="AD347" s="8"/>
      <c r="AE347" s="8"/>
      <c r="AF347" s="8"/>
      <c r="AG347" s="8"/>
      <c r="AH347" s="8"/>
      <c r="AI347" s="8"/>
      <c r="AJ347" s="8"/>
      <c r="AK347" s="8"/>
      <c r="AL347" s="8"/>
      <c r="AM347" s="8"/>
      <c r="AN347" s="8"/>
      <c r="AO347" s="8"/>
    </row>
    <row r="348" spans="2:41" ht="17.45" customHeight="1" x14ac:dyDescent="0.3">
      <c r="B348" s="41">
        <v>45444</v>
      </c>
      <c r="C348" s="47">
        <v>1417663.96452865</v>
      </c>
      <c r="D348" s="6">
        <v>12121485.765096001</v>
      </c>
      <c r="E348" s="26"/>
      <c r="F348" s="6">
        <v>971793.78696800012</v>
      </c>
      <c r="G348" s="29">
        <v>796610.18972600007</v>
      </c>
      <c r="H348" s="23">
        <f t="shared" si="64"/>
        <v>1768403.9766940002</v>
      </c>
      <c r="I348" s="8">
        <v>11979521.371725766</v>
      </c>
      <c r="J348" s="23">
        <f t="shared" si="65"/>
        <v>13747925.348419767</v>
      </c>
      <c r="K348" s="8"/>
      <c r="L348" s="7">
        <v>-236932.34215108946</v>
      </c>
      <c r="M348" s="36">
        <v>417165.22252668801</v>
      </c>
      <c r="N348" s="23">
        <f t="shared" si="66"/>
        <v>180232.88037559856</v>
      </c>
      <c r="O348" s="7">
        <v>1825778.4898049999</v>
      </c>
      <c r="P348" s="56">
        <v>6263919.9109079642</v>
      </c>
      <c r="Q348" s="23">
        <f t="shared" si="46"/>
        <v>8089698.4007129641</v>
      </c>
      <c r="R348" s="7">
        <v>709420.76287170802</v>
      </c>
      <c r="S348" s="36">
        <v>7512354.8518998586</v>
      </c>
      <c r="T348" s="23">
        <f t="shared" si="47"/>
        <v>16311474.01548453</v>
      </c>
      <c r="U348" s="53">
        <v>-2743781.5474416353</v>
      </c>
      <c r="V348" s="23">
        <f t="shared" si="67"/>
        <v>13567692.468042895</v>
      </c>
      <c r="W348" s="23">
        <f t="shared" si="68"/>
        <v>13747925.348418493</v>
      </c>
      <c r="X348" s="8"/>
      <c r="Y348" s="9"/>
      <c r="AA348" s="8"/>
      <c r="AB348" s="8"/>
      <c r="AC348" s="8"/>
      <c r="AD348" s="8"/>
      <c r="AE348" s="8"/>
      <c r="AF348" s="8"/>
      <c r="AG348" s="8"/>
      <c r="AH348" s="8"/>
      <c r="AI348" s="8"/>
      <c r="AJ348" s="8"/>
      <c r="AK348" s="8"/>
      <c r="AL348" s="8"/>
      <c r="AM348" s="8"/>
      <c r="AN348" s="8"/>
      <c r="AO348" s="8"/>
    </row>
    <row r="349" spans="2:41" ht="17.45" customHeight="1" x14ac:dyDescent="0.3">
      <c r="B349" s="41">
        <v>45474</v>
      </c>
      <c r="C349" s="47">
        <v>1455099.5855368103</v>
      </c>
      <c r="D349" s="6">
        <v>12193216.059625421</v>
      </c>
      <c r="E349" s="26"/>
      <c r="F349" s="6">
        <v>984850.22170062014</v>
      </c>
      <c r="G349" s="29">
        <v>783753.28553879994</v>
      </c>
      <c r="H349" s="23">
        <f t="shared" si="64"/>
        <v>1768603.50723942</v>
      </c>
      <c r="I349" s="8">
        <v>12055972.534162126</v>
      </c>
      <c r="J349" s="23">
        <f t="shared" si="65"/>
        <v>13824576.041401546</v>
      </c>
      <c r="K349" s="8"/>
      <c r="L349" s="7">
        <v>-201236.35438189982</v>
      </c>
      <c r="M349" s="36">
        <v>421460.78599983396</v>
      </c>
      <c r="N349" s="23">
        <f t="shared" si="66"/>
        <v>220224.43161793414</v>
      </c>
      <c r="O349" s="7">
        <v>1806036.7382428001</v>
      </c>
      <c r="P349" s="56">
        <v>6346547.0862432197</v>
      </c>
      <c r="Q349" s="23">
        <f t="shared" si="46"/>
        <v>8152583.82448602</v>
      </c>
      <c r="R349" s="7">
        <v>672056.59392573196</v>
      </c>
      <c r="S349" s="36">
        <v>7572564.7069817614</v>
      </c>
      <c r="T349" s="23">
        <f t="shared" si="47"/>
        <v>16397205.125393514</v>
      </c>
      <c r="U349" s="53">
        <v>-2792853.515609839</v>
      </c>
      <c r="V349" s="23">
        <f t="shared" si="67"/>
        <v>13604351.609783676</v>
      </c>
      <c r="W349" s="23">
        <f t="shared" si="68"/>
        <v>13824576.04140161</v>
      </c>
      <c r="X349" s="8"/>
      <c r="Y349" s="9"/>
      <c r="AA349" s="8"/>
      <c r="AB349" s="8"/>
      <c r="AC349" s="8"/>
      <c r="AD349" s="8"/>
      <c r="AE349" s="8"/>
      <c r="AF349" s="8"/>
      <c r="AG349" s="8"/>
      <c r="AH349" s="8"/>
      <c r="AI349" s="8"/>
      <c r="AJ349" s="8"/>
      <c r="AK349" s="8"/>
      <c r="AL349" s="8"/>
      <c r="AM349" s="8"/>
      <c r="AN349" s="8"/>
      <c r="AO349" s="8"/>
    </row>
    <row r="350" spans="2:41" ht="17.45" customHeight="1" x14ac:dyDescent="0.3">
      <c r="B350" s="41">
        <v>45505</v>
      </c>
      <c r="C350" s="47">
        <v>1485680.96440088</v>
      </c>
      <c r="D350" s="6">
        <v>12228642.1549614</v>
      </c>
      <c r="E350" s="26"/>
      <c r="F350" s="6">
        <v>1010931.341825</v>
      </c>
      <c r="G350" s="29">
        <v>789646.55232999998</v>
      </c>
      <c r="H350" s="23">
        <f t="shared" si="64"/>
        <v>1800577.8941549999</v>
      </c>
      <c r="I350" s="8">
        <v>12076200.558730455</v>
      </c>
      <c r="J350" s="23">
        <f t="shared" si="65"/>
        <v>13876778.452885455</v>
      </c>
      <c r="K350" s="8"/>
      <c r="L350" s="7">
        <v>-100713.26011113999</v>
      </c>
      <c r="M350" s="36">
        <v>394042.43472731253</v>
      </c>
      <c r="N350" s="23">
        <f t="shared" si="66"/>
        <v>293329.17461617256</v>
      </c>
      <c r="O350" s="7">
        <v>1754912.4846110002</v>
      </c>
      <c r="P350" s="56">
        <v>6303930.2616932653</v>
      </c>
      <c r="Q350" s="23">
        <f t="shared" si="46"/>
        <v>8058842.7463042652</v>
      </c>
      <c r="R350" s="7">
        <v>651603.47613961052</v>
      </c>
      <c r="S350" s="36">
        <v>7707736.6561393384</v>
      </c>
      <c r="T350" s="23">
        <f t="shared" si="47"/>
        <v>16418182.878583213</v>
      </c>
      <c r="U350" s="53">
        <v>-2834733.6003134744</v>
      </c>
      <c r="V350" s="23">
        <f t="shared" si="67"/>
        <v>13583449.278269738</v>
      </c>
      <c r="W350" s="23">
        <f t="shared" si="68"/>
        <v>13876778.452885911</v>
      </c>
      <c r="X350" s="8"/>
      <c r="Y350" s="9"/>
      <c r="AA350" s="8"/>
      <c r="AB350" s="8"/>
      <c r="AC350" s="8"/>
      <c r="AD350" s="8"/>
      <c r="AE350" s="8"/>
      <c r="AF350" s="8"/>
      <c r="AG350" s="8"/>
      <c r="AH350" s="8"/>
      <c r="AI350" s="8"/>
      <c r="AJ350" s="8"/>
      <c r="AK350" s="8"/>
      <c r="AL350" s="8"/>
      <c r="AM350" s="8"/>
      <c r="AN350" s="8"/>
      <c r="AO350" s="8"/>
    </row>
    <row r="351" spans="2:41" ht="17.45" customHeight="1" x14ac:dyDescent="0.3">
      <c r="B351" s="41">
        <v>45536</v>
      </c>
      <c r="C351" s="47">
        <v>1523626.960979</v>
      </c>
      <c r="D351" s="6">
        <v>12306347.95285606</v>
      </c>
      <c r="E351" s="26"/>
      <c r="F351" s="6">
        <v>1011807.505165</v>
      </c>
      <c r="G351" s="29">
        <v>797635.69400506001</v>
      </c>
      <c r="H351" s="23">
        <f t="shared" si="64"/>
        <v>1809443.19917006</v>
      </c>
      <c r="I351" s="8">
        <v>12140467.142047569</v>
      </c>
      <c r="J351" s="23">
        <f t="shared" si="65"/>
        <v>13949910.34121763</v>
      </c>
      <c r="K351" s="8"/>
      <c r="L351" s="7">
        <v>-52375.978389530152</v>
      </c>
      <c r="M351" s="36">
        <v>409171.76878318668</v>
      </c>
      <c r="N351" s="23">
        <f t="shared" si="66"/>
        <v>356795.79039365653</v>
      </c>
      <c r="O351" s="7">
        <v>1745738.87033806</v>
      </c>
      <c r="P351" s="56">
        <v>6270619.2538125655</v>
      </c>
      <c r="Q351" s="23">
        <f t="shared" si="46"/>
        <v>8016358.1241506254</v>
      </c>
      <c r="R351" s="7">
        <v>657392.35410356056</v>
      </c>
      <c r="S351" s="36">
        <v>7796595.3411851032</v>
      </c>
      <c r="T351" s="23">
        <f t="shared" si="47"/>
        <v>16470345.819439288</v>
      </c>
      <c r="U351" s="53">
        <v>-2877231.2686146488</v>
      </c>
      <c r="V351" s="23">
        <f t="shared" si="67"/>
        <v>13593114.550824638</v>
      </c>
      <c r="W351" s="23">
        <f t="shared" si="68"/>
        <v>13949910.341218295</v>
      </c>
      <c r="X351" s="8"/>
      <c r="Y351" s="9"/>
      <c r="AA351" s="8"/>
      <c r="AB351" s="8"/>
      <c r="AC351" s="8"/>
      <c r="AD351" s="8"/>
      <c r="AE351" s="8"/>
      <c r="AF351" s="8"/>
      <c r="AG351" s="8"/>
      <c r="AH351" s="8"/>
      <c r="AI351" s="8"/>
      <c r="AJ351" s="8"/>
      <c r="AK351" s="8"/>
      <c r="AL351" s="8"/>
      <c r="AM351" s="8"/>
      <c r="AN351" s="8"/>
      <c r="AO351" s="8"/>
    </row>
    <row r="352" spans="2:41" ht="17.45" customHeight="1" x14ac:dyDescent="0.3">
      <c r="B352" s="41">
        <v>45566</v>
      </c>
      <c r="C352" s="47">
        <v>1474593.77184172</v>
      </c>
      <c r="D352" s="6">
        <v>12364944.751933929</v>
      </c>
      <c r="E352" s="26"/>
      <c r="F352" s="6">
        <v>1013069.32718121</v>
      </c>
      <c r="G352" s="29">
        <v>788607.42728872003</v>
      </c>
      <c r="H352" s="23">
        <f t="shared" si="64"/>
        <v>1801676.7544699302</v>
      </c>
      <c r="I352" s="8">
        <v>12206957.031303685</v>
      </c>
      <c r="J352" s="23">
        <f t="shared" si="65"/>
        <v>14008633.785773616</v>
      </c>
      <c r="K352" s="8"/>
      <c r="L352" s="7">
        <v>18614.894912249576</v>
      </c>
      <c r="M352" s="36">
        <v>388653.29373483569</v>
      </c>
      <c r="N352" s="23">
        <f t="shared" si="66"/>
        <v>407268.18864708528</v>
      </c>
      <c r="O352" s="7">
        <v>1674208.7404337202</v>
      </c>
      <c r="P352" s="56">
        <v>6279330.2068892466</v>
      </c>
      <c r="Q352" s="23">
        <f t="shared" si="46"/>
        <v>7953538.9473229665</v>
      </c>
      <c r="R352" s="7">
        <v>666164.52785496006</v>
      </c>
      <c r="S352" s="36">
        <v>7870936.1001256751</v>
      </c>
      <c r="T352" s="23">
        <f t="shared" si="47"/>
        <v>16490639.575303603</v>
      </c>
      <c r="U352" s="53">
        <v>-2889273.9781777617</v>
      </c>
      <c r="V352" s="23">
        <f t="shared" si="67"/>
        <v>13601365.597125841</v>
      </c>
      <c r="W352" s="23">
        <f t="shared" si="68"/>
        <v>14008633.785772927</v>
      </c>
      <c r="X352" s="8"/>
      <c r="Y352" s="9"/>
      <c r="AA352" s="8"/>
      <c r="AB352" s="8"/>
      <c r="AC352" s="8"/>
      <c r="AD352" s="8"/>
      <c r="AE352" s="8"/>
      <c r="AF352" s="8"/>
      <c r="AG352" s="8"/>
      <c r="AH352" s="8"/>
      <c r="AI352" s="8"/>
      <c r="AJ352" s="8"/>
      <c r="AK352" s="8"/>
      <c r="AL352" s="8"/>
      <c r="AM352" s="8"/>
      <c r="AN352" s="8"/>
      <c r="AO352" s="8"/>
    </row>
    <row r="353" spans="2:41" ht="17.45" customHeight="1" x14ac:dyDescent="0.3">
      <c r="B353" s="41">
        <v>45597</v>
      </c>
      <c r="C353" s="47">
        <v>1498004.3728602801</v>
      </c>
      <c r="D353" s="6">
        <v>12436535.431014769</v>
      </c>
      <c r="E353" s="26"/>
      <c r="F353" s="6">
        <v>1009890.2084059999</v>
      </c>
      <c r="G353" s="29">
        <v>789949.39835077</v>
      </c>
      <c r="H353" s="23">
        <f t="shared" si="64"/>
        <v>1799839.6067567701</v>
      </c>
      <c r="I353" s="8">
        <v>12287106.006187757</v>
      </c>
      <c r="J353" s="23">
        <f t="shared" si="65"/>
        <v>14086945.612944528</v>
      </c>
      <c r="K353" s="8"/>
      <c r="L353" s="7">
        <v>91019.577205269976</v>
      </c>
      <c r="M353" s="36">
        <v>347220.81034978258</v>
      </c>
      <c r="N353" s="23">
        <f t="shared" si="66"/>
        <v>438240.38755505253</v>
      </c>
      <c r="O353" s="65" t="s">
        <v>45</v>
      </c>
      <c r="P353" s="56">
        <v>6307094.6409659963</v>
      </c>
      <c r="Q353" s="23">
        <v>8110183</v>
      </c>
      <c r="R353" s="7">
        <v>658926.22713811335</v>
      </c>
      <c r="S353" s="36">
        <v>7962822.5208381191</v>
      </c>
      <c r="T353" s="23">
        <f t="shared" si="47"/>
        <v>16731931.747976232</v>
      </c>
      <c r="U353" s="53">
        <v>-3083226.3797719027</v>
      </c>
      <c r="V353" s="23">
        <f t="shared" si="67"/>
        <v>13648705.368204329</v>
      </c>
      <c r="W353" s="23">
        <f t="shared" si="68"/>
        <v>14086945.755759381</v>
      </c>
      <c r="X353" s="8"/>
      <c r="Y353" s="60"/>
      <c r="AA353" s="8"/>
      <c r="AB353" s="8"/>
      <c r="AC353" s="8"/>
      <c r="AD353" s="8"/>
      <c r="AE353" s="8"/>
      <c r="AF353" s="8"/>
      <c r="AG353" s="8"/>
      <c r="AH353" s="8"/>
      <c r="AI353" s="8"/>
      <c r="AJ353" s="8"/>
      <c r="AK353" s="8"/>
      <c r="AL353" s="8"/>
      <c r="AM353" s="8"/>
      <c r="AN353" s="8"/>
      <c r="AO353" s="8"/>
    </row>
    <row r="354" spans="2:41" ht="17.45" customHeight="1" x14ac:dyDescent="0.3">
      <c r="B354" s="58" t="s">
        <v>44</v>
      </c>
      <c r="C354" s="49">
        <v>1539338.25763568</v>
      </c>
      <c r="D354" s="43">
        <v>12660563.546709491</v>
      </c>
      <c r="E354" s="26"/>
      <c r="F354" s="43">
        <v>1051069.8725720001</v>
      </c>
      <c r="G354" s="50">
        <v>874493.51602549001</v>
      </c>
      <c r="H354" s="44">
        <f t="shared" si="64"/>
        <v>1925563.3885974903</v>
      </c>
      <c r="I354" s="45">
        <v>12396137.622627657</v>
      </c>
      <c r="J354" s="44">
        <f t="shared" si="65"/>
        <v>14321701.011225147</v>
      </c>
      <c r="K354" s="8"/>
      <c r="L354" s="46">
        <v>222492.14916032954</v>
      </c>
      <c r="M354" s="51">
        <v>350759.19373894588</v>
      </c>
      <c r="N354" s="44">
        <f t="shared" si="66"/>
        <v>573251.34289927548</v>
      </c>
      <c r="O354" s="46">
        <v>1773558.4617424898</v>
      </c>
      <c r="P354" s="57">
        <v>6496549.867538698</v>
      </c>
      <c r="Q354" s="44">
        <f t="shared" si="46"/>
        <v>8270108.3292811876</v>
      </c>
      <c r="R354" s="46">
        <v>656664.21752807777</v>
      </c>
      <c r="S354" s="51">
        <v>8156044.8119542049</v>
      </c>
      <c r="T354" s="44">
        <f t="shared" si="47"/>
        <v>17082817.358763471</v>
      </c>
      <c r="U354" s="54">
        <v>-3334367.6904369891</v>
      </c>
      <c r="V354" s="44">
        <f t="shared" si="67"/>
        <v>13748449.668326482</v>
      </c>
      <c r="W354" s="44">
        <f t="shared" si="68"/>
        <v>14321701.011225758</v>
      </c>
      <c r="X354" s="8"/>
      <c r="Y354" s="60"/>
      <c r="AA354" s="8"/>
      <c r="AB354" s="8"/>
      <c r="AC354" s="8"/>
      <c r="AD354" s="8"/>
      <c r="AE354" s="8"/>
      <c r="AF354" s="8"/>
      <c r="AG354" s="8"/>
      <c r="AH354" s="8"/>
      <c r="AI354" s="8"/>
      <c r="AJ354" s="8"/>
      <c r="AK354" s="8"/>
      <c r="AL354" s="8"/>
      <c r="AM354" s="8"/>
      <c r="AN354" s="8"/>
      <c r="AO354" s="8"/>
    </row>
    <row r="355" spans="2:41" x14ac:dyDescent="0.3">
      <c r="B355" s="42"/>
      <c r="C355" s="26"/>
      <c r="D355" s="26"/>
      <c r="E355" s="26"/>
      <c r="F355" s="26"/>
      <c r="G355" s="26"/>
      <c r="H355" s="26"/>
      <c r="I355" s="8"/>
      <c r="J355" s="28"/>
      <c r="K355" s="8"/>
      <c r="L355" s="8"/>
      <c r="M355" s="8"/>
      <c r="N355" s="28"/>
      <c r="O355" s="8"/>
      <c r="P355" s="8"/>
      <c r="Q355" s="28"/>
      <c r="R355" s="8"/>
      <c r="S355" s="8"/>
      <c r="T355" s="52"/>
      <c r="U355" s="8"/>
      <c r="V355" s="28"/>
      <c r="W355" s="28"/>
      <c r="X355" s="8"/>
      <c r="Y355" s="9"/>
      <c r="AA355" s="8"/>
      <c r="AB355" s="8"/>
      <c r="AC355" s="8"/>
      <c r="AD355" s="8"/>
      <c r="AE355" s="8"/>
      <c r="AF355" s="8"/>
      <c r="AG355" s="8"/>
      <c r="AH355" s="8"/>
      <c r="AI355" s="8"/>
      <c r="AJ355" s="8"/>
      <c r="AK355" s="8"/>
      <c r="AL355" s="8"/>
      <c r="AM355" s="8"/>
      <c r="AN355" s="8"/>
      <c r="AO355" s="8"/>
    </row>
    <row r="356" spans="2:41" ht="18" x14ac:dyDescent="0.35">
      <c r="B356" s="2" t="s">
        <v>19</v>
      </c>
      <c r="T356" s="52"/>
    </row>
    <row r="357" spans="2:41" ht="18" x14ac:dyDescent="0.35">
      <c r="B357" s="2" t="s">
        <v>20</v>
      </c>
      <c r="T357" s="52"/>
    </row>
    <row r="358" spans="2:41" ht="18" x14ac:dyDescent="0.35">
      <c r="B358" s="2" t="s">
        <v>21</v>
      </c>
      <c r="T358" s="52"/>
    </row>
    <row r="359" spans="2:41" ht="38.25" customHeight="1" x14ac:dyDescent="0.3">
      <c r="B359" s="64" t="s">
        <v>34</v>
      </c>
      <c r="C359" s="64"/>
      <c r="D359" s="64"/>
      <c r="E359" s="64"/>
      <c r="F359" s="64"/>
      <c r="G359" s="64"/>
      <c r="H359" s="64"/>
      <c r="I359" s="64"/>
      <c r="J359" s="64"/>
      <c r="K359" s="64"/>
      <c r="L359" s="64"/>
      <c r="M359" s="64"/>
      <c r="N359" s="64"/>
      <c r="O359" s="64"/>
      <c r="P359" s="64"/>
      <c r="Q359" s="64"/>
      <c r="R359" s="64"/>
      <c r="S359" s="64"/>
      <c r="T359" s="64"/>
      <c r="U359" s="64"/>
      <c r="V359" s="64"/>
      <c r="W359" s="64"/>
    </row>
    <row r="360" spans="2:41" x14ac:dyDescent="0.3">
      <c r="B360" s="2" t="s">
        <v>22</v>
      </c>
    </row>
    <row r="361" spans="2:41" x14ac:dyDescent="0.3">
      <c r="B361" s="2" t="s">
        <v>37</v>
      </c>
    </row>
    <row r="362" spans="2:41" ht="55.5" customHeight="1" x14ac:dyDescent="0.3">
      <c r="B362" s="64" t="s">
        <v>38</v>
      </c>
      <c r="C362" s="64"/>
      <c r="D362" s="64"/>
      <c r="E362" s="64"/>
      <c r="F362" s="64"/>
      <c r="G362" s="64"/>
      <c r="H362" s="64"/>
      <c r="I362" s="64"/>
      <c r="J362" s="64"/>
      <c r="K362" s="64"/>
      <c r="L362" s="64"/>
      <c r="M362" s="64"/>
      <c r="N362" s="64"/>
      <c r="O362" s="64"/>
      <c r="P362" s="64"/>
      <c r="Q362" s="64"/>
      <c r="R362" s="64"/>
      <c r="S362" s="64"/>
      <c r="T362" s="64"/>
      <c r="U362" s="64"/>
      <c r="V362" s="64"/>
      <c r="W362" s="64"/>
    </row>
    <row r="363" spans="2:41" x14ac:dyDescent="0.3">
      <c r="B363" s="61" t="s">
        <v>42</v>
      </c>
      <c r="C363" s="59"/>
      <c r="D363" s="59"/>
      <c r="E363" s="59"/>
      <c r="F363" s="59"/>
      <c r="G363" s="59"/>
      <c r="H363" s="59"/>
      <c r="I363" s="59"/>
      <c r="J363" s="59"/>
      <c r="K363" s="59"/>
      <c r="L363" s="59"/>
      <c r="M363" s="59"/>
      <c r="N363" s="59"/>
      <c r="O363" s="59"/>
      <c r="P363" s="59"/>
      <c r="Q363" s="59"/>
      <c r="R363" s="59"/>
      <c r="S363" s="59"/>
      <c r="T363" s="59"/>
      <c r="U363" s="59"/>
      <c r="V363" s="59"/>
      <c r="W363" s="59"/>
    </row>
    <row r="364" spans="2:41" x14ac:dyDescent="0.3">
      <c r="B364" s="61" t="s">
        <v>43</v>
      </c>
      <c r="C364" s="59"/>
      <c r="D364" s="59"/>
      <c r="E364" s="59"/>
      <c r="F364" s="59"/>
      <c r="G364" s="59"/>
      <c r="H364" s="59"/>
      <c r="I364" s="59"/>
      <c r="J364" s="59"/>
      <c r="K364" s="59"/>
      <c r="L364" s="59"/>
      <c r="M364" s="59"/>
      <c r="N364" s="59"/>
      <c r="O364" s="59"/>
      <c r="P364" s="59"/>
      <c r="Q364" s="59"/>
      <c r="R364" s="59"/>
      <c r="S364" s="59"/>
      <c r="T364" s="59"/>
      <c r="U364" s="59"/>
      <c r="V364" s="59"/>
      <c r="W364" s="59"/>
    </row>
    <row r="365" spans="2:41" ht="6" customHeight="1" x14ac:dyDescent="0.3"/>
    <row r="366" spans="2:41" x14ac:dyDescent="0.3">
      <c r="B366" s="2" t="s">
        <v>33</v>
      </c>
      <c r="U366" s="8"/>
      <c r="V366" s="28"/>
    </row>
    <row r="372" spans="3:4" x14ac:dyDescent="0.3">
      <c r="D372" s="8"/>
    </row>
    <row r="373" spans="3:4" x14ac:dyDescent="0.3">
      <c r="C373" s="8"/>
      <c r="D373" s="8"/>
    </row>
    <row r="374" spans="3:4" x14ac:dyDescent="0.3">
      <c r="C374" s="8"/>
      <c r="D374" s="8"/>
    </row>
    <row r="375" spans="3:4" x14ac:dyDescent="0.3">
      <c r="C375" s="8"/>
      <c r="D375" s="8"/>
    </row>
    <row r="376" spans="3:4" x14ac:dyDescent="0.3">
      <c r="C376" s="8"/>
      <c r="D376" s="8"/>
    </row>
  </sheetData>
  <mergeCells count="4">
    <mergeCell ref="C4:C5"/>
    <mergeCell ref="D4:D5"/>
    <mergeCell ref="B359:W359"/>
    <mergeCell ref="B362:W362"/>
  </mergeCells>
  <pageMargins left="0" right="0" top="0.5" bottom="0" header="0.3" footer="0.3"/>
  <pageSetup paperSize="9" scale="75" fitToWidth="2" fitToHeight="2" orientation="landscape" horizontalDpi="4294967294" verticalDpi="4294967294" r:id="rId1"/>
  <headerFooter>
    <oddHeader>&amp;L&amp;"Calibri"&amp;10&amp;KA80000 [Confidential]&amp;1#_x000D_&amp;C&amp;G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
  <sheetViews>
    <sheetView showGridLines="0" workbookViewId="0"/>
  </sheetViews>
  <sheetFormatPr defaultRowHeight="15" x14ac:dyDescent="0.25"/>
  <cols>
    <col min="1" max="1" width="1.140625" customWidth="1"/>
    <col min="2" max="2" width="64.42578125" customWidth="1"/>
    <col min="3" max="3" width="1.5703125" customWidth="1"/>
    <col min="4" max="4" width="5.5703125" customWidth="1"/>
    <col min="5" max="6" width="16" customWidth="1"/>
  </cols>
  <sheetData>
    <row r="1" spans="2:6" x14ac:dyDescent="0.25">
      <c r="B1" s="13" t="s">
        <v>7</v>
      </c>
      <c r="C1" s="13"/>
      <c r="D1" s="17"/>
      <c r="E1" s="17"/>
      <c r="F1" s="17"/>
    </row>
    <row r="2" spans="2:6" x14ac:dyDescent="0.25">
      <c r="B2" s="13" t="s">
        <v>8</v>
      </c>
      <c r="C2" s="13"/>
      <c r="D2" s="17"/>
      <c r="E2" s="17"/>
      <c r="F2" s="17"/>
    </row>
    <row r="3" spans="2:6" x14ac:dyDescent="0.25">
      <c r="B3" s="14"/>
      <c r="C3" s="14"/>
      <c r="D3" s="18"/>
      <c r="E3" s="18"/>
      <c r="F3" s="18"/>
    </row>
    <row r="4" spans="2:6" ht="60" x14ac:dyDescent="0.25">
      <c r="B4" s="14" t="s">
        <v>9</v>
      </c>
      <c r="C4" s="14"/>
      <c r="D4" s="18"/>
      <c r="E4" s="18"/>
      <c r="F4" s="18"/>
    </row>
    <row r="5" spans="2:6" x14ac:dyDescent="0.25">
      <c r="B5" s="14"/>
      <c r="C5" s="14"/>
      <c r="D5" s="18"/>
      <c r="E5" s="18"/>
      <c r="F5" s="18"/>
    </row>
    <row r="6" spans="2:6" x14ac:dyDescent="0.25">
      <c r="B6" s="13" t="s">
        <v>10</v>
      </c>
      <c r="C6" s="13"/>
      <c r="D6" s="17"/>
      <c r="E6" s="17" t="s">
        <v>11</v>
      </c>
      <c r="F6" s="17" t="s">
        <v>12</v>
      </c>
    </row>
    <row r="7" spans="2:6" ht="15.75" thickBot="1" x14ac:dyDescent="0.3">
      <c r="B7" s="14"/>
      <c r="C7" s="14"/>
      <c r="D7" s="18"/>
      <c r="E7" s="18"/>
      <c r="F7" s="18"/>
    </row>
    <row r="8" spans="2:6" ht="45.75" thickBot="1" x14ac:dyDescent="0.3">
      <c r="B8" s="15" t="s">
        <v>13</v>
      </c>
      <c r="C8" s="16"/>
      <c r="D8" s="19"/>
      <c r="E8" s="19">
        <v>3</v>
      </c>
      <c r="F8" s="20" t="s">
        <v>14</v>
      </c>
    </row>
    <row r="9" spans="2:6" x14ac:dyDescent="0.25">
      <c r="B9" s="14"/>
      <c r="C9" s="14"/>
      <c r="D9" s="18"/>
      <c r="E9" s="18"/>
      <c r="F9" s="18"/>
    </row>
    <row r="10" spans="2:6" x14ac:dyDescent="0.25">
      <c r="B10" s="14"/>
      <c r="C10" s="14"/>
      <c r="D10" s="18"/>
      <c r="E10" s="18"/>
      <c r="F10" s="18"/>
    </row>
  </sheetData>
  <pageMargins left="0.7" right="0.7" top="0.75" bottom="0.75" header="0.3" footer="0.3"/>
  <headerFooter>
    <oddHeader>&amp;L&amp;"Calibri"&amp;10&amp;KA80000 [Confidential]&amp;1#_x000D_&amp;C&amp;G</oddHead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4.02</vt:lpstr>
      <vt:lpstr>Compatibility Report</vt:lpstr>
      <vt:lpstr>'4.02'!Print_Area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Nithiyanantharajah A</cp:lastModifiedBy>
  <cp:lastPrinted>2024-10-04T06:23:04Z</cp:lastPrinted>
  <dcterms:created xsi:type="dcterms:W3CDTF">2011-07-08T05:55:29Z</dcterms:created>
  <dcterms:modified xsi:type="dcterms:W3CDTF">2025-02-07T09:42:58Z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af64ac-ddc0-4065-a63a-7a118b8d0382_Enabled">
    <vt:lpwstr>true</vt:lpwstr>
  </property>
  <property fmtid="{D5CDD505-2E9C-101B-9397-08002B2CF9AE}" pid="3" name="MSIP_Label_19af64ac-ddc0-4065-a63a-7a118b8d0382_SetDate">
    <vt:lpwstr>2023-02-09T10:11:22Z</vt:lpwstr>
  </property>
  <property fmtid="{D5CDD505-2E9C-101B-9397-08002B2CF9AE}" pid="4" name="MSIP_Label_19af64ac-ddc0-4065-a63a-7a118b8d0382_Method">
    <vt:lpwstr>Privileged</vt:lpwstr>
  </property>
  <property fmtid="{D5CDD505-2E9C-101B-9397-08002B2CF9AE}" pid="5" name="MSIP_Label_19af64ac-ddc0-4065-a63a-7a118b8d0382_Name">
    <vt:lpwstr>19af64ac-ddc0-4065-a63a-7a118b8d0382</vt:lpwstr>
  </property>
  <property fmtid="{D5CDD505-2E9C-101B-9397-08002B2CF9AE}" pid="6" name="MSIP_Label_19af64ac-ddc0-4065-a63a-7a118b8d0382_SiteId">
    <vt:lpwstr>deb56736-e31c-4f83-a094-a8aee555a992</vt:lpwstr>
  </property>
  <property fmtid="{D5CDD505-2E9C-101B-9397-08002B2CF9AE}" pid="7" name="MSIP_Label_19af64ac-ddc0-4065-a63a-7a118b8d0382_ActionId">
    <vt:lpwstr>3d1f17c9-38f4-4981-a8ed-e038f7b5c49e</vt:lpwstr>
  </property>
  <property fmtid="{D5CDD505-2E9C-101B-9397-08002B2CF9AE}" pid="8" name="MSIP_Label_19af64ac-ddc0-4065-a63a-7a118b8d0382_ContentBits">
    <vt:lpwstr>5</vt:lpwstr>
  </property>
</Properties>
</file>