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/Documents/"/>
    </mc:Choice>
  </mc:AlternateContent>
  <xr:revisionPtr revIDLastSave="0" documentId="8_{B3848DAC-094B-4C4C-B1E4-EA859B45D055}" xr6:coauthVersionLast="46" xr6:coauthVersionMax="46" xr10:uidLastSave="{00000000-0000-0000-0000-000000000000}"/>
  <bookViews>
    <workbookView xWindow="20200" yWindow="9620" windowWidth="29040" windowHeight="15840" xr2:uid="{DAFD7E3E-BBF6-844E-93BC-069AAACEB0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E11" i="2"/>
  <c r="D8" i="2"/>
  <c r="C8" i="2"/>
  <c r="A8" i="2"/>
</calcChain>
</file>

<file path=xl/sharedStrings.xml><?xml version="1.0" encoding="utf-8"?>
<sst xmlns="http://schemas.openxmlformats.org/spreadsheetml/2006/main" count="91" uniqueCount="88">
  <si>
    <t>maturity_date</t>
  </si>
  <si>
    <t>ISIN</t>
  </si>
  <si>
    <t>CA135087A610</t>
  </si>
  <si>
    <t>7/30/2012</t>
  </si>
  <si>
    <t>coupon</t>
  </si>
  <si>
    <t>issue_date</t>
  </si>
  <si>
    <t>6/1/2023</t>
  </si>
  <si>
    <t>CA135087F254</t>
  </si>
  <si>
    <t>10/19/2015</t>
  </si>
  <si>
    <t>3/1/2021</t>
  </si>
  <si>
    <t>CA135087F585</t>
  </si>
  <si>
    <t>4/11/2016</t>
  </si>
  <si>
    <t>9/1/2021</t>
  </si>
  <si>
    <t>CA135087G328</t>
  </si>
  <si>
    <t>10/11/2016</t>
  </si>
  <si>
    <t>3/1/2022</t>
  </si>
  <si>
    <t>CA135087H490</t>
  </si>
  <si>
    <t>10/6/2017</t>
  </si>
  <si>
    <t>3/1/2023</t>
  </si>
  <si>
    <t>CA135087J629</t>
  </si>
  <si>
    <t>11/9/2018</t>
  </si>
  <si>
    <t>2/1/2021</t>
  </si>
  <si>
    <t>CA135087J884</t>
  </si>
  <si>
    <t>2/11/2019</t>
  </si>
  <si>
    <t>5/1/2021</t>
  </si>
  <si>
    <t>CA135087K296</t>
  </si>
  <si>
    <t>5/6/2019</t>
  </si>
  <si>
    <t>8/1/2021</t>
  </si>
  <si>
    <t>CA135087K452</t>
  </si>
  <si>
    <t>8/9/2019</t>
  </si>
  <si>
    <t>11/1/2021</t>
  </si>
  <si>
    <t>CA135087K601</t>
  </si>
  <si>
    <t>11/4/2019</t>
  </si>
  <si>
    <t>2/1/2022</t>
  </si>
  <si>
    <t>CA135087K866</t>
  </si>
  <si>
    <t>1/27/2020</t>
  </si>
  <si>
    <t>5/1/2022</t>
  </si>
  <si>
    <t>CA135087L286</t>
  </si>
  <si>
    <t>5/4/2020</t>
  </si>
  <si>
    <t>8/1/2022</t>
  </si>
  <si>
    <t>CA135087L369</t>
  </si>
  <si>
    <t>8/17/2020</t>
  </si>
  <si>
    <t>11/1/2022</t>
  </si>
  <si>
    <t>CA135087L773</t>
  </si>
  <si>
    <t>10/26/2020</t>
  </si>
  <si>
    <t>2/1/2023</t>
  </si>
  <si>
    <t>CA135087TZ75</t>
  </si>
  <si>
    <t>12/15/1990</t>
  </si>
  <si>
    <t>3/15/2021</t>
  </si>
  <si>
    <t>CA135087UE28</t>
  </si>
  <si>
    <t>5/9/1991</t>
  </si>
  <si>
    <t>6/1/2021</t>
  </si>
  <si>
    <t>CA135087UM44</t>
  </si>
  <si>
    <t>12/15/1991</t>
  </si>
  <si>
    <t>6/1/2022</t>
  </si>
  <si>
    <t>CA135087UT96</t>
  </si>
  <si>
    <t>8/17/1992</t>
  </si>
  <si>
    <t>CA135087ZJ69</t>
  </si>
  <si>
    <t>7/19/2010</t>
  </si>
  <si>
    <t>CA135087ZU15</t>
  </si>
  <si>
    <t>8/2/2011</t>
  </si>
  <si>
    <t>CA135087B451</t>
  </si>
  <si>
    <t>CA135087D507</t>
  </si>
  <si>
    <t>CA135087E679</t>
  </si>
  <si>
    <t>CA135087F825</t>
  </si>
  <si>
    <t>CA135087H235</t>
  </si>
  <si>
    <t>CA135087J397</t>
  </si>
  <si>
    <t>CA135087J546</t>
  </si>
  <si>
    <t>CA135087J967</t>
  </si>
  <si>
    <t>CA135087K528</t>
  </si>
  <si>
    <t>CA135087K940</t>
  </si>
  <si>
    <t>CA135087L443</t>
  </si>
  <si>
    <t>CA135087L518</t>
  </si>
  <si>
    <t>CA135087L690</t>
  </si>
  <si>
    <t>CA135087VH40</t>
  </si>
  <si>
    <t>CA135087VW17</t>
  </si>
  <si>
    <t>CA135087WL43</t>
  </si>
  <si>
    <t>jan_18</t>
  </si>
  <si>
    <t>jan_19</t>
  </si>
  <si>
    <t>jan_20</t>
  </si>
  <si>
    <t>jan_21</t>
  </si>
  <si>
    <t>jan_22</t>
  </si>
  <si>
    <t>jan_25</t>
  </si>
  <si>
    <t>jan_26</t>
  </si>
  <si>
    <t>jan_27</t>
  </si>
  <si>
    <t>jan_28</t>
  </si>
  <si>
    <t>jan_29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</si>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</sst>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6" fontId="0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2" fillId="0" borderId="0" xfId="0" applyFont="1"/>
    <xf numFmtId="10" fontId="2" fillId="0" borderId="0" xfId="0" applyNumberFormat="1" applyFont="1"/>
    <xf numFmtId="14" fontId="2" fillId="0" borderId="0" xfId="0" applyNumberFormat="1" applyFont="1" applyAlignment="1">
      <alignment horizontal="left"/>
    </xf>
    <xf numFmtId="10" fontId="1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ED755-CE6A-4FBE-9D2A-F0FB0811C4E9}" name="Table1" displayName="Table1" ref="A1:N37" totalsRowShown="0" headerRowDxfId="15" dataDxfId="14">
  <autoFilter ref="A1:N37" xr:uid="{DEBF8747-E91C-431A-BA17-233C56F67018}"/>
  <sortState xmlns:xlrd2="http://schemas.microsoft.com/office/spreadsheetml/2017/richdata2" ref="A2:N37">
    <sortCondition descending="1" ref="D1:D37"/>
  </sortState>
  <tableColumns count="14">
    <tableColumn id="1" xr3:uid="{0FDE8EAC-B420-457D-8AA0-46CFAF55EB16}" name="ISIN" dataDxfId="13"/>
    <tableColumn id="2" xr3:uid="{776E8F39-3A24-4D93-A612-86C15F39F8D2}" name="coupon" dataDxfId="12"/>
    <tableColumn id="3" xr3:uid="{26B1E1D4-04B2-4164-9BC0-DF8F9E9F85D4}" name="issue_date" dataDxfId="11"/>
    <tableColumn id="4" xr3:uid="{8361C163-E159-4FE4-ABED-66613AF31D48}" name="maturity_date" dataDxfId="10"/>
    <tableColumn id="5" xr3:uid="{482FF3B4-5176-436C-BD9E-D1EAAAC177F8}" name="jan_18" dataDxfId="9"/>
    <tableColumn id="6" xr3:uid="{47D7F089-AF60-4C58-B58A-F706454D82C8}" name="jan_19" dataDxfId="8"/>
    <tableColumn id="7" xr3:uid="{1F31B946-4194-4F90-A70C-5EBDE232C6B9}" name="jan_20" dataDxfId="7"/>
    <tableColumn id="8" xr3:uid="{EC26CA3D-8937-4892-B9DA-453D179BC88D}" name="jan_21" dataDxfId="6"/>
    <tableColumn id="9" xr3:uid="{46B39BAE-7BCE-42D0-A4DD-944874DC41A5}" name="jan_22" dataDxfId="5"/>
    <tableColumn id="10" xr3:uid="{3B34450F-34B2-4B4B-8D69-78D87A72C137}" name="jan_25" dataDxfId="4"/>
    <tableColumn id="11" xr3:uid="{49E48A9A-2B64-4B46-BCC3-43505D95538A}" name="jan_26" dataDxfId="3"/>
    <tableColumn id="12" xr3:uid="{331B63E2-DB5A-45B3-BD92-DF922296218D}" name="jan_27" dataDxfId="2"/>
    <tableColumn id="13" xr3:uid="{54033C70-9276-4E44-999C-37345E20C72A}" name="jan_28" dataDxfId="1"/>
    <tableColumn id="14" xr3:uid="{EE254C01-DDF3-4F6B-B377-C6DA24F99ECA}" name="jan_2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8F39-2BD2-184E-B4C4-40AF070EDC73}">
  <dimension ref="A1:N37"/>
  <sheetViews>
    <sheetView tabSelected="1" workbookViewId="0">
      <selection activeCell="E11" sqref="E11"/>
    </sheetView>
  </sheetViews>
  <sheetFormatPr baseColWidth="10" defaultColWidth="11" defaultRowHeight="16" x14ac:dyDescent="0.2"/>
  <cols>
    <col min="1" max="1" width="16.33203125" bestFit="1" customWidth="1"/>
    <col min="2" max="2" width="11.33203125" bestFit="1" customWidth="1"/>
    <col min="3" max="3" width="11.6640625" customWidth="1"/>
    <col min="4" max="4" width="15.1640625" customWidth="1"/>
  </cols>
  <sheetData>
    <row r="1" spans="1:14" x14ac:dyDescent="0.2">
      <c r="A1" s="1" t="s">
        <v>1</v>
      </c>
      <c r="B1" s="1" t="s">
        <v>4</v>
      </c>
      <c r="C1" s="1" t="s">
        <v>5</v>
      </c>
      <c r="D1" s="1" t="s">
        <v>0</v>
      </c>
      <c r="E1" s="2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s="5" t="s">
        <v>10</v>
      </c>
      <c r="B2" s="6">
        <v>7.4999999999999997E-3</v>
      </c>
      <c r="C2" s="5" t="s">
        <v>11</v>
      </c>
      <c r="D2" s="5" t="s">
        <v>12</v>
      </c>
      <c r="E2" s="1">
        <v>100.4</v>
      </c>
      <c r="F2" s="1">
        <v>100.4</v>
      </c>
      <c r="G2" s="1">
        <v>100.39</v>
      </c>
      <c r="H2" s="1">
        <v>100.38</v>
      </c>
      <c r="I2" s="1">
        <v>100.38</v>
      </c>
      <c r="J2" s="1">
        <v>100.37</v>
      </c>
      <c r="K2" s="1">
        <v>100.37</v>
      </c>
      <c r="L2" s="1">
        <v>100.38</v>
      </c>
      <c r="M2" s="1">
        <v>100.37</v>
      </c>
      <c r="N2" s="1">
        <v>100.37</v>
      </c>
    </row>
    <row r="3" spans="1:14" x14ac:dyDescent="0.2">
      <c r="A3" s="3" t="s">
        <v>37</v>
      </c>
      <c r="B3" s="8">
        <v>2.5000000000000001E-3</v>
      </c>
      <c r="C3" s="3" t="s">
        <v>38</v>
      </c>
      <c r="D3" s="3" t="s">
        <v>39</v>
      </c>
      <c r="E3" s="1">
        <v>100.2</v>
      </c>
      <c r="F3" s="1">
        <v>100.19</v>
      </c>
      <c r="G3" s="1">
        <v>100.16</v>
      </c>
      <c r="H3" s="1">
        <v>100.16</v>
      </c>
      <c r="I3" s="1">
        <v>100.16</v>
      </c>
      <c r="J3" s="1">
        <v>100.14</v>
      </c>
      <c r="K3" s="1">
        <v>100.15</v>
      </c>
      <c r="L3" s="1">
        <v>100.17</v>
      </c>
      <c r="M3" s="1">
        <v>100.18</v>
      </c>
      <c r="N3" s="1">
        <v>100.18</v>
      </c>
    </row>
    <row r="4" spans="1:14" x14ac:dyDescent="0.2">
      <c r="A4" s="3" t="s">
        <v>25</v>
      </c>
      <c r="B4" s="8">
        <v>1.4999999999999999E-2</v>
      </c>
      <c r="C4" s="3" t="s">
        <v>26</v>
      </c>
      <c r="D4" s="3" t="s">
        <v>27</v>
      </c>
      <c r="E4" s="1">
        <v>100.76</v>
      </c>
      <c r="F4" s="1">
        <v>100.75</v>
      </c>
      <c r="G4" s="1">
        <v>100.73</v>
      </c>
      <c r="H4" s="1">
        <v>100.72</v>
      </c>
      <c r="I4" s="1">
        <v>100.72</v>
      </c>
      <c r="J4" s="1">
        <v>100.71</v>
      </c>
      <c r="K4" s="1">
        <v>100.71</v>
      </c>
      <c r="L4" s="1">
        <v>100.71</v>
      </c>
      <c r="M4" s="1">
        <v>100.7</v>
      </c>
      <c r="N4" s="1">
        <v>100.7</v>
      </c>
    </row>
    <row r="5" spans="1:14" x14ac:dyDescent="0.2">
      <c r="A5" s="3" t="s">
        <v>2</v>
      </c>
      <c r="B5" s="8">
        <v>1.4999999999999999E-2</v>
      </c>
      <c r="C5" s="3" t="s">
        <v>3</v>
      </c>
      <c r="D5" s="3" t="s">
        <v>6</v>
      </c>
      <c r="E5" s="1">
        <v>103.13</v>
      </c>
      <c r="F5" s="1">
        <v>103.14</v>
      </c>
      <c r="G5" s="1">
        <v>103.1</v>
      </c>
      <c r="H5" s="1">
        <v>103.09</v>
      </c>
      <c r="I5" s="1">
        <v>103.09</v>
      </c>
      <c r="J5" s="1">
        <v>103.04</v>
      </c>
      <c r="K5" s="1">
        <v>103.06</v>
      </c>
      <c r="L5" s="1">
        <v>103.1</v>
      </c>
      <c r="M5" s="1">
        <v>103.08</v>
      </c>
      <c r="N5" s="1">
        <v>103.06</v>
      </c>
    </row>
    <row r="6" spans="1:14" x14ac:dyDescent="0.2">
      <c r="A6" s="5" t="s">
        <v>55</v>
      </c>
      <c r="B6" s="6">
        <v>0.08</v>
      </c>
      <c r="C6" s="5" t="s">
        <v>56</v>
      </c>
      <c r="D6" s="5" t="s">
        <v>6</v>
      </c>
      <c r="E6" s="1">
        <v>118.41</v>
      </c>
      <c r="F6" s="1">
        <v>118.4</v>
      </c>
      <c r="G6" s="1">
        <v>118.34</v>
      </c>
      <c r="H6" s="1">
        <v>118.27</v>
      </c>
      <c r="I6" s="1">
        <v>118.26</v>
      </c>
      <c r="J6" s="1">
        <v>118.2</v>
      </c>
      <c r="K6" s="1">
        <v>118.19</v>
      </c>
      <c r="L6" s="1">
        <v>118.21</v>
      </c>
      <c r="M6" s="1">
        <v>118.14</v>
      </c>
      <c r="N6" s="1">
        <v>118.12</v>
      </c>
    </row>
    <row r="7" spans="1:14" x14ac:dyDescent="0.2">
      <c r="A7" s="5" t="s">
        <v>52</v>
      </c>
      <c r="B7" s="6">
        <v>9.2499999999999999E-2</v>
      </c>
      <c r="C7" s="5" t="s">
        <v>53</v>
      </c>
      <c r="D7" s="5" t="s">
        <v>54</v>
      </c>
      <c r="E7" s="1">
        <v>112.42</v>
      </c>
      <c r="F7" s="1">
        <v>112.4</v>
      </c>
      <c r="G7" s="1">
        <v>112.35</v>
      </c>
      <c r="H7" s="1">
        <v>112.27</v>
      </c>
      <c r="I7" s="1">
        <v>112.24</v>
      </c>
      <c r="J7" s="1">
        <v>112.2</v>
      </c>
      <c r="K7" s="1">
        <v>112.19</v>
      </c>
      <c r="L7" s="1">
        <v>112.18</v>
      </c>
      <c r="M7" s="1">
        <v>112.1</v>
      </c>
      <c r="N7" s="1">
        <v>112.08</v>
      </c>
    </row>
    <row r="8" spans="1:14" x14ac:dyDescent="0.2">
      <c r="A8" s="5" t="s">
        <v>59</v>
      </c>
      <c r="B8" s="6">
        <v>2.75E-2</v>
      </c>
      <c r="C8" s="5" t="s">
        <v>60</v>
      </c>
      <c r="D8" s="5" t="s">
        <v>54</v>
      </c>
      <c r="E8" s="1">
        <v>103.61</v>
      </c>
      <c r="F8" s="1">
        <v>103.6</v>
      </c>
      <c r="G8" s="1">
        <v>103.57</v>
      </c>
      <c r="H8" s="1">
        <v>103.54</v>
      </c>
      <c r="I8" s="1">
        <v>103.54</v>
      </c>
      <c r="J8" s="1">
        <v>103.51</v>
      </c>
      <c r="K8" s="1">
        <v>103.51</v>
      </c>
      <c r="L8" s="1">
        <v>103.52</v>
      </c>
      <c r="M8" s="1">
        <v>103.5</v>
      </c>
      <c r="N8" s="1">
        <v>103.5</v>
      </c>
    </row>
    <row r="9" spans="1:14" x14ac:dyDescent="0.2">
      <c r="A9" s="5" t="s">
        <v>49</v>
      </c>
      <c r="B9" s="6">
        <v>9.7500000000000003E-2</v>
      </c>
      <c r="C9" s="5" t="s">
        <v>50</v>
      </c>
      <c r="D9" s="5" t="s">
        <v>51</v>
      </c>
      <c r="E9" s="1">
        <v>103.5</v>
      </c>
      <c r="F9" s="1">
        <v>103.48</v>
      </c>
      <c r="G9" s="1">
        <v>103.44</v>
      </c>
      <c r="H9" s="1">
        <v>103.36</v>
      </c>
      <c r="I9" s="1">
        <v>103.34</v>
      </c>
      <c r="J9" s="1">
        <v>103.31</v>
      </c>
      <c r="K9" s="1">
        <v>103.28</v>
      </c>
      <c r="L9" s="1">
        <v>103.26</v>
      </c>
      <c r="M9" s="1">
        <v>103.18</v>
      </c>
      <c r="N9" s="1">
        <v>103.15</v>
      </c>
    </row>
    <row r="10" spans="1:14" x14ac:dyDescent="0.2">
      <c r="A10" s="5" t="s">
        <v>57</v>
      </c>
      <c r="B10" s="6">
        <v>3.2500000000000001E-2</v>
      </c>
      <c r="C10" s="5" t="s">
        <v>58</v>
      </c>
      <c r="D10" s="5" t="s">
        <v>51</v>
      </c>
      <c r="E10" s="1">
        <v>101.16</v>
      </c>
      <c r="F10" s="1">
        <v>101.15</v>
      </c>
      <c r="G10" s="1">
        <v>101.13</v>
      </c>
      <c r="H10" s="1">
        <v>101.1</v>
      </c>
      <c r="I10" s="1">
        <v>101.1</v>
      </c>
      <c r="J10" s="1">
        <v>101.08</v>
      </c>
      <c r="K10" s="1">
        <v>101.08</v>
      </c>
      <c r="L10" s="1">
        <v>101.07</v>
      </c>
      <c r="M10" s="1">
        <v>101.05</v>
      </c>
      <c r="N10" s="1">
        <v>101.04</v>
      </c>
    </row>
    <row r="11" spans="1:14" x14ac:dyDescent="0.2">
      <c r="A11" s="5" t="s">
        <v>34</v>
      </c>
      <c r="B11" s="6">
        <v>1.4999999999999999E-2</v>
      </c>
      <c r="C11" s="5" t="s">
        <v>35</v>
      </c>
      <c r="D11" s="5" t="s">
        <v>36</v>
      </c>
      <c r="E11" s="1">
        <v>101.78</v>
      </c>
      <c r="F11" s="1">
        <v>101.77</v>
      </c>
      <c r="G11" s="1">
        <v>101.74</v>
      </c>
      <c r="H11" s="1">
        <v>101.73</v>
      </c>
      <c r="I11" s="1">
        <v>101.73</v>
      </c>
      <c r="J11" s="1">
        <v>101.7</v>
      </c>
      <c r="K11" s="1">
        <v>101.7</v>
      </c>
      <c r="L11" s="1">
        <v>101.72</v>
      </c>
      <c r="M11" s="1">
        <v>101.71</v>
      </c>
      <c r="N11" s="1">
        <v>101.71</v>
      </c>
    </row>
    <row r="12" spans="1:14" x14ac:dyDescent="0.2">
      <c r="A12" s="5" t="s">
        <v>22</v>
      </c>
      <c r="B12" s="6">
        <v>1.7500000000000002E-2</v>
      </c>
      <c r="C12" s="5" t="s">
        <v>23</v>
      </c>
      <c r="D12" s="5" t="s">
        <v>24</v>
      </c>
      <c r="E12" s="1">
        <v>100.48</v>
      </c>
      <c r="F12" s="1">
        <v>100.47</v>
      </c>
      <c r="G12" s="1">
        <v>100.46</v>
      </c>
      <c r="H12" s="1">
        <v>100.45</v>
      </c>
      <c r="I12" s="1">
        <v>100.44</v>
      </c>
      <c r="J12" s="1">
        <v>100.44</v>
      </c>
      <c r="K12" s="1">
        <v>100.43</v>
      </c>
      <c r="L12" s="1">
        <v>100.43</v>
      </c>
      <c r="M12" s="1">
        <v>100.42</v>
      </c>
      <c r="N12" s="1">
        <v>100.41</v>
      </c>
    </row>
    <row r="13" spans="1:14" x14ac:dyDescent="0.2">
      <c r="A13" s="5" t="s">
        <v>46</v>
      </c>
      <c r="B13" s="6">
        <v>0.105</v>
      </c>
      <c r="C13" s="5" t="s">
        <v>47</v>
      </c>
      <c r="D13" s="5" t="s">
        <v>48</v>
      </c>
      <c r="E13" s="1">
        <v>101.58</v>
      </c>
      <c r="F13" s="1">
        <v>101.55</v>
      </c>
      <c r="G13" s="1">
        <v>101.52</v>
      </c>
      <c r="H13" s="1">
        <v>101.44</v>
      </c>
      <c r="I13" s="1">
        <v>101.41</v>
      </c>
      <c r="J13" s="1">
        <v>101.38</v>
      </c>
      <c r="K13" s="1">
        <v>101.35</v>
      </c>
      <c r="L13" s="1">
        <v>101.32</v>
      </c>
      <c r="M13" s="1">
        <v>101.24</v>
      </c>
      <c r="N13" s="1">
        <v>101.21</v>
      </c>
    </row>
    <row r="14" spans="1:14" x14ac:dyDescent="0.2">
      <c r="A14" s="5" t="s">
        <v>16</v>
      </c>
      <c r="B14" s="6">
        <v>1.7500000000000002E-2</v>
      </c>
      <c r="C14" s="5" t="s">
        <v>17</v>
      </c>
      <c r="D14" s="5" t="s">
        <v>18</v>
      </c>
      <c r="E14" s="5">
        <v>103.29</v>
      </c>
      <c r="F14" s="5">
        <v>103.29</v>
      </c>
      <c r="G14" s="5">
        <v>103.25</v>
      </c>
      <c r="H14" s="5">
        <v>103.24</v>
      </c>
      <c r="I14" s="5">
        <v>103.25</v>
      </c>
      <c r="J14" s="5">
        <v>103.22</v>
      </c>
      <c r="K14" s="5">
        <v>103.22</v>
      </c>
      <c r="L14" s="5">
        <v>103.25</v>
      </c>
      <c r="M14" s="5">
        <v>103.26</v>
      </c>
      <c r="N14" s="5">
        <v>103.24</v>
      </c>
    </row>
    <row r="15" spans="1:14" x14ac:dyDescent="0.2">
      <c r="A15" s="5" t="s">
        <v>13</v>
      </c>
      <c r="B15" s="6">
        <v>5.0000000000000001E-3</v>
      </c>
      <c r="C15" s="5" t="s">
        <v>14</v>
      </c>
      <c r="D15" s="5" t="s">
        <v>15</v>
      </c>
      <c r="E15" s="5">
        <v>100.44</v>
      </c>
      <c r="F15" s="5">
        <v>100.43</v>
      </c>
      <c r="G15" s="5">
        <v>100.41</v>
      </c>
      <c r="H15" s="5">
        <v>100.4</v>
      </c>
      <c r="I15" s="5">
        <v>100.41</v>
      </c>
      <c r="J15" s="5">
        <v>100.39</v>
      </c>
      <c r="K15" s="5">
        <v>100.39</v>
      </c>
      <c r="L15" s="5">
        <v>100.41</v>
      </c>
      <c r="M15" s="5">
        <v>100.41</v>
      </c>
      <c r="N15" s="5">
        <v>100.41</v>
      </c>
    </row>
    <row r="16" spans="1:14" x14ac:dyDescent="0.2">
      <c r="A16" s="5" t="s">
        <v>7</v>
      </c>
      <c r="B16" s="6">
        <v>7.4999999999999997E-3</v>
      </c>
      <c r="C16" s="5" t="s">
        <v>8</v>
      </c>
      <c r="D16" s="5" t="s">
        <v>9</v>
      </c>
      <c r="E16" s="5">
        <v>100.08</v>
      </c>
      <c r="F16" s="5">
        <v>100.08</v>
      </c>
      <c r="G16" s="5">
        <v>100.08</v>
      </c>
      <c r="H16" s="5">
        <v>100.07</v>
      </c>
      <c r="I16" s="5">
        <v>100.07</v>
      </c>
      <c r="J16" s="5">
        <v>100.06</v>
      </c>
      <c r="K16" s="5">
        <v>100.06</v>
      </c>
      <c r="L16" s="5">
        <v>100.06</v>
      </c>
      <c r="M16" s="5">
        <v>100.06</v>
      </c>
      <c r="N16" s="5">
        <v>100.06</v>
      </c>
    </row>
    <row r="17" spans="1:14" x14ac:dyDescent="0.2">
      <c r="A17" s="3" t="s">
        <v>43</v>
      </c>
      <c r="B17" s="8">
        <v>2.5000000000000001E-3</v>
      </c>
      <c r="C17" s="3" t="s">
        <v>44</v>
      </c>
      <c r="D17" s="3" t="s">
        <v>45</v>
      </c>
      <c r="E17" s="1">
        <v>100.13</v>
      </c>
      <c r="F17" s="1">
        <v>100.12</v>
      </c>
      <c r="G17" s="1">
        <v>100.1</v>
      </c>
      <c r="H17" s="1">
        <v>100.1</v>
      </c>
      <c r="I17" s="1">
        <v>100.1</v>
      </c>
      <c r="J17" s="1">
        <v>100.08</v>
      </c>
      <c r="K17" s="1">
        <v>100.09</v>
      </c>
      <c r="L17" s="1">
        <v>100.12</v>
      </c>
      <c r="M17" s="1">
        <v>100.12</v>
      </c>
      <c r="N17" s="1">
        <v>100.13</v>
      </c>
    </row>
    <row r="18" spans="1:14" x14ac:dyDescent="0.2">
      <c r="A18" s="3" t="s">
        <v>31</v>
      </c>
      <c r="B18" s="8">
        <v>1.4999999999999999E-2</v>
      </c>
      <c r="C18" s="3" t="s">
        <v>32</v>
      </c>
      <c r="D18" s="3" t="s">
        <v>33</v>
      </c>
      <c r="E18" s="1">
        <v>101.44</v>
      </c>
      <c r="F18" s="1">
        <v>101.44</v>
      </c>
      <c r="G18" s="1">
        <v>101.41</v>
      </c>
      <c r="H18" s="1">
        <v>101.4</v>
      </c>
      <c r="I18" s="1">
        <v>101.4</v>
      </c>
      <c r="J18" s="1">
        <v>101.38</v>
      </c>
      <c r="K18" s="1">
        <v>101.38</v>
      </c>
      <c r="L18" s="1">
        <v>101.39</v>
      </c>
      <c r="M18" s="1">
        <v>101.38</v>
      </c>
      <c r="N18" s="1">
        <v>101.38</v>
      </c>
    </row>
    <row r="19" spans="1:14" x14ac:dyDescent="0.2">
      <c r="A19" s="5" t="s">
        <v>19</v>
      </c>
      <c r="B19" s="6">
        <v>2.2499999999999999E-2</v>
      </c>
      <c r="C19" s="5" t="s">
        <v>20</v>
      </c>
      <c r="D19" s="5" t="s">
        <v>21</v>
      </c>
      <c r="E19" s="1">
        <v>100.06</v>
      </c>
      <c r="F19" s="1">
        <v>100.06</v>
      </c>
      <c r="G19" s="1">
        <v>100.05</v>
      </c>
      <c r="H19" s="1">
        <v>100.03</v>
      </c>
      <c r="I19" s="1">
        <v>100.03</v>
      </c>
      <c r="J19" s="1">
        <v>100.02</v>
      </c>
      <c r="K19" s="1">
        <v>100.02</v>
      </c>
      <c r="L19" s="1">
        <v>100.01</v>
      </c>
      <c r="M19" s="1"/>
      <c r="N19" s="1"/>
    </row>
    <row r="20" spans="1:14" x14ac:dyDescent="0.2">
      <c r="A20" s="5" t="s">
        <v>40</v>
      </c>
      <c r="B20" s="6">
        <v>2.5000000000000001E-3</v>
      </c>
      <c r="C20" s="5" t="s">
        <v>41</v>
      </c>
      <c r="D20" s="5" t="s">
        <v>42</v>
      </c>
      <c r="E20" s="1">
        <v>100.17</v>
      </c>
      <c r="F20" s="1">
        <v>100.17</v>
      </c>
      <c r="G20" s="1">
        <v>100.13</v>
      </c>
      <c r="H20" s="1">
        <v>100.13</v>
      </c>
      <c r="I20" s="1">
        <v>100.14</v>
      </c>
      <c r="J20" s="1">
        <v>100.12</v>
      </c>
      <c r="K20" s="1">
        <v>100.12</v>
      </c>
      <c r="L20" s="1">
        <v>100.14</v>
      </c>
      <c r="M20" s="1">
        <v>100.14</v>
      </c>
      <c r="N20" s="1">
        <v>100.15</v>
      </c>
    </row>
    <row r="21" spans="1:14" x14ac:dyDescent="0.2">
      <c r="A21" s="5" t="s">
        <v>28</v>
      </c>
      <c r="B21" s="6">
        <v>1.2500000000000001E-2</v>
      </c>
      <c r="C21" s="5" t="s">
        <v>29</v>
      </c>
      <c r="D21" s="5" t="s">
        <v>30</v>
      </c>
      <c r="E21" s="1">
        <v>100.904</v>
      </c>
      <c r="F21" s="1">
        <v>100.89400000000001</v>
      </c>
      <c r="G21" s="1">
        <v>100.874</v>
      </c>
      <c r="H21" s="1">
        <v>100.864</v>
      </c>
      <c r="I21" s="1">
        <v>100.863</v>
      </c>
      <c r="J21" s="1">
        <v>100.849</v>
      </c>
      <c r="K21" s="1">
        <v>100.849</v>
      </c>
      <c r="L21" s="1">
        <v>100.857</v>
      </c>
      <c r="M21" s="1">
        <v>100.848</v>
      </c>
      <c r="N21" s="1">
        <v>100.846</v>
      </c>
    </row>
    <row r="22" spans="1:14" x14ac:dyDescent="0.2">
      <c r="A22" s="5" t="s">
        <v>71</v>
      </c>
      <c r="B22" s="6">
        <v>5.0000000000000001E-3</v>
      </c>
      <c r="C22" s="7">
        <v>44109</v>
      </c>
      <c r="D22" s="7">
        <v>47818</v>
      </c>
      <c r="E22" s="1">
        <v>96.52</v>
      </c>
      <c r="F22" s="1">
        <v>96.54</v>
      </c>
      <c r="G22" s="1">
        <v>96.32</v>
      </c>
      <c r="H22" s="1">
        <v>95.97</v>
      </c>
      <c r="I22" s="1">
        <v>96.14</v>
      </c>
      <c r="J22" s="1">
        <v>96.52</v>
      </c>
      <c r="K22" s="1">
        <v>96.38</v>
      </c>
      <c r="L22" s="1">
        <v>96.61</v>
      </c>
      <c r="M22" s="1">
        <v>96.44</v>
      </c>
      <c r="N22" s="1">
        <v>96.37</v>
      </c>
    </row>
    <row r="23" spans="1:14" x14ac:dyDescent="0.2">
      <c r="A23" s="5" t="s">
        <v>66</v>
      </c>
      <c r="B23" s="6">
        <v>2.2499999999999999E-2</v>
      </c>
      <c r="C23" s="7">
        <v>43308</v>
      </c>
      <c r="D23" s="7">
        <v>47270</v>
      </c>
      <c r="E23" s="1">
        <v>112.59</v>
      </c>
      <c r="F23" s="1">
        <v>112.61</v>
      </c>
      <c r="G23" s="1">
        <v>112.43</v>
      </c>
      <c r="H23" s="1">
        <v>112.11</v>
      </c>
      <c r="I23" s="1">
        <v>112.27</v>
      </c>
      <c r="J23" s="1">
        <v>112.62</v>
      </c>
      <c r="K23" s="1">
        <v>112.5</v>
      </c>
      <c r="L23" s="1">
        <v>112.7</v>
      </c>
      <c r="M23" s="1">
        <v>112.49</v>
      </c>
      <c r="N23" s="1">
        <v>112.41</v>
      </c>
    </row>
    <row r="24" spans="1:14" x14ac:dyDescent="0.2">
      <c r="A24" s="5" t="s">
        <v>76</v>
      </c>
      <c r="B24" s="6">
        <v>5.7500000000000002E-2</v>
      </c>
      <c r="C24" s="7">
        <v>35828</v>
      </c>
      <c r="D24" s="7">
        <v>47270</v>
      </c>
      <c r="E24" s="1">
        <v>140.81</v>
      </c>
      <c r="F24" s="1">
        <v>140.83000000000001</v>
      </c>
      <c r="G24" s="1">
        <v>140.61000000000001</v>
      </c>
      <c r="H24" s="1">
        <v>140.24</v>
      </c>
      <c r="I24" s="1">
        <v>140.38999999999999</v>
      </c>
      <c r="J24" s="1">
        <v>140.78</v>
      </c>
      <c r="K24" s="1">
        <v>140.66</v>
      </c>
      <c r="L24" s="1">
        <v>140.86000000000001</v>
      </c>
      <c r="M24" s="1">
        <v>140.6</v>
      </c>
      <c r="N24" s="1">
        <v>140.5</v>
      </c>
    </row>
    <row r="25" spans="1:14" x14ac:dyDescent="0.2">
      <c r="A25" s="5" t="s">
        <v>65</v>
      </c>
      <c r="B25" s="6">
        <v>0.02</v>
      </c>
      <c r="C25" s="7">
        <v>42948</v>
      </c>
      <c r="D25" s="7">
        <v>46905</v>
      </c>
      <c r="E25" s="1">
        <v>109.97</v>
      </c>
      <c r="F25" s="1">
        <v>110.06</v>
      </c>
      <c r="G25" s="1">
        <v>109.94</v>
      </c>
      <c r="H25" s="1">
        <v>109.65</v>
      </c>
      <c r="I25" s="1">
        <v>109.7</v>
      </c>
      <c r="J25" s="1">
        <v>110.03</v>
      </c>
      <c r="K25" s="1">
        <v>109.92</v>
      </c>
      <c r="L25" s="1">
        <v>110.07</v>
      </c>
      <c r="M25" s="1">
        <v>109.91</v>
      </c>
      <c r="N25" s="1">
        <v>109.82</v>
      </c>
    </row>
    <row r="26" spans="1:14" x14ac:dyDescent="0.2">
      <c r="A26" s="5" t="s">
        <v>64</v>
      </c>
      <c r="B26" s="6">
        <v>0.01</v>
      </c>
      <c r="C26" s="7">
        <v>42585</v>
      </c>
      <c r="D26" s="7">
        <v>46539</v>
      </c>
      <c r="E26" s="1">
        <v>102.99</v>
      </c>
      <c r="F26" s="1">
        <v>102.97</v>
      </c>
      <c r="G26" s="1">
        <v>102.89</v>
      </c>
      <c r="H26" s="1">
        <v>102.72</v>
      </c>
      <c r="I26" s="1">
        <v>102.8</v>
      </c>
      <c r="J26" s="1">
        <v>102.98</v>
      </c>
      <c r="K26" s="1">
        <v>102.91</v>
      </c>
      <c r="L26" s="1">
        <v>103.02</v>
      </c>
      <c r="M26" s="1">
        <v>102.91</v>
      </c>
      <c r="N26" s="1">
        <v>102.85</v>
      </c>
    </row>
    <row r="27" spans="1:14" x14ac:dyDescent="0.2">
      <c r="A27" s="5" t="s">
        <v>75</v>
      </c>
      <c r="B27" s="6">
        <v>0.08</v>
      </c>
      <c r="C27" s="7">
        <v>35186</v>
      </c>
      <c r="D27" s="7">
        <v>46539</v>
      </c>
      <c r="E27" s="1">
        <v>146.6</v>
      </c>
      <c r="F27" s="1">
        <v>146.57</v>
      </c>
      <c r="G27" s="1">
        <v>146.46</v>
      </c>
      <c r="H27" s="1">
        <v>146.21</v>
      </c>
      <c r="I27" s="1">
        <v>146.28</v>
      </c>
      <c r="J27" s="1">
        <v>146.47999999999999</v>
      </c>
      <c r="K27" s="1">
        <v>146.37</v>
      </c>
      <c r="L27" s="1">
        <v>146.49</v>
      </c>
      <c r="M27" s="1">
        <v>146.30000000000001</v>
      </c>
      <c r="N27" s="1">
        <v>146.21</v>
      </c>
    </row>
    <row r="28" spans="1:14" x14ac:dyDescent="0.2">
      <c r="A28" s="5" t="s">
        <v>63</v>
      </c>
      <c r="B28" s="6">
        <v>1.4999999999999999E-2</v>
      </c>
      <c r="C28" s="7">
        <v>42206</v>
      </c>
      <c r="D28" s="7">
        <v>46174</v>
      </c>
      <c r="E28" s="1">
        <v>105.59</v>
      </c>
      <c r="F28" s="1">
        <v>105.57</v>
      </c>
      <c r="G28" s="1">
        <v>105.51</v>
      </c>
      <c r="H28" s="1">
        <v>105.37</v>
      </c>
      <c r="I28" s="1">
        <v>105.4</v>
      </c>
      <c r="J28" s="1">
        <v>105.5</v>
      </c>
      <c r="K28" s="1">
        <v>105.47</v>
      </c>
      <c r="L28" s="1">
        <v>105.56</v>
      </c>
      <c r="M28" s="1">
        <v>107.46</v>
      </c>
      <c r="N28" s="1">
        <v>105.44</v>
      </c>
    </row>
    <row r="29" spans="1:14" x14ac:dyDescent="0.2">
      <c r="A29" s="3" t="s">
        <v>72</v>
      </c>
      <c r="B29" s="8">
        <v>2.5000000000000001E-3</v>
      </c>
      <c r="C29" s="4">
        <v>44113</v>
      </c>
      <c r="D29" s="4">
        <v>46082</v>
      </c>
      <c r="E29" s="1">
        <v>98.78</v>
      </c>
      <c r="F29" s="1">
        <v>98.77</v>
      </c>
      <c r="G29" s="1">
        <v>98.76</v>
      </c>
      <c r="H29" s="1">
        <v>98.66</v>
      </c>
      <c r="I29" s="1">
        <v>98.71</v>
      </c>
      <c r="J29" s="1">
        <v>98.84</v>
      </c>
      <c r="K29" s="1">
        <v>98.83</v>
      </c>
      <c r="L29" s="1">
        <v>98.93</v>
      </c>
      <c r="M29" s="1">
        <v>98.86</v>
      </c>
      <c r="N29" s="1">
        <v>98.81</v>
      </c>
    </row>
    <row r="30" spans="1:14" x14ac:dyDescent="0.2">
      <c r="A30" s="3" t="s">
        <v>70</v>
      </c>
      <c r="B30" s="8">
        <v>5.0000000000000001E-3</v>
      </c>
      <c r="C30" s="4">
        <v>43924</v>
      </c>
      <c r="D30" s="4">
        <v>45901</v>
      </c>
      <c r="E30" s="1">
        <v>100.33</v>
      </c>
      <c r="F30" s="1">
        <v>100.32</v>
      </c>
      <c r="G30" s="1">
        <v>100.3</v>
      </c>
      <c r="H30" s="1">
        <v>100.22</v>
      </c>
      <c r="I30" s="1">
        <v>100.27</v>
      </c>
      <c r="J30" s="1">
        <v>100.37</v>
      </c>
      <c r="K30" s="1">
        <v>100.33</v>
      </c>
      <c r="L30" s="1">
        <v>100.42</v>
      </c>
      <c r="M30" s="1">
        <v>100.35</v>
      </c>
      <c r="N30" s="1">
        <v>100.33</v>
      </c>
    </row>
    <row r="31" spans="1:14" x14ac:dyDescent="0.2">
      <c r="A31" s="5" t="s">
        <v>62</v>
      </c>
      <c r="B31" s="6">
        <v>2.2499999999999999E-2</v>
      </c>
      <c r="C31" s="7">
        <v>41820</v>
      </c>
      <c r="D31" s="7">
        <v>45809</v>
      </c>
      <c r="E31" s="1">
        <v>108.15</v>
      </c>
      <c r="F31" s="1">
        <v>108.14</v>
      </c>
      <c r="G31" s="1">
        <v>108.12</v>
      </c>
      <c r="H31" s="1">
        <v>108.03</v>
      </c>
      <c r="I31" s="1">
        <v>108.08</v>
      </c>
      <c r="J31" s="1">
        <v>108.15</v>
      </c>
      <c r="K31" s="1">
        <v>108.12</v>
      </c>
      <c r="L31" s="1">
        <v>108.2</v>
      </c>
      <c r="M31" s="1">
        <v>108.11</v>
      </c>
      <c r="N31" s="1">
        <v>108.1</v>
      </c>
    </row>
    <row r="32" spans="1:14" x14ac:dyDescent="0.2">
      <c r="A32" s="5" t="s">
        <v>74</v>
      </c>
      <c r="B32" s="6">
        <v>0.09</v>
      </c>
      <c r="C32" s="7">
        <v>34548</v>
      </c>
      <c r="D32" s="7">
        <v>45809</v>
      </c>
      <c r="E32" s="1">
        <v>137.27000000000001</v>
      </c>
      <c r="F32" s="1">
        <v>137.24</v>
      </c>
      <c r="G32" s="1">
        <v>137.19999999999999</v>
      </c>
      <c r="H32" s="1">
        <v>137.04</v>
      </c>
      <c r="I32" s="1">
        <v>137.08000000000001</v>
      </c>
      <c r="J32" s="1">
        <v>137.13</v>
      </c>
      <c r="K32" s="1">
        <v>137.1</v>
      </c>
      <c r="L32" s="1">
        <v>137.18</v>
      </c>
      <c r="M32" s="1">
        <v>137.01</v>
      </c>
      <c r="N32" s="1">
        <v>136.97999999999999</v>
      </c>
    </row>
    <row r="33" spans="1:14" x14ac:dyDescent="0.2">
      <c r="A33" s="3" t="s">
        <v>69</v>
      </c>
      <c r="B33" s="8">
        <v>1.2500000000000001E-2</v>
      </c>
      <c r="C33" s="4">
        <v>43749</v>
      </c>
      <c r="D33" s="4">
        <v>45717</v>
      </c>
      <c r="E33" s="1">
        <v>103.6</v>
      </c>
      <c r="F33" s="1">
        <v>103.6</v>
      </c>
      <c r="G33" s="1">
        <v>103.59</v>
      </c>
      <c r="H33" s="1">
        <v>103.51</v>
      </c>
      <c r="I33" s="1">
        <v>103.54</v>
      </c>
      <c r="J33" s="1">
        <v>103.62</v>
      </c>
      <c r="K33" s="1">
        <v>103.59</v>
      </c>
      <c r="L33" s="1">
        <v>103.66</v>
      </c>
      <c r="M33" s="1">
        <v>103.61</v>
      </c>
      <c r="N33" s="1">
        <v>103.57</v>
      </c>
    </row>
    <row r="34" spans="1:14" x14ac:dyDescent="0.2">
      <c r="A34" s="3" t="s">
        <v>68</v>
      </c>
      <c r="B34" s="8">
        <v>1.4999999999999999E-2</v>
      </c>
      <c r="C34" s="4">
        <v>43560</v>
      </c>
      <c r="D34" s="4">
        <v>45536</v>
      </c>
      <c r="E34" s="1">
        <v>104.27</v>
      </c>
      <c r="F34" s="1">
        <v>104.28</v>
      </c>
      <c r="G34" s="1">
        <v>104.25</v>
      </c>
      <c r="H34" s="1">
        <v>104.19</v>
      </c>
      <c r="I34" s="1">
        <v>104.24</v>
      </c>
      <c r="J34" s="1">
        <v>104.29</v>
      </c>
      <c r="K34" s="1">
        <v>104.26</v>
      </c>
      <c r="L34" s="1">
        <v>104.32</v>
      </c>
      <c r="M34" s="1">
        <v>104.24</v>
      </c>
      <c r="N34" s="1">
        <v>104.24</v>
      </c>
    </row>
    <row r="35" spans="1:14" x14ac:dyDescent="0.2">
      <c r="A35" s="5" t="s">
        <v>61</v>
      </c>
      <c r="B35" s="6">
        <v>2.5000000000000001E-2</v>
      </c>
      <c r="C35" s="7">
        <v>41457</v>
      </c>
      <c r="D35" s="7">
        <v>45444</v>
      </c>
      <c r="E35" s="1">
        <v>107.51</v>
      </c>
      <c r="F35" s="1">
        <v>107.53</v>
      </c>
      <c r="G35" s="1">
        <v>107.5</v>
      </c>
      <c r="H35" s="1">
        <v>107.46</v>
      </c>
      <c r="I35" s="1">
        <v>107.47</v>
      </c>
      <c r="J35" s="1">
        <v>107.46</v>
      </c>
      <c r="K35" s="1">
        <v>107.47</v>
      </c>
      <c r="L35" s="1">
        <v>107.53</v>
      </c>
      <c r="M35" s="1">
        <v>107.48</v>
      </c>
      <c r="N35" s="1">
        <v>107.48</v>
      </c>
    </row>
    <row r="36" spans="1:14" x14ac:dyDescent="0.2">
      <c r="A36" s="5" t="s">
        <v>73</v>
      </c>
      <c r="B36" s="6">
        <v>2.5000000000000001E-3</v>
      </c>
      <c r="C36" s="7">
        <v>44120</v>
      </c>
      <c r="D36" s="7">
        <v>45383</v>
      </c>
      <c r="E36" s="1">
        <v>99.91</v>
      </c>
      <c r="F36" s="1">
        <v>99.95</v>
      </c>
      <c r="G36" s="1">
        <v>99.92</v>
      </c>
      <c r="H36" s="1">
        <v>99.9</v>
      </c>
      <c r="I36" s="1">
        <v>99.92</v>
      </c>
      <c r="J36" s="1">
        <v>99.91</v>
      </c>
      <c r="K36" s="1">
        <v>99.92</v>
      </c>
      <c r="L36" s="1">
        <v>99.99</v>
      </c>
      <c r="M36" s="1">
        <v>99.93</v>
      </c>
      <c r="N36" s="1">
        <v>99.96</v>
      </c>
    </row>
    <row r="37" spans="1:14" x14ac:dyDescent="0.2">
      <c r="A37" s="3" t="s">
        <v>67</v>
      </c>
      <c r="B37" s="8">
        <v>2.2499999999999999E-2</v>
      </c>
      <c r="C37" s="4">
        <v>43378</v>
      </c>
      <c r="D37" s="4">
        <v>45352</v>
      </c>
      <c r="E37" s="1">
        <v>106.21</v>
      </c>
      <c r="F37" s="1">
        <v>106.21</v>
      </c>
      <c r="G37" s="1">
        <v>106.17</v>
      </c>
      <c r="H37" s="1">
        <v>106.15</v>
      </c>
      <c r="I37" s="1">
        <v>106.17</v>
      </c>
      <c r="J37" s="1">
        <v>106.12</v>
      </c>
      <c r="K37" s="1">
        <v>106.18</v>
      </c>
      <c r="L37" s="1">
        <v>106.22</v>
      </c>
      <c r="M37" s="1">
        <v>106.19</v>
      </c>
      <c r="N37" s="1">
        <v>106.18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89BC-2151-384B-9CE7-8E0EF61F5EE8}">
  <dimension ref="A4:F11"/>
  <sheetViews>
    <sheetView workbookViewId="0">
      <selection activeCell="F8" sqref="F8"/>
    </sheetView>
  </sheetViews>
  <sheetFormatPr baseColWidth="10" defaultColWidth="11" defaultRowHeight="16" x14ac:dyDescent="0.2"/>
  <cols>
    <col min="1" max="1" width="16.33203125" bestFit="1" customWidth="1"/>
    <col min="2" max="3" width="16" bestFit="1" customWidth="1"/>
    <col min="4" max="4" width="16.5" bestFit="1" customWidth="1"/>
    <col min="5" max="5" width="16.33203125" bestFit="1" customWidth="1"/>
    <col min="10" max="10" width="11.6640625" customWidth="1"/>
  </cols>
  <sheetData>
    <row r="4" spans="1:6" x14ac:dyDescent="0.2">
      <c r="C4" t="s">
        <v>87</v>
      </c>
      <c r="D4">
        <v>0.1</v>
      </c>
    </row>
    <row r="8" spans="1:6" x14ac:dyDescent="0.2">
      <c r="A8">
        <f>28/183</f>
        <v>0.15300546448087432</v>
      </c>
      <c r="B8">
        <f>1000*0.75/2/100+1000</f>
        <v>1003.75</v>
      </c>
      <c r="C8">
        <f>(1+D4/2)^A8</f>
        <v>1.0074930955174908</v>
      </c>
      <c r="D8">
        <f>B8*C8</f>
        <v>1011.2711946256813</v>
      </c>
      <c r="F8">
        <v>100.08</v>
      </c>
    </row>
    <row r="11" spans="1:6" x14ac:dyDescent="0.2">
      <c r="E11">
        <f>D8-F8</f>
        <v>911.19119462568131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Zhang</dc:creator>
  <cp:lastModifiedBy>Microsoft Office User</cp:lastModifiedBy>
  <dcterms:created xsi:type="dcterms:W3CDTF">2021-02-06T03:54:37Z</dcterms:created>
  <dcterms:modified xsi:type="dcterms:W3CDTF">2021-02-08T03:56:34Z</dcterms:modified>
</cp:coreProperties>
</file>