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18D6DB03-9545-4718-A73B-3CD81F596CDD}" xr6:coauthVersionLast="47" xr6:coauthVersionMax="47" xr10:uidLastSave="{00000000-0000-0000-0000-000000000000}"/>
  <bookViews>
    <workbookView xWindow="-108" yWindow="-108" windowWidth="23256" windowHeight="12576" activeTab="2" xr2:uid="{735BFD8D-33DF-4D6F-9FA3-FBF8D607A82B}"/>
  </bookViews>
  <sheets>
    <sheet name="tah poměry směrnice" sheetId="6" r:id="rId1"/>
    <sheet name="tahy DIC" sheetId="7" r:id="rId2"/>
    <sheet name="Tah_záznam" sheetId="9" r:id="rId3"/>
    <sheet name="ohyb poměry směrnice" sheetId="1" r:id="rId4"/>
    <sheet name="úhly" sheetId="2" r:id="rId5"/>
    <sheet name="Rozměry" sheetId="3" r:id="rId6"/>
    <sheet name="Voda" sheetId="4" r:id="rId7"/>
    <sheet name="List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93" i="9" l="1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E2" i="7"/>
  <c r="AZ3" i="7"/>
  <c r="BD3" i="7"/>
  <c r="BE3" i="7"/>
  <c r="AZ4" i="7"/>
  <c r="BD4" i="7"/>
  <c r="BE4" i="7"/>
  <c r="AZ5" i="7"/>
  <c r="BD5" i="7"/>
  <c r="BE5" i="7"/>
  <c r="AZ6" i="7"/>
  <c r="BD6" i="7"/>
  <c r="BE6" i="7"/>
  <c r="AZ7" i="7"/>
  <c r="BD7" i="7"/>
  <c r="BE7" i="7"/>
  <c r="AZ8" i="7"/>
  <c r="BD8" i="7"/>
  <c r="BE8" i="7"/>
  <c r="AZ9" i="7"/>
  <c r="BD9" i="7"/>
  <c r="BE9" i="7"/>
  <c r="AZ10" i="7"/>
  <c r="BD10" i="7"/>
  <c r="BE10" i="7"/>
  <c r="AZ11" i="7"/>
  <c r="BD11" i="7"/>
  <c r="BE11" i="7"/>
  <c r="AZ12" i="7"/>
  <c r="BD12" i="7"/>
  <c r="BE12" i="7"/>
  <c r="AZ13" i="7"/>
  <c r="BD13" i="7"/>
  <c r="BE13" i="7"/>
  <c r="AZ14" i="7"/>
  <c r="BD14" i="7"/>
  <c r="BE14" i="7"/>
  <c r="AZ15" i="7"/>
  <c r="BD15" i="7"/>
  <c r="BE15" i="7"/>
  <c r="AZ16" i="7"/>
  <c r="BD16" i="7"/>
  <c r="BE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X19" i="9" l="1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W7" i="9" l="1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sharedStrings.xml><?xml version="1.0" encoding="utf-8"?>
<sst xmlns="http://schemas.openxmlformats.org/spreadsheetml/2006/main" count="158" uniqueCount="68">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</sst>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DIC'!$BE$1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DIC'!$BF$1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DIC'!$BG$1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266700</xdr:colOff>
      <xdr:row>0</xdr:row>
      <xdr:rowOff>0</xdr:rowOff>
    </xdr:from>
    <xdr:to>
      <xdr:col>66</xdr:col>
      <xdr:colOff>573405</xdr:colOff>
      <xdr:row>29</xdr:row>
      <xdr:rowOff>175260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450358</xdr:colOff>
      <xdr:row>73</xdr:row>
      <xdr:rowOff>23812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599618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104431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J27" sqref="J27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BG59"/>
  <sheetViews>
    <sheetView topLeftCell="AU1" zoomScaleNormal="100" workbookViewId="0">
      <selection activeCell="BA41" sqref="BA41"/>
    </sheetView>
  </sheetViews>
  <sheetFormatPr defaultRowHeight="14.4" x14ac:dyDescent="0.3"/>
  <sheetData>
    <row r="1" spans="1:59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E1" t="s">
        <v>52</v>
      </c>
      <c r="BF1" t="s">
        <v>46</v>
      </c>
      <c r="BG1" t="s">
        <v>47</v>
      </c>
    </row>
    <row r="2" spans="1:59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f t="shared" ref="BE2:BE16" si="2">AM2</f>
        <v>4.8840000000000005E-4</v>
      </c>
      <c r="BF2">
        <v>9.936299999999999E-4</v>
      </c>
      <c r="BG2">
        <v>4.3307000000000003E-4</v>
      </c>
    </row>
    <row r="3" spans="1:59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f t="shared" si="2"/>
        <v>1.0801999999999999E-3</v>
      </c>
      <c r="BF3">
        <v>2.2458000000000001E-3</v>
      </c>
      <c r="BG3">
        <v>1.0011E-3</v>
      </c>
    </row>
    <row r="4" spans="1:59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f t="shared" si="2"/>
        <v>1.6188999999999999E-3</v>
      </c>
      <c r="BF4">
        <v>3.4068000000000002E-3</v>
      </c>
      <c r="BG4">
        <v>1.5204999999999999E-3</v>
      </c>
    </row>
    <row r="5" spans="1:59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f t="shared" si="2"/>
        <v>2.1483000000000001E-3</v>
      </c>
      <c r="BF5">
        <v>4.5367000000000003E-3</v>
      </c>
      <c r="BG5">
        <v>2.0154999999999999E-3</v>
      </c>
    </row>
    <row r="6" spans="1:59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f t="shared" si="2"/>
        <v>2.6313E-3</v>
      </c>
      <c r="BF6">
        <v>5.6131000000000002E-3</v>
      </c>
      <c r="BG6">
        <v>2.5631999999999999E-3</v>
      </c>
    </row>
    <row r="7" spans="1:59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f t="shared" si="2"/>
        <v>3.1695E-3</v>
      </c>
      <c r="BF7">
        <v>6.5830000000000003E-3</v>
      </c>
      <c r="BG7">
        <v>3.0942000000000001E-3</v>
      </c>
    </row>
    <row r="8" spans="1:59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f t="shared" si="2"/>
        <v>3.7217000000000001E-3</v>
      </c>
      <c r="BF8">
        <v>7.5224000000000003E-3</v>
      </c>
      <c r="BG8">
        <v>3.6194E-3</v>
      </c>
    </row>
    <row r="9" spans="1:59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f t="shared" si="2"/>
        <v>4.2611999999999997E-3</v>
      </c>
      <c r="BF9">
        <v>8.4395000000000008E-3</v>
      </c>
      <c r="BG9">
        <v>4.2196000000000004E-3</v>
      </c>
    </row>
    <row r="10" spans="1:59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f t="shared" si="2"/>
        <v>4.8025000000000003E-3</v>
      </c>
      <c r="BF10">
        <v>9.3699000000000005E-3</v>
      </c>
      <c r="BG10">
        <v>4.7507000000000001E-3</v>
      </c>
    </row>
    <row r="11" spans="1:59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f t="shared" si="2"/>
        <v>5.3433999999999999E-3</v>
      </c>
      <c r="BF11">
        <v>1.0279999999999999E-2</v>
      </c>
      <c r="BG11">
        <v>5.3100999999999999E-3</v>
      </c>
    </row>
    <row r="12" spans="1:59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f t="shared" si="2"/>
        <v>5.9310999999999999E-3</v>
      </c>
      <c r="BF12">
        <v>1.1091E-2</v>
      </c>
      <c r="BG12">
        <v>5.8687000000000001E-3</v>
      </c>
    </row>
    <row r="13" spans="1:59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f t="shared" si="2"/>
        <v>6.463E-3</v>
      </c>
      <c r="BF13">
        <v>1.1682E-2</v>
      </c>
      <c r="BG13">
        <v>6.3940000000000004E-3</v>
      </c>
    </row>
    <row r="14" spans="1:59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f t="shared" si="2"/>
        <v>7.0086999999999997E-3</v>
      </c>
      <c r="BF14">
        <v>1.2322E-2</v>
      </c>
      <c r="BG14">
        <v>6.9702999999999996E-3</v>
      </c>
    </row>
    <row r="15" spans="1:59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f t="shared" si="2"/>
        <v>7.5737000000000001E-3</v>
      </c>
      <c r="BF15">
        <v>1.3034E-2</v>
      </c>
      <c r="BG15">
        <v>7.5312E-3</v>
      </c>
    </row>
    <row r="16" spans="1:59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f t="shared" si="2"/>
        <v>8.1238999999999999E-3</v>
      </c>
      <c r="BF16">
        <v>1.3649E-2</v>
      </c>
      <c r="BG16">
        <v>8.0703000000000007E-3</v>
      </c>
    </row>
    <row r="17" spans="19:24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</row>
    <row r="18" spans="19:24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</row>
    <row r="19" spans="19:24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</row>
    <row r="20" spans="19:24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</row>
    <row r="21" spans="19:24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</row>
    <row r="22" spans="19:24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</row>
    <row r="23" spans="19:24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</row>
    <row r="24" spans="19:24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</row>
    <row r="25" spans="19:24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</row>
    <row r="26" spans="19:24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</row>
    <row r="27" spans="19:24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</row>
    <row r="28" spans="19:24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</row>
    <row r="29" spans="19:24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</row>
    <row r="30" spans="19:24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</row>
    <row r="31" spans="19:24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</row>
    <row r="32" spans="19:24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</row>
    <row r="33" spans="4:4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</row>
    <row r="34" spans="4:4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</row>
    <row r="35" spans="4:4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</row>
    <row r="36" spans="4:4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</row>
    <row r="37" spans="4:4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</row>
    <row r="38" spans="4:4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</row>
    <row r="39" spans="4:4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</row>
    <row r="40" spans="4:4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</row>
    <row r="41" spans="4:4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</row>
    <row r="42" spans="4:4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</row>
    <row r="43" spans="4:4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</row>
    <row r="44" spans="4:4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</row>
    <row r="45" spans="4:4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</row>
    <row r="46" spans="4:4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</row>
    <row r="47" spans="4:4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</row>
    <row r="48" spans="4:4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</row>
    <row r="49" spans="4:5" x14ac:dyDescent="0.3">
      <c r="D49">
        <f t="shared" si="3"/>
        <v>5.3083999999999996E-3</v>
      </c>
      <c r="E49">
        <f t="shared" si="4"/>
        <v>1.1512E-3</v>
      </c>
    </row>
    <row r="50" spans="4:5" x14ac:dyDescent="0.3">
      <c r="D50">
        <f t="shared" si="3"/>
        <v>6.3794000000000003E-3</v>
      </c>
      <c r="E50">
        <f t="shared" si="4"/>
        <v>1.3756000000000003E-3</v>
      </c>
    </row>
    <row r="51" spans="4:5" x14ac:dyDescent="0.3">
      <c r="D51">
        <f t="shared" si="3"/>
        <v>7.4644000000000004E-3</v>
      </c>
      <c r="E51">
        <f t="shared" si="4"/>
        <v>1.5868000000000002E-3</v>
      </c>
    </row>
    <row r="52" spans="4:5" x14ac:dyDescent="0.3">
      <c r="D52">
        <f t="shared" si="3"/>
        <v>8.5418000000000004E-3</v>
      </c>
      <c r="E52">
        <f t="shared" si="4"/>
        <v>1.7919000000000001E-3</v>
      </c>
    </row>
    <row r="53" spans="4:5" x14ac:dyDescent="0.3">
      <c r="D53">
        <f t="shared" si="3"/>
        <v>9.6480000000000003E-3</v>
      </c>
      <c r="E53">
        <f t="shared" si="4"/>
        <v>1.9846200000000003E-3</v>
      </c>
    </row>
    <row r="54" spans="4:5" x14ac:dyDescent="0.3">
      <c r="D54">
        <f t="shared" si="3"/>
        <v>1.07732E-2</v>
      </c>
      <c r="E54">
        <f t="shared" si="4"/>
        <v>2.1795999999999999E-3</v>
      </c>
    </row>
    <row r="55" spans="4:5" x14ac:dyDescent="0.3">
      <c r="D55">
        <f t="shared" si="3"/>
        <v>1.18864E-2</v>
      </c>
      <c r="E55">
        <f t="shared" si="4"/>
        <v>2.3686000000000002E-3</v>
      </c>
    </row>
    <row r="56" spans="4:5" x14ac:dyDescent="0.3">
      <c r="D56">
        <f t="shared" si="3"/>
        <v>1.2947200000000001E-2</v>
      </c>
      <c r="E56">
        <f t="shared" si="4"/>
        <v>2.5540000000000003E-3</v>
      </c>
    </row>
    <row r="57" spans="4:5" x14ac:dyDescent="0.3">
      <c r="D57">
        <f t="shared" si="3"/>
        <v>1.40544E-2</v>
      </c>
      <c r="E57">
        <f t="shared" si="4"/>
        <v>2.7490000000000001E-3</v>
      </c>
    </row>
    <row r="58" spans="4:5" x14ac:dyDescent="0.3">
      <c r="D58">
        <f t="shared" si="3"/>
        <v>1.5169999999999999E-2</v>
      </c>
      <c r="E58">
        <f t="shared" si="4"/>
        <v>2.9364000000000005E-3</v>
      </c>
    </row>
    <row r="59" spans="4:5" x14ac:dyDescent="0.3">
      <c r="D59">
        <f t="shared" si="3"/>
        <v>1.6275600000000001E-2</v>
      </c>
      <c r="E59">
        <f t="shared" si="4"/>
        <v>3.1152000000000003E-3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X674"/>
  <sheetViews>
    <sheetView tabSelected="1" workbookViewId="0">
      <selection activeCell="X10" sqref="X10"/>
    </sheetView>
  </sheetViews>
  <sheetFormatPr defaultRowHeight="14.4" x14ac:dyDescent="0.3"/>
  <sheetData>
    <row r="1" spans="1:24" x14ac:dyDescent="0.3">
      <c r="A1" t="s">
        <v>62</v>
      </c>
      <c r="N1" t="s">
        <v>65</v>
      </c>
    </row>
    <row r="2" spans="1:24" x14ac:dyDescent="0.3">
      <c r="A2" t="s">
        <v>61</v>
      </c>
      <c r="N2" t="s">
        <v>61</v>
      </c>
    </row>
    <row r="3" spans="1:24" x14ac:dyDescent="0.3">
      <c r="A3" t="s">
        <v>60</v>
      </c>
      <c r="N3" t="s">
        <v>66</v>
      </c>
    </row>
    <row r="4" spans="1:24" x14ac:dyDescent="0.3">
      <c r="A4" t="s">
        <v>59</v>
      </c>
      <c r="N4" t="s">
        <v>67</v>
      </c>
    </row>
    <row r="6" spans="1:24" x14ac:dyDescent="0.3">
      <c r="J6" t="s">
        <v>64</v>
      </c>
      <c r="K6" t="s">
        <v>63</v>
      </c>
      <c r="W6" t="s">
        <v>64</v>
      </c>
      <c r="X6" t="s">
        <v>63</v>
      </c>
    </row>
    <row r="7" spans="1:24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24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24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</row>
    <row r="10" spans="1:24" x14ac:dyDescent="0.3">
      <c r="A10">
        <v>8.3977629401488195E-3</v>
      </c>
      <c r="B10">
        <v>2.6136690139770501E-2</v>
      </c>
      <c r="C10">
        <v>0.216999992728233</v>
      </c>
      <c r="F10">
        <f t="shared" ref="F10:F73" si="0">A10-A9</f>
        <v>4.1691018850542596E-3</v>
      </c>
      <c r="G10">
        <f t="shared" ref="G10:G73" si="1">C10-C9</f>
        <v>9.9999994039535009E-2</v>
      </c>
      <c r="H10">
        <f t="shared" ref="H10:H73" si="2">G10/60</f>
        <v>1.6666665673255835E-3</v>
      </c>
      <c r="J10">
        <f t="shared" ref="J10:J73" si="3">F10/G10</f>
        <v>4.1691021335521328E-2</v>
      </c>
      <c r="K10">
        <f t="shared" ref="K10:K73" si="4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5">N10-N9</f>
        <v>4.0499853639630592E-3</v>
      </c>
      <c r="T10">
        <f t="shared" ref="T10:T73" si="6">P10-P9</f>
        <v>9.9999994039535009E-2</v>
      </c>
      <c r="U10">
        <f t="shared" ref="U10:U73" si="7">T10/60</f>
        <v>1.6666665673255835E-3</v>
      </c>
      <c r="W10">
        <f t="shared" ref="W10:W73" si="8">S10/T10</f>
        <v>4.0499856053610332E-2</v>
      </c>
      <c r="X10">
        <f t="shared" ref="X10:X73" si="9">S10/U10</f>
        <v>2.4299913632166201</v>
      </c>
    </row>
    <row r="11" spans="1:24" x14ac:dyDescent="0.3">
      <c r="A11">
        <v>1.2507306564657501E-2</v>
      </c>
      <c r="B11">
        <v>3.5414459228515598E-2</v>
      </c>
      <c r="C11">
        <v>0.31700000166893</v>
      </c>
      <c r="F11">
        <f t="shared" si="0"/>
        <v>4.1095436245086811E-3</v>
      </c>
      <c r="G11">
        <f t="shared" si="1"/>
        <v>0.10000000894069699</v>
      </c>
      <c r="H11">
        <f t="shared" si="2"/>
        <v>1.6666668156782832E-3</v>
      </c>
      <c r="J11">
        <f t="shared" si="3"/>
        <v>4.1095432570868708E-2</v>
      </c>
      <c r="K11">
        <f t="shared" si="4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5"/>
        <v>4.1691018850542813E-3</v>
      </c>
      <c r="T11">
        <f t="shared" si="6"/>
        <v>0.10000000894069699</v>
      </c>
      <c r="U11">
        <f t="shared" si="7"/>
        <v>1.6666668156782832E-3</v>
      </c>
      <c r="W11">
        <f t="shared" si="8"/>
        <v>4.1691015123075478E-2</v>
      </c>
      <c r="X11">
        <f t="shared" si="9"/>
        <v>2.5014609073845286</v>
      </c>
    </row>
    <row r="12" spans="1:24" x14ac:dyDescent="0.3">
      <c r="A12">
        <v>1.66764093592064E-2</v>
      </c>
      <c r="B12">
        <v>4.4356285095214797E-2</v>
      </c>
      <c r="C12">
        <v>0.41699999570846602</v>
      </c>
      <c r="F12">
        <f t="shared" si="0"/>
        <v>4.1691027945488998E-3</v>
      </c>
      <c r="G12">
        <f t="shared" si="1"/>
        <v>9.9999994039536022E-2</v>
      </c>
      <c r="H12">
        <f t="shared" si="2"/>
        <v>1.6666665673256004E-3</v>
      </c>
      <c r="J12">
        <f t="shared" si="3"/>
        <v>4.1691030430467846E-2</v>
      </c>
      <c r="K12">
        <f t="shared" si="4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5"/>
        <v>4.1095418055191978E-3</v>
      </c>
      <c r="T12">
        <f t="shared" si="6"/>
        <v>9.9999994039536022E-2</v>
      </c>
      <c r="U12">
        <f t="shared" si="7"/>
        <v>1.6666665673256004E-3</v>
      </c>
      <c r="W12">
        <f t="shared" si="8"/>
        <v>4.1095420504669716E-2</v>
      </c>
      <c r="X12">
        <f t="shared" si="9"/>
        <v>2.4657252302801829</v>
      </c>
    </row>
    <row r="13" spans="1:24" x14ac:dyDescent="0.3">
      <c r="A13">
        <v>2.0726394723169499E-2</v>
      </c>
      <c r="B13">
        <v>5.3840473175048802E-2</v>
      </c>
      <c r="C13">
        <v>0.51700001955032304</v>
      </c>
      <c r="F13">
        <f t="shared" si="0"/>
        <v>4.0499853639630982E-3</v>
      </c>
      <c r="G13">
        <f t="shared" si="1"/>
        <v>0.10000002384185702</v>
      </c>
      <c r="H13">
        <f t="shared" si="2"/>
        <v>1.6666670640309504E-3</v>
      </c>
      <c r="J13">
        <f t="shared" si="3"/>
        <v>4.0499843983716088E-2</v>
      </c>
      <c r="K13">
        <f t="shared" si="4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5"/>
        <v>4.1691037040437022E-3</v>
      </c>
      <c r="T13">
        <f t="shared" si="6"/>
        <v>0.10000002384185702</v>
      </c>
      <c r="U13">
        <f t="shared" si="7"/>
        <v>1.6666670640309504E-3</v>
      </c>
      <c r="W13">
        <f t="shared" si="8"/>
        <v>4.169102710052195E-2</v>
      </c>
      <c r="X13">
        <f t="shared" si="9"/>
        <v>2.5014616260313169</v>
      </c>
    </row>
    <row r="14" spans="1:24" x14ac:dyDescent="0.3">
      <c r="A14">
        <v>2.4955052140285299E-2</v>
      </c>
      <c r="B14">
        <v>6.3004344940185503E-2</v>
      </c>
      <c r="C14">
        <v>0.61699998378753695</v>
      </c>
      <c r="F14">
        <f t="shared" si="0"/>
        <v>4.2286574171158005E-3</v>
      </c>
      <c r="G14">
        <f t="shared" si="1"/>
        <v>9.9999964237213912E-2</v>
      </c>
      <c r="H14">
        <f t="shared" si="2"/>
        <v>1.6666660706202319E-3</v>
      </c>
      <c r="J14">
        <f t="shared" si="3"/>
        <v>4.2286589294020481E-2</v>
      </c>
      <c r="K14">
        <f t="shared" si="4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5"/>
        <v>4.1095427150140001E-3</v>
      </c>
      <c r="T14">
        <f t="shared" si="6"/>
        <v>9.9999964237213912E-2</v>
      </c>
      <c r="U14">
        <f t="shared" si="7"/>
        <v>1.6666660706202319E-3</v>
      </c>
      <c r="W14">
        <f t="shared" si="8"/>
        <v>4.1095441847014962E-2</v>
      </c>
      <c r="X14">
        <f t="shared" si="9"/>
        <v>2.4657265108208977</v>
      </c>
    </row>
    <row r="15" spans="1:24" x14ac:dyDescent="0.3">
      <c r="A15">
        <v>2.90050393232377E-2</v>
      </c>
      <c r="B15">
        <v>7.2311752319335898E-2</v>
      </c>
      <c r="C15">
        <v>0.71700000762939498</v>
      </c>
      <c r="F15">
        <f t="shared" si="0"/>
        <v>4.0499871829524012E-3</v>
      </c>
      <c r="G15">
        <f t="shared" si="1"/>
        <v>0.10000002384185802</v>
      </c>
      <c r="H15">
        <f t="shared" si="2"/>
        <v>1.6666670640309671E-3</v>
      </c>
      <c r="J15">
        <f t="shared" si="3"/>
        <v>4.0499862173604372E-2</v>
      </c>
      <c r="K15">
        <f t="shared" si="4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5"/>
        <v>4.169101885054198E-3</v>
      </c>
      <c r="T15">
        <f t="shared" si="6"/>
        <v>0.10000002384185802</v>
      </c>
      <c r="U15">
        <f t="shared" si="7"/>
        <v>1.6666670640309671E-3</v>
      </c>
      <c r="W15">
        <f t="shared" si="8"/>
        <v>4.1691008910630829E-2</v>
      </c>
      <c r="X15">
        <f t="shared" si="9"/>
        <v>2.5014605346378498</v>
      </c>
    </row>
    <row r="16" spans="1:24" x14ac:dyDescent="0.3">
      <c r="A16">
        <v>3.3233696740353501E-2</v>
      </c>
      <c r="B16">
        <v>8.1996810913085902E-2</v>
      </c>
      <c r="C16">
        <v>0.816999971866608</v>
      </c>
      <c r="F16">
        <f t="shared" si="0"/>
        <v>4.2286574171158005E-3</v>
      </c>
      <c r="G16">
        <f t="shared" si="1"/>
        <v>9.9999964237213024E-2</v>
      </c>
      <c r="H16">
        <f t="shared" si="2"/>
        <v>1.6666660706202172E-3</v>
      </c>
      <c r="J16">
        <f t="shared" si="3"/>
        <v>4.2286589294020856E-2</v>
      </c>
      <c r="K16">
        <f t="shared" si="4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5"/>
        <v>4.1095463529928038E-3</v>
      </c>
      <c r="T16">
        <f t="shared" si="6"/>
        <v>9.9999964237213024E-2</v>
      </c>
      <c r="U16">
        <f t="shared" si="7"/>
        <v>1.6666660706202172E-3</v>
      </c>
      <c r="W16">
        <f t="shared" si="8"/>
        <v>4.1095478226816376E-2</v>
      </c>
      <c r="X16">
        <f t="shared" si="9"/>
        <v>2.4657286936089822</v>
      </c>
    </row>
    <row r="17" spans="1:24" x14ac:dyDescent="0.3">
      <c r="A17">
        <v>3.73432412743568E-2</v>
      </c>
      <c r="B17">
        <v>9.1267532348632802E-2</v>
      </c>
      <c r="C17">
        <v>0.91699999570846602</v>
      </c>
      <c r="F17">
        <f t="shared" si="0"/>
        <v>4.1095445340032996E-3</v>
      </c>
      <c r="G17">
        <f t="shared" si="1"/>
        <v>0.10000002384185802</v>
      </c>
      <c r="H17">
        <f t="shared" si="2"/>
        <v>1.6666670640309671E-3</v>
      </c>
      <c r="J17">
        <f t="shared" si="3"/>
        <v>4.10954355421176E-2</v>
      </c>
      <c r="K17">
        <f t="shared" si="4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5"/>
        <v>4.1690982470753979E-3</v>
      </c>
      <c r="T17">
        <f t="shared" si="6"/>
        <v>0.10000002384185802</v>
      </c>
      <c r="U17">
        <f t="shared" si="7"/>
        <v>1.6666670640309671E-3</v>
      </c>
      <c r="W17">
        <f t="shared" si="8"/>
        <v>4.1690972530851501E-2</v>
      </c>
      <c r="X17">
        <f t="shared" si="9"/>
        <v>2.50145835185109</v>
      </c>
    </row>
    <row r="18" spans="1:24" x14ac:dyDescent="0.3">
      <c r="A18">
        <v>4.1571904148440801E-2</v>
      </c>
      <c r="B18">
        <v>0.100557548522949</v>
      </c>
      <c r="C18">
        <v>1.01699995994568</v>
      </c>
      <c r="F18">
        <f t="shared" si="0"/>
        <v>4.2286628740840007E-3</v>
      </c>
      <c r="G18">
        <f t="shared" si="1"/>
        <v>9.9999964237214023E-2</v>
      </c>
      <c r="H18">
        <f t="shared" si="2"/>
        <v>1.6666660706202336E-3</v>
      </c>
      <c r="J18">
        <f t="shared" si="3"/>
        <v>4.2286643863721947E-2</v>
      </c>
      <c r="K18">
        <f t="shared" si="4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5"/>
        <v>4.1095481719821969E-3</v>
      </c>
      <c r="T18">
        <f t="shared" si="6"/>
        <v>9.9999964237214023E-2</v>
      </c>
      <c r="U18">
        <f t="shared" si="7"/>
        <v>1.6666660706202336E-3</v>
      </c>
      <c r="W18">
        <f t="shared" si="8"/>
        <v>4.10954964167164E-2</v>
      </c>
      <c r="X18">
        <f t="shared" si="9"/>
        <v>2.465729785002984</v>
      </c>
    </row>
    <row r="19" spans="1:24" x14ac:dyDescent="0.3">
      <c r="A19">
        <v>4.5621887693414499E-2</v>
      </c>
      <c r="B19">
        <v>0.109915565490723</v>
      </c>
      <c r="C19">
        <v>1.11699998378754</v>
      </c>
      <c r="F19">
        <f t="shared" si="0"/>
        <v>4.0499835449736982E-3</v>
      </c>
      <c r="G19">
        <f t="shared" si="1"/>
        <v>0.10000002384185991</v>
      </c>
      <c r="H19">
        <f t="shared" si="2"/>
        <v>1.6666670640309985E-3</v>
      </c>
      <c r="J19">
        <f t="shared" si="3"/>
        <v>4.0499825793825252E-2</v>
      </c>
      <c r="K19">
        <f t="shared" si="4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5"/>
        <v>4.2286555981264004E-3</v>
      </c>
      <c r="T19">
        <f t="shared" si="6"/>
        <v>0.10000002384185991</v>
      </c>
      <c r="U19">
        <f t="shared" si="7"/>
        <v>1.6666670640309985E-3</v>
      </c>
      <c r="W19">
        <f t="shared" si="8"/>
        <v>4.2286545899364973E-2</v>
      </c>
      <c r="X19">
        <f t="shared" si="9"/>
        <v>2.5371927539618984</v>
      </c>
    </row>
    <row r="20" spans="1:24" x14ac:dyDescent="0.3">
      <c r="A20">
        <v>4.9850550567498403E-2</v>
      </c>
      <c r="B20">
        <v>0.119245903015137</v>
      </c>
      <c r="C20">
        <v>1.2170000076293901</v>
      </c>
      <c r="F20">
        <f t="shared" si="0"/>
        <v>4.2286628740839036E-3</v>
      </c>
      <c r="G20">
        <f t="shared" si="1"/>
        <v>0.10000002384185014</v>
      </c>
      <c r="H20">
        <f t="shared" si="2"/>
        <v>1.6666670640308357E-3</v>
      </c>
      <c r="J20">
        <f t="shared" si="3"/>
        <v>4.2286618658926786E-2</v>
      </c>
      <c r="K20">
        <f t="shared" si="4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5"/>
        <v>4.0499871829524012E-3</v>
      </c>
      <c r="T20">
        <f t="shared" si="6"/>
        <v>0.10000002384185014</v>
      </c>
      <c r="U20">
        <f t="shared" si="7"/>
        <v>1.6666670640308357E-3</v>
      </c>
      <c r="W20">
        <f t="shared" si="8"/>
        <v>4.0499862173607563E-2</v>
      </c>
      <c r="X20">
        <f t="shared" si="9"/>
        <v>2.4299917304164538</v>
      </c>
    </row>
    <row r="21" spans="1:24" x14ac:dyDescent="0.3">
      <c r="A21">
        <v>5.3960091463522999E-2</v>
      </c>
      <c r="B21">
        <v>0.128224151611328</v>
      </c>
      <c r="C21">
        <v>1.31700003147125</v>
      </c>
      <c r="F21">
        <f t="shared" si="0"/>
        <v>4.1095408960245966E-3</v>
      </c>
      <c r="G21">
        <f t="shared" si="1"/>
        <v>0.10000002384185991</v>
      </c>
      <c r="H21">
        <f t="shared" si="2"/>
        <v>1.6666670640309985E-3</v>
      </c>
      <c r="J21">
        <f t="shared" si="3"/>
        <v>4.1095399162338467E-2</v>
      </c>
      <c r="K21">
        <f t="shared" si="4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5"/>
        <v>4.2286592361052006E-3</v>
      </c>
      <c r="T21">
        <f t="shared" si="6"/>
        <v>0.10000002384185991</v>
      </c>
      <c r="U21">
        <f t="shared" si="7"/>
        <v>1.6666670640309985E-3</v>
      </c>
      <c r="W21">
        <f t="shared" si="8"/>
        <v>4.2286582279144301E-2</v>
      </c>
      <c r="X21">
        <f t="shared" si="9"/>
        <v>2.5371949367486577</v>
      </c>
    </row>
    <row r="22" spans="1:24" x14ac:dyDescent="0.3">
      <c r="A22">
        <v>5.8188750699628103E-2</v>
      </c>
      <c r="B22">
        <v>0.137576538085938</v>
      </c>
      <c r="C22">
        <v>1.4170000553131099</v>
      </c>
      <c r="F22">
        <f t="shared" si="0"/>
        <v>4.2286592361051034E-3</v>
      </c>
      <c r="G22">
        <f t="shared" si="1"/>
        <v>0.10000002384185991</v>
      </c>
      <c r="H22">
        <f t="shared" si="2"/>
        <v>1.6666670640309985E-3</v>
      </c>
      <c r="J22">
        <f t="shared" si="3"/>
        <v>4.228658227914333E-2</v>
      </c>
      <c r="K22">
        <f t="shared" si="4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5"/>
        <v>4.1095445340032996E-3</v>
      </c>
      <c r="T22">
        <f t="shared" si="6"/>
        <v>0.10000002384185991</v>
      </c>
      <c r="U22">
        <f t="shared" si="7"/>
        <v>1.6666670640309985E-3</v>
      </c>
      <c r="W22">
        <f t="shared" si="8"/>
        <v>4.1095435542116823E-2</v>
      </c>
      <c r="X22">
        <f t="shared" si="9"/>
        <v>2.4657261325270095</v>
      </c>
    </row>
    <row r="23" spans="1:24" x14ac:dyDescent="0.3">
      <c r="A23">
        <v>6.22982988716103E-2</v>
      </c>
      <c r="B23">
        <v>0.146545120239258</v>
      </c>
      <c r="C23">
        <v>1.51699995994568</v>
      </c>
      <c r="F23">
        <f t="shared" si="0"/>
        <v>4.1095481719821969E-3</v>
      </c>
      <c r="G23">
        <f t="shared" si="1"/>
        <v>9.9999904632570136E-2</v>
      </c>
      <c r="H23">
        <f t="shared" si="2"/>
        <v>1.6666650772095024E-3</v>
      </c>
      <c r="J23">
        <f t="shared" si="3"/>
        <v>4.109552091156405E-2</v>
      </c>
      <c r="K23">
        <f t="shared" si="4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5"/>
        <v>4.288216587156099E-3</v>
      </c>
      <c r="T23">
        <f t="shared" si="6"/>
        <v>9.9999904632570136E-2</v>
      </c>
      <c r="U23">
        <f t="shared" si="7"/>
        <v>1.6666650772095024E-3</v>
      </c>
      <c r="W23">
        <f t="shared" si="8"/>
        <v>4.2882206767219454E-2</v>
      </c>
      <c r="X23">
        <f t="shared" si="9"/>
        <v>2.5729324060331669</v>
      </c>
    </row>
    <row r="24" spans="1:24" x14ac:dyDescent="0.3">
      <c r="A24">
        <v>6.6467393480707002E-2</v>
      </c>
      <c r="B24">
        <v>0.15534687805175801</v>
      </c>
      <c r="C24">
        <v>1.61699998378754</v>
      </c>
      <c r="F24">
        <f t="shared" si="0"/>
        <v>4.1690946090967018E-3</v>
      </c>
      <c r="G24">
        <f t="shared" si="1"/>
        <v>0.10000002384185991</v>
      </c>
      <c r="H24">
        <f t="shared" si="2"/>
        <v>1.6666670640309985E-3</v>
      </c>
      <c r="J24">
        <f t="shared" si="3"/>
        <v>4.1690936151072423E-2</v>
      </c>
      <c r="K24">
        <f t="shared" si="4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5"/>
        <v>4.0499871829524983E-3</v>
      </c>
      <c r="T24">
        <f t="shared" si="6"/>
        <v>0.10000002384185991</v>
      </c>
      <c r="U24">
        <f t="shared" si="7"/>
        <v>1.6666670640309985E-3</v>
      </c>
      <c r="W24">
        <f t="shared" si="8"/>
        <v>4.049986217360458E-2</v>
      </c>
      <c r="X24">
        <f t="shared" si="9"/>
        <v>2.4299917304162748</v>
      </c>
    </row>
    <row r="25" spans="1:24" x14ac:dyDescent="0.3">
      <c r="A25">
        <v>7.0636502641718807E-2</v>
      </c>
      <c r="B25">
        <v>0.164785018920898</v>
      </c>
      <c r="C25">
        <v>1.7170000076293901</v>
      </c>
      <c r="F25">
        <f t="shared" si="0"/>
        <v>4.1691091610118053E-3</v>
      </c>
      <c r="G25">
        <f t="shared" si="1"/>
        <v>0.10000002384185014</v>
      </c>
      <c r="H25">
        <f t="shared" si="2"/>
        <v>1.6666670640308357E-3</v>
      </c>
      <c r="J25">
        <f t="shared" si="3"/>
        <v>4.1691081670192837E-2</v>
      </c>
      <c r="K25">
        <f t="shared" si="4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5"/>
        <v>4.2286628740839105E-3</v>
      </c>
      <c r="T25">
        <f t="shared" si="6"/>
        <v>0.10000002384185014</v>
      </c>
      <c r="U25">
        <f t="shared" si="7"/>
        <v>1.6666670640308357E-3</v>
      </c>
      <c r="W25">
        <f t="shared" si="8"/>
        <v>4.2286618658926856E-2</v>
      </c>
      <c r="X25">
        <f t="shared" si="9"/>
        <v>2.5371971195356111</v>
      </c>
    </row>
    <row r="26" spans="1:24" x14ac:dyDescent="0.3">
      <c r="A26">
        <v>7.4805604526773095E-2</v>
      </c>
      <c r="B26">
        <v>0.17359124755859401</v>
      </c>
      <c r="C26">
        <v>1.81700003147125</v>
      </c>
      <c r="F26">
        <f t="shared" si="0"/>
        <v>4.1691018850542882E-3</v>
      </c>
      <c r="G26">
        <f t="shared" si="1"/>
        <v>0.10000002384185991</v>
      </c>
      <c r="H26">
        <f t="shared" si="2"/>
        <v>1.6666670640309985E-3</v>
      </c>
      <c r="J26">
        <f t="shared" si="3"/>
        <v>4.169100891063094E-2</v>
      </c>
      <c r="K26">
        <f t="shared" si="4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5"/>
        <v>4.1095408960245966E-3</v>
      </c>
      <c r="T26">
        <f t="shared" si="6"/>
        <v>0.10000002384185991</v>
      </c>
      <c r="U26">
        <f t="shared" si="7"/>
        <v>1.6666670640309985E-3</v>
      </c>
      <c r="W26">
        <f t="shared" si="8"/>
        <v>4.1095399162338467E-2</v>
      </c>
      <c r="X26">
        <f t="shared" si="9"/>
        <v>2.4657239497403078</v>
      </c>
    </row>
    <row r="27" spans="1:24" x14ac:dyDescent="0.3">
      <c r="A27">
        <v>7.8915145422797706E-2</v>
      </c>
      <c r="B27">
        <v>0.18228282165527299</v>
      </c>
      <c r="C27">
        <v>1.9170000553131099</v>
      </c>
      <c r="F27">
        <f t="shared" si="0"/>
        <v>4.1095408960246105E-3</v>
      </c>
      <c r="G27">
        <f t="shared" si="1"/>
        <v>0.10000002384185991</v>
      </c>
      <c r="H27">
        <f t="shared" si="2"/>
        <v>1.6666670640309985E-3</v>
      </c>
      <c r="J27">
        <f t="shared" si="3"/>
        <v>4.1095399162338606E-2</v>
      </c>
      <c r="K27">
        <f t="shared" si="4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5"/>
        <v>4.2286555981262963E-3</v>
      </c>
      <c r="T27">
        <f t="shared" si="6"/>
        <v>0.10000002384185991</v>
      </c>
      <c r="U27">
        <f t="shared" si="7"/>
        <v>1.6666670640309985E-3</v>
      </c>
      <c r="W27">
        <f t="shared" si="8"/>
        <v>4.2286545899363932E-2</v>
      </c>
      <c r="X27">
        <f t="shared" si="9"/>
        <v>2.5371927539618357</v>
      </c>
    </row>
    <row r="28" spans="1:24" x14ac:dyDescent="0.3">
      <c r="A28">
        <v>8.3084247307851897E-2</v>
      </c>
      <c r="B28">
        <v>0.19080206298828101</v>
      </c>
      <c r="C28">
        <v>2.01699995994568</v>
      </c>
      <c r="F28">
        <f t="shared" si="0"/>
        <v>4.1691018850541911E-3</v>
      </c>
      <c r="G28">
        <f t="shared" si="1"/>
        <v>9.9999904632570136E-2</v>
      </c>
      <c r="H28">
        <f t="shared" si="2"/>
        <v>1.6666650772095024E-3</v>
      </c>
      <c r="J28">
        <f t="shared" si="3"/>
        <v>4.1691058610232992E-2</v>
      </c>
      <c r="K28">
        <f t="shared" si="4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5"/>
        <v>4.1095481719821969E-3</v>
      </c>
      <c r="T28">
        <f t="shared" si="6"/>
        <v>9.9999904632570136E-2</v>
      </c>
      <c r="U28">
        <f t="shared" si="7"/>
        <v>1.6666650772095024E-3</v>
      </c>
      <c r="W28">
        <f t="shared" si="8"/>
        <v>4.109552091156405E-2</v>
      </c>
      <c r="X28">
        <f t="shared" si="9"/>
        <v>2.4657312546938428</v>
      </c>
    </row>
    <row r="29" spans="1:24" x14ac:dyDescent="0.3">
      <c r="A29">
        <v>8.7253349192906199E-2</v>
      </c>
      <c r="B29">
        <v>0.19959909057617201</v>
      </c>
      <c r="C29">
        <v>2.1170001029968302</v>
      </c>
      <c r="F29">
        <f t="shared" si="0"/>
        <v>4.1691018850543021E-3</v>
      </c>
      <c r="G29">
        <f t="shared" si="1"/>
        <v>0.10000014305115013</v>
      </c>
      <c r="H29">
        <f t="shared" si="2"/>
        <v>1.6666690508525021E-3</v>
      </c>
      <c r="J29">
        <f t="shared" si="3"/>
        <v>4.1690959211146371E-2</v>
      </c>
      <c r="K29">
        <f t="shared" si="4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5"/>
        <v>4.2286628740840077E-3</v>
      </c>
      <c r="T29">
        <f t="shared" si="6"/>
        <v>0.10000014305115013</v>
      </c>
      <c r="U29">
        <f t="shared" si="7"/>
        <v>1.6666690508525021E-3</v>
      </c>
      <c r="W29">
        <f t="shared" si="8"/>
        <v>4.2286568249417844E-2</v>
      </c>
      <c r="X29">
        <f t="shared" si="9"/>
        <v>2.5371940949650709</v>
      </c>
    </row>
    <row r="30" spans="1:24" x14ac:dyDescent="0.3">
      <c r="A30">
        <v>9.1422451077960404E-2</v>
      </c>
      <c r="B30">
        <v>0.208130386352539</v>
      </c>
      <c r="C30">
        <v>2.2170000076293901</v>
      </c>
      <c r="F30">
        <f t="shared" si="0"/>
        <v>4.169101885054205E-3</v>
      </c>
      <c r="G30">
        <f t="shared" si="1"/>
        <v>9.9999904632559922E-2</v>
      </c>
      <c r="H30">
        <f t="shared" si="2"/>
        <v>1.6666650772093319E-3</v>
      </c>
      <c r="J30">
        <f t="shared" si="3"/>
        <v>4.1691058610237385E-2</v>
      </c>
      <c r="K30">
        <f t="shared" si="4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5"/>
        <v>4.1095408960244995E-3</v>
      </c>
      <c r="T30">
        <f t="shared" si="6"/>
        <v>9.9999904632559922E-2</v>
      </c>
      <c r="U30">
        <f t="shared" si="7"/>
        <v>1.6666650772093319E-3</v>
      </c>
      <c r="W30">
        <f t="shared" si="8"/>
        <v>4.1095448151921884E-2</v>
      </c>
      <c r="X30">
        <f t="shared" si="9"/>
        <v>2.4657268891153135</v>
      </c>
    </row>
    <row r="31" spans="1:24" x14ac:dyDescent="0.3">
      <c r="A31">
        <v>9.5531991973985E-2</v>
      </c>
      <c r="B31">
        <v>0.217093795776367</v>
      </c>
      <c r="C31">
        <v>2.3169999122619598</v>
      </c>
      <c r="F31">
        <f t="shared" si="0"/>
        <v>4.1095408960245966E-3</v>
      </c>
      <c r="G31">
        <f t="shared" si="1"/>
        <v>9.9999904632569692E-2</v>
      </c>
      <c r="H31">
        <f t="shared" si="2"/>
        <v>1.6666650772094948E-3</v>
      </c>
      <c r="J31">
        <f t="shared" si="3"/>
        <v>4.1095448151918845E-2</v>
      </c>
      <c r="K31">
        <f t="shared" si="4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5"/>
        <v>4.2286628740839938E-3</v>
      </c>
      <c r="T31">
        <f t="shared" si="6"/>
        <v>9.9999904632569692E-2</v>
      </c>
      <c r="U31">
        <f t="shared" si="7"/>
        <v>1.6666650772094948E-3</v>
      </c>
      <c r="W31">
        <f t="shared" si="8"/>
        <v>4.2286669068549589E-2</v>
      </c>
      <c r="X31">
        <f t="shared" si="9"/>
        <v>2.5372001441129757</v>
      </c>
    </row>
    <row r="32" spans="1:24" x14ac:dyDescent="0.3">
      <c r="A32">
        <v>9.9701101134996903E-2</v>
      </c>
      <c r="B32">
        <v>0.22600090026855499</v>
      </c>
      <c r="C32">
        <v>2.4170000553131099</v>
      </c>
      <c r="F32">
        <f t="shared" si="0"/>
        <v>4.1691091610119024E-3</v>
      </c>
      <c r="G32">
        <f t="shared" si="1"/>
        <v>0.10000014305115013</v>
      </c>
      <c r="H32">
        <f t="shared" si="2"/>
        <v>1.6666690508525021E-3</v>
      </c>
      <c r="J32">
        <f t="shared" si="3"/>
        <v>4.1691031970618291E-2</v>
      </c>
      <c r="K32">
        <f t="shared" si="4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5"/>
        <v>4.1095481719821969E-3</v>
      </c>
      <c r="T32">
        <f t="shared" si="6"/>
        <v>0.10000014305115013</v>
      </c>
      <c r="U32">
        <f t="shared" si="7"/>
        <v>1.6666690508525021E-3</v>
      </c>
      <c r="W32">
        <f t="shared" si="8"/>
        <v>4.1095422932346817E-2</v>
      </c>
      <c r="X32">
        <f t="shared" si="9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0"/>
        <v>4.1690946090970904E-3</v>
      </c>
      <c r="G33">
        <f t="shared" si="1"/>
        <v>9.9999904632570136E-2</v>
      </c>
      <c r="H33">
        <f t="shared" si="2"/>
        <v>1.6666650772095024E-3</v>
      </c>
      <c r="J33">
        <f t="shared" si="3"/>
        <v>4.1690985850592596E-2</v>
      </c>
      <c r="K33">
        <f t="shared" si="4"/>
        <v>2.5014591510355557</v>
      </c>
      <c r="N33">
        <v>0.103929756733123</v>
      </c>
      <c r="O33">
        <v>0.106770790100098</v>
      </c>
      <c r="P33">
        <v>2.51699995994568</v>
      </c>
      <c r="S33">
        <f t="shared" si="5"/>
        <v>4.1690946090964104E-3</v>
      </c>
      <c r="T33">
        <f t="shared" si="6"/>
        <v>9.9999904632570136E-2</v>
      </c>
      <c r="U33">
        <f t="shared" si="7"/>
        <v>1.6666650772095024E-3</v>
      </c>
      <c r="W33">
        <f t="shared" si="8"/>
        <v>4.1690985850585796E-2</v>
      </c>
      <c r="X33">
        <f t="shared" si="9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0"/>
        <v>4.1691091610110004E-3</v>
      </c>
      <c r="G34">
        <f t="shared" si="1"/>
        <v>0.10000014305115013</v>
      </c>
      <c r="H34">
        <f t="shared" si="2"/>
        <v>1.6666690508525021E-3</v>
      </c>
      <c r="J34">
        <f t="shared" si="3"/>
        <v>4.169103197060927E-2</v>
      </c>
      <c r="K34">
        <f t="shared" si="4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5"/>
        <v>4.1691018850539968E-3</v>
      </c>
      <c r="T34">
        <f t="shared" si="6"/>
        <v>0.10000014305115013</v>
      </c>
      <c r="U34">
        <f t="shared" si="7"/>
        <v>1.6666690508525021E-3</v>
      </c>
      <c r="W34">
        <f t="shared" si="8"/>
        <v>4.1690959211143318E-2</v>
      </c>
      <c r="X34">
        <f t="shared" si="9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0"/>
        <v>4.1691018850550099E-3</v>
      </c>
      <c r="G35">
        <f t="shared" si="1"/>
        <v>9.9999904632559922E-2</v>
      </c>
      <c r="H35">
        <f t="shared" si="2"/>
        <v>1.6666650772093319E-3</v>
      </c>
      <c r="J35">
        <f t="shared" si="3"/>
        <v>4.1691058610245434E-2</v>
      </c>
      <c r="K35">
        <f t="shared" si="4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5"/>
        <v>4.2286628740839938E-3</v>
      </c>
      <c r="T35">
        <f t="shared" si="6"/>
        <v>9.9999904632559922E-2</v>
      </c>
      <c r="U35">
        <f t="shared" si="7"/>
        <v>1.6666650772093319E-3</v>
      </c>
      <c r="W35">
        <f t="shared" si="8"/>
        <v>4.2286669068553724E-2</v>
      </c>
      <c r="X35">
        <f t="shared" si="9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0"/>
        <v>4.1690946090959941E-3</v>
      </c>
      <c r="G36">
        <f t="shared" si="1"/>
        <v>9.9999904632569692E-2</v>
      </c>
      <c r="H36">
        <f t="shared" si="2"/>
        <v>1.6666650772094948E-3</v>
      </c>
      <c r="J36">
        <f t="shared" si="3"/>
        <v>4.1690985850581813E-2</v>
      </c>
      <c r="K36">
        <f t="shared" si="4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5"/>
        <v>4.0499799069950021E-3</v>
      </c>
      <c r="T36">
        <f t="shared" si="6"/>
        <v>9.9999904632569692E-2</v>
      </c>
      <c r="U36">
        <f t="shared" si="7"/>
        <v>1.6666650772094948E-3</v>
      </c>
      <c r="W36">
        <f t="shared" si="8"/>
        <v>4.0499837693604511E-2</v>
      </c>
      <c r="X36">
        <f t="shared" si="9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0"/>
        <v>4.1691091610119996E-3</v>
      </c>
      <c r="G37">
        <f t="shared" si="1"/>
        <v>0.10000014305115013</v>
      </c>
      <c r="H37">
        <f t="shared" si="2"/>
        <v>1.6666690508525021E-3</v>
      </c>
      <c r="J37">
        <f t="shared" si="3"/>
        <v>4.1691031970619262E-2</v>
      </c>
      <c r="K37">
        <f t="shared" si="4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5"/>
        <v>4.2286701500419965E-3</v>
      </c>
      <c r="T37">
        <f t="shared" si="6"/>
        <v>0.10000014305115013</v>
      </c>
      <c r="U37">
        <f t="shared" si="7"/>
        <v>1.6666690508525021E-3</v>
      </c>
      <c r="W37">
        <f t="shared" si="8"/>
        <v>4.228664100889365E-2</v>
      </c>
      <c r="X37">
        <f t="shared" si="9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0"/>
        <v>4.1690946090970071E-3</v>
      </c>
      <c r="G38">
        <f t="shared" si="1"/>
        <v>9.9999904632570136E-2</v>
      </c>
      <c r="H38">
        <f t="shared" si="2"/>
        <v>1.6666650772095024E-3</v>
      </c>
      <c r="J38">
        <f t="shared" si="3"/>
        <v>4.1690985850591764E-2</v>
      </c>
      <c r="K38">
        <f t="shared" si="4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5"/>
        <v>4.1095336200670102E-3</v>
      </c>
      <c r="T38">
        <f t="shared" si="6"/>
        <v>9.9999904632570136E-2</v>
      </c>
      <c r="U38">
        <f t="shared" si="7"/>
        <v>1.6666650772095024E-3</v>
      </c>
      <c r="W38">
        <f t="shared" si="8"/>
        <v>4.1095375392273405E-2</v>
      </c>
      <c r="X38">
        <f t="shared" si="9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0"/>
        <v>4.1691091610119857E-3</v>
      </c>
      <c r="G39">
        <f t="shared" si="1"/>
        <v>0.10000014305115013</v>
      </c>
      <c r="H39">
        <f t="shared" si="2"/>
        <v>1.6666690508525021E-3</v>
      </c>
      <c r="J39">
        <f t="shared" si="3"/>
        <v>4.1691031970619123E-2</v>
      </c>
      <c r="K39">
        <f t="shared" si="4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5"/>
        <v>4.228655598125991E-3</v>
      </c>
      <c r="T39">
        <f t="shared" si="6"/>
        <v>0.10000014305115013</v>
      </c>
      <c r="U39">
        <f t="shared" si="7"/>
        <v>1.6666690508525021E-3</v>
      </c>
      <c r="W39">
        <f t="shared" si="8"/>
        <v>4.2286495489941761E-2</v>
      </c>
      <c r="X39">
        <f t="shared" si="9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0"/>
        <v>4.1095336200669963E-3</v>
      </c>
      <c r="G40">
        <f t="shared" si="1"/>
        <v>9.9999904632559922E-2</v>
      </c>
      <c r="H40">
        <f t="shared" si="2"/>
        <v>1.6666650772093319E-3</v>
      </c>
      <c r="J40">
        <f t="shared" si="3"/>
        <v>4.1095375392277464E-2</v>
      </c>
      <c r="K40">
        <f t="shared" si="4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5"/>
        <v>4.1095481719820026E-3</v>
      </c>
      <c r="T40">
        <f t="shared" si="6"/>
        <v>9.9999904632559922E-2</v>
      </c>
      <c r="U40">
        <f t="shared" si="7"/>
        <v>1.6666650772093319E-3</v>
      </c>
      <c r="W40">
        <f t="shared" si="8"/>
        <v>4.1095520911566305E-2</v>
      </c>
      <c r="X40">
        <f t="shared" si="9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0"/>
        <v>4.1691091610120135E-3</v>
      </c>
      <c r="G41">
        <f t="shared" si="1"/>
        <v>9.9999904632569692E-2</v>
      </c>
      <c r="H41">
        <f t="shared" si="2"/>
        <v>1.6666650772094948E-3</v>
      </c>
      <c r="J41">
        <f t="shared" si="3"/>
        <v>4.1691131369880785E-2</v>
      </c>
      <c r="K41">
        <f t="shared" si="4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5"/>
        <v>4.2286701500419965E-3</v>
      </c>
      <c r="T41">
        <f t="shared" si="6"/>
        <v>9.9999904632569692E-2</v>
      </c>
      <c r="U41">
        <f t="shared" si="7"/>
        <v>1.6666650772094948E-3</v>
      </c>
      <c r="W41">
        <f t="shared" si="8"/>
        <v>4.2286741828199005E-2</v>
      </c>
      <c r="X41">
        <f t="shared" si="9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0"/>
        <v>4.1691091610109865E-3</v>
      </c>
      <c r="G42">
        <f t="shared" si="1"/>
        <v>0.10000014305115013</v>
      </c>
      <c r="H42">
        <f t="shared" si="2"/>
        <v>1.6666690508525021E-3</v>
      </c>
      <c r="J42">
        <f t="shared" si="3"/>
        <v>4.1691031970609131E-2</v>
      </c>
      <c r="K42">
        <f t="shared" si="4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5"/>
        <v>4.1095336200669963E-3</v>
      </c>
      <c r="T42">
        <f t="shared" si="6"/>
        <v>0.10000014305115013</v>
      </c>
      <c r="U42">
        <f t="shared" si="7"/>
        <v>1.6666690508525021E-3</v>
      </c>
      <c r="W42">
        <f t="shared" si="8"/>
        <v>4.1095277413402978E-2</v>
      </c>
      <c r="X42">
        <f t="shared" si="9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0"/>
        <v>4.228655598127018E-3</v>
      </c>
      <c r="G43">
        <f t="shared" si="1"/>
        <v>9.9999904632570136E-2</v>
      </c>
      <c r="H43">
        <f t="shared" si="2"/>
        <v>1.6666650772095024E-3</v>
      </c>
      <c r="J43">
        <f t="shared" si="3"/>
        <v>4.2286596308910254E-2</v>
      </c>
      <c r="K43">
        <f t="shared" si="4"/>
        <v>2.5371957785346151</v>
      </c>
      <c r="N43">
        <v>0.145561221870594</v>
      </c>
      <c r="O43">
        <v>0.152910720825195</v>
      </c>
      <c r="P43">
        <v>3.51699995994568</v>
      </c>
      <c r="S43">
        <f t="shared" si="5"/>
        <v>4.1691091610120135E-3</v>
      </c>
      <c r="T43">
        <f t="shared" si="6"/>
        <v>9.9999904632570136E-2</v>
      </c>
      <c r="U43">
        <f t="shared" si="7"/>
        <v>1.6666650772095024E-3</v>
      </c>
      <c r="W43">
        <f t="shared" si="8"/>
        <v>4.1691131369880605E-2</v>
      </c>
      <c r="X43">
        <f t="shared" si="9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0"/>
        <v>4.1095481719820026E-3</v>
      </c>
      <c r="G44">
        <f t="shared" si="1"/>
        <v>0.10000014305115013</v>
      </c>
      <c r="H44">
        <f t="shared" si="2"/>
        <v>1.6666690508525021E-3</v>
      </c>
      <c r="J44">
        <f t="shared" si="3"/>
        <v>4.1095422932344874E-2</v>
      </c>
      <c r="K44">
        <f t="shared" si="4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5"/>
        <v>4.1095481719820026E-3</v>
      </c>
      <c r="T44">
        <f t="shared" si="6"/>
        <v>0.10000014305115013</v>
      </c>
      <c r="U44">
        <f t="shared" si="7"/>
        <v>1.6666690508525021E-3</v>
      </c>
      <c r="W44">
        <f t="shared" si="8"/>
        <v>4.1095422932344874E-2</v>
      </c>
      <c r="X44">
        <f t="shared" si="9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0"/>
        <v>4.228655598125991E-3</v>
      </c>
      <c r="G45">
        <f t="shared" si="1"/>
        <v>9.9999904632559922E-2</v>
      </c>
      <c r="H45">
        <f t="shared" si="2"/>
        <v>1.6666650772093319E-3</v>
      </c>
      <c r="J45">
        <f t="shared" si="3"/>
        <v>4.2286596308904308E-2</v>
      </c>
      <c r="K45">
        <f t="shared" si="4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5"/>
        <v>4.228655598125991E-3</v>
      </c>
      <c r="T45">
        <f t="shared" si="6"/>
        <v>9.9999904632559922E-2</v>
      </c>
      <c r="U45">
        <f t="shared" si="7"/>
        <v>1.6666650772093319E-3</v>
      </c>
      <c r="W45">
        <f t="shared" si="8"/>
        <v>4.2286596308904308E-2</v>
      </c>
      <c r="X45">
        <f t="shared" si="9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0"/>
        <v>4.1095336200669963E-3</v>
      </c>
      <c r="G46">
        <f t="shared" si="1"/>
        <v>9.9999904632569692E-2</v>
      </c>
      <c r="H46">
        <f t="shared" si="2"/>
        <v>1.6666650772094948E-3</v>
      </c>
      <c r="J46">
        <f t="shared" si="3"/>
        <v>4.1095375392273453E-2</v>
      </c>
      <c r="K46">
        <f t="shared" si="4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5"/>
        <v>4.1690946090970071E-3</v>
      </c>
      <c r="T46">
        <f t="shared" si="6"/>
        <v>9.9999904632569692E-2</v>
      </c>
      <c r="U46">
        <f t="shared" si="7"/>
        <v>1.6666650772094948E-3</v>
      </c>
      <c r="W46">
        <f t="shared" si="8"/>
        <v>4.1690985850591944E-2</v>
      </c>
      <c r="X46">
        <f t="shared" si="9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0"/>
        <v>4.2286701500419965E-3</v>
      </c>
      <c r="G47">
        <f t="shared" si="1"/>
        <v>0.10000014305115013</v>
      </c>
      <c r="H47">
        <f t="shared" si="2"/>
        <v>1.6666690508525021E-3</v>
      </c>
      <c r="J47">
        <f t="shared" si="3"/>
        <v>4.228664100889365E-2</v>
      </c>
      <c r="K47">
        <f t="shared" si="4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5"/>
        <v>4.1691091610119857E-3</v>
      </c>
      <c r="T47">
        <f t="shared" si="6"/>
        <v>0.10000014305115013</v>
      </c>
      <c r="U47">
        <f t="shared" si="7"/>
        <v>1.6666690508525021E-3</v>
      </c>
      <c r="W47">
        <f t="shared" si="8"/>
        <v>4.1691031970619123E-2</v>
      </c>
      <c r="X47">
        <f t="shared" si="9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0"/>
        <v>4.1095481719820026E-3</v>
      </c>
      <c r="G48">
        <f t="shared" si="1"/>
        <v>0.10000014305114968</v>
      </c>
      <c r="H48">
        <f t="shared" si="2"/>
        <v>1.6666690508524947E-3</v>
      </c>
      <c r="J48">
        <f t="shared" si="3"/>
        <v>4.1095422932345055E-2</v>
      </c>
      <c r="K48">
        <f t="shared" si="4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5"/>
        <v>4.1691091610120135E-3</v>
      </c>
      <c r="T48">
        <f t="shared" si="6"/>
        <v>0.10000014305114968</v>
      </c>
      <c r="U48">
        <f t="shared" si="7"/>
        <v>1.6666690508524947E-3</v>
      </c>
      <c r="W48">
        <f t="shared" si="8"/>
        <v>4.1691031970619588E-2</v>
      </c>
      <c r="X48">
        <f t="shared" si="9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0"/>
        <v>4.2286555981260188E-3</v>
      </c>
      <c r="G49">
        <f t="shared" si="1"/>
        <v>9.9999904632570136E-2</v>
      </c>
      <c r="H49">
        <f t="shared" si="2"/>
        <v>1.6666650772095024E-3</v>
      </c>
      <c r="J49">
        <f t="shared" si="3"/>
        <v>4.2286596308900262E-2</v>
      </c>
      <c r="K49">
        <f t="shared" si="4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5"/>
        <v>4.1690946090960079E-3</v>
      </c>
      <c r="T49">
        <f t="shared" si="6"/>
        <v>9.9999904632570136E-2</v>
      </c>
      <c r="U49">
        <f t="shared" si="7"/>
        <v>1.6666650772095024E-3</v>
      </c>
      <c r="W49">
        <f t="shared" si="8"/>
        <v>4.1690985850581772E-2</v>
      </c>
      <c r="X49">
        <f t="shared" si="9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0"/>
        <v>4.049987182952991E-3</v>
      </c>
      <c r="G50">
        <f t="shared" si="1"/>
        <v>9.9999904632560366E-2</v>
      </c>
      <c r="H50">
        <f t="shared" si="2"/>
        <v>1.6666650772093395E-3</v>
      </c>
      <c r="J50">
        <f t="shared" si="3"/>
        <v>4.0499910453257564E-2</v>
      </c>
      <c r="K50">
        <f t="shared" si="4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5"/>
        <v>4.1690946090969794E-3</v>
      </c>
      <c r="T50">
        <f t="shared" si="6"/>
        <v>9.9999904632560366E-2</v>
      </c>
      <c r="U50">
        <f t="shared" si="7"/>
        <v>1.6666650772093395E-3</v>
      </c>
      <c r="W50">
        <f t="shared" si="8"/>
        <v>4.1690985850595559E-2</v>
      </c>
      <c r="X50">
        <f t="shared" si="9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0"/>
        <v>4.228655598125991E-3</v>
      </c>
      <c r="G51">
        <f t="shared" si="1"/>
        <v>9.9999904632570136E-2</v>
      </c>
      <c r="H51">
        <f t="shared" si="2"/>
        <v>1.6666650772095024E-3</v>
      </c>
      <c r="J51">
        <f t="shared" si="3"/>
        <v>4.2286596308899985E-2</v>
      </c>
      <c r="K51">
        <f t="shared" si="4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5"/>
        <v>4.1691091610120135E-3</v>
      </c>
      <c r="T51">
        <f t="shared" si="6"/>
        <v>9.9999904632570136E-2</v>
      </c>
      <c r="U51">
        <f t="shared" si="7"/>
        <v>1.6666650772095024E-3</v>
      </c>
      <c r="W51">
        <f t="shared" si="8"/>
        <v>4.1691131369880605E-2</v>
      </c>
      <c r="X51">
        <f t="shared" si="9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0"/>
        <v>4.0499871829530187E-3</v>
      </c>
      <c r="G52">
        <f t="shared" si="1"/>
        <v>9.9999904632570136E-2</v>
      </c>
      <c r="H52">
        <f t="shared" si="2"/>
        <v>1.6666650772095024E-3</v>
      </c>
      <c r="J52">
        <f t="shared" si="3"/>
        <v>4.0499910453253886E-2</v>
      </c>
      <c r="K52">
        <f t="shared" si="4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5"/>
        <v>4.1691091610119857E-3</v>
      </c>
      <c r="T52">
        <f t="shared" si="6"/>
        <v>9.9999904632570136E-2</v>
      </c>
      <c r="U52">
        <f t="shared" si="7"/>
        <v>1.6666650772095024E-3</v>
      </c>
      <c r="W52">
        <f t="shared" si="8"/>
        <v>4.1691131369880327E-2</v>
      </c>
      <c r="X52">
        <f t="shared" si="9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0"/>
        <v>4.2882165871559741E-3</v>
      </c>
      <c r="G53">
        <f t="shared" si="1"/>
        <v>0.10000038146972923</v>
      </c>
      <c r="H53">
        <f t="shared" si="2"/>
        <v>1.666673024495487E-3</v>
      </c>
      <c r="J53">
        <f t="shared" si="3"/>
        <v>4.2882002289701716E-2</v>
      </c>
      <c r="K53">
        <f t="shared" si="4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5"/>
        <v>4.1095336200669963E-3</v>
      </c>
      <c r="T53">
        <f t="shared" si="6"/>
        <v>0.10000038146972923</v>
      </c>
      <c r="U53">
        <f t="shared" si="7"/>
        <v>1.666673024495487E-3</v>
      </c>
      <c r="W53">
        <f t="shared" si="8"/>
        <v>4.1095179435000247E-2</v>
      </c>
      <c r="X53">
        <f t="shared" si="9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0"/>
        <v>4.1095481719820026E-3</v>
      </c>
      <c r="G54">
        <f t="shared" si="1"/>
        <v>9.9999904632570136E-2</v>
      </c>
      <c r="H54">
        <f t="shared" si="2"/>
        <v>1.6666650772095024E-3</v>
      </c>
      <c r="J54">
        <f t="shared" si="3"/>
        <v>4.1095520911562107E-2</v>
      </c>
      <c r="K54">
        <f t="shared" si="4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5"/>
        <v>4.1691091610120135E-3</v>
      </c>
      <c r="T54">
        <f t="shared" si="6"/>
        <v>9.9999904632570136E-2</v>
      </c>
      <c r="U54">
        <f t="shared" si="7"/>
        <v>1.6666650772095024E-3</v>
      </c>
      <c r="W54">
        <f t="shared" si="8"/>
        <v>4.1691131369880605E-2</v>
      </c>
      <c r="X54">
        <f t="shared" si="9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0"/>
        <v>4.2286701500409973E-3</v>
      </c>
      <c r="G55">
        <f t="shared" si="1"/>
        <v>9.9999904632560366E-2</v>
      </c>
      <c r="H55">
        <f t="shared" si="2"/>
        <v>1.6666650772093395E-3</v>
      </c>
      <c r="J55">
        <f t="shared" si="3"/>
        <v>4.2286741828192961E-2</v>
      </c>
      <c r="K55">
        <f t="shared" si="4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5"/>
        <v>4.1095481719820026E-3</v>
      </c>
      <c r="T55">
        <f t="shared" si="6"/>
        <v>9.9999904632560366E-2</v>
      </c>
      <c r="U55">
        <f t="shared" si="7"/>
        <v>1.6666650772093395E-3</v>
      </c>
      <c r="W55">
        <f t="shared" si="8"/>
        <v>4.1095520911566125E-2</v>
      </c>
      <c r="X55">
        <f t="shared" si="9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0"/>
        <v>4.0499871829530187E-3</v>
      </c>
      <c r="G56">
        <f t="shared" si="1"/>
        <v>9.9999904632570136E-2</v>
      </c>
      <c r="H56">
        <f t="shared" si="2"/>
        <v>1.6666650772095024E-3</v>
      </c>
      <c r="J56">
        <f t="shared" si="3"/>
        <v>4.0499910453253886E-2</v>
      </c>
      <c r="K56">
        <f t="shared" si="4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5"/>
        <v>4.1690800571810016E-3</v>
      </c>
      <c r="T56">
        <f t="shared" si="6"/>
        <v>9.9999904632570136E-2</v>
      </c>
      <c r="U56">
        <f t="shared" si="7"/>
        <v>1.6666650772095024E-3</v>
      </c>
      <c r="W56">
        <f t="shared" si="8"/>
        <v>4.169084033129293E-2</v>
      </c>
      <c r="X56">
        <f t="shared" si="9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0"/>
        <v>4.2286410462109847E-3</v>
      </c>
      <c r="G57">
        <f t="shared" si="1"/>
        <v>9.9999904632570136E-2</v>
      </c>
      <c r="H57">
        <f t="shared" si="2"/>
        <v>1.6666650772095024E-3</v>
      </c>
      <c r="J57">
        <f t="shared" si="3"/>
        <v>4.2286450789611144E-2</v>
      </c>
      <c r="K57">
        <f t="shared" si="4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5"/>
        <v>4.1095481719820026E-3</v>
      </c>
      <c r="T57">
        <f t="shared" si="6"/>
        <v>9.9999904632570136E-2</v>
      </c>
      <c r="U57">
        <f t="shared" si="7"/>
        <v>1.6666650772095024E-3</v>
      </c>
      <c r="W57">
        <f t="shared" si="8"/>
        <v>4.1095520911562107E-2</v>
      </c>
      <c r="X57">
        <f t="shared" si="9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0"/>
        <v>4.1095481719820026E-3</v>
      </c>
      <c r="G58">
        <f t="shared" si="1"/>
        <v>0.10000038146972923</v>
      </c>
      <c r="H58">
        <f t="shared" si="2"/>
        <v>1.666673024495487E-3</v>
      </c>
      <c r="J58">
        <f t="shared" si="3"/>
        <v>4.1095324953595198E-2</v>
      </c>
      <c r="K58">
        <f t="shared" si="4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5"/>
        <v>4.2286701500419965E-3</v>
      </c>
      <c r="T58">
        <f t="shared" si="6"/>
        <v>0.10000038146972923</v>
      </c>
      <c r="U58">
        <f t="shared" si="7"/>
        <v>1.666673024495487E-3</v>
      </c>
      <c r="W58">
        <f t="shared" si="8"/>
        <v>4.2286540190069603E-2</v>
      </c>
      <c r="X58">
        <f t="shared" si="9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0"/>
        <v>4.2882311390710082E-3</v>
      </c>
      <c r="G59">
        <f t="shared" si="1"/>
        <v>9.9999904632570136E-2</v>
      </c>
      <c r="H59">
        <f t="shared" si="2"/>
        <v>1.6666650772095024E-3</v>
      </c>
      <c r="J59">
        <f t="shared" si="3"/>
        <v>4.2882352286507323E-2</v>
      </c>
      <c r="K59">
        <f t="shared" si="4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5"/>
        <v>4.1095481719820026E-3</v>
      </c>
      <c r="T59">
        <f t="shared" si="6"/>
        <v>9.9999904632570136E-2</v>
      </c>
      <c r="U59">
        <f t="shared" si="7"/>
        <v>1.6666650772095024E-3</v>
      </c>
      <c r="W59">
        <f t="shared" si="8"/>
        <v>4.1095520911562107E-2</v>
      </c>
      <c r="X59">
        <f t="shared" si="9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0"/>
        <v>4.1095336200669963E-3</v>
      </c>
      <c r="G60">
        <f t="shared" si="1"/>
        <v>9.9999904632560366E-2</v>
      </c>
      <c r="H60">
        <f t="shared" si="2"/>
        <v>1.6666650772093395E-3</v>
      </c>
      <c r="J60">
        <f t="shared" si="3"/>
        <v>4.1095375392277284E-2</v>
      </c>
      <c r="K60">
        <f t="shared" si="4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5"/>
        <v>4.228655598125991E-3</v>
      </c>
      <c r="T60">
        <f t="shared" si="6"/>
        <v>9.9999904632560366E-2</v>
      </c>
      <c r="U60">
        <f t="shared" si="7"/>
        <v>1.6666650772093395E-3</v>
      </c>
      <c r="W60">
        <f t="shared" si="8"/>
        <v>4.228659630890412E-2</v>
      </c>
      <c r="X60">
        <f t="shared" si="9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0"/>
        <v>4.2286555981269902E-3</v>
      </c>
      <c r="G61">
        <f t="shared" si="1"/>
        <v>9.9999904632570136E-2</v>
      </c>
      <c r="H61">
        <f t="shared" si="2"/>
        <v>1.6666650772095024E-3</v>
      </c>
      <c r="J61">
        <f t="shared" si="3"/>
        <v>4.2286596308909977E-2</v>
      </c>
      <c r="K61">
        <f t="shared" si="4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5"/>
        <v>4.1095481719830018E-3</v>
      </c>
      <c r="T61">
        <f t="shared" si="6"/>
        <v>9.9999904632570136E-2</v>
      </c>
      <c r="U61">
        <f t="shared" si="7"/>
        <v>1.6666650772095024E-3</v>
      </c>
      <c r="W61">
        <f t="shared" si="8"/>
        <v>4.1095520911572099E-2</v>
      </c>
      <c r="X61">
        <f t="shared" si="9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0"/>
        <v>4.0499871829520195E-3</v>
      </c>
      <c r="G62">
        <f t="shared" si="1"/>
        <v>9.9999904632570136E-2</v>
      </c>
      <c r="H62">
        <f t="shared" si="2"/>
        <v>1.6666650772095024E-3</v>
      </c>
      <c r="J62">
        <f t="shared" si="3"/>
        <v>4.0499910453243894E-2</v>
      </c>
      <c r="K62">
        <f t="shared" si="4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5"/>
        <v>4.228655598125991E-3</v>
      </c>
      <c r="T62">
        <f t="shared" si="6"/>
        <v>9.9999904632570136E-2</v>
      </c>
      <c r="U62">
        <f t="shared" si="7"/>
        <v>1.6666650772095024E-3</v>
      </c>
      <c r="W62">
        <f t="shared" si="8"/>
        <v>4.2286596308899985E-2</v>
      </c>
      <c r="X62">
        <f t="shared" si="9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0"/>
        <v>4.2286555981269902E-3</v>
      </c>
      <c r="G63">
        <f t="shared" si="1"/>
        <v>0.10000038146972923</v>
      </c>
      <c r="H63">
        <f t="shared" si="2"/>
        <v>1.666673024495487E-3</v>
      </c>
      <c r="J63">
        <f t="shared" si="3"/>
        <v>4.2286394671474652E-2</v>
      </c>
      <c r="K63">
        <f t="shared" si="4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5"/>
        <v>4.1095481719820026E-3</v>
      </c>
      <c r="T63">
        <f t="shared" si="6"/>
        <v>0.10000038146972923</v>
      </c>
      <c r="U63">
        <f t="shared" si="7"/>
        <v>1.666673024495487E-3</v>
      </c>
      <c r="W63">
        <f t="shared" si="8"/>
        <v>4.1095324953595198E-2</v>
      </c>
      <c r="X63">
        <f t="shared" si="9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0"/>
        <v>4.1095481719820026E-3</v>
      </c>
      <c r="G64">
        <f t="shared" si="1"/>
        <v>9.9999904632570136E-2</v>
      </c>
      <c r="H64">
        <f t="shared" si="2"/>
        <v>1.6666650772095024E-3</v>
      </c>
      <c r="J64">
        <f t="shared" si="3"/>
        <v>4.1095520911562107E-2</v>
      </c>
      <c r="K64">
        <f t="shared" si="4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5"/>
        <v>4.2286555981260188E-3</v>
      </c>
      <c r="T64">
        <f t="shared" si="6"/>
        <v>9.9999904632570136E-2</v>
      </c>
      <c r="U64">
        <f t="shared" si="7"/>
        <v>1.6666650772095024E-3</v>
      </c>
      <c r="W64">
        <f t="shared" si="8"/>
        <v>4.2286596308900262E-2</v>
      </c>
      <c r="X64">
        <f t="shared" si="9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0"/>
        <v>4.2286701500409973E-3</v>
      </c>
      <c r="G65">
        <f t="shared" si="1"/>
        <v>9.9999904632560366E-2</v>
      </c>
      <c r="H65">
        <f t="shared" si="2"/>
        <v>1.6666650772093395E-3</v>
      </c>
      <c r="J65">
        <f t="shared" si="3"/>
        <v>4.2286741828192961E-2</v>
      </c>
      <c r="K65">
        <f t="shared" si="4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5"/>
        <v>4.1095481719830018E-3</v>
      </c>
      <c r="T65">
        <f t="shared" si="6"/>
        <v>9.9999904632560366E-2</v>
      </c>
      <c r="U65">
        <f t="shared" si="7"/>
        <v>1.6666650772093395E-3</v>
      </c>
      <c r="W65">
        <f t="shared" si="8"/>
        <v>4.1095520911576117E-2</v>
      </c>
      <c r="X65">
        <f t="shared" si="9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0"/>
        <v>4.1095481719820026E-3</v>
      </c>
      <c r="G66">
        <f t="shared" si="1"/>
        <v>9.9999904632570136E-2</v>
      </c>
      <c r="H66">
        <f t="shared" si="2"/>
        <v>1.6666650772095024E-3</v>
      </c>
      <c r="J66">
        <f t="shared" si="3"/>
        <v>4.1095520911562107E-2</v>
      </c>
      <c r="K66">
        <f t="shared" si="4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5"/>
        <v>4.2286701500409973E-3</v>
      </c>
      <c r="T66">
        <f t="shared" si="6"/>
        <v>9.9999904632570136E-2</v>
      </c>
      <c r="U66">
        <f t="shared" si="7"/>
        <v>1.6666650772095024E-3</v>
      </c>
      <c r="W66">
        <f t="shared" si="8"/>
        <v>4.2286741828188826E-2</v>
      </c>
      <c r="X66">
        <f t="shared" si="9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0"/>
        <v>4.2286555981269902E-3</v>
      </c>
      <c r="G67">
        <f t="shared" si="1"/>
        <v>9.9999904632570136E-2</v>
      </c>
      <c r="H67">
        <f t="shared" si="2"/>
        <v>1.6666650772095024E-3</v>
      </c>
      <c r="J67">
        <f t="shared" si="3"/>
        <v>4.2286596308909977E-2</v>
      </c>
      <c r="K67">
        <f t="shared" si="4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5"/>
        <v>4.10951906815199E-3</v>
      </c>
      <c r="T67">
        <f t="shared" si="6"/>
        <v>9.9999904632570136E-2</v>
      </c>
      <c r="U67">
        <f t="shared" si="7"/>
        <v>1.6666650772095024E-3</v>
      </c>
      <c r="W67">
        <f t="shared" si="8"/>
        <v>4.1095229872984425E-2</v>
      </c>
      <c r="X67">
        <f t="shared" si="9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0"/>
        <v>4.1095481719820026E-3</v>
      </c>
      <c r="G68">
        <f t="shared" si="1"/>
        <v>0.10000038146972923</v>
      </c>
      <c r="H68">
        <f t="shared" si="2"/>
        <v>1.666673024495487E-3</v>
      </c>
      <c r="J68">
        <f t="shared" si="3"/>
        <v>4.1095324953595198E-2</v>
      </c>
      <c r="K68">
        <f t="shared" si="4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5"/>
        <v>4.2286701500409973E-3</v>
      </c>
      <c r="T68">
        <f t="shared" si="6"/>
        <v>0.10000038146972923</v>
      </c>
      <c r="U68">
        <f t="shared" si="7"/>
        <v>1.666673024495487E-3</v>
      </c>
      <c r="W68">
        <f t="shared" si="8"/>
        <v>4.2286540190059611E-2</v>
      </c>
      <c r="X68">
        <f t="shared" si="9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0"/>
        <v>4.2286410462109847E-3</v>
      </c>
      <c r="G69">
        <f t="shared" si="1"/>
        <v>9.9999904632570136E-2</v>
      </c>
      <c r="H69">
        <f t="shared" si="2"/>
        <v>1.6666650772095024E-3</v>
      </c>
      <c r="J69">
        <f t="shared" si="3"/>
        <v>4.2286450789611144E-2</v>
      </c>
      <c r="K69">
        <f t="shared" si="4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5"/>
        <v>4.1095481719830018E-3</v>
      </c>
      <c r="T69">
        <f t="shared" si="6"/>
        <v>9.9999904632570136E-2</v>
      </c>
      <c r="U69">
        <f t="shared" si="7"/>
        <v>1.6666650772095024E-3</v>
      </c>
      <c r="W69">
        <f t="shared" si="8"/>
        <v>4.1095520911572099E-2</v>
      </c>
      <c r="X69">
        <f t="shared" si="9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0"/>
        <v>4.1690946090970349E-3</v>
      </c>
      <c r="G70">
        <f t="shared" si="1"/>
        <v>9.9999904632560366E-2</v>
      </c>
      <c r="H70">
        <f t="shared" si="2"/>
        <v>1.6666650772093395E-3</v>
      </c>
      <c r="J70">
        <f t="shared" si="3"/>
        <v>4.1690985850596114E-2</v>
      </c>
      <c r="K70">
        <f t="shared" si="4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5"/>
        <v>4.2882165871560018E-3</v>
      </c>
      <c r="T70">
        <f t="shared" si="6"/>
        <v>9.9999904632560366E-2</v>
      </c>
      <c r="U70">
        <f t="shared" si="7"/>
        <v>1.6666650772093395E-3</v>
      </c>
      <c r="W70">
        <f t="shared" si="8"/>
        <v>4.2882206767222673E-2</v>
      </c>
      <c r="X70">
        <f t="shared" si="9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0"/>
        <v>4.169123712926992E-3</v>
      </c>
      <c r="G71">
        <f t="shared" si="1"/>
        <v>9.9999904632570136E-2</v>
      </c>
      <c r="H71">
        <f t="shared" si="2"/>
        <v>1.6666650772095024E-3</v>
      </c>
      <c r="J71">
        <f t="shared" si="3"/>
        <v>4.1691276889169168E-2</v>
      </c>
      <c r="K71">
        <f t="shared" si="4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5"/>
        <v>4.1095481719820026E-3</v>
      </c>
      <c r="T71">
        <f t="shared" si="6"/>
        <v>9.9999904632570136E-2</v>
      </c>
      <c r="U71">
        <f t="shared" si="7"/>
        <v>1.6666650772095024E-3</v>
      </c>
      <c r="W71">
        <f t="shared" si="8"/>
        <v>4.1095520911562107E-2</v>
      </c>
      <c r="X71">
        <f t="shared" si="9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0"/>
        <v>4.1690946090959802E-3</v>
      </c>
      <c r="G72">
        <f t="shared" si="1"/>
        <v>9.9999904632570136E-2</v>
      </c>
      <c r="H72">
        <f t="shared" si="2"/>
        <v>1.6666650772095024E-3</v>
      </c>
      <c r="J72">
        <f t="shared" si="3"/>
        <v>4.1690985850581494E-2</v>
      </c>
      <c r="K72">
        <f t="shared" si="4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5"/>
        <v>4.2286410462110124E-3</v>
      </c>
      <c r="T72">
        <f t="shared" si="6"/>
        <v>9.9999904632570136E-2</v>
      </c>
      <c r="U72">
        <f t="shared" si="7"/>
        <v>1.6666650772095024E-3</v>
      </c>
      <c r="W72">
        <f t="shared" si="8"/>
        <v>4.2286450789611421E-2</v>
      </c>
      <c r="X72">
        <f t="shared" si="9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0"/>
        <v>4.1095481719830018E-3</v>
      </c>
      <c r="G73">
        <f t="shared" si="1"/>
        <v>0.10000038146972923</v>
      </c>
      <c r="H73">
        <f t="shared" si="2"/>
        <v>1.666673024495487E-3</v>
      </c>
      <c r="J73">
        <f t="shared" si="3"/>
        <v>4.109532495360519E-2</v>
      </c>
      <c r="K73">
        <f t="shared" si="4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5"/>
        <v>4.109577275812959E-3</v>
      </c>
      <c r="T73">
        <f t="shared" si="6"/>
        <v>0.10000038146972923</v>
      </c>
      <c r="U73">
        <f t="shared" si="7"/>
        <v>1.666673024495487E-3</v>
      </c>
      <c r="W73">
        <f t="shared" si="8"/>
        <v>4.1095615990794546E-2</v>
      </c>
      <c r="X73">
        <f t="shared" si="9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10">A74-A73</f>
        <v>4.1690946090960357E-3</v>
      </c>
      <c r="G74">
        <f t="shared" ref="G74:G137" si="11">C74-C73</f>
        <v>9.9999904632570136E-2</v>
      </c>
      <c r="H74">
        <f t="shared" ref="H74:H137" si="12">G74/60</f>
        <v>1.6666650772095024E-3</v>
      </c>
      <c r="J74">
        <f t="shared" ref="J74:J137" si="13">F74/G74</f>
        <v>4.1690985850582049E-2</v>
      </c>
      <c r="K74">
        <f t="shared" ref="K74:K137" si="14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15">N74-N73</f>
        <v>4.2286410462110124E-3</v>
      </c>
      <c r="T74">
        <f t="shared" ref="T74:T137" si="16">P74-P73</f>
        <v>9.9999904632570136E-2</v>
      </c>
      <c r="U74">
        <f t="shared" ref="U74:U137" si="17">T74/60</f>
        <v>1.6666650772095024E-3</v>
      </c>
      <c r="W74">
        <f t="shared" ref="W74:W137" si="18">S74/T74</f>
        <v>4.2286450789611421E-2</v>
      </c>
      <c r="X74">
        <f t="shared" ref="X74:X137" si="19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10"/>
        <v>4.1095481719820026E-3</v>
      </c>
      <c r="G75">
        <f t="shared" si="11"/>
        <v>9.9999904632560366E-2</v>
      </c>
      <c r="H75">
        <f t="shared" si="12"/>
        <v>1.6666650772093395E-3</v>
      </c>
      <c r="J75">
        <f t="shared" si="13"/>
        <v>4.1095520911566125E-2</v>
      </c>
      <c r="K75">
        <f t="shared" si="14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15"/>
        <v>4.1690946090960357E-3</v>
      </c>
      <c r="T75">
        <f t="shared" si="16"/>
        <v>9.9999904632560366E-2</v>
      </c>
      <c r="U75">
        <f t="shared" si="17"/>
        <v>1.6666650772093395E-3</v>
      </c>
      <c r="W75">
        <f t="shared" si="18"/>
        <v>4.1690985850586122E-2</v>
      </c>
      <c r="X75">
        <f t="shared" si="19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10"/>
        <v>4.1690946090969794E-3</v>
      </c>
      <c r="G76">
        <f t="shared" si="11"/>
        <v>9.9999904632570136E-2</v>
      </c>
      <c r="H76">
        <f t="shared" si="12"/>
        <v>1.6666650772095024E-3</v>
      </c>
      <c r="J76">
        <f t="shared" si="13"/>
        <v>4.1690985850591486E-2</v>
      </c>
      <c r="K76">
        <f t="shared" si="14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15"/>
        <v>4.169123712926992E-3</v>
      </c>
      <c r="T76">
        <f t="shared" si="16"/>
        <v>9.9999904632570136E-2</v>
      </c>
      <c r="U76">
        <f t="shared" si="17"/>
        <v>1.6666650772095024E-3</v>
      </c>
      <c r="W76">
        <f t="shared" si="18"/>
        <v>4.1691276889169168E-2</v>
      </c>
      <c r="X76">
        <f t="shared" si="19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10"/>
        <v>4.1690946090969794E-3</v>
      </c>
      <c r="G77">
        <f t="shared" si="11"/>
        <v>9.9999904632570136E-2</v>
      </c>
      <c r="H77">
        <f t="shared" si="12"/>
        <v>1.6666650772095024E-3</v>
      </c>
      <c r="J77">
        <f t="shared" si="13"/>
        <v>4.1690985850591486E-2</v>
      </c>
      <c r="K77">
        <f t="shared" si="14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15"/>
        <v>4.10951906815199E-3</v>
      </c>
      <c r="T77">
        <f t="shared" si="16"/>
        <v>9.9999904632570136E-2</v>
      </c>
      <c r="U77">
        <f t="shared" si="17"/>
        <v>1.6666650772095024E-3</v>
      </c>
      <c r="W77">
        <f t="shared" si="18"/>
        <v>4.1095229872984425E-2</v>
      </c>
      <c r="X77">
        <f t="shared" si="19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10"/>
        <v>4.169123712926992E-3</v>
      </c>
      <c r="G78">
        <f t="shared" si="11"/>
        <v>0.10000038146972923</v>
      </c>
      <c r="H78">
        <f t="shared" si="12"/>
        <v>1.666673024495487E-3</v>
      </c>
      <c r="J78">
        <f t="shared" si="13"/>
        <v>4.1691078090427214E-2</v>
      </c>
      <c r="K78">
        <f t="shared" si="14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15"/>
        <v>4.2286701500419688E-3</v>
      </c>
      <c r="T78">
        <f t="shared" si="16"/>
        <v>0.10000038146972923</v>
      </c>
      <c r="U78">
        <f t="shared" si="17"/>
        <v>1.666673024495487E-3</v>
      </c>
      <c r="W78">
        <f t="shared" si="18"/>
        <v>4.2286540190069326E-2</v>
      </c>
      <c r="X78">
        <f t="shared" si="19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10"/>
        <v>4.1690946090970349E-3</v>
      </c>
      <c r="G79">
        <f t="shared" si="11"/>
        <v>9.9999904632570136E-2</v>
      </c>
      <c r="H79">
        <f t="shared" si="12"/>
        <v>1.6666650772095024E-3</v>
      </c>
      <c r="J79">
        <f t="shared" si="13"/>
        <v>4.1690985850592041E-2</v>
      </c>
      <c r="K79">
        <f t="shared" si="14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15"/>
        <v>4.1095481719820026E-3</v>
      </c>
      <c r="T79">
        <f t="shared" si="16"/>
        <v>9.9999904632570136E-2</v>
      </c>
      <c r="U79">
        <f t="shared" si="17"/>
        <v>1.6666650772095024E-3</v>
      </c>
      <c r="W79">
        <f t="shared" si="18"/>
        <v>4.1095520911562107E-2</v>
      </c>
      <c r="X79">
        <f t="shared" si="19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10"/>
        <v>4.2286410462110124E-3</v>
      </c>
      <c r="G80">
        <f t="shared" si="11"/>
        <v>9.9999904632560366E-2</v>
      </c>
      <c r="H80">
        <f t="shared" si="12"/>
        <v>1.6666650772093395E-3</v>
      </c>
      <c r="J80">
        <f t="shared" si="13"/>
        <v>4.2286450789615557E-2</v>
      </c>
      <c r="K80">
        <f t="shared" si="14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15"/>
        <v>4.1690946090970349E-3</v>
      </c>
      <c r="T80">
        <f t="shared" si="16"/>
        <v>9.9999904632560366E-2</v>
      </c>
      <c r="U80">
        <f t="shared" si="17"/>
        <v>1.6666650772093395E-3</v>
      </c>
      <c r="W80">
        <f t="shared" si="18"/>
        <v>4.1690985850596114E-2</v>
      </c>
      <c r="X80">
        <f t="shared" si="19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10"/>
        <v>4.1095772758119598E-3</v>
      </c>
      <c r="G81">
        <f t="shared" si="11"/>
        <v>9.9999904632570136E-2</v>
      </c>
      <c r="H81">
        <f t="shared" si="12"/>
        <v>1.6666650772095024E-3</v>
      </c>
      <c r="J81">
        <f t="shared" si="13"/>
        <v>4.1095811950139234E-2</v>
      </c>
      <c r="K81">
        <f t="shared" si="14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15"/>
        <v>4.169123712926992E-3</v>
      </c>
      <c r="T81">
        <f t="shared" si="16"/>
        <v>9.9999904632570136E-2</v>
      </c>
      <c r="U81">
        <f t="shared" si="17"/>
        <v>1.6666650772095024E-3</v>
      </c>
      <c r="W81">
        <f t="shared" si="18"/>
        <v>4.1691276889169168E-2</v>
      </c>
      <c r="X81">
        <f t="shared" si="19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10"/>
        <v>4.2286410462110124E-3</v>
      </c>
      <c r="G82">
        <f t="shared" si="11"/>
        <v>9.9999904632570136E-2</v>
      </c>
      <c r="H82">
        <f t="shared" si="12"/>
        <v>1.6666650772095024E-3</v>
      </c>
      <c r="J82">
        <f t="shared" si="13"/>
        <v>4.2286450789611421E-2</v>
      </c>
      <c r="K82">
        <f t="shared" si="14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15"/>
        <v>4.169065505266023E-3</v>
      </c>
      <c r="T82">
        <f t="shared" si="16"/>
        <v>9.9999904632570136E-2</v>
      </c>
      <c r="U82">
        <f t="shared" si="17"/>
        <v>1.6666650772095024E-3</v>
      </c>
      <c r="W82">
        <f t="shared" si="18"/>
        <v>4.1690694812004367E-2</v>
      </c>
      <c r="X82">
        <f t="shared" si="19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10"/>
        <v>4.169123712926992E-3</v>
      </c>
      <c r="G83">
        <f t="shared" si="11"/>
        <v>0.10000038146972923</v>
      </c>
      <c r="H83">
        <f t="shared" si="12"/>
        <v>1.666673024495487E-3</v>
      </c>
      <c r="J83">
        <f t="shared" si="13"/>
        <v>4.1691078090427214E-2</v>
      </c>
      <c r="K83">
        <f t="shared" si="14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15"/>
        <v>4.169123712926992E-3</v>
      </c>
      <c r="T83">
        <f t="shared" si="16"/>
        <v>0.10000038146972923</v>
      </c>
      <c r="U83">
        <f t="shared" si="17"/>
        <v>1.666673024495487E-3</v>
      </c>
      <c r="W83">
        <f t="shared" si="18"/>
        <v>4.1691078090427214E-2</v>
      </c>
      <c r="X83">
        <f t="shared" si="19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10"/>
        <v>4.1690946090970349E-3</v>
      </c>
      <c r="G84">
        <f t="shared" si="11"/>
        <v>9.9999904632570136E-2</v>
      </c>
      <c r="H84">
        <f t="shared" si="12"/>
        <v>1.6666650772095024E-3</v>
      </c>
      <c r="J84">
        <f t="shared" si="13"/>
        <v>4.1690985850592041E-2</v>
      </c>
      <c r="K84">
        <f t="shared" si="14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15"/>
        <v>4.1690946090969794E-3</v>
      </c>
      <c r="T84">
        <f t="shared" si="16"/>
        <v>9.9999904632570136E-2</v>
      </c>
      <c r="U84">
        <f t="shared" si="17"/>
        <v>1.6666650772095024E-3</v>
      </c>
      <c r="W84">
        <f t="shared" si="18"/>
        <v>4.1690985850591486E-2</v>
      </c>
      <c r="X84">
        <f t="shared" si="19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10"/>
        <v>4.1095481719820026E-3</v>
      </c>
      <c r="G85">
        <f t="shared" si="11"/>
        <v>9.9999904632560366E-2</v>
      </c>
      <c r="H85">
        <f t="shared" si="12"/>
        <v>1.6666650772093395E-3</v>
      </c>
      <c r="J85">
        <f t="shared" si="13"/>
        <v>4.1095520911566125E-2</v>
      </c>
      <c r="K85">
        <f t="shared" si="14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15"/>
        <v>4.1690946090959802E-3</v>
      </c>
      <c r="T85">
        <f t="shared" si="16"/>
        <v>9.9999904632560366E-2</v>
      </c>
      <c r="U85">
        <f t="shared" si="17"/>
        <v>1.6666650772093395E-3</v>
      </c>
      <c r="W85">
        <f t="shared" si="18"/>
        <v>4.1690985850585567E-2</v>
      </c>
      <c r="X85">
        <f t="shared" si="19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10"/>
        <v>4.2286410462109569E-3</v>
      </c>
      <c r="G86">
        <f t="shared" si="11"/>
        <v>9.9999904632570136E-2</v>
      </c>
      <c r="H86">
        <f t="shared" si="12"/>
        <v>1.6666650772095024E-3</v>
      </c>
      <c r="J86">
        <f t="shared" si="13"/>
        <v>4.2286450789610866E-2</v>
      </c>
      <c r="K86">
        <f t="shared" si="14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15"/>
        <v>4.1691237129270475E-3</v>
      </c>
      <c r="T86">
        <f t="shared" si="16"/>
        <v>9.9999904632570136E-2</v>
      </c>
      <c r="U86">
        <f t="shared" si="17"/>
        <v>1.6666650772095024E-3</v>
      </c>
      <c r="W86">
        <f t="shared" si="18"/>
        <v>4.1691276889169723E-2</v>
      </c>
      <c r="X86">
        <f t="shared" si="19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10"/>
        <v>4.1095481719830018E-3</v>
      </c>
      <c r="G87">
        <f t="shared" si="11"/>
        <v>9.9999904632570136E-2</v>
      </c>
      <c r="H87">
        <f t="shared" si="12"/>
        <v>1.6666650772095024E-3</v>
      </c>
      <c r="J87">
        <f t="shared" si="13"/>
        <v>4.1095520911572099E-2</v>
      </c>
      <c r="K87">
        <f t="shared" si="14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15"/>
        <v>4.1690946090969794E-3</v>
      </c>
      <c r="T87">
        <f t="shared" si="16"/>
        <v>9.9999904632570136E-2</v>
      </c>
      <c r="U87">
        <f t="shared" si="17"/>
        <v>1.6666650772095024E-3</v>
      </c>
      <c r="W87">
        <f t="shared" si="18"/>
        <v>4.1690985850591486E-2</v>
      </c>
      <c r="X87">
        <f t="shared" si="19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10"/>
        <v>4.2286701500410251E-3</v>
      </c>
      <c r="G88">
        <f t="shared" si="11"/>
        <v>0.10000038146972923</v>
      </c>
      <c r="H88">
        <f t="shared" si="12"/>
        <v>1.666673024495487E-3</v>
      </c>
      <c r="J88">
        <f t="shared" si="13"/>
        <v>4.2286540190059889E-2</v>
      </c>
      <c r="K88">
        <f t="shared" si="14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15"/>
        <v>4.169123712926992E-3</v>
      </c>
      <c r="T88">
        <f t="shared" si="16"/>
        <v>0.10000038146972923</v>
      </c>
      <c r="U88">
        <f t="shared" si="17"/>
        <v>1.666673024495487E-3</v>
      </c>
      <c r="W88">
        <f t="shared" si="18"/>
        <v>4.1691078090427214E-2</v>
      </c>
      <c r="X88">
        <f t="shared" si="19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10"/>
        <v>4.10951906815199E-3</v>
      </c>
      <c r="G89">
        <f t="shared" si="11"/>
        <v>9.9999427795410156E-2</v>
      </c>
      <c r="H89">
        <f t="shared" si="12"/>
        <v>1.6666571299235025E-3</v>
      </c>
      <c r="J89">
        <f t="shared" si="13"/>
        <v>4.1095425831432726E-2</v>
      </c>
      <c r="K89">
        <f t="shared" si="14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15"/>
        <v>4.169065505266023E-3</v>
      </c>
      <c r="T89">
        <f t="shared" si="16"/>
        <v>9.9999427795410156E-2</v>
      </c>
      <c r="U89">
        <f t="shared" si="17"/>
        <v>1.6666571299235025E-3</v>
      </c>
      <c r="W89">
        <f t="shared" si="18"/>
        <v>4.1690893609867011E-2</v>
      </c>
      <c r="X89">
        <f t="shared" si="19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10"/>
        <v>4.2286992538719814E-3</v>
      </c>
      <c r="G90">
        <f t="shared" si="11"/>
        <v>0.10000038146971946</v>
      </c>
      <c r="H90">
        <f t="shared" si="12"/>
        <v>1.6666730244953242E-3</v>
      </c>
      <c r="J90">
        <f t="shared" si="13"/>
        <v>4.2286831227263365E-2</v>
      </c>
      <c r="K90">
        <f t="shared" si="14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15"/>
        <v>4.109577275812959E-3</v>
      </c>
      <c r="T90">
        <f t="shared" si="16"/>
        <v>0.10000038146971946</v>
      </c>
      <c r="U90">
        <f t="shared" si="17"/>
        <v>1.6666730244953242E-3</v>
      </c>
      <c r="W90">
        <f t="shared" si="18"/>
        <v>4.1095615990798563E-2</v>
      </c>
      <c r="X90">
        <f t="shared" si="19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10"/>
        <v>4.1095190681520455E-3</v>
      </c>
      <c r="G91">
        <f t="shared" si="11"/>
        <v>0.10000038146973012</v>
      </c>
      <c r="H91">
        <f t="shared" si="12"/>
        <v>1.666673024495502E-3</v>
      </c>
      <c r="J91">
        <f t="shared" si="13"/>
        <v>4.1095033916405482E-2</v>
      </c>
      <c r="K91">
        <f t="shared" si="14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15"/>
        <v>4.2286410462110124E-3</v>
      </c>
      <c r="T91">
        <f t="shared" si="16"/>
        <v>0.10000038146973012</v>
      </c>
      <c r="U91">
        <f t="shared" si="17"/>
        <v>1.666673024495502E-3</v>
      </c>
      <c r="W91">
        <f t="shared" si="18"/>
        <v>4.2286249152869604E-2</v>
      </c>
      <c r="X91">
        <f t="shared" si="19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10"/>
        <v>4.2286410462109569E-3</v>
      </c>
      <c r="G92">
        <f t="shared" si="11"/>
        <v>9.9999427795410156E-2</v>
      </c>
      <c r="H92">
        <f t="shared" si="12"/>
        <v>1.6666571299235025E-3</v>
      </c>
      <c r="J92">
        <f t="shared" si="13"/>
        <v>4.2286652428275652E-2</v>
      </c>
      <c r="K92">
        <f t="shared" si="14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15"/>
        <v>4.1690946090970349E-3</v>
      </c>
      <c r="T92">
        <f t="shared" si="16"/>
        <v>9.9999427795410156E-2</v>
      </c>
      <c r="U92">
        <f t="shared" si="17"/>
        <v>1.6666571299235025E-3</v>
      </c>
      <c r="W92">
        <f t="shared" si="18"/>
        <v>4.1691184649842478E-2</v>
      </c>
      <c r="X92">
        <f t="shared" si="19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10"/>
        <v>4.1095772758120153E-3</v>
      </c>
      <c r="G93">
        <f t="shared" si="11"/>
        <v>0.10000038146973012</v>
      </c>
      <c r="H93">
        <f t="shared" si="12"/>
        <v>1.666673024495502E-3</v>
      </c>
      <c r="J93">
        <f t="shared" si="13"/>
        <v>4.1095615990784741E-2</v>
      </c>
      <c r="K93">
        <f t="shared" si="14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15"/>
        <v>4.169123712926992E-3</v>
      </c>
      <c r="T93">
        <f t="shared" si="16"/>
        <v>0.10000038146973012</v>
      </c>
      <c r="U93">
        <f t="shared" si="17"/>
        <v>1.666673024495502E-3</v>
      </c>
      <c r="W93">
        <f t="shared" si="18"/>
        <v>4.1691078090426846E-2</v>
      </c>
      <c r="X93">
        <f t="shared" si="19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10"/>
        <v>4.2286410462120116E-3</v>
      </c>
      <c r="G94">
        <f t="shared" si="11"/>
        <v>9.9999427795410156E-2</v>
      </c>
      <c r="H94">
        <f t="shared" si="12"/>
        <v>1.6666571299235025E-3</v>
      </c>
      <c r="J94">
        <f t="shared" si="13"/>
        <v>4.2286652428286199E-2</v>
      </c>
      <c r="K94">
        <f t="shared" si="14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15"/>
        <v>4.1690946090959802E-3</v>
      </c>
      <c r="T94">
        <f t="shared" si="16"/>
        <v>9.9999427795410156E-2</v>
      </c>
      <c r="U94">
        <f t="shared" si="17"/>
        <v>1.6666571299235025E-3</v>
      </c>
      <c r="W94">
        <f t="shared" si="18"/>
        <v>4.1691184649831931E-2</v>
      </c>
      <c r="X94">
        <f t="shared" si="19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10"/>
        <v>4.1095772758120153E-3</v>
      </c>
      <c r="G95">
        <f t="shared" si="11"/>
        <v>0.10000038146971946</v>
      </c>
      <c r="H95">
        <f t="shared" si="12"/>
        <v>1.6666730244953242E-3</v>
      </c>
      <c r="J95">
        <f t="shared" si="13"/>
        <v>4.1095615990789126E-2</v>
      </c>
      <c r="K95">
        <f t="shared" si="14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15"/>
        <v>4.1690655052670222E-3</v>
      </c>
      <c r="T95">
        <f t="shared" si="16"/>
        <v>0.10000038146971946</v>
      </c>
      <c r="U95">
        <f t="shared" si="17"/>
        <v>1.6666730244953242E-3</v>
      </c>
      <c r="W95">
        <f t="shared" si="18"/>
        <v>4.1690496016052028E-2</v>
      </c>
      <c r="X95">
        <f t="shared" si="19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10"/>
        <v>4.2286410462109569E-3</v>
      </c>
      <c r="G96">
        <f t="shared" si="11"/>
        <v>0.10000038146973012</v>
      </c>
      <c r="H96">
        <f t="shared" si="12"/>
        <v>1.666673024495502E-3</v>
      </c>
      <c r="J96">
        <f t="shared" si="13"/>
        <v>4.2286249152869049E-2</v>
      </c>
      <c r="K96">
        <f t="shared" si="14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15"/>
        <v>4.1095772758119598E-3</v>
      </c>
      <c r="T96">
        <f t="shared" si="16"/>
        <v>0.10000038146973012</v>
      </c>
      <c r="U96">
        <f t="shared" si="17"/>
        <v>1.666673024495502E-3</v>
      </c>
      <c r="W96">
        <f t="shared" si="18"/>
        <v>4.1095615990784186E-2</v>
      </c>
      <c r="X96">
        <f t="shared" si="19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10"/>
        <v>4.1095190681520455E-3</v>
      </c>
      <c r="G97">
        <f t="shared" si="11"/>
        <v>9.9999427795410156E-2</v>
      </c>
      <c r="H97">
        <f t="shared" si="12"/>
        <v>1.6666571299235025E-3</v>
      </c>
      <c r="J97">
        <f t="shared" si="13"/>
        <v>4.1095425831433281E-2</v>
      </c>
      <c r="K97">
        <f t="shared" si="14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15"/>
        <v>4.2286410462110124E-3</v>
      </c>
      <c r="T97">
        <f t="shared" si="16"/>
        <v>9.9999427795410156E-2</v>
      </c>
      <c r="U97">
        <f t="shared" si="17"/>
        <v>1.6666571299235025E-3</v>
      </c>
      <c r="W97">
        <f t="shared" si="18"/>
        <v>4.2286652428276207E-2</v>
      </c>
      <c r="X97">
        <f t="shared" si="19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10"/>
        <v>4.169123712926992E-3</v>
      </c>
      <c r="G98">
        <f t="shared" si="11"/>
        <v>0.10000038146973012</v>
      </c>
      <c r="H98">
        <f t="shared" si="12"/>
        <v>1.666673024495502E-3</v>
      </c>
      <c r="J98">
        <f t="shared" si="13"/>
        <v>4.1691078090426846E-2</v>
      </c>
      <c r="K98">
        <f t="shared" si="14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15"/>
        <v>4.169123712926992E-3</v>
      </c>
      <c r="T98">
        <f t="shared" si="16"/>
        <v>0.10000038146973012</v>
      </c>
      <c r="U98">
        <f t="shared" si="17"/>
        <v>1.666673024495502E-3</v>
      </c>
      <c r="W98">
        <f t="shared" si="18"/>
        <v>4.1691078090426846E-2</v>
      </c>
      <c r="X98">
        <f t="shared" si="19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10"/>
        <v>4.1095481719820026E-3</v>
      </c>
      <c r="G99">
        <f t="shared" si="11"/>
        <v>9.9999427795410156E-2</v>
      </c>
      <c r="H99">
        <f t="shared" si="12"/>
        <v>1.6666571299235025E-3</v>
      </c>
      <c r="J99">
        <f t="shared" si="13"/>
        <v>4.1095716871398194E-2</v>
      </c>
      <c r="K99">
        <f t="shared" si="14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15"/>
        <v>4.2286410462120116E-3</v>
      </c>
      <c r="T99">
        <f t="shared" si="16"/>
        <v>9.9999427795410156E-2</v>
      </c>
      <c r="U99">
        <f t="shared" si="17"/>
        <v>1.6666571299235025E-3</v>
      </c>
      <c r="W99">
        <f t="shared" si="18"/>
        <v>4.2286652428286199E-2</v>
      </c>
      <c r="X99">
        <f t="shared" si="19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10"/>
        <v>4.2286701500419688E-3</v>
      </c>
      <c r="G100">
        <f t="shared" si="11"/>
        <v>0.10000038146971946</v>
      </c>
      <c r="H100">
        <f t="shared" si="12"/>
        <v>1.6666730244953242E-3</v>
      </c>
      <c r="J100">
        <f t="shared" si="13"/>
        <v>4.2286540190073454E-2</v>
      </c>
      <c r="K100">
        <f t="shared" si="14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15"/>
        <v>4.1095772758120153E-3</v>
      </c>
      <c r="T100">
        <f t="shared" si="16"/>
        <v>0.10000038146971946</v>
      </c>
      <c r="U100">
        <f t="shared" si="17"/>
        <v>1.6666730244953242E-3</v>
      </c>
      <c r="W100">
        <f t="shared" si="18"/>
        <v>4.1095615990789126E-2</v>
      </c>
      <c r="X100">
        <f t="shared" si="19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10"/>
        <v>4.10951906815199E-3</v>
      </c>
      <c r="G101">
        <f t="shared" si="11"/>
        <v>0.10000038146973012</v>
      </c>
      <c r="H101">
        <f t="shared" si="12"/>
        <v>1.666673024495502E-3</v>
      </c>
      <c r="J101">
        <f t="shared" si="13"/>
        <v>4.1095033916404927E-2</v>
      </c>
      <c r="K101">
        <f t="shared" si="14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15"/>
        <v>4.1690946090969794E-3</v>
      </c>
      <c r="T101">
        <f t="shared" si="16"/>
        <v>0.10000038146973012</v>
      </c>
      <c r="U101">
        <f t="shared" si="17"/>
        <v>1.666673024495502E-3</v>
      </c>
      <c r="W101">
        <f t="shared" si="18"/>
        <v>4.1690787053236936E-2</v>
      </c>
      <c r="X101">
        <f t="shared" si="19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10"/>
        <v>4.2286701500410251E-3</v>
      </c>
      <c r="G102">
        <f t="shared" si="11"/>
        <v>9.9999427795410156E-2</v>
      </c>
      <c r="H102">
        <f t="shared" si="12"/>
        <v>1.6666571299235025E-3</v>
      </c>
      <c r="J102">
        <f t="shared" si="13"/>
        <v>4.2286943468241682E-2</v>
      </c>
      <c r="K102">
        <f t="shared" si="14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15"/>
        <v>4.10951906815199E-3</v>
      </c>
      <c r="T102">
        <f t="shared" si="16"/>
        <v>9.9999427795410156E-2</v>
      </c>
      <c r="U102">
        <f t="shared" si="17"/>
        <v>1.6666571299235025E-3</v>
      </c>
      <c r="W102">
        <f t="shared" si="18"/>
        <v>4.1095425831432726E-2</v>
      </c>
      <c r="X102">
        <f t="shared" si="19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10"/>
        <v>4.1095481719820026E-3</v>
      </c>
      <c r="G103">
        <f t="shared" si="11"/>
        <v>0.10000038146973012</v>
      </c>
      <c r="H103">
        <f t="shared" si="12"/>
        <v>1.666673024495502E-3</v>
      </c>
      <c r="J103">
        <f t="shared" si="13"/>
        <v>4.1095324953594838E-2</v>
      </c>
      <c r="K103">
        <f t="shared" si="14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15"/>
        <v>4.2286701500410251E-3</v>
      </c>
      <c r="T103">
        <f t="shared" si="16"/>
        <v>0.10000038146973012</v>
      </c>
      <c r="U103">
        <f t="shared" si="17"/>
        <v>1.666673024495502E-3</v>
      </c>
      <c r="W103">
        <f t="shared" si="18"/>
        <v>4.2286540190059514E-2</v>
      </c>
      <c r="X103">
        <f t="shared" si="19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10"/>
        <v>4.2286410462110124E-3</v>
      </c>
      <c r="G104">
        <f t="shared" si="11"/>
        <v>9.9999427795410156E-2</v>
      </c>
      <c r="H104">
        <f t="shared" si="12"/>
        <v>1.6666571299235025E-3</v>
      </c>
      <c r="J104">
        <f t="shared" si="13"/>
        <v>4.2286652428276207E-2</v>
      </c>
      <c r="K104">
        <f t="shared" si="14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15"/>
        <v>4.1095481719820026E-3</v>
      </c>
      <c r="T104">
        <f t="shared" si="16"/>
        <v>9.9999427795410156E-2</v>
      </c>
      <c r="U104">
        <f t="shared" si="17"/>
        <v>1.6666571299235025E-3</v>
      </c>
      <c r="W104">
        <f t="shared" si="18"/>
        <v>4.1095716871398194E-2</v>
      </c>
      <c r="X104">
        <f t="shared" si="19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10"/>
        <v>4.109577275812959E-3</v>
      </c>
      <c r="G105">
        <f t="shared" si="11"/>
        <v>0.10000038146971946</v>
      </c>
      <c r="H105">
        <f t="shared" si="12"/>
        <v>1.6666730244953242E-3</v>
      </c>
      <c r="J105">
        <f t="shared" si="13"/>
        <v>4.1095615990798563E-2</v>
      </c>
      <c r="K105">
        <f t="shared" si="14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15"/>
        <v>4.2286701500419688E-3</v>
      </c>
      <c r="T105">
        <f t="shared" si="16"/>
        <v>0.10000038146971946</v>
      </c>
      <c r="U105">
        <f t="shared" si="17"/>
        <v>1.6666730244953242E-3</v>
      </c>
      <c r="W105">
        <f t="shared" si="18"/>
        <v>4.2286540190073454E-2</v>
      </c>
      <c r="X105">
        <f t="shared" si="19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10"/>
        <v>4.2286410462110124E-3</v>
      </c>
      <c r="G106">
        <f t="shared" si="11"/>
        <v>0.10000038146973012</v>
      </c>
      <c r="H106">
        <f t="shared" si="12"/>
        <v>1.666673024495502E-3</v>
      </c>
      <c r="J106">
        <f t="shared" si="13"/>
        <v>4.2286249152869604E-2</v>
      </c>
      <c r="K106">
        <f t="shared" si="14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15"/>
        <v>4.0499726310370132E-3</v>
      </c>
      <c r="T106">
        <f t="shared" si="16"/>
        <v>0.10000038146973012</v>
      </c>
      <c r="U106">
        <f t="shared" si="17"/>
        <v>1.666673024495502E-3</v>
      </c>
      <c r="W106">
        <f t="shared" si="18"/>
        <v>4.0499571816762822E-2</v>
      </c>
      <c r="X106">
        <f t="shared" si="19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10"/>
        <v>4.10951906815199E-3</v>
      </c>
      <c r="G107">
        <f t="shared" si="11"/>
        <v>9.9999427795410156E-2</v>
      </c>
      <c r="H107">
        <f t="shared" si="12"/>
        <v>1.6666571299235025E-3</v>
      </c>
      <c r="J107">
        <f t="shared" si="13"/>
        <v>4.1095425831432726E-2</v>
      </c>
      <c r="K107">
        <f t="shared" si="14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15"/>
        <v>4.2286410462110124E-3</v>
      </c>
      <c r="T107">
        <f t="shared" si="16"/>
        <v>9.9999427795410156E-2</v>
      </c>
      <c r="U107">
        <f t="shared" si="17"/>
        <v>1.6666571299235025E-3</v>
      </c>
      <c r="W107">
        <f t="shared" si="18"/>
        <v>4.2286652428276207E-2</v>
      </c>
      <c r="X107">
        <f t="shared" si="19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10"/>
        <v>4.2286992538720369E-3</v>
      </c>
      <c r="G108">
        <f t="shared" si="11"/>
        <v>0.10000038146977097</v>
      </c>
      <c r="H108">
        <f t="shared" si="12"/>
        <v>1.6666730244961829E-3</v>
      </c>
      <c r="J108">
        <f t="shared" si="13"/>
        <v>4.2286831227242139E-2</v>
      </c>
      <c r="K108">
        <f t="shared" si="14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15"/>
        <v>4.1095772758130145E-3</v>
      </c>
      <c r="T108">
        <f t="shared" si="16"/>
        <v>0.10000038146977097</v>
      </c>
      <c r="U108">
        <f t="shared" si="17"/>
        <v>1.6666730244961829E-3</v>
      </c>
      <c r="W108">
        <f t="shared" si="18"/>
        <v>4.1095615990777948E-2</v>
      </c>
      <c r="X108">
        <f t="shared" si="19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10"/>
        <v>4.10951906815199E-3</v>
      </c>
      <c r="G109">
        <f t="shared" si="11"/>
        <v>9.9999427795399498E-2</v>
      </c>
      <c r="H109">
        <f t="shared" si="12"/>
        <v>1.6666571299233249E-3</v>
      </c>
      <c r="J109">
        <f t="shared" si="13"/>
        <v>4.1095425831437105E-2</v>
      </c>
      <c r="K109">
        <f t="shared" si="14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15"/>
        <v>4.2881874833259892E-3</v>
      </c>
      <c r="T109">
        <f t="shared" si="16"/>
        <v>9.9999427795399498E-2</v>
      </c>
      <c r="U109">
        <f t="shared" si="17"/>
        <v>1.6666571299233249E-3</v>
      </c>
      <c r="W109">
        <f t="shared" si="18"/>
        <v>4.2882120206724508E-2</v>
      </c>
      <c r="X109">
        <f t="shared" si="19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10"/>
        <v>4.169123712926992E-3</v>
      </c>
      <c r="G110">
        <f t="shared" si="11"/>
        <v>0.10000038146969992</v>
      </c>
      <c r="H110">
        <f t="shared" si="12"/>
        <v>1.6666730244949987E-3</v>
      </c>
      <c r="J110">
        <f t="shared" si="13"/>
        <v>4.1691078090439433E-2</v>
      </c>
      <c r="K110">
        <f t="shared" si="14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15"/>
        <v>4.1095772758120153E-3</v>
      </c>
      <c r="T110">
        <f t="shared" si="16"/>
        <v>0.10000038146969992</v>
      </c>
      <c r="U110">
        <f t="shared" si="17"/>
        <v>1.6666730244949987E-3</v>
      </c>
      <c r="W110">
        <f t="shared" si="18"/>
        <v>4.1095615990797155E-2</v>
      </c>
      <c r="X110">
        <f t="shared" si="19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10"/>
        <v>4.1690946090959802E-3</v>
      </c>
      <c r="G111">
        <f t="shared" si="11"/>
        <v>0.10000038146969992</v>
      </c>
      <c r="H111">
        <f t="shared" si="12"/>
        <v>1.6666730244949987E-3</v>
      </c>
      <c r="J111">
        <f t="shared" si="13"/>
        <v>4.1690787053239538E-2</v>
      </c>
      <c r="K111">
        <f t="shared" si="14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15"/>
        <v>4.1690946090969794E-3</v>
      </c>
      <c r="T111">
        <f t="shared" si="16"/>
        <v>0.10000038146969992</v>
      </c>
      <c r="U111">
        <f t="shared" si="17"/>
        <v>1.6666730244949987E-3</v>
      </c>
      <c r="W111">
        <f t="shared" si="18"/>
        <v>4.169078705324953E-2</v>
      </c>
      <c r="X111">
        <f t="shared" si="19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10"/>
        <v>4.1690946090970349E-3</v>
      </c>
      <c r="G112">
        <f t="shared" si="11"/>
        <v>9.9999427795399498E-2</v>
      </c>
      <c r="H112">
        <f t="shared" si="12"/>
        <v>1.6666571299233249E-3</v>
      </c>
      <c r="J112">
        <f t="shared" si="13"/>
        <v>4.1691184649846919E-2</v>
      </c>
      <c r="K112">
        <f t="shared" si="14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15"/>
        <v>4.1095190681509908E-3</v>
      </c>
      <c r="T112">
        <f t="shared" si="16"/>
        <v>9.9999427795399498E-2</v>
      </c>
      <c r="U112">
        <f t="shared" si="17"/>
        <v>1.6666571299233249E-3</v>
      </c>
      <c r="W112">
        <f t="shared" si="18"/>
        <v>4.1095425831427113E-2</v>
      </c>
      <c r="X112">
        <f t="shared" si="19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10"/>
        <v>4.1690946090969794E-3</v>
      </c>
      <c r="G113">
        <f t="shared" si="11"/>
        <v>0.10000038146980117</v>
      </c>
      <c r="H113">
        <f t="shared" si="12"/>
        <v>1.6666730244966862E-3</v>
      </c>
      <c r="J113">
        <f t="shared" si="13"/>
        <v>4.1690787053207314E-2</v>
      </c>
      <c r="K113">
        <f t="shared" si="14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15"/>
        <v>4.2286701500420243E-3</v>
      </c>
      <c r="T113">
        <f t="shared" si="16"/>
        <v>0.10000038146980117</v>
      </c>
      <c r="U113">
        <f t="shared" si="17"/>
        <v>1.6666730244966862E-3</v>
      </c>
      <c r="W113">
        <f t="shared" si="18"/>
        <v>4.2286540190039461E-2</v>
      </c>
      <c r="X113">
        <f t="shared" si="19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10"/>
        <v>4.1690946090959802E-3</v>
      </c>
      <c r="G114">
        <f t="shared" si="11"/>
        <v>9.9999427795399498E-2</v>
      </c>
      <c r="H114">
        <f t="shared" si="12"/>
        <v>1.6666571299233249E-3</v>
      </c>
      <c r="J114">
        <f t="shared" si="13"/>
        <v>4.1691184649836371E-2</v>
      </c>
      <c r="K114">
        <f t="shared" si="14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15"/>
        <v>4.1095481719820026E-3</v>
      </c>
      <c r="T114">
        <f t="shared" si="16"/>
        <v>9.9999427795399498E-2</v>
      </c>
      <c r="U114">
        <f t="shared" si="17"/>
        <v>1.6666571299233249E-3</v>
      </c>
      <c r="W114">
        <f t="shared" si="18"/>
        <v>4.1095716871402573E-2</v>
      </c>
      <c r="X114">
        <f t="shared" si="19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10"/>
        <v>4.1691237129270475E-3</v>
      </c>
      <c r="G115">
        <f t="shared" si="11"/>
        <v>0.10000038146969992</v>
      </c>
      <c r="H115">
        <f t="shared" si="12"/>
        <v>1.6666730244949987E-3</v>
      </c>
      <c r="J115">
        <f t="shared" si="13"/>
        <v>4.1691078090439988E-2</v>
      </c>
      <c r="K115">
        <f t="shared" si="14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15"/>
        <v>4.2286701500419688E-3</v>
      </c>
      <c r="T115">
        <f t="shared" si="16"/>
        <v>0.10000038146969992</v>
      </c>
      <c r="U115">
        <f t="shared" si="17"/>
        <v>1.6666730244949987E-3</v>
      </c>
      <c r="W115">
        <f t="shared" si="18"/>
        <v>4.2286540190081719E-2</v>
      </c>
      <c r="X115">
        <f t="shared" si="19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10"/>
        <v>4.1690946090969794E-3</v>
      </c>
      <c r="G116">
        <f t="shared" si="11"/>
        <v>0.10000038146969992</v>
      </c>
      <c r="H116">
        <f t="shared" si="12"/>
        <v>1.6666730244949987E-3</v>
      </c>
      <c r="J116">
        <f t="shared" si="13"/>
        <v>4.169078705324953E-2</v>
      </c>
      <c r="K116">
        <f t="shared" si="14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15"/>
        <v>4.10951906815199E-3</v>
      </c>
      <c r="T116">
        <f t="shared" si="16"/>
        <v>0.10000038146969992</v>
      </c>
      <c r="U116">
        <f t="shared" si="17"/>
        <v>1.6666730244949987E-3</v>
      </c>
      <c r="W116">
        <f t="shared" si="18"/>
        <v>4.1095033916417341E-2</v>
      </c>
      <c r="X116">
        <f t="shared" si="19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10"/>
        <v>4.1690946090969794E-3</v>
      </c>
      <c r="G117">
        <f t="shared" si="11"/>
        <v>9.9999427795399498E-2</v>
      </c>
      <c r="H117">
        <f t="shared" si="12"/>
        <v>1.6666571299233249E-3</v>
      </c>
      <c r="J117">
        <f t="shared" si="13"/>
        <v>4.1691184649846363E-2</v>
      </c>
      <c r="K117">
        <f t="shared" si="14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15"/>
        <v>4.2286701500410251E-3</v>
      </c>
      <c r="T117">
        <f t="shared" si="16"/>
        <v>9.9999427795399498E-2</v>
      </c>
      <c r="U117">
        <f t="shared" si="17"/>
        <v>1.6666571299233249E-3</v>
      </c>
      <c r="W117">
        <f t="shared" si="18"/>
        <v>4.2286943468246185E-2</v>
      </c>
      <c r="X117">
        <f t="shared" si="19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10"/>
        <v>4.169123712926992E-3</v>
      </c>
      <c r="G118">
        <f t="shared" si="11"/>
        <v>0.10000038146980117</v>
      </c>
      <c r="H118">
        <f t="shared" si="12"/>
        <v>1.6666730244966862E-3</v>
      </c>
      <c r="J118">
        <f t="shared" si="13"/>
        <v>4.1691078090397224E-2</v>
      </c>
      <c r="K118">
        <f t="shared" si="14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15"/>
        <v>4.1095481719820026E-3</v>
      </c>
      <c r="T118">
        <f t="shared" si="16"/>
        <v>0.10000038146980117</v>
      </c>
      <c r="U118">
        <f t="shared" si="17"/>
        <v>1.6666730244966862E-3</v>
      </c>
      <c r="W118">
        <f t="shared" si="18"/>
        <v>4.1095324953565639E-2</v>
      </c>
      <c r="X118">
        <f t="shared" si="19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10"/>
        <v>4.1690946090960357E-3</v>
      </c>
      <c r="G119">
        <f t="shared" si="11"/>
        <v>9.9999427795399498E-2</v>
      </c>
      <c r="H119">
        <f t="shared" si="12"/>
        <v>1.6666571299233249E-3</v>
      </c>
      <c r="J119">
        <f t="shared" si="13"/>
        <v>4.1691184649836927E-2</v>
      </c>
      <c r="K119">
        <f t="shared" si="14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15"/>
        <v>4.2286410462110124E-3</v>
      </c>
      <c r="T119">
        <f t="shared" si="16"/>
        <v>9.9999427795399498E-2</v>
      </c>
      <c r="U119">
        <f t="shared" si="17"/>
        <v>1.6666571299233249E-3</v>
      </c>
      <c r="W119">
        <f t="shared" si="18"/>
        <v>4.2286652428280717E-2</v>
      </c>
      <c r="X119">
        <f t="shared" si="19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10"/>
        <v>4.1095481719830018E-3</v>
      </c>
      <c r="G120">
        <f t="shared" si="11"/>
        <v>0.10000038146969992</v>
      </c>
      <c r="H120">
        <f t="shared" si="12"/>
        <v>1.6666730244949987E-3</v>
      </c>
      <c r="J120">
        <f t="shared" si="13"/>
        <v>4.1095324953617236E-2</v>
      </c>
      <c r="K120">
        <f t="shared" si="14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15"/>
        <v>4.1691237129279912E-3</v>
      </c>
      <c r="T120">
        <f t="shared" si="16"/>
        <v>0.10000038146969992</v>
      </c>
      <c r="U120">
        <f t="shared" si="17"/>
        <v>1.6666730244949987E-3</v>
      </c>
      <c r="W120">
        <f t="shared" si="18"/>
        <v>4.1691078090449425E-2</v>
      </c>
      <c r="X120">
        <f t="shared" si="19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10"/>
        <v>4.1690946090959802E-3</v>
      </c>
      <c r="G121">
        <f t="shared" si="11"/>
        <v>0.10000038146969992</v>
      </c>
      <c r="H121">
        <f t="shared" si="12"/>
        <v>1.6666730244949987E-3</v>
      </c>
      <c r="J121">
        <f t="shared" si="13"/>
        <v>4.1690787053239538E-2</v>
      </c>
      <c r="K121">
        <f t="shared" si="14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15"/>
        <v>4.1690946090959802E-3</v>
      </c>
      <c r="T121">
        <f t="shared" si="16"/>
        <v>0.10000038146969992</v>
      </c>
      <c r="U121">
        <f t="shared" si="17"/>
        <v>1.6666730244949987E-3</v>
      </c>
      <c r="W121">
        <f t="shared" si="18"/>
        <v>4.1690787053239538E-2</v>
      </c>
      <c r="X121">
        <f t="shared" si="19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10"/>
        <v>4.1095481719820026E-3</v>
      </c>
      <c r="G122">
        <f t="shared" si="11"/>
        <v>9.9999427795399498E-2</v>
      </c>
      <c r="H122">
        <f t="shared" si="12"/>
        <v>1.6666571299233249E-3</v>
      </c>
      <c r="J122">
        <f t="shared" si="13"/>
        <v>4.1095716871402573E-2</v>
      </c>
      <c r="K122">
        <f t="shared" si="14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15"/>
        <v>4.1690946090970349E-3</v>
      </c>
      <c r="T122">
        <f t="shared" si="16"/>
        <v>9.9999427795399498E-2</v>
      </c>
      <c r="U122">
        <f t="shared" si="17"/>
        <v>1.6666571299233249E-3</v>
      </c>
      <c r="W122">
        <f t="shared" si="18"/>
        <v>4.1691184649846919E-2</v>
      </c>
      <c r="X122">
        <f t="shared" si="19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10"/>
        <v>4.2286701500420243E-3</v>
      </c>
      <c r="G123">
        <f t="shared" si="11"/>
        <v>0.10000038146980117</v>
      </c>
      <c r="H123">
        <f t="shared" si="12"/>
        <v>1.6666730244966862E-3</v>
      </c>
      <c r="J123">
        <f t="shared" si="13"/>
        <v>4.2286540190039461E-2</v>
      </c>
      <c r="K123">
        <f t="shared" si="14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15"/>
        <v>4.169123712926992E-3</v>
      </c>
      <c r="T123">
        <f t="shared" si="16"/>
        <v>0.10000038146980117</v>
      </c>
      <c r="U123">
        <f t="shared" si="17"/>
        <v>1.6666730244966862E-3</v>
      </c>
      <c r="W123">
        <f t="shared" si="18"/>
        <v>4.1691078090397224E-2</v>
      </c>
      <c r="X123">
        <f t="shared" si="19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10"/>
        <v>4.1690655052659675E-3</v>
      </c>
      <c r="G124">
        <f t="shared" si="11"/>
        <v>9.9999427795399498E-2</v>
      </c>
      <c r="H124">
        <f t="shared" si="12"/>
        <v>1.6666571299233249E-3</v>
      </c>
      <c r="J124">
        <f t="shared" si="13"/>
        <v>4.1690893609870903E-2</v>
      </c>
      <c r="K124">
        <f t="shared" si="14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15"/>
        <v>4.10951906815199E-3</v>
      </c>
      <c r="T124">
        <f t="shared" si="16"/>
        <v>9.9999427795399498E-2</v>
      </c>
      <c r="U124">
        <f t="shared" si="17"/>
        <v>1.6666571299233249E-3</v>
      </c>
      <c r="W124">
        <f t="shared" si="18"/>
        <v>4.1095425831437105E-2</v>
      </c>
      <c r="X124">
        <f t="shared" si="19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10"/>
        <v>4.169123712926992E-3</v>
      </c>
      <c r="G125">
        <f t="shared" si="11"/>
        <v>0.10000038146969992</v>
      </c>
      <c r="H125">
        <f t="shared" si="12"/>
        <v>1.6666730244949987E-3</v>
      </c>
      <c r="J125">
        <f t="shared" si="13"/>
        <v>4.1691078090439433E-2</v>
      </c>
      <c r="K125">
        <f t="shared" si="14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15"/>
        <v>4.169123712926992E-3</v>
      </c>
      <c r="T125">
        <f t="shared" si="16"/>
        <v>0.10000038146969992</v>
      </c>
      <c r="U125">
        <f t="shared" si="17"/>
        <v>1.6666730244949987E-3</v>
      </c>
      <c r="W125">
        <f t="shared" si="18"/>
        <v>4.1691078090439433E-2</v>
      </c>
      <c r="X125">
        <f t="shared" si="19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10"/>
        <v>4.1095772758130145E-3</v>
      </c>
      <c r="G126">
        <f t="shared" si="11"/>
        <v>0.10000038146969992</v>
      </c>
      <c r="H126">
        <f t="shared" si="12"/>
        <v>1.6666730244949987E-3</v>
      </c>
      <c r="J126">
        <f t="shared" si="13"/>
        <v>4.1095615990807147E-2</v>
      </c>
      <c r="K126">
        <f t="shared" si="14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15"/>
        <v>4.1690946090959802E-3</v>
      </c>
      <c r="T126">
        <f t="shared" si="16"/>
        <v>0.10000038146969992</v>
      </c>
      <c r="U126">
        <f t="shared" si="17"/>
        <v>1.6666730244949987E-3</v>
      </c>
      <c r="W126">
        <f t="shared" si="18"/>
        <v>4.1690787053239538E-2</v>
      </c>
      <c r="X126">
        <f t="shared" si="19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10"/>
        <v>4.2286119423809998E-3</v>
      </c>
      <c r="G127">
        <f t="shared" si="11"/>
        <v>9.9999427795399498E-2</v>
      </c>
      <c r="H127">
        <f t="shared" si="12"/>
        <v>1.6666571299233249E-3</v>
      </c>
      <c r="J127">
        <f t="shared" si="13"/>
        <v>4.2286361388315249E-2</v>
      </c>
      <c r="K127">
        <f t="shared" si="14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15"/>
        <v>4.1691237129270475E-3</v>
      </c>
      <c r="T127">
        <f t="shared" si="16"/>
        <v>9.9999427795399498E-2</v>
      </c>
      <c r="U127">
        <f t="shared" si="17"/>
        <v>1.6666571299233249E-3</v>
      </c>
      <c r="W127">
        <f t="shared" si="18"/>
        <v>4.1691475689812386E-2</v>
      </c>
      <c r="X127">
        <f t="shared" si="19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10"/>
        <v>4.169123712926992E-3</v>
      </c>
      <c r="G128">
        <f t="shared" si="11"/>
        <v>0.10000038146980117</v>
      </c>
      <c r="H128">
        <f t="shared" si="12"/>
        <v>1.6666730244966862E-3</v>
      </c>
      <c r="J128">
        <f t="shared" si="13"/>
        <v>4.1691078090397224E-2</v>
      </c>
      <c r="K128">
        <f t="shared" si="14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15"/>
        <v>4.10951906815199E-3</v>
      </c>
      <c r="T128">
        <f t="shared" si="16"/>
        <v>0.10000038146980117</v>
      </c>
      <c r="U128">
        <f t="shared" si="17"/>
        <v>1.6666730244966862E-3</v>
      </c>
      <c r="W128">
        <f t="shared" si="18"/>
        <v>4.1095033916375728E-2</v>
      </c>
      <c r="X128">
        <f t="shared" si="19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10"/>
        <v>4.2286701500409696E-3</v>
      </c>
      <c r="G129">
        <f t="shared" si="11"/>
        <v>9.9999427795399498E-2</v>
      </c>
      <c r="H129">
        <f t="shared" si="12"/>
        <v>1.6666571299233249E-3</v>
      </c>
      <c r="J129">
        <f t="shared" si="13"/>
        <v>4.228694346824563E-2</v>
      </c>
      <c r="K129">
        <f t="shared" si="14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15"/>
        <v>4.1691237129269365E-3</v>
      </c>
      <c r="T129">
        <f t="shared" si="16"/>
        <v>9.9999427795399498E-2</v>
      </c>
      <c r="U129">
        <f t="shared" si="17"/>
        <v>1.6666571299233249E-3</v>
      </c>
      <c r="W129">
        <f t="shared" si="18"/>
        <v>4.1691475689811276E-2</v>
      </c>
      <c r="X129">
        <f t="shared" si="19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10"/>
        <v>4.1095190681520455E-3</v>
      </c>
      <c r="G130">
        <f t="shared" si="11"/>
        <v>0.10000038146969992</v>
      </c>
      <c r="H130">
        <f t="shared" si="12"/>
        <v>1.6666730244949987E-3</v>
      </c>
      <c r="J130">
        <f t="shared" si="13"/>
        <v>4.1095033916417896E-2</v>
      </c>
      <c r="K130">
        <f t="shared" si="14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15"/>
        <v>4.1690655052660786E-3</v>
      </c>
      <c r="T130">
        <f t="shared" si="16"/>
        <v>0.10000038146969992</v>
      </c>
      <c r="U130">
        <f t="shared" si="17"/>
        <v>1.6666730244949987E-3</v>
      </c>
      <c r="W130">
        <f t="shared" si="18"/>
        <v>4.1690496016050738E-2</v>
      </c>
      <c r="X130">
        <f t="shared" si="19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10"/>
        <v>4.2286701500420243E-3</v>
      </c>
      <c r="G131">
        <f t="shared" si="11"/>
        <v>0.10000038146969992</v>
      </c>
      <c r="H131">
        <f t="shared" si="12"/>
        <v>1.6666730244949987E-3</v>
      </c>
      <c r="J131">
        <f t="shared" si="13"/>
        <v>4.2286540190082274E-2</v>
      </c>
      <c r="K131">
        <f t="shared" si="14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15"/>
        <v>4.1691237129279912E-3</v>
      </c>
      <c r="T131">
        <f t="shared" si="16"/>
        <v>0.10000038146969992</v>
      </c>
      <c r="U131">
        <f t="shared" si="17"/>
        <v>1.6666730244949987E-3</v>
      </c>
      <c r="W131">
        <f t="shared" si="18"/>
        <v>4.1691078090449425E-2</v>
      </c>
      <c r="X131">
        <f t="shared" si="19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10"/>
        <v>4.0499726310370132E-3</v>
      </c>
      <c r="G132">
        <f t="shared" si="11"/>
        <v>9.9999427795399498E-2</v>
      </c>
      <c r="H132">
        <f t="shared" si="12"/>
        <v>1.6666571299233249E-3</v>
      </c>
      <c r="J132">
        <f t="shared" si="13"/>
        <v>4.0499958052993314E-2</v>
      </c>
      <c r="K132">
        <f t="shared" si="14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15"/>
        <v>4.2286701500410251E-3</v>
      </c>
      <c r="T132">
        <f t="shared" si="16"/>
        <v>9.9999427795399498E-2</v>
      </c>
      <c r="U132">
        <f t="shared" si="17"/>
        <v>1.6666571299233249E-3</v>
      </c>
      <c r="W132">
        <f t="shared" si="18"/>
        <v>4.2286943468246185E-2</v>
      </c>
      <c r="X132">
        <f t="shared" si="19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10"/>
        <v>4.2286701500409141E-3</v>
      </c>
      <c r="G133">
        <f t="shared" si="11"/>
        <v>0.10000038146980117</v>
      </c>
      <c r="H133">
        <f t="shared" si="12"/>
        <v>1.6666730244966862E-3</v>
      </c>
      <c r="J133">
        <f t="shared" si="13"/>
        <v>4.2286540190028359E-2</v>
      </c>
      <c r="K133">
        <f t="shared" si="14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15"/>
        <v>4.1095190681519345E-3</v>
      </c>
      <c r="T133">
        <f t="shared" si="16"/>
        <v>0.10000038146980117</v>
      </c>
      <c r="U133">
        <f t="shared" si="17"/>
        <v>1.6666730244966862E-3</v>
      </c>
      <c r="W133">
        <f t="shared" si="18"/>
        <v>4.1095033916375173E-2</v>
      </c>
      <c r="X133">
        <f t="shared" si="19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10"/>
        <v>4.10957727581307E-3</v>
      </c>
      <c r="G134">
        <f t="shared" si="11"/>
        <v>9.9999427795399498E-2</v>
      </c>
      <c r="H134">
        <f t="shared" si="12"/>
        <v>1.6666571299233249E-3</v>
      </c>
      <c r="J134">
        <f t="shared" si="13"/>
        <v>4.1096007911378594E-2</v>
      </c>
      <c r="K134">
        <f t="shared" si="14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15"/>
        <v>4.2286701500410251E-3</v>
      </c>
      <c r="T134">
        <f t="shared" si="16"/>
        <v>9.9999427795399498E-2</v>
      </c>
      <c r="U134">
        <f t="shared" si="17"/>
        <v>1.6666571299233249E-3</v>
      </c>
      <c r="W134">
        <f t="shared" si="18"/>
        <v>4.2286943468246185E-2</v>
      </c>
      <c r="X134">
        <f t="shared" si="19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10"/>
        <v>4.2286119423809998E-3</v>
      </c>
      <c r="G135">
        <f t="shared" si="11"/>
        <v>0.10000038146969992</v>
      </c>
      <c r="H135">
        <f t="shared" si="12"/>
        <v>1.6666730244949987E-3</v>
      </c>
      <c r="J135">
        <f t="shared" si="13"/>
        <v>4.2285958115692468E-2</v>
      </c>
      <c r="K135">
        <f t="shared" si="14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15"/>
        <v>4.1095190681520455E-3</v>
      </c>
      <c r="T135">
        <f t="shared" si="16"/>
        <v>0.10000038146969992</v>
      </c>
      <c r="U135">
        <f t="shared" si="17"/>
        <v>1.6666730244949987E-3</v>
      </c>
      <c r="W135">
        <f t="shared" si="18"/>
        <v>4.1095033916417896E-2</v>
      </c>
      <c r="X135">
        <f t="shared" si="19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10"/>
        <v>4.1095772758119598E-3</v>
      </c>
      <c r="G136">
        <f t="shared" si="11"/>
        <v>0.10000038146969992</v>
      </c>
      <c r="H136">
        <f t="shared" si="12"/>
        <v>1.6666730244949987E-3</v>
      </c>
      <c r="J136">
        <f t="shared" si="13"/>
        <v>4.10956159907966E-2</v>
      </c>
      <c r="K136">
        <f t="shared" si="14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15"/>
        <v>4.2286701500419133E-3</v>
      </c>
      <c r="T136">
        <f t="shared" si="16"/>
        <v>0.10000038146969992</v>
      </c>
      <c r="U136">
        <f t="shared" si="17"/>
        <v>1.6666730244949987E-3</v>
      </c>
      <c r="W136">
        <f t="shared" si="18"/>
        <v>4.2286540190081164E-2</v>
      </c>
      <c r="X136">
        <f t="shared" si="19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10"/>
        <v>4.2286701500420243E-3</v>
      </c>
      <c r="G137">
        <f t="shared" si="11"/>
        <v>9.9999427795399498E-2</v>
      </c>
      <c r="H137">
        <f t="shared" si="12"/>
        <v>1.6666571299233249E-3</v>
      </c>
      <c r="J137">
        <f t="shared" si="13"/>
        <v>4.2286943468256177E-2</v>
      </c>
      <c r="K137">
        <f t="shared" si="14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15"/>
        <v>4.1095772758120708E-3</v>
      </c>
      <c r="T137">
        <f t="shared" si="16"/>
        <v>9.9999427795399498E-2</v>
      </c>
      <c r="U137">
        <f t="shared" si="17"/>
        <v>1.6666571299233249E-3</v>
      </c>
      <c r="W137">
        <f t="shared" si="18"/>
        <v>4.1096007911368602E-2</v>
      </c>
      <c r="X137">
        <f t="shared" si="19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20">A138-A137</f>
        <v>4.1095190681520455E-3</v>
      </c>
      <c r="G138">
        <f t="shared" ref="G138:G201" si="21">C138-C137</f>
        <v>0.10000038146980117</v>
      </c>
      <c r="H138">
        <f t="shared" ref="H138:H201" si="22">G138/60</f>
        <v>1.6666730244966862E-3</v>
      </c>
      <c r="J138">
        <f t="shared" ref="J138:J201" si="23">F138/G138</f>
        <v>4.1095033916376283E-2</v>
      </c>
      <c r="K138">
        <f t="shared" ref="K138:K201" si="24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25">N138-N137</f>
        <v>4.2286119423809998E-3</v>
      </c>
      <c r="T138">
        <f t="shared" ref="T138:T201" si="26">P138-P137</f>
        <v>0.10000038146980117</v>
      </c>
      <c r="U138">
        <f t="shared" ref="U138:U201" si="27">T138/60</f>
        <v>1.6666730244966862E-3</v>
      </c>
      <c r="W138">
        <f t="shared" ref="W138:W201" si="28">S138/T138</f>
        <v>4.2285958115649655E-2</v>
      </c>
      <c r="X138">
        <f t="shared" ref="X138:X201" si="29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20"/>
        <v>4.2286701500409141E-3</v>
      </c>
      <c r="G139">
        <f t="shared" si="21"/>
        <v>9.9999427795399498E-2</v>
      </c>
      <c r="H139">
        <f t="shared" si="22"/>
        <v>1.6666571299233249E-3</v>
      </c>
      <c r="J139">
        <f t="shared" si="23"/>
        <v>4.2286943468245075E-2</v>
      </c>
      <c r="K139">
        <f t="shared" si="24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25"/>
        <v>4.109577275812959E-3</v>
      </c>
      <c r="T139">
        <f t="shared" si="26"/>
        <v>9.9999427795399498E-2</v>
      </c>
      <c r="U139">
        <f t="shared" si="27"/>
        <v>1.6666571299233249E-3</v>
      </c>
      <c r="W139">
        <f t="shared" si="28"/>
        <v>4.1096007911377484E-2</v>
      </c>
      <c r="X139">
        <f t="shared" si="29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20"/>
        <v>4.1095190681520455E-3</v>
      </c>
      <c r="G140">
        <f t="shared" si="21"/>
        <v>0.10000038146969992</v>
      </c>
      <c r="H140">
        <f t="shared" si="22"/>
        <v>1.6666730244949987E-3</v>
      </c>
      <c r="J140">
        <f t="shared" si="23"/>
        <v>4.1095033916417896E-2</v>
      </c>
      <c r="K140">
        <f t="shared" si="24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25"/>
        <v>4.2286701500410251E-3</v>
      </c>
      <c r="T140">
        <f t="shared" si="26"/>
        <v>0.10000038146969992</v>
      </c>
      <c r="U140">
        <f t="shared" si="27"/>
        <v>1.6666730244949987E-3</v>
      </c>
      <c r="W140">
        <f t="shared" si="28"/>
        <v>4.2286540190072282E-2</v>
      </c>
      <c r="X140">
        <f t="shared" si="29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20"/>
        <v>4.169123712926992E-3</v>
      </c>
      <c r="G141">
        <f t="shared" si="21"/>
        <v>0.10000038146969992</v>
      </c>
      <c r="H141">
        <f t="shared" si="22"/>
        <v>1.6666730244949987E-3</v>
      </c>
      <c r="J141">
        <f t="shared" si="23"/>
        <v>4.1691078090439433E-2</v>
      </c>
      <c r="K141">
        <f t="shared" si="24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25"/>
        <v>4.109577275812959E-3</v>
      </c>
      <c r="T141">
        <f t="shared" si="26"/>
        <v>0.10000038146969992</v>
      </c>
      <c r="U141">
        <f t="shared" si="27"/>
        <v>1.6666730244949987E-3</v>
      </c>
      <c r="W141">
        <f t="shared" si="28"/>
        <v>4.1095615990806592E-2</v>
      </c>
      <c r="X141">
        <f t="shared" si="29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20"/>
        <v>4.1095190681520455E-3</v>
      </c>
      <c r="G142">
        <f t="shared" si="21"/>
        <v>9.9999427795399498E-2</v>
      </c>
      <c r="H142">
        <f t="shared" si="22"/>
        <v>1.6666571299233249E-3</v>
      </c>
      <c r="J142">
        <f t="shared" si="23"/>
        <v>4.109542583143766E-2</v>
      </c>
      <c r="K142">
        <f t="shared" si="24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25"/>
        <v>4.2286119423809998E-3</v>
      </c>
      <c r="T142">
        <f t="shared" si="26"/>
        <v>9.9999427795399498E-2</v>
      </c>
      <c r="U142">
        <f t="shared" si="27"/>
        <v>1.6666571299233249E-3</v>
      </c>
      <c r="W142">
        <f t="shared" si="28"/>
        <v>4.2286361388315249E-2</v>
      </c>
      <c r="X142">
        <f t="shared" si="29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20"/>
        <v>4.2286701500409141E-3</v>
      </c>
      <c r="G143">
        <f t="shared" si="21"/>
        <v>0.10000038146980117</v>
      </c>
      <c r="H143">
        <f t="shared" si="22"/>
        <v>1.6666730244966862E-3</v>
      </c>
      <c r="J143">
        <f t="shared" si="23"/>
        <v>4.2286540190028359E-2</v>
      </c>
      <c r="K143">
        <f t="shared" si="24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25"/>
        <v>4.1095190681510463E-3</v>
      </c>
      <c r="T143">
        <f t="shared" si="26"/>
        <v>0.10000038146980117</v>
      </c>
      <c r="U143">
        <f t="shared" si="27"/>
        <v>1.6666730244966862E-3</v>
      </c>
      <c r="W143">
        <f t="shared" si="28"/>
        <v>4.1095033916366291E-2</v>
      </c>
      <c r="X143">
        <f t="shared" si="29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20"/>
        <v>4.10957727581307E-3</v>
      </c>
      <c r="G144">
        <f t="shared" si="21"/>
        <v>9.9999427795399498E-2</v>
      </c>
      <c r="H144">
        <f t="shared" si="22"/>
        <v>1.6666571299233249E-3</v>
      </c>
      <c r="J144">
        <f t="shared" si="23"/>
        <v>4.1096007911378594E-2</v>
      </c>
      <c r="K144">
        <f t="shared" si="24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25"/>
        <v>4.2287283577029378E-3</v>
      </c>
      <c r="T144">
        <f t="shared" si="26"/>
        <v>9.9999427795399498E-2</v>
      </c>
      <c r="U144">
        <f t="shared" si="27"/>
        <v>1.6666571299233249E-3</v>
      </c>
      <c r="W144">
        <f t="shared" si="28"/>
        <v>4.2287525548196002E-2</v>
      </c>
      <c r="X144">
        <f t="shared" si="29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20"/>
        <v>4.2286119423809998E-3</v>
      </c>
      <c r="G145">
        <f t="shared" si="21"/>
        <v>0.10000038146969992</v>
      </c>
      <c r="H145">
        <f t="shared" si="22"/>
        <v>1.6666730244949987E-3</v>
      </c>
      <c r="J145">
        <f t="shared" si="23"/>
        <v>4.2285958115692468E-2</v>
      </c>
      <c r="K145">
        <f t="shared" si="24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25"/>
        <v>4.109460860491021E-3</v>
      </c>
      <c r="T145">
        <f t="shared" si="26"/>
        <v>0.10000038146969992</v>
      </c>
      <c r="U145">
        <f t="shared" si="27"/>
        <v>1.6666730244949987E-3</v>
      </c>
      <c r="W145">
        <f t="shared" si="28"/>
        <v>4.1094451842028083E-2</v>
      </c>
      <c r="X145">
        <f t="shared" si="29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20"/>
        <v>4.1095772758119598E-3</v>
      </c>
      <c r="G146">
        <f t="shared" si="21"/>
        <v>0.10000038146969992</v>
      </c>
      <c r="H146">
        <f t="shared" si="22"/>
        <v>1.6666730244949987E-3</v>
      </c>
      <c r="J146">
        <f t="shared" si="23"/>
        <v>4.10956159907966E-2</v>
      </c>
      <c r="K146">
        <f t="shared" si="24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25"/>
        <v>4.2287283577020496E-3</v>
      </c>
      <c r="T146">
        <f t="shared" si="26"/>
        <v>0.10000038146969992</v>
      </c>
      <c r="U146">
        <f t="shared" si="27"/>
        <v>1.6666730244949987E-3</v>
      </c>
      <c r="W146">
        <f t="shared" si="28"/>
        <v>4.2287122264462088E-2</v>
      </c>
      <c r="X146">
        <f t="shared" si="29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20"/>
        <v>4.2286701500420243E-3</v>
      </c>
      <c r="G147">
        <f t="shared" si="21"/>
        <v>9.9999427795399498E-2</v>
      </c>
      <c r="H147">
        <f t="shared" si="22"/>
        <v>1.6666571299233249E-3</v>
      </c>
      <c r="J147">
        <f t="shared" si="23"/>
        <v>4.2286943468256177E-2</v>
      </c>
      <c r="K147">
        <f t="shared" si="24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25"/>
        <v>4.1095190681519345E-3</v>
      </c>
      <c r="T147">
        <f t="shared" si="26"/>
        <v>9.9999427795399498E-2</v>
      </c>
      <c r="U147">
        <f t="shared" si="27"/>
        <v>1.6666571299233249E-3</v>
      </c>
      <c r="W147">
        <f t="shared" si="28"/>
        <v>4.1095425831436549E-2</v>
      </c>
      <c r="X147">
        <f t="shared" si="29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20"/>
        <v>4.1095190681519345E-3</v>
      </c>
      <c r="G148">
        <f t="shared" si="21"/>
        <v>0.10000038146980117</v>
      </c>
      <c r="H148">
        <f t="shared" si="22"/>
        <v>1.6666730244966862E-3</v>
      </c>
      <c r="J148">
        <f t="shared" si="23"/>
        <v>4.1095033916375173E-2</v>
      </c>
      <c r="K148">
        <f t="shared" si="24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25"/>
        <v>4.169123712926992E-3</v>
      </c>
      <c r="T148">
        <f t="shared" si="26"/>
        <v>0.10000038146980117</v>
      </c>
      <c r="U148">
        <f t="shared" si="27"/>
        <v>1.6666730244966862E-3</v>
      </c>
      <c r="W148">
        <f t="shared" si="28"/>
        <v>4.1691078090397224E-2</v>
      </c>
      <c r="X148">
        <f t="shared" si="29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20"/>
        <v>4.2286701500410251E-3</v>
      </c>
      <c r="G149">
        <f t="shared" si="21"/>
        <v>9.9999427795399498E-2</v>
      </c>
      <c r="H149">
        <f t="shared" si="22"/>
        <v>1.6666571299233249E-3</v>
      </c>
      <c r="J149">
        <f t="shared" si="23"/>
        <v>4.2286943468246185E-2</v>
      </c>
      <c r="K149">
        <f t="shared" si="24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25"/>
        <v>4.1095190681520455E-3</v>
      </c>
      <c r="T149">
        <f t="shared" si="26"/>
        <v>9.9999427795399498E-2</v>
      </c>
      <c r="U149">
        <f t="shared" si="27"/>
        <v>1.6666571299233249E-3</v>
      </c>
      <c r="W149">
        <f t="shared" si="28"/>
        <v>4.109542583143766E-2</v>
      </c>
      <c r="X149">
        <f t="shared" si="29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20"/>
        <v>4.1095190681520455E-3</v>
      </c>
      <c r="G150">
        <f t="shared" si="21"/>
        <v>0.10000038146969992</v>
      </c>
      <c r="H150">
        <f t="shared" si="22"/>
        <v>1.6666730244949987E-3</v>
      </c>
      <c r="J150">
        <f t="shared" si="23"/>
        <v>4.1095033916417896E-2</v>
      </c>
      <c r="K150">
        <f t="shared" si="24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25"/>
        <v>4.2286701500410251E-3</v>
      </c>
      <c r="T150">
        <f t="shared" si="26"/>
        <v>0.10000038146969992</v>
      </c>
      <c r="U150">
        <f t="shared" si="27"/>
        <v>1.6666730244949987E-3</v>
      </c>
      <c r="W150">
        <f t="shared" si="28"/>
        <v>4.2286540190072282E-2</v>
      </c>
      <c r="X150">
        <f t="shared" si="29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20"/>
        <v>4.2286701500410251E-3</v>
      </c>
      <c r="G151">
        <f t="shared" si="21"/>
        <v>0.10000038146969992</v>
      </c>
      <c r="H151">
        <f t="shared" si="22"/>
        <v>1.6666730244949987E-3</v>
      </c>
      <c r="J151">
        <f t="shared" si="23"/>
        <v>4.2286540190072282E-2</v>
      </c>
      <c r="K151">
        <f t="shared" si="24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25"/>
        <v>4.109577275812959E-3</v>
      </c>
      <c r="T151">
        <f t="shared" si="26"/>
        <v>0.10000038146969992</v>
      </c>
      <c r="U151">
        <f t="shared" si="27"/>
        <v>1.6666730244949987E-3</v>
      </c>
      <c r="W151">
        <f t="shared" si="28"/>
        <v>4.1095615990806592E-2</v>
      </c>
      <c r="X151">
        <f t="shared" si="29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20"/>
        <v>4.1095190681519345E-3</v>
      </c>
      <c r="G152">
        <f t="shared" si="21"/>
        <v>9.9999427795399498E-2</v>
      </c>
      <c r="H152">
        <f t="shared" si="22"/>
        <v>1.6666571299233249E-3</v>
      </c>
      <c r="J152">
        <f t="shared" si="23"/>
        <v>4.1095425831436549E-2</v>
      </c>
      <c r="K152">
        <f t="shared" si="24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25"/>
        <v>4.2286119423800006E-3</v>
      </c>
      <c r="T152">
        <f t="shared" si="26"/>
        <v>9.9999427795399498E-2</v>
      </c>
      <c r="U152">
        <f t="shared" si="27"/>
        <v>1.6666571299233249E-3</v>
      </c>
      <c r="W152">
        <f t="shared" si="28"/>
        <v>4.2286361388305257E-2</v>
      </c>
      <c r="X152">
        <f t="shared" si="29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20"/>
        <v>4.169123712926992E-3</v>
      </c>
      <c r="G153">
        <f t="shared" si="21"/>
        <v>0.10000038146980117</v>
      </c>
      <c r="H153">
        <f t="shared" si="22"/>
        <v>1.6666730244966862E-3</v>
      </c>
      <c r="J153">
        <f t="shared" si="23"/>
        <v>4.1691078090397224E-2</v>
      </c>
      <c r="K153">
        <f t="shared" si="24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25"/>
        <v>4.109577275812959E-3</v>
      </c>
      <c r="T153">
        <f t="shared" si="26"/>
        <v>0.10000038146980117</v>
      </c>
      <c r="U153">
        <f t="shared" si="27"/>
        <v>1.6666730244966862E-3</v>
      </c>
      <c r="W153">
        <f t="shared" si="28"/>
        <v>4.1095615990764979E-2</v>
      </c>
      <c r="X153">
        <f t="shared" si="29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20"/>
        <v>4.2286701500420243E-3</v>
      </c>
      <c r="G154">
        <f t="shared" si="21"/>
        <v>9.9999427795399498E-2</v>
      </c>
      <c r="H154">
        <f t="shared" si="22"/>
        <v>1.6666571299233249E-3</v>
      </c>
      <c r="J154">
        <f t="shared" si="23"/>
        <v>4.2286943468256177E-2</v>
      </c>
      <c r="K154">
        <f t="shared" si="24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25"/>
        <v>4.1690655052660786E-3</v>
      </c>
      <c r="T154">
        <f t="shared" si="26"/>
        <v>9.9999427795399498E-2</v>
      </c>
      <c r="U154">
        <f t="shared" si="27"/>
        <v>1.6666571299233249E-3</v>
      </c>
      <c r="W154">
        <f t="shared" si="28"/>
        <v>4.1690893609872014E-2</v>
      </c>
      <c r="X154">
        <f t="shared" si="29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20"/>
        <v>4.1690655052659675E-3</v>
      </c>
      <c r="G155">
        <f t="shared" si="21"/>
        <v>0.10000038146969992</v>
      </c>
      <c r="H155">
        <f t="shared" si="22"/>
        <v>1.6666730244949987E-3</v>
      </c>
      <c r="J155">
        <f t="shared" si="23"/>
        <v>4.1690496016049627E-2</v>
      </c>
      <c r="K155">
        <f t="shared" si="24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25"/>
        <v>4.1690655052659675E-3</v>
      </c>
      <c r="T155">
        <f t="shared" si="26"/>
        <v>0.10000038146969992</v>
      </c>
      <c r="U155">
        <f t="shared" si="27"/>
        <v>1.6666730244949987E-3</v>
      </c>
      <c r="W155">
        <f t="shared" si="28"/>
        <v>4.1690496016049627E-2</v>
      </c>
      <c r="X155">
        <f t="shared" si="29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20"/>
        <v>4.10957727581307E-3</v>
      </c>
      <c r="G156">
        <f t="shared" si="21"/>
        <v>0.10000038146969992</v>
      </c>
      <c r="H156">
        <f t="shared" si="22"/>
        <v>1.6666730244949987E-3</v>
      </c>
      <c r="J156">
        <f t="shared" si="23"/>
        <v>4.1095615990807702E-2</v>
      </c>
      <c r="K156">
        <f t="shared" si="24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25"/>
        <v>4.1691237129279912E-3</v>
      </c>
      <c r="T156">
        <f t="shared" si="26"/>
        <v>0.10000038146969992</v>
      </c>
      <c r="U156">
        <f t="shared" si="27"/>
        <v>1.6666730244949987E-3</v>
      </c>
      <c r="W156">
        <f t="shared" si="28"/>
        <v>4.1691078090449425E-2</v>
      </c>
      <c r="X156">
        <f t="shared" si="29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20"/>
        <v>4.169123712926992E-3</v>
      </c>
      <c r="G157">
        <f t="shared" si="21"/>
        <v>9.9999427795399498E-2</v>
      </c>
      <c r="H157">
        <f t="shared" si="22"/>
        <v>1.6666571299233249E-3</v>
      </c>
      <c r="J157">
        <f t="shared" si="23"/>
        <v>4.1691475689811831E-2</v>
      </c>
      <c r="K157">
        <f t="shared" si="24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25"/>
        <v>4.1095772758119598E-3</v>
      </c>
      <c r="T157">
        <f t="shared" si="26"/>
        <v>9.9999427795399498E-2</v>
      </c>
      <c r="U157">
        <f t="shared" si="27"/>
        <v>1.6666571299233249E-3</v>
      </c>
      <c r="W157">
        <f t="shared" si="28"/>
        <v>4.1096007911367492E-2</v>
      </c>
      <c r="X157">
        <f t="shared" si="29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20"/>
        <v>4.169123712926992E-3</v>
      </c>
      <c r="G158">
        <f t="shared" si="21"/>
        <v>0.10000038146980117</v>
      </c>
      <c r="H158">
        <f t="shared" si="22"/>
        <v>1.6666730244966862E-3</v>
      </c>
      <c r="J158">
        <f t="shared" si="23"/>
        <v>4.1691078090397224E-2</v>
      </c>
      <c r="K158">
        <f t="shared" si="24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25"/>
        <v>4.2286701500420243E-3</v>
      </c>
      <c r="T158">
        <f t="shared" si="26"/>
        <v>0.10000038146980117</v>
      </c>
      <c r="U158">
        <f t="shared" si="27"/>
        <v>1.6666730244966862E-3</v>
      </c>
      <c r="W158">
        <f t="shared" si="28"/>
        <v>4.2286540190039461E-2</v>
      </c>
      <c r="X158">
        <f t="shared" si="29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20"/>
        <v>4.1690655052659675E-3</v>
      </c>
      <c r="G159">
        <f t="shared" si="21"/>
        <v>9.9999427795399498E-2</v>
      </c>
      <c r="H159">
        <f t="shared" si="22"/>
        <v>1.6666571299233249E-3</v>
      </c>
      <c r="J159">
        <f t="shared" si="23"/>
        <v>4.1690893609870903E-2</v>
      </c>
      <c r="K159">
        <f t="shared" si="24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25"/>
        <v>4.0499726310370132E-3</v>
      </c>
      <c r="T159">
        <f t="shared" si="26"/>
        <v>9.9999427795399498E-2</v>
      </c>
      <c r="U159">
        <f t="shared" si="27"/>
        <v>1.6666571299233249E-3</v>
      </c>
      <c r="W159">
        <f t="shared" si="28"/>
        <v>4.0499958052993314E-2</v>
      </c>
      <c r="X159">
        <f t="shared" si="29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20"/>
        <v>4.169123712926992E-3</v>
      </c>
      <c r="G160">
        <f t="shared" si="21"/>
        <v>0.10000038146969992</v>
      </c>
      <c r="H160">
        <f t="shared" si="22"/>
        <v>1.6666730244949987E-3</v>
      </c>
      <c r="J160">
        <f t="shared" si="23"/>
        <v>4.1691078090439433E-2</v>
      </c>
      <c r="K160">
        <f t="shared" si="24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25"/>
        <v>4.2286701500420243E-3</v>
      </c>
      <c r="T160">
        <f t="shared" si="26"/>
        <v>0.10000038146969992</v>
      </c>
      <c r="U160">
        <f t="shared" si="27"/>
        <v>1.6666730244949987E-3</v>
      </c>
      <c r="W160">
        <f t="shared" si="28"/>
        <v>4.2286540190082274E-2</v>
      </c>
      <c r="X160">
        <f t="shared" si="29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20"/>
        <v>4.1690655052660786E-3</v>
      </c>
      <c r="G161">
        <f t="shared" si="21"/>
        <v>0.10000038146969992</v>
      </c>
      <c r="H161">
        <f t="shared" si="22"/>
        <v>1.6666730244949987E-3</v>
      </c>
      <c r="J161">
        <f t="shared" si="23"/>
        <v>4.1690496016050738E-2</v>
      </c>
      <c r="K161">
        <f t="shared" si="24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25"/>
        <v>4.1095190681510463E-3</v>
      </c>
      <c r="T161">
        <f t="shared" si="26"/>
        <v>0.10000038146969992</v>
      </c>
      <c r="U161">
        <f t="shared" si="27"/>
        <v>1.6666730244949987E-3</v>
      </c>
      <c r="W161">
        <f t="shared" si="28"/>
        <v>4.1095033916407904E-2</v>
      </c>
      <c r="X161">
        <f t="shared" si="29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20"/>
        <v>4.1690655052659675E-3</v>
      </c>
      <c r="G162">
        <f t="shared" si="21"/>
        <v>9.9999427795399498E-2</v>
      </c>
      <c r="H162">
        <f t="shared" si="22"/>
        <v>1.6666571299233249E-3</v>
      </c>
      <c r="J162">
        <f t="shared" si="23"/>
        <v>4.1690893609870903E-2</v>
      </c>
      <c r="K162">
        <f t="shared" si="24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25"/>
        <v>4.2286701500419133E-3</v>
      </c>
      <c r="T162">
        <f t="shared" si="26"/>
        <v>9.9999427795399498E-2</v>
      </c>
      <c r="U162">
        <f t="shared" si="27"/>
        <v>1.6666571299233249E-3</v>
      </c>
      <c r="W162">
        <f t="shared" si="28"/>
        <v>4.2286943468255067E-2</v>
      </c>
      <c r="X162">
        <f t="shared" si="29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20"/>
        <v>4.109577275812959E-3</v>
      </c>
      <c r="G163">
        <f t="shared" si="21"/>
        <v>0.10000038146980117</v>
      </c>
      <c r="H163">
        <f t="shared" si="22"/>
        <v>1.6666730244966862E-3</v>
      </c>
      <c r="J163">
        <f t="shared" si="23"/>
        <v>4.1095615990764979E-2</v>
      </c>
      <c r="K163">
        <f t="shared" si="24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25"/>
        <v>4.1095190681520455E-3</v>
      </c>
      <c r="T163">
        <f t="shared" si="26"/>
        <v>0.10000038146980117</v>
      </c>
      <c r="U163">
        <f t="shared" si="27"/>
        <v>1.6666730244966862E-3</v>
      </c>
      <c r="W163">
        <f t="shared" si="28"/>
        <v>4.1095033916376283E-2</v>
      </c>
      <c r="X163">
        <f t="shared" si="29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20"/>
        <v>4.2286701500420243E-3</v>
      </c>
      <c r="G164">
        <f t="shared" si="21"/>
        <v>9.9999427795399498E-2</v>
      </c>
      <c r="H164">
        <f t="shared" si="22"/>
        <v>1.6666571299233249E-3</v>
      </c>
      <c r="J164">
        <f t="shared" si="23"/>
        <v>4.2286943468256177E-2</v>
      </c>
      <c r="K164">
        <f t="shared" si="24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25"/>
        <v>4.169123712926992E-3</v>
      </c>
      <c r="T164">
        <f t="shared" si="26"/>
        <v>9.9999427795399498E-2</v>
      </c>
      <c r="U164">
        <f t="shared" si="27"/>
        <v>1.6666571299233249E-3</v>
      </c>
      <c r="W164">
        <f t="shared" si="28"/>
        <v>4.1691475689811831E-2</v>
      </c>
      <c r="X164">
        <f t="shared" si="29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20"/>
        <v>4.1095772758119598E-3</v>
      </c>
      <c r="G165">
        <f t="shared" si="21"/>
        <v>0.10000038146969992</v>
      </c>
      <c r="H165">
        <f t="shared" si="22"/>
        <v>1.6666730244949987E-3</v>
      </c>
      <c r="J165">
        <f t="shared" si="23"/>
        <v>4.10956159907966E-2</v>
      </c>
      <c r="K165">
        <f t="shared" si="24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25"/>
        <v>4.1095772758119598E-3</v>
      </c>
      <c r="T165">
        <f t="shared" si="26"/>
        <v>0.10000038146969992</v>
      </c>
      <c r="U165">
        <f t="shared" si="27"/>
        <v>1.6666730244949987E-3</v>
      </c>
      <c r="W165">
        <f t="shared" si="28"/>
        <v>4.10956159907966E-2</v>
      </c>
      <c r="X165">
        <f t="shared" si="29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20"/>
        <v>4.2286119423809998E-3</v>
      </c>
      <c r="G166">
        <f t="shared" si="21"/>
        <v>0.10000038146969992</v>
      </c>
      <c r="H166">
        <f t="shared" si="22"/>
        <v>1.6666730244949987E-3</v>
      </c>
      <c r="J166">
        <f t="shared" si="23"/>
        <v>4.2285958115692468E-2</v>
      </c>
      <c r="K166">
        <f t="shared" si="24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25"/>
        <v>4.2286119423809998E-3</v>
      </c>
      <c r="T166">
        <f t="shared" si="26"/>
        <v>0.10000038146969992</v>
      </c>
      <c r="U166">
        <f t="shared" si="27"/>
        <v>1.6666730244949987E-3</v>
      </c>
      <c r="W166">
        <f t="shared" si="28"/>
        <v>4.2285958115692468E-2</v>
      </c>
      <c r="X166">
        <f t="shared" si="29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20"/>
        <v>4.10957727581307E-3</v>
      </c>
      <c r="G167">
        <f t="shared" si="21"/>
        <v>9.9999427795399498E-2</v>
      </c>
      <c r="H167">
        <f t="shared" si="22"/>
        <v>1.6666571299233249E-3</v>
      </c>
      <c r="J167">
        <f t="shared" si="23"/>
        <v>4.1096007911378594E-2</v>
      </c>
      <c r="K167">
        <f t="shared" si="24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25"/>
        <v>4.169123712926992E-3</v>
      </c>
      <c r="T167">
        <f t="shared" si="26"/>
        <v>9.9999427795399498E-2</v>
      </c>
      <c r="U167">
        <f t="shared" si="27"/>
        <v>1.6666571299233249E-3</v>
      </c>
      <c r="W167">
        <f t="shared" si="28"/>
        <v>4.1691475689811831E-2</v>
      </c>
      <c r="X167">
        <f t="shared" si="29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20"/>
        <v>4.169123712926992E-3</v>
      </c>
      <c r="G168">
        <f t="shared" si="21"/>
        <v>0.10000038146980117</v>
      </c>
      <c r="H168">
        <f t="shared" si="22"/>
        <v>1.6666730244966862E-3</v>
      </c>
      <c r="J168">
        <f t="shared" si="23"/>
        <v>4.1691078090397224E-2</v>
      </c>
      <c r="K168">
        <f t="shared" si="24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25"/>
        <v>4.169123712926992E-3</v>
      </c>
      <c r="T168">
        <f t="shared" si="26"/>
        <v>0.10000038146980117</v>
      </c>
      <c r="U168">
        <f t="shared" si="27"/>
        <v>1.6666730244966862E-3</v>
      </c>
      <c r="W168">
        <f t="shared" si="28"/>
        <v>4.1691078090397224E-2</v>
      </c>
      <c r="X168">
        <f t="shared" si="29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20"/>
        <v>4.1094608604900218E-3</v>
      </c>
      <c r="G169">
        <f t="shared" si="21"/>
        <v>0.10000038146969814</v>
      </c>
      <c r="H169">
        <f t="shared" si="22"/>
        <v>1.666673024494969E-3</v>
      </c>
      <c r="J169">
        <f t="shared" si="23"/>
        <v>4.1094451842018827E-2</v>
      </c>
      <c r="K169">
        <f t="shared" si="24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25"/>
        <v>4.1690655052660786E-3</v>
      </c>
      <c r="T169">
        <f t="shared" si="26"/>
        <v>0.10000038146969814</v>
      </c>
      <c r="U169">
        <f t="shared" si="27"/>
        <v>1.666673024494969E-3</v>
      </c>
      <c r="W169">
        <f t="shared" si="28"/>
        <v>4.169049601605148E-2</v>
      </c>
      <c r="X169">
        <f t="shared" si="29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20"/>
        <v>4.2287283577029378E-3</v>
      </c>
      <c r="G170">
        <f t="shared" si="21"/>
        <v>9.9998474121100855E-2</v>
      </c>
      <c r="H170">
        <f t="shared" si="22"/>
        <v>1.666641235351681E-3</v>
      </c>
      <c r="J170">
        <f t="shared" si="23"/>
        <v>4.2287928839612424E-2</v>
      </c>
      <c r="K170">
        <f t="shared" si="24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25"/>
        <v>4.169123712926992E-3</v>
      </c>
      <c r="T170">
        <f t="shared" si="26"/>
        <v>9.9998474121100855E-2</v>
      </c>
      <c r="U170">
        <f t="shared" si="27"/>
        <v>1.666641235351681E-3</v>
      </c>
      <c r="W170">
        <f t="shared" si="28"/>
        <v>4.1691873296767212E-2</v>
      </c>
      <c r="X170">
        <f t="shared" si="29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20"/>
        <v>4.1095190681520455E-3</v>
      </c>
      <c r="G171">
        <f t="shared" si="21"/>
        <v>0.10000038146970169</v>
      </c>
      <c r="H171">
        <f t="shared" si="22"/>
        <v>1.6666730244950282E-3</v>
      </c>
      <c r="J171">
        <f t="shared" si="23"/>
        <v>4.109503391641716E-2</v>
      </c>
      <c r="K171">
        <f t="shared" si="24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25"/>
        <v>4.109577275812959E-3</v>
      </c>
      <c r="T171">
        <f t="shared" si="26"/>
        <v>0.10000038146970169</v>
      </c>
      <c r="U171">
        <f t="shared" si="27"/>
        <v>1.6666730244950282E-3</v>
      </c>
      <c r="W171">
        <f t="shared" si="28"/>
        <v>4.1095615990805863E-2</v>
      </c>
      <c r="X171">
        <f t="shared" si="29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20"/>
        <v>4.2286119423800006E-3</v>
      </c>
      <c r="G172">
        <f t="shared" si="21"/>
        <v>0.10000038146969814</v>
      </c>
      <c r="H172">
        <f t="shared" si="22"/>
        <v>1.666673024494969E-3</v>
      </c>
      <c r="J172">
        <f t="shared" si="23"/>
        <v>4.2285958115683225E-2</v>
      </c>
      <c r="K172">
        <f t="shared" si="24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25"/>
        <v>4.1690072976050541E-3</v>
      </c>
      <c r="T172">
        <f t="shared" si="26"/>
        <v>0.10000038146969814</v>
      </c>
      <c r="U172">
        <f t="shared" si="27"/>
        <v>1.666673024494969E-3</v>
      </c>
      <c r="W172">
        <f t="shared" si="28"/>
        <v>4.1689913941661674E-2</v>
      </c>
      <c r="X172">
        <f t="shared" si="29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20"/>
        <v>4.109577275812959E-3</v>
      </c>
      <c r="G173">
        <f t="shared" si="21"/>
        <v>0.10000038146980117</v>
      </c>
      <c r="H173">
        <f t="shared" si="22"/>
        <v>1.6666730244966862E-3</v>
      </c>
      <c r="J173">
        <f t="shared" si="23"/>
        <v>4.1095615990764979E-2</v>
      </c>
      <c r="K173">
        <f t="shared" si="24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25"/>
        <v>4.169123712926992E-3</v>
      </c>
      <c r="T173">
        <f t="shared" si="26"/>
        <v>0.10000038146980117</v>
      </c>
      <c r="U173">
        <f t="shared" si="27"/>
        <v>1.6666730244966862E-3</v>
      </c>
      <c r="W173">
        <f t="shared" si="28"/>
        <v>4.1691078090397224E-2</v>
      </c>
      <c r="X173">
        <f t="shared" si="29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20"/>
        <v>4.2286701500420243E-3</v>
      </c>
      <c r="G174">
        <f t="shared" si="21"/>
        <v>0.10000038146969814</v>
      </c>
      <c r="H174">
        <f t="shared" si="22"/>
        <v>1.666673024494969E-3</v>
      </c>
      <c r="J174">
        <f t="shared" si="23"/>
        <v>4.2286540190083023E-2</v>
      </c>
      <c r="K174">
        <f t="shared" si="24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25"/>
        <v>4.1691237129279912E-3</v>
      </c>
      <c r="T174">
        <f t="shared" si="26"/>
        <v>0.10000038146969814</v>
      </c>
      <c r="U174">
        <f t="shared" si="27"/>
        <v>1.666673024494969E-3</v>
      </c>
      <c r="W174">
        <f t="shared" si="28"/>
        <v>4.1691078090450168E-2</v>
      </c>
      <c r="X174">
        <f t="shared" si="29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20"/>
        <v>4.1095772758119598E-3</v>
      </c>
      <c r="G175">
        <f t="shared" si="21"/>
        <v>9.9998474121100855E-2</v>
      </c>
      <c r="H175">
        <f t="shared" si="22"/>
        <v>1.666641235351681E-3</v>
      </c>
      <c r="J175">
        <f t="shared" si="23"/>
        <v>4.1096399839413059E-2</v>
      </c>
      <c r="K175">
        <f t="shared" si="24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25"/>
        <v>4.2286701500410251E-3</v>
      </c>
      <c r="T175">
        <f t="shared" si="26"/>
        <v>9.9998474121100855E-2</v>
      </c>
      <c r="U175">
        <f t="shared" si="27"/>
        <v>1.666641235351681E-3</v>
      </c>
      <c r="W175">
        <f t="shared" si="28"/>
        <v>4.2287346754111381E-2</v>
      </c>
      <c r="X175">
        <f t="shared" si="29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20"/>
        <v>4.2286119423809998E-3</v>
      </c>
      <c r="G176">
        <f t="shared" si="21"/>
        <v>0.10000038146970169</v>
      </c>
      <c r="H176">
        <f t="shared" si="22"/>
        <v>1.6666730244950282E-3</v>
      </c>
      <c r="J176">
        <f t="shared" si="23"/>
        <v>4.2285958115691719E-2</v>
      </c>
      <c r="K176">
        <f t="shared" si="24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25"/>
        <v>4.1095190681519345E-3</v>
      </c>
      <c r="T176">
        <f t="shared" si="26"/>
        <v>0.10000038146970169</v>
      </c>
      <c r="U176">
        <f t="shared" si="27"/>
        <v>1.6666730244950282E-3</v>
      </c>
      <c r="W176">
        <f t="shared" si="28"/>
        <v>4.109503391641605E-2</v>
      </c>
      <c r="X176">
        <f t="shared" si="29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20"/>
        <v>4.169123712926992E-3</v>
      </c>
      <c r="G177">
        <f t="shared" si="21"/>
        <v>0.10000038146969814</v>
      </c>
      <c r="H177">
        <f t="shared" si="22"/>
        <v>1.666673024494969E-3</v>
      </c>
      <c r="J177">
        <f t="shared" si="23"/>
        <v>4.1691078090440176E-2</v>
      </c>
      <c r="K177">
        <f t="shared" si="24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25"/>
        <v>4.2286701500410251E-3</v>
      </c>
      <c r="T177">
        <f t="shared" si="26"/>
        <v>0.10000038146969814</v>
      </c>
      <c r="U177">
        <f t="shared" si="27"/>
        <v>1.666673024494969E-3</v>
      </c>
      <c r="W177">
        <f t="shared" si="28"/>
        <v>4.2286540190073031E-2</v>
      </c>
      <c r="X177">
        <f t="shared" si="29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20"/>
        <v>4.169123712926992E-3</v>
      </c>
      <c r="G178">
        <f t="shared" si="21"/>
        <v>0.10000038146980117</v>
      </c>
      <c r="H178">
        <f t="shared" si="22"/>
        <v>1.6666730244966862E-3</v>
      </c>
      <c r="J178">
        <f t="shared" si="23"/>
        <v>4.1691078090397224E-2</v>
      </c>
      <c r="K178">
        <f t="shared" si="24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25"/>
        <v>4.109577275812959E-3</v>
      </c>
      <c r="T178">
        <f t="shared" si="26"/>
        <v>0.10000038146980117</v>
      </c>
      <c r="U178">
        <f t="shared" si="27"/>
        <v>1.6666730244966862E-3</v>
      </c>
      <c r="W178">
        <f t="shared" si="28"/>
        <v>4.1095615990764979E-2</v>
      </c>
      <c r="X178">
        <f t="shared" si="29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20"/>
        <v>4.1095190681520455E-3</v>
      </c>
      <c r="G179">
        <f t="shared" si="21"/>
        <v>0.10000038146969814</v>
      </c>
      <c r="H179">
        <f t="shared" si="22"/>
        <v>1.666673024494969E-3</v>
      </c>
      <c r="J179">
        <f t="shared" si="23"/>
        <v>4.1095033916418625E-2</v>
      </c>
      <c r="K179">
        <f t="shared" si="24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25"/>
        <v>4.2286119423809998E-3</v>
      </c>
      <c r="T179">
        <f t="shared" si="26"/>
        <v>0.10000038146969814</v>
      </c>
      <c r="U179">
        <f t="shared" si="27"/>
        <v>1.666673024494969E-3</v>
      </c>
      <c r="W179">
        <f t="shared" si="28"/>
        <v>4.2285958115693217E-2</v>
      </c>
      <c r="X179">
        <f t="shared" si="29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20"/>
        <v>4.2286701500410251E-3</v>
      </c>
      <c r="G180">
        <f t="shared" si="21"/>
        <v>9.9998474121100855E-2</v>
      </c>
      <c r="H180">
        <f t="shared" si="22"/>
        <v>1.666641235351681E-3</v>
      </c>
      <c r="J180">
        <f t="shared" si="23"/>
        <v>4.2287346754111381E-2</v>
      </c>
      <c r="K180">
        <f t="shared" si="24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25"/>
        <v>4.1095772758120708E-3</v>
      </c>
      <c r="T180">
        <f t="shared" si="26"/>
        <v>9.9998474121100855E-2</v>
      </c>
      <c r="U180">
        <f t="shared" si="27"/>
        <v>1.666641235351681E-3</v>
      </c>
      <c r="W180">
        <f t="shared" si="28"/>
        <v>4.1096399839414169E-2</v>
      </c>
      <c r="X180">
        <f t="shared" si="29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20"/>
        <v>4.109577275812959E-3</v>
      </c>
      <c r="G181">
        <f t="shared" si="21"/>
        <v>0.10000038146970169</v>
      </c>
      <c r="H181">
        <f t="shared" si="22"/>
        <v>1.6666730244950282E-3</v>
      </c>
      <c r="J181">
        <f t="shared" si="23"/>
        <v>4.1095615990805863E-2</v>
      </c>
      <c r="K181">
        <f t="shared" si="24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25"/>
        <v>4.2286701500420243E-3</v>
      </c>
      <c r="T181">
        <f t="shared" si="26"/>
        <v>0.10000038146970169</v>
      </c>
      <c r="U181">
        <f t="shared" si="27"/>
        <v>1.6666730244950282E-3</v>
      </c>
      <c r="W181">
        <f t="shared" si="28"/>
        <v>4.2286540190081524E-2</v>
      </c>
      <c r="X181">
        <f t="shared" si="29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20"/>
        <v>4.2286119423809998E-3</v>
      </c>
      <c r="G182">
        <f t="shared" si="21"/>
        <v>0.10000038146969814</v>
      </c>
      <c r="H182">
        <f t="shared" si="22"/>
        <v>1.666673024494969E-3</v>
      </c>
      <c r="J182">
        <f t="shared" si="23"/>
        <v>4.2285958115693217E-2</v>
      </c>
      <c r="K182">
        <f t="shared" si="24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25"/>
        <v>4.1095190681519345E-3</v>
      </c>
      <c r="T182">
        <f t="shared" si="26"/>
        <v>0.10000038146969814</v>
      </c>
      <c r="U182">
        <f t="shared" si="27"/>
        <v>1.666673024494969E-3</v>
      </c>
      <c r="W182">
        <f t="shared" si="28"/>
        <v>4.1095033916417514E-2</v>
      </c>
      <c r="X182">
        <f t="shared" si="29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20"/>
        <v>4.1095190681510463E-3</v>
      </c>
      <c r="G183">
        <f t="shared" si="21"/>
        <v>0.10000038146980117</v>
      </c>
      <c r="H183">
        <f t="shared" si="22"/>
        <v>1.6666730244966862E-3</v>
      </c>
      <c r="J183">
        <f t="shared" si="23"/>
        <v>4.1095033916366291E-2</v>
      </c>
      <c r="K183">
        <f t="shared" si="24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25"/>
        <v>4.2286701500410251E-3</v>
      </c>
      <c r="T183">
        <f t="shared" si="26"/>
        <v>0.10000038146980117</v>
      </c>
      <c r="U183">
        <f t="shared" si="27"/>
        <v>1.6666730244966862E-3</v>
      </c>
      <c r="W183">
        <f t="shared" si="28"/>
        <v>4.2286540190029469E-2</v>
      </c>
      <c r="X183">
        <f t="shared" si="29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20"/>
        <v>4.169123712926992E-3</v>
      </c>
      <c r="G184">
        <f t="shared" si="21"/>
        <v>0.10000038146969814</v>
      </c>
      <c r="H184">
        <f t="shared" si="22"/>
        <v>1.666673024494969E-3</v>
      </c>
      <c r="J184">
        <f t="shared" si="23"/>
        <v>4.1691078090440176E-2</v>
      </c>
      <c r="K184">
        <f t="shared" si="24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25"/>
        <v>4.109577275812959E-3</v>
      </c>
      <c r="T184">
        <f t="shared" si="26"/>
        <v>0.10000038146969814</v>
      </c>
      <c r="U184">
        <f t="shared" si="27"/>
        <v>1.666673024494969E-3</v>
      </c>
      <c r="W184">
        <f t="shared" si="28"/>
        <v>4.109561599080732E-2</v>
      </c>
      <c r="X184">
        <f t="shared" si="29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20"/>
        <v>4.1691237129279912E-3</v>
      </c>
      <c r="G185">
        <f t="shared" si="21"/>
        <v>9.9998474121100855E-2</v>
      </c>
      <c r="H185">
        <f t="shared" si="22"/>
        <v>1.666641235351681E-3</v>
      </c>
      <c r="J185">
        <f t="shared" si="23"/>
        <v>4.1691873296777204E-2</v>
      </c>
      <c r="K185">
        <f t="shared" si="24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25"/>
        <v>4.2286701500410251E-3</v>
      </c>
      <c r="T185">
        <f t="shared" si="26"/>
        <v>9.9998474121100855E-2</v>
      </c>
      <c r="U185">
        <f t="shared" si="27"/>
        <v>1.666641235351681E-3</v>
      </c>
      <c r="W185">
        <f t="shared" si="28"/>
        <v>4.2287346754111381E-2</v>
      </c>
      <c r="X185">
        <f t="shared" si="29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20"/>
        <v>4.2286119423800006E-3</v>
      </c>
      <c r="G186">
        <f t="shared" si="21"/>
        <v>0.10000038146970169</v>
      </c>
      <c r="H186">
        <f t="shared" si="22"/>
        <v>1.6666730244950282E-3</v>
      </c>
      <c r="J186">
        <f t="shared" si="23"/>
        <v>4.2285958115681727E-2</v>
      </c>
      <c r="K186">
        <f t="shared" si="24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25"/>
        <v>4.109460860491021E-3</v>
      </c>
      <c r="T186">
        <f t="shared" si="26"/>
        <v>0.10000038146970169</v>
      </c>
      <c r="U186">
        <f t="shared" si="27"/>
        <v>1.6666730244950282E-3</v>
      </c>
      <c r="W186">
        <f t="shared" si="28"/>
        <v>4.1094451842027355E-2</v>
      </c>
      <c r="X186">
        <f t="shared" si="29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20"/>
        <v>4.109577275812959E-3</v>
      </c>
      <c r="G187">
        <f t="shared" si="21"/>
        <v>0.10000038146969814</v>
      </c>
      <c r="H187">
        <f t="shared" si="22"/>
        <v>1.666673024494969E-3</v>
      </c>
      <c r="J187">
        <f t="shared" si="23"/>
        <v>4.109561599080732E-2</v>
      </c>
      <c r="K187">
        <f t="shared" si="24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25"/>
        <v>4.2287283577029378E-3</v>
      </c>
      <c r="T187">
        <f t="shared" si="26"/>
        <v>0.10000038146969814</v>
      </c>
      <c r="U187">
        <f t="shared" si="27"/>
        <v>1.666673024494969E-3</v>
      </c>
      <c r="W187">
        <f t="shared" si="28"/>
        <v>4.2287122264471726E-2</v>
      </c>
      <c r="X187">
        <f t="shared" si="29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20"/>
        <v>4.169123712926992E-3</v>
      </c>
      <c r="G188">
        <f t="shared" si="21"/>
        <v>0.10000038146980117</v>
      </c>
      <c r="H188">
        <f t="shared" si="22"/>
        <v>1.6666730244966862E-3</v>
      </c>
      <c r="J188">
        <f t="shared" si="23"/>
        <v>4.1691078090397224E-2</v>
      </c>
      <c r="K188">
        <f t="shared" si="24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25"/>
        <v>4.1095190681510463E-3</v>
      </c>
      <c r="T188">
        <f t="shared" si="26"/>
        <v>0.10000038146980117</v>
      </c>
      <c r="U188">
        <f t="shared" si="27"/>
        <v>1.6666730244966862E-3</v>
      </c>
      <c r="W188">
        <f t="shared" si="28"/>
        <v>4.1095033916366291E-2</v>
      </c>
      <c r="X188">
        <f t="shared" si="29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20"/>
        <v>4.1690655052660786E-3</v>
      </c>
      <c r="G189">
        <f t="shared" si="21"/>
        <v>0.10000038146969814</v>
      </c>
      <c r="H189">
        <f t="shared" si="22"/>
        <v>1.666673024494969E-3</v>
      </c>
      <c r="J189">
        <f t="shared" si="23"/>
        <v>4.169049601605148E-2</v>
      </c>
      <c r="K189">
        <f t="shared" si="24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25"/>
        <v>4.2286119423809998E-3</v>
      </c>
      <c r="T189">
        <f t="shared" si="26"/>
        <v>0.10000038146969814</v>
      </c>
      <c r="U189">
        <f t="shared" si="27"/>
        <v>1.666673024494969E-3</v>
      </c>
      <c r="W189">
        <f t="shared" si="28"/>
        <v>4.2285958115693217E-2</v>
      </c>
      <c r="X189">
        <f t="shared" si="29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20"/>
        <v>4.169123712926992E-3</v>
      </c>
      <c r="G190">
        <f t="shared" si="21"/>
        <v>9.9998474121100855E-2</v>
      </c>
      <c r="H190">
        <f t="shared" si="22"/>
        <v>1.666641235351681E-3</v>
      </c>
      <c r="J190">
        <f t="shared" si="23"/>
        <v>4.1691873296767212E-2</v>
      </c>
      <c r="K190">
        <f t="shared" si="24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25"/>
        <v>4.109577275812959E-3</v>
      </c>
      <c r="T190">
        <f t="shared" si="26"/>
        <v>9.9998474121100855E-2</v>
      </c>
      <c r="U190">
        <f t="shared" si="27"/>
        <v>1.666641235351681E-3</v>
      </c>
      <c r="W190">
        <f t="shared" si="28"/>
        <v>4.1096399839423051E-2</v>
      </c>
      <c r="X190">
        <f t="shared" si="29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20"/>
        <v>4.109577275812959E-3</v>
      </c>
      <c r="G191">
        <f t="shared" si="21"/>
        <v>0.10000038146970169</v>
      </c>
      <c r="H191">
        <f t="shared" si="22"/>
        <v>1.6666730244950282E-3</v>
      </c>
      <c r="J191">
        <f t="shared" si="23"/>
        <v>4.1095615990805863E-2</v>
      </c>
      <c r="K191">
        <f t="shared" si="24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25"/>
        <v>4.2286701500410251E-3</v>
      </c>
      <c r="T191">
        <f t="shared" si="26"/>
        <v>0.10000038146970169</v>
      </c>
      <c r="U191">
        <f t="shared" si="27"/>
        <v>1.6666730244950282E-3</v>
      </c>
      <c r="W191">
        <f t="shared" si="28"/>
        <v>4.2286540190071532E-2</v>
      </c>
      <c r="X191">
        <f t="shared" si="29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20"/>
        <v>4.169123712926992E-3</v>
      </c>
      <c r="G192">
        <f t="shared" si="21"/>
        <v>0.10000038146969814</v>
      </c>
      <c r="H192">
        <f t="shared" si="22"/>
        <v>1.666673024494969E-3</v>
      </c>
      <c r="J192">
        <f t="shared" si="23"/>
        <v>4.1691078090440176E-2</v>
      </c>
      <c r="K192">
        <f t="shared" si="24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25"/>
        <v>4.1095190681520455E-3</v>
      </c>
      <c r="T192">
        <f t="shared" si="26"/>
        <v>0.10000038146969814</v>
      </c>
      <c r="U192">
        <f t="shared" si="27"/>
        <v>1.666673024494969E-3</v>
      </c>
      <c r="W192">
        <f t="shared" si="28"/>
        <v>4.1095033916418625E-2</v>
      </c>
      <c r="X192">
        <f t="shared" si="29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20"/>
        <v>4.1690072976050541E-3</v>
      </c>
      <c r="G193">
        <f t="shared" si="21"/>
        <v>0.10000038146980117</v>
      </c>
      <c r="H193">
        <f t="shared" si="22"/>
        <v>1.6666730244966862E-3</v>
      </c>
      <c r="J193">
        <f t="shared" si="23"/>
        <v>4.1689913941618723E-2</v>
      </c>
      <c r="K193">
        <f t="shared" si="24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25"/>
        <v>4.2286701500419133E-3</v>
      </c>
      <c r="T193">
        <f t="shared" si="26"/>
        <v>0.10000038146980117</v>
      </c>
      <c r="U193">
        <f t="shared" si="27"/>
        <v>1.6666730244966862E-3</v>
      </c>
      <c r="W193">
        <f t="shared" si="28"/>
        <v>4.2286540190038351E-2</v>
      </c>
      <c r="X193">
        <f t="shared" si="29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20"/>
        <v>4.2287283577029378E-3</v>
      </c>
      <c r="G194">
        <f t="shared" si="21"/>
        <v>0.10000038146969814</v>
      </c>
      <c r="H194">
        <f t="shared" si="22"/>
        <v>1.666673024494969E-3</v>
      </c>
      <c r="J194">
        <f t="shared" si="23"/>
        <v>4.2287122264471726E-2</v>
      </c>
      <c r="K194">
        <f t="shared" si="24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25"/>
        <v>4.0500308386980377E-3</v>
      </c>
      <c r="T194">
        <f t="shared" si="26"/>
        <v>0.10000038146969814</v>
      </c>
      <c r="U194">
        <f t="shared" si="27"/>
        <v>1.666673024494969E-3</v>
      </c>
      <c r="W194">
        <f t="shared" si="28"/>
        <v>4.0500153891165583E-2</v>
      </c>
      <c r="X194">
        <f t="shared" si="29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20"/>
        <v>4.169123712926992E-3</v>
      </c>
      <c r="G195">
        <f t="shared" si="21"/>
        <v>9.9998474121100855E-2</v>
      </c>
      <c r="H195">
        <f t="shared" si="22"/>
        <v>1.666641235351681E-3</v>
      </c>
      <c r="J195">
        <f t="shared" si="23"/>
        <v>4.1691873296767212E-2</v>
      </c>
      <c r="K195">
        <f t="shared" si="24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25"/>
        <v>4.2286701500410251E-3</v>
      </c>
      <c r="T195">
        <f t="shared" si="26"/>
        <v>9.9998474121100855E-2</v>
      </c>
      <c r="U195">
        <f t="shared" si="27"/>
        <v>1.666641235351681E-3</v>
      </c>
      <c r="W195">
        <f t="shared" si="28"/>
        <v>4.2287346754111381E-2</v>
      </c>
      <c r="X195">
        <f t="shared" si="29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20"/>
        <v>4.1690072976050541E-3</v>
      </c>
      <c r="G196">
        <f t="shared" si="21"/>
        <v>0.10000038146970169</v>
      </c>
      <c r="H196">
        <f t="shared" si="22"/>
        <v>1.6666730244950282E-3</v>
      </c>
      <c r="J196">
        <f t="shared" si="23"/>
        <v>4.1689913941660189E-2</v>
      </c>
      <c r="K196">
        <f t="shared" si="24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25"/>
        <v>4.109460860491021E-3</v>
      </c>
      <c r="T196">
        <f t="shared" si="26"/>
        <v>0.10000038146970169</v>
      </c>
      <c r="U196">
        <f t="shared" si="27"/>
        <v>1.6666730244950282E-3</v>
      </c>
      <c r="W196">
        <f t="shared" si="28"/>
        <v>4.1094451842027355E-2</v>
      </c>
      <c r="X196">
        <f t="shared" si="29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20"/>
        <v>4.169123712926992E-3</v>
      </c>
      <c r="G197">
        <f t="shared" si="21"/>
        <v>0.10000038146969814</v>
      </c>
      <c r="H197">
        <f t="shared" si="22"/>
        <v>1.666673024494969E-3</v>
      </c>
      <c r="J197">
        <f t="shared" si="23"/>
        <v>4.1691078090440176E-2</v>
      </c>
      <c r="K197">
        <f t="shared" si="24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25"/>
        <v>4.2287283577029378E-3</v>
      </c>
      <c r="T197">
        <f t="shared" si="26"/>
        <v>0.10000038146969814</v>
      </c>
      <c r="U197">
        <f t="shared" si="27"/>
        <v>1.666673024494969E-3</v>
      </c>
      <c r="W197">
        <f t="shared" si="28"/>
        <v>4.2287122264471726E-2</v>
      </c>
      <c r="X197">
        <f t="shared" si="29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20"/>
        <v>4.169123712926992E-3</v>
      </c>
      <c r="G198">
        <f t="shared" si="21"/>
        <v>0.10000038146980117</v>
      </c>
      <c r="H198">
        <f t="shared" si="22"/>
        <v>1.6666730244966862E-3</v>
      </c>
      <c r="J198">
        <f t="shared" si="23"/>
        <v>4.1691078090397224E-2</v>
      </c>
      <c r="K198">
        <f t="shared" si="24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25"/>
        <v>4.1095190681510463E-3</v>
      </c>
      <c r="T198">
        <f t="shared" si="26"/>
        <v>0.10000038146980117</v>
      </c>
      <c r="U198">
        <f t="shared" si="27"/>
        <v>1.6666730244966862E-3</v>
      </c>
      <c r="W198">
        <f t="shared" si="28"/>
        <v>4.1095033916366291E-2</v>
      </c>
      <c r="X198">
        <f t="shared" si="29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20"/>
        <v>4.1690655052669667E-3</v>
      </c>
      <c r="G199">
        <f t="shared" si="21"/>
        <v>0.10000038146969814</v>
      </c>
      <c r="H199">
        <f t="shared" si="22"/>
        <v>1.666673024494969E-3</v>
      </c>
      <c r="J199">
        <f t="shared" si="23"/>
        <v>4.1690496016060362E-2</v>
      </c>
      <c r="K199">
        <f t="shared" si="24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25"/>
        <v>4.2286119423809998E-3</v>
      </c>
      <c r="T199">
        <f t="shared" si="26"/>
        <v>0.10000038146969814</v>
      </c>
      <c r="U199">
        <f t="shared" si="27"/>
        <v>1.666673024494969E-3</v>
      </c>
      <c r="W199">
        <f t="shared" si="28"/>
        <v>4.2285958115693217E-2</v>
      </c>
      <c r="X199">
        <f t="shared" si="29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20"/>
        <v>4.169123712926992E-3</v>
      </c>
      <c r="G200">
        <f t="shared" si="21"/>
        <v>9.9998474121100855E-2</v>
      </c>
      <c r="H200">
        <f t="shared" si="22"/>
        <v>1.666641235351681E-3</v>
      </c>
      <c r="J200">
        <f t="shared" si="23"/>
        <v>4.1691873296767212E-2</v>
      </c>
      <c r="K200">
        <f t="shared" si="24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25"/>
        <v>4.109577275812959E-3</v>
      </c>
      <c r="T200">
        <f t="shared" si="26"/>
        <v>9.9998474121100855E-2</v>
      </c>
      <c r="U200">
        <f t="shared" si="27"/>
        <v>1.666641235351681E-3</v>
      </c>
      <c r="W200">
        <f t="shared" si="28"/>
        <v>4.1096399839423051E-2</v>
      </c>
      <c r="X200">
        <f t="shared" si="29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20"/>
        <v>4.169123712926992E-3</v>
      </c>
      <c r="G201">
        <f t="shared" si="21"/>
        <v>0.10000038146970169</v>
      </c>
      <c r="H201">
        <f t="shared" si="22"/>
        <v>1.6666730244950282E-3</v>
      </c>
      <c r="J201">
        <f t="shared" si="23"/>
        <v>4.1691078090438698E-2</v>
      </c>
      <c r="K201">
        <f t="shared" si="24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25"/>
        <v>4.2286701500410251E-3</v>
      </c>
      <c r="T201">
        <f t="shared" si="26"/>
        <v>0.10000038146970169</v>
      </c>
      <c r="U201">
        <f t="shared" si="27"/>
        <v>1.6666730244950282E-3</v>
      </c>
      <c r="W201">
        <f t="shared" si="28"/>
        <v>4.2286540190071532E-2</v>
      </c>
      <c r="X201">
        <f t="shared" si="29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30">A202-A201</f>
        <v>4.1095772758120708E-3</v>
      </c>
      <c r="G202">
        <f t="shared" ref="G202:G265" si="31">C202-C201</f>
        <v>0.10000038146969814</v>
      </c>
      <c r="H202">
        <f t="shared" ref="H202:H265" si="32">G202/60</f>
        <v>1.666673024494969E-3</v>
      </c>
      <c r="J202">
        <f t="shared" ref="J202:J265" si="33">F202/G202</f>
        <v>4.1095615990798438E-2</v>
      </c>
      <c r="K202">
        <f t="shared" ref="K202:K265" si="34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35">N202-N201</f>
        <v>4.109577275812959E-3</v>
      </c>
      <c r="T202">
        <f t="shared" ref="T202:T265" si="36">P202-P201</f>
        <v>0.10000038146969814</v>
      </c>
      <c r="U202">
        <f t="shared" ref="U202:U265" si="37">T202/60</f>
        <v>1.666673024494969E-3</v>
      </c>
      <c r="W202">
        <f t="shared" ref="W202:W265" si="38">S202/T202</f>
        <v>4.109561599080732E-2</v>
      </c>
      <c r="X202">
        <f t="shared" ref="X202:X265" si="39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30"/>
        <v>4.2286119423809998E-3</v>
      </c>
      <c r="G203">
        <f t="shared" si="31"/>
        <v>0.10000038146980117</v>
      </c>
      <c r="H203">
        <f t="shared" si="32"/>
        <v>1.6666730244966862E-3</v>
      </c>
      <c r="J203">
        <f t="shared" si="33"/>
        <v>4.2285958115649655E-2</v>
      </c>
      <c r="K203">
        <f t="shared" si="34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35"/>
        <v>4.2286119423809998E-3</v>
      </c>
      <c r="T203">
        <f t="shared" si="36"/>
        <v>0.10000038146980117</v>
      </c>
      <c r="U203">
        <f t="shared" si="37"/>
        <v>1.6666730244966862E-3</v>
      </c>
      <c r="W203">
        <f t="shared" si="38"/>
        <v>4.2285958115649655E-2</v>
      </c>
      <c r="X203">
        <f t="shared" si="39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30"/>
        <v>4.109577275812959E-3</v>
      </c>
      <c r="G204">
        <f t="shared" si="31"/>
        <v>0.10000038146969814</v>
      </c>
      <c r="H204">
        <f t="shared" si="32"/>
        <v>1.666673024494969E-3</v>
      </c>
      <c r="J204">
        <f t="shared" si="33"/>
        <v>4.109561599080732E-2</v>
      </c>
      <c r="K204">
        <f t="shared" si="34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35"/>
        <v>4.1095772758120708E-3</v>
      </c>
      <c r="T204">
        <f t="shared" si="36"/>
        <v>0.10000038146969814</v>
      </c>
      <c r="U204">
        <f t="shared" si="37"/>
        <v>1.666673024494969E-3</v>
      </c>
      <c r="W204">
        <f t="shared" si="38"/>
        <v>4.1095615990798438E-2</v>
      </c>
      <c r="X204">
        <f t="shared" si="39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30"/>
        <v>4.169123712926992E-3</v>
      </c>
      <c r="G205">
        <f t="shared" si="31"/>
        <v>9.9998474121100855E-2</v>
      </c>
      <c r="H205">
        <f t="shared" si="32"/>
        <v>1.666641235351681E-3</v>
      </c>
      <c r="J205">
        <f t="shared" si="33"/>
        <v>4.1691873296767212E-2</v>
      </c>
      <c r="K205">
        <f t="shared" si="34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35"/>
        <v>4.2286701500420243E-3</v>
      </c>
      <c r="T205">
        <f t="shared" si="36"/>
        <v>9.9998474121100855E-2</v>
      </c>
      <c r="U205">
        <f t="shared" si="37"/>
        <v>1.666641235351681E-3</v>
      </c>
      <c r="W205">
        <f t="shared" si="38"/>
        <v>4.2287346754121373E-2</v>
      </c>
      <c r="X205">
        <f t="shared" si="39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30"/>
        <v>4.1690072976050541E-3</v>
      </c>
      <c r="G206">
        <f t="shared" si="31"/>
        <v>0.10000038146970169</v>
      </c>
      <c r="H206">
        <f t="shared" si="32"/>
        <v>1.6666730244950282E-3</v>
      </c>
      <c r="J206">
        <f t="shared" si="33"/>
        <v>4.1689913941660189E-2</v>
      </c>
      <c r="K206">
        <f t="shared" si="34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35"/>
        <v>4.1095190681509353E-3</v>
      </c>
      <c r="T206">
        <f t="shared" si="36"/>
        <v>0.10000038146970169</v>
      </c>
      <c r="U206">
        <f t="shared" si="37"/>
        <v>1.6666730244950282E-3</v>
      </c>
      <c r="W206">
        <f t="shared" si="38"/>
        <v>4.1095033916406058E-2</v>
      </c>
      <c r="X206">
        <f t="shared" si="39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30"/>
        <v>4.2287283577029378E-3</v>
      </c>
      <c r="G207">
        <f t="shared" si="31"/>
        <v>0.10000038146969814</v>
      </c>
      <c r="H207">
        <f t="shared" si="32"/>
        <v>1.666673024494969E-3</v>
      </c>
      <c r="J207">
        <f t="shared" si="33"/>
        <v>4.2287122264471726E-2</v>
      </c>
      <c r="K207">
        <f t="shared" si="34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35"/>
        <v>4.1691237129279912E-3</v>
      </c>
      <c r="T207">
        <f t="shared" si="36"/>
        <v>0.10000038146969814</v>
      </c>
      <c r="U207">
        <f t="shared" si="37"/>
        <v>1.666673024494969E-3</v>
      </c>
      <c r="W207">
        <f t="shared" si="38"/>
        <v>4.1691078090450168E-2</v>
      </c>
      <c r="X207">
        <f t="shared" si="39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30"/>
        <v>4.1095190681510463E-3</v>
      </c>
      <c r="G208">
        <f t="shared" si="31"/>
        <v>0.10000038146980117</v>
      </c>
      <c r="H208">
        <f t="shared" si="32"/>
        <v>1.6666730244966862E-3</v>
      </c>
      <c r="J208">
        <f t="shared" si="33"/>
        <v>4.1095033916366291E-2</v>
      </c>
      <c r="K208">
        <f t="shared" si="34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35"/>
        <v>4.169123712926992E-3</v>
      </c>
      <c r="T208">
        <f t="shared" si="36"/>
        <v>0.10000038146980117</v>
      </c>
      <c r="U208">
        <f t="shared" si="37"/>
        <v>1.6666730244966862E-3</v>
      </c>
      <c r="W208">
        <f t="shared" si="38"/>
        <v>4.1691078090397224E-2</v>
      </c>
      <c r="X208">
        <f t="shared" si="39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30"/>
        <v>4.1690655052659675E-3</v>
      </c>
      <c r="G209">
        <f t="shared" si="31"/>
        <v>0.10000038146969814</v>
      </c>
      <c r="H209">
        <f t="shared" si="32"/>
        <v>1.666673024494969E-3</v>
      </c>
      <c r="J209">
        <f t="shared" si="33"/>
        <v>4.169049601605037E-2</v>
      </c>
      <c r="K209">
        <f t="shared" si="34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35"/>
        <v>4.1690072976050541E-3</v>
      </c>
      <c r="T209">
        <f t="shared" si="36"/>
        <v>0.10000038146969814</v>
      </c>
      <c r="U209">
        <f t="shared" si="37"/>
        <v>1.666673024494969E-3</v>
      </c>
      <c r="W209">
        <f t="shared" si="38"/>
        <v>4.1689913941661674E-2</v>
      </c>
      <c r="X209">
        <f t="shared" si="39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30"/>
        <v>4.109577275812959E-3</v>
      </c>
      <c r="G210">
        <f t="shared" si="31"/>
        <v>9.9998474121100855E-2</v>
      </c>
      <c r="H210">
        <f t="shared" si="32"/>
        <v>1.666641235351681E-3</v>
      </c>
      <c r="J210">
        <f t="shared" si="33"/>
        <v>4.1096399839423051E-2</v>
      </c>
      <c r="K210">
        <f t="shared" si="34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35"/>
        <v>4.169123712926992E-3</v>
      </c>
      <c r="T210">
        <f t="shared" si="36"/>
        <v>9.9998474121100855E-2</v>
      </c>
      <c r="U210">
        <f t="shared" si="37"/>
        <v>1.666641235351681E-3</v>
      </c>
      <c r="W210">
        <f t="shared" si="38"/>
        <v>4.1691873296767212E-2</v>
      </c>
      <c r="X210">
        <f t="shared" si="39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30"/>
        <v>4.2286701500420243E-3</v>
      </c>
      <c r="G211">
        <f t="shared" si="31"/>
        <v>0.10000038146970169</v>
      </c>
      <c r="H211">
        <f t="shared" si="32"/>
        <v>1.6666730244950282E-3</v>
      </c>
      <c r="J211">
        <f t="shared" si="33"/>
        <v>4.2286540190081524E-2</v>
      </c>
      <c r="K211">
        <f t="shared" si="34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35"/>
        <v>4.169123712926992E-3</v>
      </c>
      <c r="T211">
        <f t="shared" si="36"/>
        <v>0.10000038146970169</v>
      </c>
      <c r="U211">
        <f t="shared" si="37"/>
        <v>1.6666730244950282E-3</v>
      </c>
      <c r="W211">
        <f t="shared" si="38"/>
        <v>4.1691078090438698E-2</v>
      </c>
      <c r="X211">
        <f t="shared" si="39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30"/>
        <v>4.1095772758120708E-3</v>
      </c>
      <c r="G212">
        <f t="shared" si="31"/>
        <v>0.10000038146969814</v>
      </c>
      <c r="H212">
        <f t="shared" si="32"/>
        <v>1.666673024494969E-3</v>
      </c>
      <c r="J212">
        <f t="shared" si="33"/>
        <v>4.1095615990798438E-2</v>
      </c>
      <c r="K212">
        <f t="shared" si="34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35"/>
        <v>4.169123712926992E-3</v>
      </c>
      <c r="T212">
        <f t="shared" si="36"/>
        <v>0.10000038146969814</v>
      </c>
      <c r="U212">
        <f t="shared" si="37"/>
        <v>1.666673024494969E-3</v>
      </c>
      <c r="W212">
        <f t="shared" si="38"/>
        <v>4.1691078090440176E-2</v>
      </c>
      <c r="X212">
        <f t="shared" si="39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30"/>
        <v>4.2286119423809998E-3</v>
      </c>
      <c r="G213">
        <f t="shared" si="31"/>
        <v>0.10000038146980117</v>
      </c>
      <c r="H213">
        <f t="shared" si="32"/>
        <v>1.6666730244966862E-3</v>
      </c>
      <c r="J213">
        <f t="shared" si="33"/>
        <v>4.2285958115649655E-2</v>
      </c>
      <c r="K213">
        <f t="shared" si="34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35"/>
        <v>4.1690655052659675E-3</v>
      </c>
      <c r="T213">
        <f t="shared" si="36"/>
        <v>0.10000038146980117</v>
      </c>
      <c r="U213">
        <f t="shared" si="37"/>
        <v>1.6666730244966862E-3</v>
      </c>
      <c r="W213">
        <f t="shared" si="38"/>
        <v>4.1690496016007418E-2</v>
      </c>
      <c r="X213">
        <f t="shared" si="39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30"/>
        <v>4.109577275812959E-3</v>
      </c>
      <c r="G214">
        <f t="shared" si="31"/>
        <v>0.10000038146969814</v>
      </c>
      <c r="H214">
        <f t="shared" si="32"/>
        <v>1.666673024494969E-3</v>
      </c>
      <c r="J214">
        <f t="shared" si="33"/>
        <v>4.109561599080732E-2</v>
      </c>
      <c r="K214">
        <f t="shared" si="34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35"/>
        <v>4.1691237129279912E-3</v>
      </c>
      <c r="T214">
        <f t="shared" si="36"/>
        <v>0.10000038146969814</v>
      </c>
      <c r="U214">
        <f t="shared" si="37"/>
        <v>1.666673024494969E-3</v>
      </c>
      <c r="W214">
        <f t="shared" si="38"/>
        <v>4.1691078090450168E-2</v>
      </c>
      <c r="X214">
        <f t="shared" si="39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30"/>
        <v>4.2286701500410251E-3</v>
      </c>
      <c r="G215">
        <f t="shared" si="31"/>
        <v>9.9998474121100855E-2</v>
      </c>
      <c r="H215">
        <f t="shared" si="32"/>
        <v>1.666641235351681E-3</v>
      </c>
      <c r="J215">
        <f t="shared" si="33"/>
        <v>4.2287346754111381E-2</v>
      </c>
      <c r="K215">
        <f t="shared" si="34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35"/>
        <v>4.169123712926992E-3</v>
      </c>
      <c r="T215">
        <f t="shared" si="36"/>
        <v>9.9998474121100855E-2</v>
      </c>
      <c r="U215">
        <f t="shared" si="37"/>
        <v>1.666641235351681E-3</v>
      </c>
      <c r="W215">
        <f t="shared" si="38"/>
        <v>4.1691873296767212E-2</v>
      </c>
      <c r="X215">
        <f t="shared" si="39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30"/>
        <v>4.109460860491021E-3</v>
      </c>
      <c r="G216">
        <f t="shared" si="31"/>
        <v>0.10000038146970169</v>
      </c>
      <c r="H216">
        <f t="shared" si="32"/>
        <v>1.6666730244950282E-3</v>
      </c>
      <c r="J216">
        <f t="shared" si="33"/>
        <v>4.1094451842027355E-2</v>
      </c>
      <c r="K216">
        <f t="shared" si="34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35"/>
        <v>4.1690655052660786E-3</v>
      </c>
      <c r="T216">
        <f t="shared" si="36"/>
        <v>0.10000038146970169</v>
      </c>
      <c r="U216">
        <f t="shared" si="37"/>
        <v>1.6666730244950282E-3</v>
      </c>
      <c r="W216">
        <f t="shared" si="38"/>
        <v>4.1690496016049995E-2</v>
      </c>
      <c r="X216">
        <f t="shared" si="39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30"/>
        <v>4.2287283577019386E-3</v>
      </c>
      <c r="G217">
        <f t="shared" si="31"/>
        <v>0.10000038146969814</v>
      </c>
      <c r="H217">
        <f t="shared" si="32"/>
        <v>1.666673024494969E-3</v>
      </c>
      <c r="J217">
        <f t="shared" si="33"/>
        <v>4.2287122264461734E-2</v>
      </c>
      <c r="K217">
        <f t="shared" si="34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35"/>
        <v>4.1095772758119598E-3</v>
      </c>
      <c r="T217">
        <f t="shared" si="36"/>
        <v>0.10000038146969814</v>
      </c>
      <c r="U217">
        <f t="shared" si="37"/>
        <v>1.666673024494969E-3</v>
      </c>
      <c r="W217">
        <f t="shared" si="38"/>
        <v>4.1095615990797328E-2</v>
      </c>
      <c r="X217">
        <f t="shared" si="39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30"/>
        <v>4.1095190681520455E-3</v>
      </c>
      <c r="G218">
        <f t="shared" si="31"/>
        <v>0.10000038146980117</v>
      </c>
      <c r="H218">
        <f t="shared" si="32"/>
        <v>1.6666730244966862E-3</v>
      </c>
      <c r="J218">
        <f t="shared" si="33"/>
        <v>4.1095033916376283E-2</v>
      </c>
      <c r="K218">
        <f t="shared" si="34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35"/>
        <v>4.1691237129279912E-3</v>
      </c>
      <c r="T218">
        <f t="shared" si="36"/>
        <v>0.10000038146980117</v>
      </c>
      <c r="U218">
        <f t="shared" si="37"/>
        <v>1.6666730244966862E-3</v>
      </c>
      <c r="W218">
        <f t="shared" si="38"/>
        <v>4.1691078090407216E-2</v>
      </c>
      <c r="X218">
        <f t="shared" si="39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30"/>
        <v>4.2286701500419133E-3</v>
      </c>
      <c r="G219">
        <f t="shared" si="31"/>
        <v>0.10000038146969814</v>
      </c>
      <c r="H219">
        <f t="shared" si="32"/>
        <v>1.666673024494969E-3</v>
      </c>
      <c r="J219">
        <f t="shared" si="33"/>
        <v>4.2286540190081913E-2</v>
      </c>
      <c r="K219">
        <f t="shared" si="34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35"/>
        <v>4.1094608604900218E-3</v>
      </c>
      <c r="T219">
        <f t="shared" si="36"/>
        <v>0.10000038146969814</v>
      </c>
      <c r="U219">
        <f t="shared" si="37"/>
        <v>1.666673024494969E-3</v>
      </c>
      <c r="W219">
        <f t="shared" si="38"/>
        <v>4.1094451842018827E-2</v>
      </c>
      <c r="X219">
        <f t="shared" si="39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30"/>
        <v>4.1095190681510463E-3</v>
      </c>
      <c r="G220">
        <f t="shared" si="31"/>
        <v>9.9998474121100855E-2</v>
      </c>
      <c r="H220">
        <f t="shared" si="32"/>
        <v>1.666641235351681E-3</v>
      </c>
      <c r="J220">
        <f t="shared" si="33"/>
        <v>4.1095817753922001E-2</v>
      </c>
      <c r="K220">
        <f t="shared" si="34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35"/>
        <v>4.2286701500420243E-3</v>
      </c>
      <c r="T220">
        <f t="shared" si="36"/>
        <v>9.9998474121100855E-2</v>
      </c>
      <c r="U220">
        <f t="shared" si="37"/>
        <v>1.666641235351681E-3</v>
      </c>
      <c r="W220">
        <f t="shared" si="38"/>
        <v>4.2287346754121373E-2</v>
      </c>
      <c r="X220">
        <f t="shared" si="39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30"/>
        <v>4.2286701500420243E-3</v>
      </c>
      <c r="G221">
        <f t="shared" si="31"/>
        <v>0.10000038146970169</v>
      </c>
      <c r="H221">
        <f t="shared" si="32"/>
        <v>1.6666730244950282E-3</v>
      </c>
      <c r="J221">
        <f t="shared" si="33"/>
        <v>4.2286540190081524E-2</v>
      </c>
      <c r="K221">
        <f t="shared" si="34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35"/>
        <v>4.109577275812959E-3</v>
      </c>
      <c r="T221">
        <f t="shared" si="36"/>
        <v>0.10000038146970169</v>
      </c>
      <c r="U221">
        <f t="shared" si="37"/>
        <v>1.6666730244950282E-3</v>
      </c>
      <c r="W221">
        <f t="shared" si="38"/>
        <v>4.1095615990805863E-2</v>
      </c>
      <c r="X221">
        <f t="shared" si="39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30"/>
        <v>4.109577275812959E-3</v>
      </c>
      <c r="G222">
        <f t="shared" si="31"/>
        <v>0.10000038146969814</v>
      </c>
      <c r="H222">
        <f t="shared" si="32"/>
        <v>1.666673024494969E-3</v>
      </c>
      <c r="J222">
        <f t="shared" si="33"/>
        <v>4.109561599080732E-2</v>
      </c>
      <c r="K222">
        <f t="shared" si="34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35"/>
        <v>4.2286701500410251E-3</v>
      </c>
      <c r="T222">
        <f t="shared" si="36"/>
        <v>0.10000038146969814</v>
      </c>
      <c r="U222">
        <f t="shared" si="37"/>
        <v>1.666673024494969E-3</v>
      </c>
      <c r="W222">
        <f t="shared" si="38"/>
        <v>4.2286540190073031E-2</v>
      </c>
      <c r="X222">
        <f t="shared" si="39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30"/>
        <v>4.2286119423800006E-3</v>
      </c>
      <c r="G223">
        <f t="shared" si="31"/>
        <v>0.10000038146980117</v>
      </c>
      <c r="H223">
        <f t="shared" si="32"/>
        <v>1.6666730244966862E-3</v>
      </c>
      <c r="J223">
        <f t="shared" si="33"/>
        <v>4.2285958115639663E-2</v>
      </c>
      <c r="K223">
        <f t="shared" si="34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35"/>
        <v>4.1095190681519345E-3</v>
      </c>
      <c r="T223">
        <f t="shared" si="36"/>
        <v>0.10000038146980117</v>
      </c>
      <c r="U223">
        <f t="shared" si="37"/>
        <v>1.6666730244966862E-3</v>
      </c>
      <c r="W223">
        <f t="shared" si="38"/>
        <v>4.1095033916375173E-2</v>
      </c>
      <c r="X223">
        <f t="shared" si="39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30"/>
        <v>4.10957727581307E-3</v>
      </c>
      <c r="G224">
        <f t="shared" si="31"/>
        <v>0.10000038146969814</v>
      </c>
      <c r="H224">
        <f t="shared" si="32"/>
        <v>1.666673024494969E-3</v>
      </c>
      <c r="J224">
        <f t="shared" si="33"/>
        <v>4.109561599080843E-2</v>
      </c>
      <c r="K224">
        <f t="shared" si="34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35"/>
        <v>4.2286701500410251E-3</v>
      </c>
      <c r="T224">
        <f t="shared" si="36"/>
        <v>0.10000038146969814</v>
      </c>
      <c r="U224">
        <f t="shared" si="37"/>
        <v>1.666673024494969E-3</v>
      </c>
      <c r="W224">
        <f t="shared" si="38"/>
        <v>4.2286540190073031E-2</v>
      </c>
      <c r="X224">
        <f t="shared" si="39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30"/>
        <v>4.2286701500419133E-3</v>
      </c>
      <c r="G225">
        <f t="shared" si="31"/>
        <v>9.9998474121100855E-2</v>
      </c>
      <c r="H225">
        <f t="shared" si="32"/>
        <v>1.666641235351681E-3</v>
      </c>
      <c r="J225">
        <f t="shared" si="33"/>
        <v>4.2287346754120263E-2</v>
      </c>
      <c r="K225">
        <f t="shared" si="34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35"/>
        <v>4.1691237129279912E-3</v>
      </c>
      <c r="T225">
        <f t="shared" si="36"/>
        <v>9.9998474121100855E-2</v>
      </c>
      <c r="U225">
        <f t="shared" si="37"/>
        <v>1.666641235351681E-3</v>
      </c>
      <c r="W225">
        <f t="shared" si="38"/>
        <v>4.1691873296777204E-2</v>
      </c>
      <c r="X225">
        <f t="shared" si="39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30"/>
        <v>4.1095190681510463E-3</v>
      </c>
      <c r="G226">
        <f t="shared" si="31"/>
        <v>0.10000038146970169</v>
      </c>
      <c r="H226">
        <f t="shared" si="32"/>
        <v>1.6666730244950282E-3</v>
      </c>
      <c r="J226">
        <f t="shared" si="33"/>
        <v>4.1095033916407168E-2</v>
      </c>
      <c r="K226">
        <f t="shared" si="34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35"/>
        <v>4.2286119423800006E-3</v>
      </c>
      <c r="T226">
        <f t="shared" si="36"/>
        <v>0.10000038146970169</v>
      </c>
      <c r="U226">
        <f t="shared" si="37"/>
        <v>1.6666730244950282E-3</v>
      </c>
      <c r="W226">
        <f t="shared" si="38"/>
        <v>4.2285958115681727E-2</v>
      </c>
      <c r="X226">
        <f t="shared" si="39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30"/>
        <v>4.169123712926992E-3</v>
      </c>
      <c r="G227">
        <f t="shared" si="31"/>
        <v>0.10000038146969814</v>
      </c>
      <c r="H227">
        <f t="shared" si="32"/>
        <v>1.666673024494969E-3</v>
      </c>
      <c r="J227">
        <f t="shared" si="33"/>
        <v>4.1691078090440176E-2</v>
      </c>
      <c r="K227">
        <f t="shared" si="34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35"/>
        <v>4.10957727581307E-3</v>
      </c>
      <c r="T227">
        <f t="shared" si="36"/>
        <v>0.10000038146969814</v>
      </c>
      <c r="U227">
        <f t="shared" si="37"/>
        <v>1.666673024494969E-3</v>
      </c>
      <c r="W227">
        <f t="shared" si="38"/>
        <v>4.109561599080843E-2</v>
      </c>
      <c r="X227">
        <f t="shared" si="39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30"/>
        <v>4.1095190681520455E-3</v>
      </c>
      <c r="G228">
        <f t="shared" si="31"/>
        <v>0.10000038146980117</v>
      </c>
      <c r="H228">
        <f t="shared" si="32"/>
        <v>1.6666730244966862E-3</v>
      </c>
      <c r="J228">
        <f t="shared" si="33"/>
        <v>4.1095033916376283E-2</v>
      </c>
      <c r="K228">
        <f t="shared" si="34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35"/>
        <v>4.2286701500409141E-3</v>
      </c>
      <c r="T228">
        <f t="shared" si="36"/>
        <v>0.10000038146980117</v>
      </c>
      <c r="U228">
        <f t="shared" si="37"/>
        <v>1.6666730244966862E-3</v>
      </c>
      <c r="W228">
        <f t="shared" si="38"/>
        <v>4.2286540190028359E-2</v>
      </c>
      <c r="X228">
        <f t="shared" si="39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30"/>
        <v>4.2287283577029378E-3</v>
      </c>
      <c r="G229">
        <f t="shared" si="31"/>
        <v>0.10000038146969814</v>
      </c>
      <c r="H229">
        <f t="shared" si="32"/>
        <v>1.666673024494969E-3</v>
      </c>
      <c r="J229">
        <f t="shared" si="33"/>
        <v>4.2287122264471726E-2</v>
      </c>
      <c r="K229">
        <f t="shared" si="34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35"/>
        <v>4.0500308386990369E-3</v>
      </c>
      <c r="T229">
        <f t="shared" si="36"/>
        <v>0.10000038146969814</v>
      </c>
      <c r="U229">
        <f t="shared" si="37"/>
        <v>1.666673024494969E-3</v>
      </c>
      <c r="W229">
        <f t="shared" si="38"/>
        <v>4.0500153891175575E-2</v>
      </c>
      <c r="X229">
        <f t="shared" si="39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30"/>
        <v>4.1690072976050541E-3</v>
      </c>
      <c r="G230">
        <f t="shared" si="31"/>
        <v>9.9998474121100855E-2</v>
      </c>
      <c r="H230">
        <f t="shared" si="32"/>
        <v>1.666641235351681E-3</v>
      </c>
      <c r="J230">
        <f t="shared" si="33"/>
        <v>4.1690709125783994E-2</v>
      </c>
      <c r="K230">
        <f t="shared" si="34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35"/>
        <v>4.2286119423800006E-3</v>
      </c>
      <c r="T230">
        <f t="shared" si="36"/>
        <v>9.9998474121100855E-2</v>
      </c>
      <c r="U230">
        <f t="shared" si="37"/>
        <v>1.666641235351681E-3</v>
      </c>
      <c r="W230">
        <f t="shared" si="38"/>
        <v>4.2286764668619213E-2</v>
      </c>
      <c r="X230">
        <f t="shared" si="39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30"/>
        <v>4.169123712926992E-3</v>
      </c>
      <c r="G231">
        <f t="shared" si="31"/>
        <v>0.10000038146970169</v>
      </c>
      <c r="H231">
        <f t="shared" si="32"/>
        <v>1.6666730244950282E-3</v>
      </c>
      <c r="J231">
        <f t="shared" si="33"/>
        <v>4.1691078090438698E-2</v>
      </c>
      <c r="K231">
        <f t="shared" si="34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35"/>
        <v>4.1095190681520455E-3</v>
      </c>
      <c r="T231">
        <f t="shared" si="36"/>
        <v>0.10000038146970169</v>
      </c>
      <c r="U231">
        <f t="shared" si="37"/>
        <v>1.6666730244950282E-3</v>
      </c>
      <c r="W231">
        <f t="shared" si="38"/>
        <v>4.109503391641716E-2</v>
      </c>
      <c r="X231">
        <f t="shared" si="39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30"/>
        <v>4.109577275812959E-3</v>
      </c>
      <c r="G232">
        <f t="shared" si="31"/>
        <v>0.10000038146969814</v>
      </c>
      <c r="H232">
        <f t="shared" si="32"/>
        <v>1.666673024494969E-3</v>
      </c>
      <c r="J232">
        <f t="shared" si="33"/>
        <v>4.109561599080732E-2</v>
      </c>
      <c r="K232">
        <f t="shared" si="34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35"/>
        <v>4.2882747948169708E-3</v>
      </c>
      <c r="T232">
        <f t="shared" si="36"/>
        <v>0.10000038146969814</v>
      </c>
      <c r="U232">
        <f t="shared" si="37"/>
        <v>1.666673024494969E-3</v>
      </c>
      <c r="W232">
        <f t="shared" si="38"/>
        <v>4.2882584364104581E-2</v>
      </c>
      <c r="X232">
        <f t="shared" si="39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30"/>
        <v>4.1690655052659675E-3</v>
      </c>
      <c r="G233">
        <f t="shared" si="31"/>
        <v>0.10000038146980117</v>
      </c>
      <c r="H233">
        <f t="shared" si="32"/>
        <v>1.6666730244966862E-3</v>
      </c>
      <c r="J233">
        <f t="shared" si="33"/>
        <v>4.1690496016007418E-2</v>
      </c>
      <c r="K233">
        <f t="shared" si="34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35"/>
        <v>4.0499144233759887E-3</v>
      </c>
      <c r="T233">
        <f t="shared" si="36"/>
        <v>0.10000038146980117</v>
      </c>
      <c r="U233">
        <f t="shared" si="37"/>
        <v>1.6666730244966862E-3</v>
      </c>
      <c r="W233">
        <f t="shared" si="38"/>
        <v>4.0498989742344241E-2</v>
      </c>
      <c r="X233">
        <f t="shared" si="39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30"/>
        <v>4.169123712926992E-3</v>
      </c>
      <c r="G234">
        <f t="shared" si="31"/>
        <v>0.10000038146969814</v>
      </c>
      <c r="H234">
        <f t="shared" si="32"/>
        <v>1.666673024494969E-3</v>
      </c>
      <c r="J234">
        <f t="shared" si="33"/>
        <v>4.1691078090440176E-2</v>
      </c>
      <c r="K234">
        <f t="shared" si="34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35"/>
        <v>4.2882747948169708E-3</v>
      </c>
      <c r="T234">
        <f t="shared" si="36"/>
        <v>0.10000038146969814</v>
      </c>
      <c r="U234">
        <f t="shared" si="37"/>
        <v>1.666673024494969E-3</v>
      </c>
      <c r="W234">
        <f t="shared" si="38"/>
        <v>4.2882584364104581E-2</v>
      </c>
      <c r="X234">
        <f t="shared" si="39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30"/>
        <v>4.169123712927103E-3</v>
      </c>
      <c r="G235">
        <f t="shared" si="31"/>
        <v>9.9998474121100855E-2</v>
      </c>
      <c r="H235">
        <f t="shared" si="32"/>
        <v>1.666641235351681E-3</v>
      </c>
      <c r="J235">
        <f t="shared" si="33"/>
        <v>4.1691873296768323E-2</v>
      </c>
      <c r="K235">
        <f t="shared" si="34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35"/>
        <v>4.1095190681520455E-3</v>
      </c>
      <c r="T235">
        <f t="shared" si="36"/>
        <v>9.9998474121100855E-2</v>
      </c>
      <c r="U235">
        <f t="shared" si="37"/>
        <v>1.666641235351681E-3</v>
      </c>
      <c r="W235">
        <f t="shared" si="38"/>
        <v>4.1095817753931993E-2</v>
      </c>
      <c r="X235">
        <f t="shared" si="39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30"/>
        <v>4.1690655052659675E-3</v>
      </c>
      <c r="G236">
        <f t="shared" si="31"/>
        <v>0.10000038146970169</v>
      </c>
      <c r="H236">
        <f t="shared" si="32"/>
        <v>1.6666730244950282E-3</v>
      </c>
      <c r="J236">
        <f t="shared" si="33"/>
        <v>4.1690496016048885E-2</v>
      </c>
      <c r="K236">
        <f t="shared" si="34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35"/>
        <v>4.1690655052659675E-3</v>
      </c>
      <c r="T236">
        <f t="shared" si="36"/>
        <v>0.10000038146970169</v>
      </c>
      <c r="U236">
        <f t="shared" si="37"/>
        <v>1.6666730244950282E-3</v>
      </c>
      <c r="W236">
        <f t="shared" si="38"/>
        <v>4.1690496016048885E-2</v>
      </c>
      <c r="X236">
        <f t="shared" si="39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30"/>
        <v>4.169123712926992E-3</v>
      </c>
      <c r="G237">
        <f t="shared" si="31"/>
        <v>0.10000038146969814</v>
      </c>
      <c r="H237">
        <f t="shared" si="32"/>
        <v>1.666673024494969E-3</v>
      </c>
      <c r="J237">
        <f t="shared" si="33"/>
        <v>4.1691078090440176E-2</v>
      </c>
      <c r="K237">
        <f t="shared" si="34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35"/>
        <v>4.169123712926992E-3</v>
      </c>
      <c r="T237">
        <f t="shared" si="36"/>
        <v>0.10000038146969814</v>
      </c>
      <c r="U237">
        <f t="shared" si="37"/>
        <v>1.666673024494969E-3</v>
      </c>
      <c r="W237">
        <f t="shared" si="38"/>
        <v>4.1691078090440176E-2</v>
      </c>
      <c r="X237">
        <f t="shared" si="39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30"/>
        <v>4.169123712926992E-3</v>
      </c>
      <c r="G238">
        <f t="shared" si="31"/>
        <v>0.10000038146980117</v>
      </c>
      <c r="H238">
        <f t="shared" si="32"/>
        <v>1.6666730244966862E-3</v>
      </c>
      <c r="J238">
        <f t="shared" si="33"/>
        <v>4.1691078090397224E-2</v>
      </c>
      <c r="K238">
        <f t="shared" si="34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35"/>
        <v>4.169123712926992E-3</v>
      </c>
      <c r="T238">
        <f t="shared" si="36"/>
        <v>0.10000038146980117</v>
      </c>
      <c r="U238">
        <f t="shared" si="37"/>
        <v>1.6666730244966862E-3</v>
      </c>
      <c r="W238">
        <f t="shared" si="38"/>
        <v>4.1691078090397224E-2</v>
      </c>
      <c r="X238">
        <f t="shared" si="39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30"/>
        <v>4.169123712926992E-3</v>
      </c>
      <c r="G239">
        <f t="shared" si="31"/>
        <v>0.10000038146969814</v>
      </c>
      <c r="H239">
        <f t="shared" si="32"/>
        <v>1.666673024494969E-3</v>
      </c>
      <c r="J239">
        <f t="shared" si="33"/>
        <v>4.1691078090440176E-2</v>
      </c>
      <c r="K239">
        <f t="shared" si="34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35"/>
        <v>4.10957727581307E-3</v>
      </c>
      <c r="T239">
        <f t="shared" si="36"/>
        <v>0.10000038146969814</v>
      </c>
      <c r="U239">
        <f t="shared" si="37"/>
        <v>1.666673024494969E-3</v>
      </c>
      <c r="W239">
        <f t="shared" si="38"/>
        <v>4.109561599080843E-2</v>
      </c>
      <c r="X239">
        <f t="shared" si="39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30"/>
        <v>4.1690072976060533E-3</v>
      </c>
      <c r="G240">
        <f t="shared" si="31"/>
        <v>9.9998474121100855E-2</v>
      </c>
      <c r="H240">
        <f t="shared" si="32"/>
        <v>1.666641235351681E-3</v>
      </c>
      <c r="J240">
        <f t="shared" si="33"/>
        <v>4.1690709125793986E-2</v>
      </c>
      <c r="K240">
        <f t="shared" si="34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35"/>
        <v>4.2286119423809998E-3</v>
      </c>
      <c r="T240">
        <f t="shared" si="36"/>
        <v>9.9998474121100855E-2</v>
      </c>
      <c r="U240">
        <f t="shared" si="37"/>
        <v>1.666641235351681E-3</v>
      </c>
      <c r="W240">
        <f t="shared" si="38"/>
        <v>4.2286764668629205E-2</v>
      </c>
      <c r="X240">
        <f t="shared" si="39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30"/>
        <v>4.169123712926992E-3</v>
      </c>
      <c r="G241">
        <f t="shared" si="31"/>
        <v>0.10000038146970169</v>
      </c>
      <c r="H241">
        <f t="shared" si="32"/>
        <v>1.6666730244950282E-3</v>
      </c>
      <c r="J241">
        <f t="shared" si="33"/>
        <v>4.1691078090438698E-2</v>
      </c>
      <c r="K241">
        <f t="shared" si="34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35"/>
        <v>4.1095772758119598E-3</v>
      </c>
      <c r="T241">
        <f t="shared" si="36"/>
        <v>0.10000038146970169</v>
      </c>
      <c r="U241">
        <f t="shared" si="37"/>
        <v>1.6666730244950282E-3</v>
      </c>
      <c r="W241">
        <f t="shared" si="38"/>
        <v>4.1095615990795871E-2</v>
      </c>
      <c r="X241">
        <f t="shared" si="39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30"/>
        <v>4.169123712926992E-3</v>
      </c>
      <c r="G242">
        <f t="shared" si="31"/>
        <v>0.10000038146969814</v>
      </c>
      <c r="H242">
        <f t="shared" si="32"/>
        <v>1.666673024494969E-3</v>
      </c>
      <c r="J242">
        <f t="shared" si="33"/>
        <v>4.1691078090440176E-2</v>
      </c>
      <c r="K242">
        <f t="shared" si="34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35"/>
        <v>4.169123712926992E-3</v>
      </c>
      <c r="T242">
        <f t="shared" si="36"/>
        <v>0.10000038146969814</v>
      </c>
      <c r="U242">
        <f t="shared" si="37"/>
        <v>1.666673024494969E-3</v>
      </c>
      <c r="W242">
        <f t="shared" si="38"/>
        <v>4.1691078090440176E-2</v>
      </c>
      <c r="X242">
        <f t="shared" si="39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30"/>
        <v>4.1690655052659675E-3</v>
      </c>
      <c r="G243">
        <f t="shared" si="31"/>
        <v>0.10000038146980117</v>
      </c>
      <c r="H243">
        <f t="shared" si="32"/>
        <v>1.6666730244966862E-3</v>
      </c>
      <c r="J243">
        <f t="shared" si="33"/>
        <v>4.1690496016007418E-2</v>
      </c>
      <c r="K243">
        <f t="shared" si="34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35"/>
        <v>4.1690655052669667E-3</v>
      </c>
      <c r="T243">
        <f t="shared" si="36"/>
        <v>0.10000038146980117</v>
      </c>
      <c r="U243">
        <f t="shared" si="37"/>
        <v>1.6666730244966862E-3</v>
      </c>
      <c r="W243">
        <f t="shared" si="38"/>
        <v>4.169049601601741E-2</v>
      </c>
      <c r="X243">
        <f t="shared" si="39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30"/>
        <v>4.1691819205880165E-3</v>
      </c>
      <c r="G244">
        <f t="shared" si="31"/>
        <v>0.10000038146969814</v>
      </c>
      <c r="H244">
        <f t="shared" si="32"/>
        <v>1.666673024494969E-3</v>
      </c>
      <c r="J244">
        <f t="shared" si="33"/>
        <v>4.1691660164829981E-2</v>
      </c>
      <c r="K244">
        <f t="shared" si="34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35"/>
        <v>4.1690655052660786E-3</v>
      </c>
      <c r="T244">
        <f t="shared" si="36"/>
        <v>0.10000038146969814</v>
      </c>
      <c r="U244">
        <f t="shared" si="37"/>
        <v>1.666673024494969E-3</v>
      </c>
      <c r="W244">
        <f t="shared" si="38"/>
        <v>4.169049601605148E-2</v>
      </c>
      <c r="X244">
        <f t="shared" si="39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30"/>
        <v>4.1690655052659675E-3</v>
      </c>
      <c r="G245">
        <f t="shared" si="31"/>
        <v>9.9998474121100855E-2</v>
      </c>
      <c r="H245">
        <f t="shared" si="32"/>
        <v>1.666641235351681E-3</v>
      </c>
      <c r="J245">
        <f t="shared" si="33"/>
        <v>4.1691291211275051E-2</v>
      </c>
      <c r="K245">
        <f t="shared" si="34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35"/>
        <v>4.1690655052659675E-3</v>
      </c>
      <c r="T245">
        <f t="shared" si="36"/>
        <v>9.9998474121100855E-2</v>
      </c>
      <c r="U245">
        <f t="shared" si="37"/>
        <v>1.666641235351681E-3</v>
      </c>
      <c r="W245">
        <f t="shared" si="38"/>
        <v>4.1691291211275051E-2</v>
      </c>
      <c r="X245">
        <f t="shared" si="39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30"/>
        <v>4.2286701500420243E-3</v>
      </c>
      <c r="G246">
        <f t="shared" si="31"/>
        <v>0.10000038146970169</v>
      </c>
      <c r="H246">
        <f t="shared" si="32"/>
        <v>1.6666730244950282E-3</v>
      </c>
      <c r="J246">
        <f t="shared" si="33"/>
        <v>4.2286540190081524E-2</v>
      </c>
      <c r="K246">
        <f t="shared" si="34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35"/>
        <v>4.1691819205880165E-3</v>
      </c>
      <c r="T246">
        <f t="shared" si="36"/>
        <v>0.10000038146970169</v>
      </c>
      <c r="U246">
        <f t="shared" si="37"/>
        <v>1.6666730244950282E-3</v>
      </c>
      <c r="W246">
        <f t="shared" si="38"/>
        <v>4.1691660164828503E-2</v>
      </c>
      <c r="X246">
        <f t="shared" si="39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30"/>
        <v>4.109577275812959E-3</v>
      </c>
      <c r="G247">
        <f t="shared" si="31"/>
        <v>0.10000038146969814</v>
      </c>
      <c r="H247">
        <f t="shared" si="32"/>
        <v>1.666673024494969E-3</v>
      </c>
      <c r="J247">
        <f t="shared" si="33"/>
        <v>4.109561599080732E-2</v>
      </c>
      <c r="K247">
        <f t="shared" si="34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35"/>
        <v>4.1690655052659675E-3</v>
      </c>
      <c r="T247">
        <f t="shared" si="36"/>
        <v>0.10000038146969814</v>
      </c>
      <c r="U247">
        <f t="shared" si="37"/>
        <v>1.666673024494969E-3</v>
      </c>
      <c r="W247">
        <f t="shared" si="38"/>
        <v>4.169049601605037E-2</v>
      </c>
      <c r="X247">
        <f t="shared" si="39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30"/>
        <v>4.2285537347190871E-3</v>
      </c>
      <c r="G248">
        <f t="shared" si="31"/>
        <v>0.10000038146980117</v>
      </c>
      <c r="H248">
        <f t="shared" si="32"/>
        <v>1.6666730244966862E-3</v>
      </c>
      <c r="J248">
        <f t="shared" si="33"/>
        <v>4.228537604125096E-2</v>
      </c>
      <c r="K248">
        <f t="shared" si="34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35"/>
        <v>4.2286701500420243E-3</v>
      </c>
      <c r="T248">
        <f t="shared" si="36"/>
        <v>0.10000038146980117</v>
      </c>
      <c r="U248">
        <f t="shared" si="37"/>
        <v>1.6666730244966862E-3</v>
      </c>
      <c r="W248">
        <f t="shared" si="38"/>
        <v>4.2286540190039461E-2</v>
      </c>
      <c r="X248">
        <f t="shared" si="39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30"/>
        <v>4.1095772758119598E-3</v>
      </c>
      <c r="G249">
        <f t="shared" si="31"/>
        <v>0.10000038146969814</v>
      </c>
      <c r="H249">
        <f t="shared" si="32"/>
        <v>1.666673024494969E-3</v>
      </c>
      <c r="J249">
        <f t="shared" si="33"/>
        <v>4.1095615990797328E-2</v>
      </c>
      <c r="K249">
        <f t="shared" si="34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35"/>
        <v>4.1095772758160676E-3</v>
      </c>
      <c r="T249">
        <f t="shared" si="36"/>
        <v>0.10000038146969814</v>
      </c>
      <c r="U249">
        <f t="shared" si="37"/>
        <v>1.666673024494969E-3</v>
      </c>
      <c r="W249">
        <f t="shared" si="38"/>
        <v>4.1095615990838406E-2</v>
      </c>
      <c r="X249">
        <f t="shared" si="39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30"/>
        <v>4.1690655052699643E-3</v>
      </c>
      <c r="G250">
        <f t="shared" si="31"/>
        <v>9.9998474121100855E-2</v>
      </c>
      <c r="H250">
        <f t="shared" si="32"/>
        <v>1.666641235351681E-3</v>
      </c>
      <c r="J250">
        <f t="shared" si="33"/>
        <v>4.1691291211315019E-2</v>
      </c>
      <c r="K250">
        <f t="shared" si="34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35"/>
        <v>4.2286701500400259E-3</v>
      </c>
      <c r="T250">
        <f t="shared" si="36"/>
        <v>9.9998474121100855E-2</v>
      </c>
      <c r="U250">
        <f t="shared" si="37"/>
        <v>1.666641235351681E-3</v>
      </c>
      <c r="W250">
        <f t="shared" si="38"/>
        <v>4.2287346754101389E-2</v>
      </c>
      <c r="X250">
        <f t="shared" si="39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30"/>
        <v>4.1096936911300119E-3</v>
      </c>
      <c r="G251">
        <f t="shared" si="31"/>
        <v>0.10000038146970169</v>
      </c>
      <c r="H251">
        <f t="shared" si="32"/>
        <v>1.6666730244950282E-3</v>
      </c>
      <c r="J251">
        <f t="shared" si="33"/>
        <v>4.1096780139535515E-2</v>
      </c>
      <c r="K251">
        <f t="shared" si="34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35"/>
        <v>4.1690655052599723E-3</v>
      </c>
      <c r="T251">
        <f t="shared" si="36"/>
        <v>0.10000038146970169</v>
      </c>
      <c r="U251">
        <f t="shared" si="37"/>
        <v>1.6666730244950282E-3</v>
      </c>
      <c r="W251">
        <f t="shared" si="38"/>
        <v>4.169049601598894E-2</v>
      </c>
      <c r="X251">
        <f t="shared" si="39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30"/>
        <v>4.2285537347199753E-3</v>
      </c>
      <c r="G252">
        <f t="shared" si="31"/>
        <v>0.10000038146969814</v>
      </c>
      <c r="H252">
        <f t="shared" si="32"/>
        <v>1.666673024494969E-3</v>
      </c>
      <c r="J252">
        <f t="shared" si="33"/>
        <v>4.2285376041303412E-2</v>
      </c>
      <c r="K252">
        <f t="shared" si="34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35"/>
        <v>4.1095772758199534E-3</v>
      </c>
      <c r="T252">
        <f t="shared" si="36"/>
        <v>0.10000038146969814</v>
      </c>
      <c r="U252">
        <f t="shared" si="37"/>
        <v>1.666673024494969E-3</v>
      </c>
      <c r="W252">
        <f t="shared" si="38"/>
        <v>4.1095615990877264E-2</v>
      </c>
      <c r="X252">
        <f t="shared" si="39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30"/>
        <v>4.1095772758099613E-3</v>
      </c>
      <c r="G253">
        <f t="shared" si="31"/>
        <v>0.10000038146980117</v>
      </c>
      <c r="H253">
        <f t="shared" si="32"/>
        <v>1.6666730244966862E-3</v>
      </c>
      <c r="J253">
        <f t="shared" si="33"/>
        <v>4.1095615990735003E-2</v>
      </c>
      <c r="K253">
        <f t="shared" si="34"/>
        <v>2.4657369594441003</v>
      </c>
      <c r="N253">
        <v>1.02035794407129</v>
      </c>
      <c r="O253">
        <v>1.0336552734375</v>
      </c>
      <c r="P253">
        <v>24.5170001983643</v>
      </c>
      <c r="S253">
        <f t="shared" si="35"/>
        <v>4.1690655052599723E-3</v>
      </c>
      <c r="T253">
        <f t="shared" si="36"/>
        <v>0.10000038146980117</v>
      </c>
      <c r="U253">
        <f t="shared" si="37"/>
        <v>1.6666730244966862E-3</v>
      </c>
      <c r="W253">
        <f t="shared" si="38"/>
        <v>4.1690496015947466E-2</v>
      </c>
      <c r="X253">
        <f t="shared" si="39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30"/>
        <v>4.2286701500500179E-3</v>
      </c>
      <c r="G254">
        <f t="shared" si="31"/>
        <v>0.10000038146969814</v>
      </c>
      <c r="H254">
        <f t="shared" si="32"/>
        <v>1.666673024494969E-3</v>
      </c>
      <c r="J254">
        <f t="shared" si="33"/>
        <v>4.2286540190162959E-2</v>
      </c>
      <c r="K254">
        <f t="shared" si="34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35"/>
        <v>4.1691819205900149E-3</v>
      </c>
      <c r="T254">
        <f t="shared" si="36"/>
        <v>0.10000038146969814</v>
      </c>
      <c r="U254">
        <f t="shared" si="37"/>
        <v>1.666673024494969E-3</v>
      </c>
      <c r="W254">
        <f t="shared" si="38"/>
        <v>4.1691660164849965E-2</v>
      </c>
      <c r="X254">
        <f t="shared" si="39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30"/>
        <v>4.1095772758099613E-3</v>
      </c>
      <c r="G255">
        <f t="shared" si="31"/>
        <v>9.9998474121100855E-2</v>
      </c>
      <c r="H255">
        <f t="shared" si="32"/>
        <v>1.666641235351681E-3</v>
      </c>
      <c r="J255">
        <f t="shared" si="33"/>
        <v>4.1096399839393068E-2</v>
      </c>
      <c r="K255">
        <f t="shared" si="34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35"/>
        <v>4.1690655052699643E-3</v>
      </c>
      <c r="T255">
        <f t="shared" si="36"/>
        <v>9.9998474121100855E-2</v>
      </c>
      <c r="U255">
        <f t="shared" si="37"/>
        <v>1.666641235351681E-3</v>
      </c>
      <c r="W255">
        <f t="shared" si="38"/>
        <v>4.1691291211315019E-2</v>
      </c>
      <c r="X255">
        <f t="shared" si="39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30"/>
        <v>4.2285537347201974E-3</v>
      </c>
      <c r="G256">
        <f t="shared" si="31"/>
        <v>0.10000038146970169</v>
      </c>
      <c r="H256">
        <f t="shared" si="32"/>
        <v>1.6666730244950282E-3</v>
      </c>
      <c r="J256">
        <f t="shared" si="33"/>
        <v>4.2285376041304126E-2</v>
      </c>
      <c r="K256">
        <f t="shared" si="34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35"/>
        <v>4.1690655052599723E-3</v>
      </c>
      <c r="T256">
        <f t="shared" si="36"/>
        <v>0.10000038146970169</v>
      </c>
      <c r="U256">
        <f t="shared" si="37"/>
        <v>1.6666730244950282E-3</v>
      </c>
      <c r="W256">
        <f t="shared" si="38"/>
        <v>4.169049601598894E-2</v>
      </c>
      <c r="X256">
        <f t="shared" si="39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30"/>
        <v>4.0500890463599504E-3</v>
      </c>
      <c r="G257">
        <f t="shared" si="31"/>
        <v>0.10000038146969814</v>
      </c>
      <c r="H257">
        <f t="shared" si="32"/>
        <v>1.666673024494969E-3</v>
      </c>
      <c r="J257">
        <f t="shared" si="33"/>
        <v>4.050073596556427E-2</v>
      </c>
      <c r="K257">
        <f t="shared" si="34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35"/>
        <v>4.1691819205900149E-3</v>
      </c>
      <c r="T257">
        <f t="shared" si="36"/>
        <v>0.10000038146969814</v>
      </c>
      <c r="U257">
        <f t="shared" si="37"/>
        <v>1.666673024494969E-3</v>
      </c>
      <c r="W257">
        <f t="shared" si="38"/>
        <v>4.1691660164849965E-2</v>
      </c>
      <c r="X257">
        <f t="shared" si="39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30"/>
        <v>4.2285537347199753E-3</v>
      </c>
      <c r="G258">
        <f t="shared" si="31"/>
        <v>0.10000038146980117</v>
      </c>
      <c r="H258">
        <f t="shared" si="32"/>
        <v>1.6666730244966862E-3</v>
      </c>
      <c r="J258">
        <f t="shared" si="33"/>
        <v>4.2285376041259842E-2</v>
      </c>
      <c r="K258">
        <f t="shared" si="34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35"/>
        <v>4.1690655052699643E-3</v>
      </c>
      <c r="T258">
        <f t="shared" si="36"/>
        <v>0.10000038146980117</v>
      </c>
      <c r="U258">
        <f t="shared" si="37"/>
        <v>1.6666730244966862E-3</v>
      </c>
      <c r="W258">
        <f t="shared" si="38"/>
        <v>4.1690496016047386E-2</v>
      </c>
      <c r="X258">
        <f t="shared" si="39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30"/>
        <v>4.1095772758099613E-3</v>
      </c>
      <c r="G259">
        <f t="shared" si="31"/>
        <v>0.10000038146969814</v>
      </c>
      <c r="H259">
        <f t="shared" si="32"/>
        <v>1.666673024494969E-3</v>
      </c>
      <c r="J259">
        <f t="shared" si="33"/>
        <v>4.1095615990777344E-2</v>
      </c>
      <c r="K259">
        <f t="shared" si="34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35"/>
        <v>4.1690655052599723E-3</v>
      </c>
      <c r="T259">
        <f t="shared" si="36"/>
        <v>0.10000038146969814</v>
      </c>
      <c r="U259">
        <f t="shared" si="37"/>
        <v>1.666673024494969E-3</v>
      </c>
      <c r="W259">
        <f t="shared" si="38"/>
        <v>4.1690496015990418E-2</v>
      </c>
      <c r="X259">
        <f t="shared" si="39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30"/>
        <v>4.2286701500400259E-3</v>
      </c>
      <c r="G260">
        <f t="shared" si="31"/>
        <v>9.9998474121100855E-2</v>
      </c>
      <c r="H260">
        <f t="shared" si="32"/>
        <v>1.666641235351681E-3</v>
      </c>
      <c r="J260">
        <f t="shared" si="33"/>
        <v>4.2287346754101389E-2</v>
      </c>
      <c r="K260">
        <f t="shared" si="34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35"/>
        <v>4.1095772758201754E-3</v>
      </c>
      <c r="T260">
        <f t="shared" si="36"/>
        <v>9.9998474121100855E-2</v>
      </c>
      <c r="U260">
        <f t="shared" si="37"/>
        <v>1.666641235351681E-3</v>
      </c>
      <c r="W260">
        <f t="shared" si="38"/>
        <v>4.1096399839495215E-2</v>
      </c>
      <c r="X260">
        <f t="shared" si="39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30"/>
        <v>4.1095772758099613E-3</v>
      </c>
      <c r="G261">
        <f t="shared" si="31"/>
        <v>0.10000038146970169</v>
      </c>
      <c r="H261">
        <f t="shared" si="32"/>
        <v>1.6666730244950282E-3</v>
      </c>
      <c r="J261">
        <f t="shared" si="33"/>
        <v>4.1095615990775887E-2</v>
      </c>
      <c r="K261">
        <f t="shared" si="34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35"/>
        <v>4.1690655052599723E-3</v>
      </c>
      <c r="T261">
        <f t="shared" si="36"/>
        <v>0.10000038146970169</v>
      </c>
      <c r="U261">
        <f t="shared" si="37"/>
        <v>1.6666730244950282E-3</v>
      </c>
      <c r="W261">
        <f t="shared" si="38"/>
        <v>4.169049601598894E-2</v>
      </c>
      <c r="X261">
        <f t="shared" si="39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30"/>
        <v>4.2285537347199753E-3</v>
      </c>
      <c r="G262">
        <f t="shared" si="31"/>
        <v>0.10000038146969814</v>
      </c>
      <c r="H262">
        <f t="shared" si="32"/>
        <v>1.666673024494969E-3</v>
      </c>
      <c r="J262">
        <f t="shared" si="33"/>
        <v>4.2285376041303412E-2</v>
      </c>
      <c r="K262">
        <f t="shared" si="34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35"/>
        <v>4.1094608604899108E-3</v>
      </c>
      <c r="T262">
        <f t="shared" si="36"/>
        <v>0.10000038146969814</v>
      </c>
      <c r="U262">
        <f t="shared" si="37"/>
        <v>1.666673024494969E-3</v>
      </c>
      <c r="W262">
        <f t="shared" si="38"/>
        <v>4.1094451842017717E-2</v>
      </c>
      <c r="X262">
        <f t="shared" si="39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30"/>
        <v>4.1096936911400039E-3</v>
      </c>
      <c r="G263">
        <f t="shared" si="31"/>
        <v>0.10000038146980117</v>
      </c>
      <c r="H263">
        <f t="shared" si="32"/>
        <v>1.6666730244966862E-3</v>
      </c>
      <c r="J263">
        <f t="shared" si="33"/>
        <v>4.1096780139594551E-2</v>
      </c>
      <c r="K263">
        <f t="shared" si="34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35"/>
        <v>4.2287865653700685E-3</v>
      </c>
      <c r="T263">
        <f t="shared" si="36"/>
        <v>0.10000038146980117</v>
      </c>
      <c r="U263">
        <f t="shared" si="37"/>
        <v>1.6666730244966862E-3</v>
      </c>
      <c r="W263">
        <f t="shared" si="38"/>
        <v>4.2287704338879024E-2</v>
      </c>
      <c r="X263">
        <f t="shared" si="39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30"/>
        <v>4.2285537347199753E-3</v>
      </c>
      <c r="G264">
        <f t="shared" si="31"/>
        <v>0.10000038146969814</v>
      </c>
      <c r="H264">
        <f t="shared" si="32"/>
        <v>1.666673024494969E-3</v>
      </c>
      <c r="J264">
        <f t="shared" si="33"/>
        <v>4.2285376041303412E-2</v>
      </c>
      <c r="K264">
        <f t="shared" si="34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35"/>
        <v>4.1094608604899108E-3</v>
      </c>
      <c r="T264">
        <f t="shared" si="36"/>
        <v>0.10000038146969814</v>
      </c>
      <c r="U264">
        <f t="shared" si="37"/>
        <v>1.666673024494969E-3</v>
      </c>
      <c r="W264">
        <f t="shared" si="38"/>
        <v>4.1094451842017717E-2</v>
      </c>
      <c r="X264">
        <f t="shared" si="39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30"/>
        <v>4.1690655052599723E-3</v>
      </c>
      <c r="G265">
        <f t="shared" si="31"/>
        <v>9.9998474121100855E-2</v>
      </c>
      <c r="H265">
        <f t="shared" si="32"/>
        <v>1.666641235351681E-3</v>
      </c>
      <c r="J265">
        <f t="shared" si="33"/>
        <v>4.1691291211215099E-2</v>
      </c>
      <c r="K265">
        <f t="shared" si="34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35"/>
        <v>4.1690655052599723E-3</v>
      </c>
      <c r="T265">
        <f t="shared" si="36"/>
        <v>9.9998474121100855E-2</v>
      </c>
      <c r="U265">
        <f t="shared" si="37"/>
        <v>1.666641235351681E-3</v>
      </c>
      <c r="W265">
        <f t="shared" si="38"/>
        <v>4.1691291211215099E-2</v>
      </c>
      <c r="X265">
        <f t="shared" si="39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40">A266-A265</f>
        <v>4.1691819205900149E-3</v>
      </c>
      <c r="G266">
        <f t="shared" ref="G266:G329" si="41">C266-C265</f>
        <v>0.10000038146970169</v>
      </c>
      <c r="H266">
        <f t="shared" ref="H266:H329" si="42">G266/60</f>
        <v>1.6666730244950282E-3</v>
      </c>
      <c r="J266">
        <f t="shared" ref="J266:J329" si="43">F266/G266</f>
        <v>4.1691660164848487E-2</v>
      </c>
      <c r="K266">
        <f t="shared" ref="K266:K329" si="44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45">N266-N265</f>
        <v>4.1096936911400039E-3</v>
      </c>
      <c r="T266">
        <f t="shared" ref="T266:T329" si="46">P266-P265</f>
        <v>0.10000038146970169</v>
      </c>
      <c r="U266">
        <f t="shared" ref="U266:U329" si="47">T266/60</f>
        <v>1.6666730244950282E-3</v>
      </c>
      <c r="W266">
        <f t="shared" ref="W266:W329" si="48">S266/T266</f>
        <v>4.1096780139635435E-2</v>
      </c>
      <c r="X266">
        <f t="shared" ref="X266:X329" si="49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40"/>
        <v>4.1690655052701864E-3</v>
      </c>
      <c r="G267">
        <f t="shared" si="41"/>
        <v>0.10000038146969814</v>
      </c>
      <c r="H267">
        <f t="shared" si="42"/>
        <v>1.666673024494969E-3</v>
      </c>
      <c r="J267">
        <f t="shared" si="43"/>
        <v>4.1690496016092558E-2</v>
      </c>
      <c r="K267">
        <f t="shared" si="44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45"/>
        <v>4.2285537347201974E-3</v>
      </c>
      <c r="T267">
        <f t="shared" si="46"/>
        <v>0.10000038146969814</v>
      </c>
      <c r="U267">
        <f t="shared" si="47"/>
        <v>1.666673024494969E-3</v>
      </c>
      <c r="W267">
        <f t="shared" si="48"/>
        <v>4.2285376041305632E-2</v>
      </c>
      <c r="X267">
        <f t="shared" si="49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40"/>
        <v>4.1690655052599723E-3</v>
      </c>
      <c r="G268">
        <f t="shared" si="41"/>
        <v>0.10000038146980117</v>
      </c>
      <c r="H268">
        <f t="shared" si="42"/>
        <v>1.6666730244966862E-3</v>
      </c>
      <c r="J268">
        <f t="shared" si="43"/>
        <v>4.1690496015947466E-2</v>
      </c>
      <c r="K268">
        <f t="shared" si="44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45"/>
        <v>4.1690655052599723E-3</v>
      </c>
      <c r="T268">
        <f t="shared" si="46"/>
        <v>0.10000038146980117</v>
      </c>
      <c r="U268">
        <f t="shared" si="47"/>
        <v>1.6666730244966862E-3</v>
      </c>
      <c r="W268">
        <f t="shared" si="48"/>
        <v>4.1690496015947466E-2</v>
      </c>
      <c r="X268">
        <f t="shared" si="49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40"/>
        <v>4.1691819205900149E-3</v>
      </c>
      <c r="G269">
        <f t="shared" si="41"/>
        <v>0.10000038146969814</v>
      </c>
      <c r="H269">
        <f t="shared" si="42"/>
        <v>1.666673024494969E-3</v>
      </c>
      <c r="J269">
        <f t="shared" si="43"/>
        <v>4.1691660164849965E-2</v>
      </c>
      <c r="K269">
        <f t="shared" si="44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45"/>
        <v>4.2287865653698464E-3</v>
      </c>
      <c r="T269">
        <f t="shared" si="46"/>
        <v>0.10000038146969814</v>
      </c>
      <c r="U269">
        <f t="shared" si="47"/>
        <v>1.666673024494969E-3</v>
      </c>
      <c r="W269">
        <f t="shared" si="48"/>
        <v>4.2287704338920373E-2</v>
      </c>
      <c r="X269">
        <f t="shared" si="49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40"/>
        <v>4.1690655052699643E-3</v>
      </c>
      <c r="G270">
        <f t="shared" si="41"/>
        <v>9.9998474121100855E-2</v>
      </c>
      <c r="H270">
        <f t="shared" si="42"/>
        <v>1.666641235351681E-3</v>
      </c>
      <c r="J270">
        <f t="shared" si="43"/>
        <v>4.1691291211315019E-2</v>
      </c>
      <c r="K270">
        <f t="shared" si="44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45"/>
        <v>4.1094608604901328E-3</v>
      </c>
      <c r="T270">
        <f t="shared" si="46"/>
        <v>9.9998474121100855E-2</v>
      </c>
      <c r="U270">
        <f t="shared" si="47"/>
        <v>1.666641235351681E-3</v>
      </c>
      <c r="W270">
        <f t="shared" si="48"/>
        <v>4.1095235668430943E-2</v>
      </c>
      <c r="X270">
        <f t="shared" si="49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40"/>
        <v>4.1691819205900149E-3</v>
      </c>
      <c r="G271">
        <f t="shared" si="41"/>
        <v>0.10000038146970169</v>
      </c>
      <c r="H271">
        <f t="shared" si="42"/>
        <v>1.6666730244950282E-3</v>
      </c>
      <c r="J271">
        <f t="shared" si="43"/>
        <v>4.1691660164848487E-2</v>
      </c>
      <c r="K271">
        <f t="shared" si="44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45"/>
        <v>4.1691819205900149E-3</v>
      </c>
      <c r="T271">
        <f t="shared" si="46"/>
        <v>0.10000038146970169</v>
      </c>
      <c r="U271">
        <f t="shared" si="47"/>
        <v>1.6666730244950282E-3</v>
      </c>
      <c r="W271">
        <f t="shared" si="48"/>
        <v>4.1691660164848487E-2</v>
      </c>
      <c r="X271">
        <f t="shared" si="49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40"/>
        <v>4.1690655052599723E-3</v>
      </c>
      <c r="G272">
        <f t="shared" si="41"/>
        <v>0.10000038146969814</v>
      </c>
      <c r="H272">
        <f t="shared" si="42"/>
        <v>1.666673024494969E-3</v>
      </c>
      <c r="J272">
        <f t="shared" si="43"/>
        <v>4.1690496015990418E-2</v>
      </c>
      <c r="K272">
        <f t="shared" si="44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45"/>
        <v>4.1094608604899108E-3</v>
      </c>
      <c r="T272">
        <f t="shared" si="46"/>
        <v>0.10000038146969814</v>
      </c>
      <c r="U272">
        <f t="shared" si="47"/>
        <v>1.666673024494969E-3</v>
      </c>
      <c r="W272">
        <f t="shared" si="48"/>
        <v>4.1094451842017717E-2</v>
      </c>
      <c r="X272">
        <f t="shared" si="49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40"/>
        <v>4.1094608604899108E-3</v>
      </c>
      <c r="G273">
        <f t="shared" si="41"/>
        <v>0.10000038146980117</v>
      </c>
      <c r="H273">
        <f t="shared" si="42"/>
        <v>1.6666730244966862E-3</v>
      </c>
      <c r="J273">
        <f t="shared" si="43"/>
        <v>4.1094451841975375E-2</v>
      </c>
      <c r="K273">
        <f t="shared" si="44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45"/>
        <v>4.2882747948100874E-3</v>
      </c>
      <c r="T273">
        <f t="shared" si="46"/>
        <v>0.10000038146980117</v>
      </c>
      <c r="U273">
        <f t="shared" si="47"/>
        <v>1.6666730244966862E-3</v>
      </c>
      <c r="W273">
        <f t="shared" si="48"/>
        <v>4.2882584363991567E-2</v>
      </c>
      <c r="X273">
        <f t="shared" si="49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40"/>
        <v>4.1691819205900149E-3</v>
      </c>
      <c r="G274">
        <f t="shared" si="41"/>
        <v>0.10000038146969814</v>
      </c>
      <c r="H274">
        <f t="shared" si="42"/>
        <v>1.666673024494969E-3</v>
      </c>
      <c r="J274">
        <f t="shared" si="43"/>
        <v>4.1691660164849965E-2</v>
      </c>
      <c r="K274">
        <f t="shared" si="44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45"/>
        <v>4.1095772758199534E-3</v>
      </c>
      <c r="T274">
        <f t="shared" si="46"/>
        <v>0.10000038146969814</v>
      </c>
      <c r="U274">
        <f t="shared" si="47"/>
        <v>1.666673024494969E-3</v>
      </c>
      <c r="W274">
        <f t="shared" si="48"/>
        <v>4.1095615990877264E-2</v>
      </c>
      <c r="X274">
        <f t="shared" si="49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40"/>
        <v>4.1095772758099613E-3</v>
      </c>
      <c r="G275">
        <f t="shared" si="41"/>
        <v>9.9998474121100855E-2</v>
      </c>
      <c r="H275">
        <f t="shared" si="42"/>
        <v>1.666641235351681E-3</v>
      </c>
      <c r="J275">
        <f t="shared" si="43"/>
        <v>4.1096399839393068E-2</v>
      </c>
      <c r="K275">
        <f t="shared" si="44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45"/>
        <v>4.2285537347199753E-3</v>
      </c>
      <c r="T275">
        <f t="shared" si="46"/>
        <v>9.9998474121100855E-2</v>
      </c>
      <c r="U275">
        <f t="shared" si="47"/>
        <v>1.666641235351681E-3</v>
      </c>
      <c r="W275">
        <f t="shared" si="48"/>
        <v>4.2286182583137044E-2</v>
      </c>
      <c r="X275">
        <f t="shared" si="49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40"/>
        <v>4.2285537347199753E-3</v>
      </c>
      <c r="G276">
        <f t="shared" si="41"/>
        <v>0.10000038146970169</v>
      </c>
      <c r="H276">
        <f t="shared" si="42"/>
        <v>1.6666730244950282E-3</v>
      </c>
      <c r="J276">
        <f t="shared" si="43"/>
        <v>4.2285376041301906E-2</v>
      </c>
      <c r="K276">
        <f t="shared" si="44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45"/>
        <v>4.1095772758099613E-3</v>
      </c>
      <c r="T276">
        <f t="shared" si="46"/>
        <v>0.10000038146970169</v>
      </c>
      <c r="U276">
        <f t="shared" si="47"/>
        <v>1.6666730244950282E-3</v>
      </c>
      <c r="W276">
        <f t="shared" si="48"/>
        <v>4.1095615990775887E-2</v>
      </c>
      <c r="X276">
        <f t="shared" si="49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40"/>
        <v>4.1691819205900149E-3</v>
      </c>
      <c r="G277">
        <f t="shared" si="41"/>
        <v>0.10000038146969814</v>
      </c>
      <c r="H277">
        <f t="shared" si="42"/>
        <v>1.666673024494969E-3</v>
      </c>
      <c r="J277">
        <f t="shared" si="43"/>
        <v>4.1691660164849965E-2</v>
      </c>
      <c r="K277">
        <f t="shared" si="44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45"/>
        <v>4.2286701500400259E-3</v>
      </c>
      <c r="T277">
        <f t="shared" si="46"/>
        <v>0.10000038146969814</v>
      </c>
      <c r="U277">
        <f t="shared" si="47"/>
        <v>1.666673024494969E-3</v>
      </c>
      <c r="W277">
        <f t="shared" si="48"/>
        <v>4.2286540190063039E-2</v>
      </c>
      <c r="X277">
        <f t="shared" si="49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40"/>
        <v>4.1094608604901328E-3</v>
      </c>
      <c r="G278">
        <f t="shared" si="41"/>
        <v>0.10000038146980117</v>
      </c>
      <c r="H278">
        <f t="shared" si="42"/>
        <v>1.6666730244966862E-3</v>
      </c>
      <c r="J278">
        <f t="shared" si="43"/>
        <v>4.1094451841977596E-2</v>
      </c>
      <c r="K278">
        <f t="shared" si="44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45"/>
        <v>4.1095772758099613E-3</v>
      </c>
      <c r="T278">
        <f t="shared" si="46"/>
        <v>0.10000038146980117</v>
      </c>
      <c r="U278">
        <f t="shared" si="47"/>
        <v>1.6666730244966862E-3</v>
      </c>
      <c r="W278">
        <f t="shared" si="48"/>
        <v>4.1095615990735003E-2</v>
      </c>
      <c r="X278">
        <f t="shared" si="49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40"/>
        <v>4.1690655052699643E-3</v>
      </c>
      <c r="G279">
        <f t="shared" si="41"/>
        <v>0.10000038146969814</v>
      </c>
      <c r="H279">
        <f t="shared" si="42"/>
        <v>1.666673024494969E-3</v>
      </c>
      <c r="J279">
        <f t="shared" si="43"/>
        <v>4.1690496016090338E-2</v>
      </c>
      <c r="K279">
        <f t="shared" si="44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45"/>
        <v>4.2285537347199753E-3</v>
      </c>
      <c r="T279">
        <f t="shared" si="46"/>
        <v>0.10000038146969814</v>
      </c>
      <c r="U279">
        <f t="shared" si="47"/>
        <v>1.666673024494969E-3</v>
      </c>
      <c r="W279">
        <f t="shared" si="48"/>
        <v>4.2285376041303412E-2</v>
      </c>
      <c r="X279">
        <f t="shared" si="49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40"/>
        <v>4.1691819205900149E-3</v>
      </c>
      <c r="G280">
        <f t="shared" si="41"/>
        <v>9.9998474121100855E-2</v>
      </c>
      <c r="H280">
        <f t="shared" si="42"/>
        <v>1.666641235351681E-3</v>
      </c>
      <c r="J280">
        <f t="shared" si="43"/>
        <v>4.1692455382279364E-2</v>
      </c>
      <c r="K280">
        <f t="shared" si="44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45"/>
        <v>4.1096936911400039E-3</v>
      </c>
      <c r="T280">
        <f t="shared" si="46"/>
        <v>9.9998474121100855E-2</v>
      </c>
      <c r="U280">
        <f t="shared" si="47"/>
        <v>1.666641235351681E-3</v>
      </c>
      <c r="W280">
        <f t="shared" si="48"/>
        <v>4.1097564010457339E-2</v>
      </c>
      <c r="X280">
        <f t="shared" si="49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40"/>
        <v>4.1690655052599723E-3</v>
      </c>
      <c r="G281">
        <f t="shared" si="41"/>
        <v>0.10000038146970169</v>
      </c>
      <c r="H281">
        <f t="shared" si="42"/>
        <v>1.6666730244950282E-3</v>
      </c>
      <c r="J281">
        <f t="shared" si="43"/>
        <v>4.169049601598894E-2</v>
      </c>
      <c r="K281">
        <f t="shared" si="44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45"/>
        <v>4.2285537347199753E-3</v>
      </c>
      <c r="T281">
        <f t="shared" si="46"/>
        <v>0.10000038146970169</v>
      </c>
      <c r="U281">
        <f t="shared" si="47"/>
        <v>1.6666730244950282E-3</v>
      </c>
      <c r="W281">
        <f t="shared" si="48"/>
        <v>4.2285376041301906E-2</v>
      </c>
      <c r="X281">
        <f t="shared" si="49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40"/>
        <v>4.1690655052699643E-3</v>
      </c>
      <c r="G282">
        <f t="shared" si="41"/>
        <v>0.10000038146969814</v>
      </c>
      <c r="H282">
        <f t="shared" si="42"/>
        <v>1.666673024494969E-3</v>
      </c>
      <c r="J282">
        <f t="shared" si="43"/>
        <v>4.1690496016090338E-2</v>
      </c>
      <c r="K282">
        <f t="shared" si="44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45"/>
        <v>4.1095772758101834E-3</v>
      </c>
      <c r="T282">
        <f t="shared" si="46"/>
        <v>0.10000038146969814</v>
      </c>
      <c r="U282">
        <f t="shared" si="47"/>
        <v>1.666673024494969E-3</v>
      </c>
      <c r="W282">
        <f t="shared" si="48"/>
        <v>4.1095615990779565E-2</v>
      </c>
      <c r="X282">
        <f t="shared" si="49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40"/>
        <v>4.2287865653600765E-3</v>
      </c>
      <c r="G283">
        <f t="shared" si="41"/>
        <v>0.10000038146980117</v>
      </c>
      <c r="H283">
        <f t="shared" si="42"/>
        <v>1.6666730244966862E-3</v>
      </c>
      <c r="J283">
        <f t="shared" si="43"/>
        <v>4.2287704338779104E-2</v>
      </c>
      <c r="K283">
        <f t="shared" si="44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45"/>
        <v>4.2286701500400259E-3</v>
      </c>
      <c r="T283">
        <f t="shared" si="46"/>
        <v>0.10000038146980117</v>
      </c>
      <c r="U283">
        <f t="shared" si="47"/>
        <v>1.6666730244966862E-3</v>
      </c>
      <c r="W283">
        <f t="shared" si="48"/>
        <v>4.2286540190019477E-2</v>
      </c>
      <c r="X283">
        <f t="shared" si="49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40"/>
        <v>4.1094608604899108E-3</v>
      </c>
      <c r="G284">
        <f t="shared" si="41"/>
        <v>0.10000038146969814</v>
      </c>
      <c r="H284">
        <f t="shared" si="42"/>
        <v>1.666673024494969E-3</v>
      </c>
      <c r="J284">
        <f t="shared" si="43"/>
        <v>4.1094451842017717E-2</v>
      </c>
      <c r="K284">
        <f t="shared" si="44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45"/>
        <v>4.1095772758099613E-3</v>
      </c>
      <c r="T284">
        <f t="shared" si="46"/>
        <v>0.10000038146969814</v>
      </c>
      <c r="U284">
        <f t="shared" si="47"/>
        <v>1.666673024494969E-3</v>
      </c>
      <c r="W284">
        <f t="shared" si="48"/>
        <v>4.1095615990777344E-2</v>
      </c>
      <c r="X284">
        <f t="shared" si="49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40"/>
        <v>4.1690655052699643E-3</v>
      </c>
      <c r="G285">
        <f t="shared" si="41"/>
        <v>9.9998474121100855E-2</v>
      </c>
      <c r="H285">
        <f t="shared" si="42"/>
        <v>1.666641235351681E-3</v>
      </c>
      <c r="J285">
        <f t="shared" si="43"/>
        <v>4.1691291211315019E-2</v>
      </c>
      <c r="K285">
        <f t="shared" si="44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45"/>
        <v>4.2285537347199753E-3</v>
      </c>
      <c r="T285">
        <f t="shared" si="46"/>
        <v>9.9998474121100855E-2</v>
      </c>
      <c r="U285">
        <f t="shared" si="47"/>
        <v>1.666641235351681E-3</v>
      </c>
      <c r="W285">
        <f t="shared" si="48"/>
        <v>4.2286182583137044E-2</v>
      </c>
      <c r="X285">
        <f t="shared" si="49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40"/>
        <v>4.1096936911300119E-3</v>
      </c>
      <c r="G286">
        <f t="shared" si="41"/>
        <v>0.10000038146970169</v>
      </c>
      <c r="H286">
        <f t="shared" si="42"/>
        <v>1.6666730244950282E-3</v>
      </c>
      <c r="J286">
        <f t="shared" si="43"/>
        <v>4.1096780139535515E-2</v>
      </c>
      <c r="K286">
        <f t="shared" si="44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45"/>
        <v>4.1095772758199534E-3</v>
      </c>
      <c r="T286">
        <f t="shared" si="46"/>
        <v>0.10000038146970169</v>
      </c>
      <c r="U286">
        <f t="shared" si="47"/>
        <v>1.6666730244950282E-3</v>
      </c>
      <c r="W286">
        <f t="shared" si="48"/>
        <v>4.1095615990875807E-2</v>
      </c>
      <c r="X286">
        <f t="shared" si="49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40"/>
        <v>4.2881583795000289E-3</v>
      </c>
      <c r="G287">
        <f t="shared" si="41"/>
        <v>0.10000038146969814</v>
      </c>
      <c r="H287">
        <f t="shared" si="42"/>
        <v>1.666673024494969E-3</v>
      </c>
      <c r="J287">
        <f t="shared" si="43"/>
        <v>4.2881420215376033E-2</v>
      </c>
      <c r="K287">
        <f t="shared" si="44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45"/>
        <v>4.1690655052599723E-3</v>
      </c>
      <c r="T287">
        <f t="shared" si="46"/>
        <v>0.10000038146969814</v>
      </c>
      <c r="U287">
        <f t="shared" si="47"/>
        <v>1.666673024494969E-3</v>
      </c>
      <c r="W287">
        <f t="shared" si="48"/>
        <v>4.1690496015990418E-2</v>
      </c>
      <c r="X287">
        <f t="shared" si="49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40"/>
        <v>4.1095772758099613E-3</v>
      </c>
      <c r="G288">
        <f t="shared" si="41"/>
        <v>0.10000038146980117</v>
      </c>
      <c r="H288">
        <f t="shared" si="42"/>
        <v>1.6666730244966862E-3</v>
      </c>
      <c r="J288">
        <f t="shared" si="43"/>
        <v>4.1095615990735003E-2</v>
      </c>
      <c r="K288">
        <f t="shared" si="44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45"/>
        <v>4.1096936911400039E-3</v>
      </c>
      <c r="T288">
        <f t="shared" si="46"/>
        <v>0.10000038146980117</v>
      </c>
      <c r="U288">
        <f t="shared" si="47"/>
        <v>1.6666730244966862E-3</v>
      </c>
      <c r="W288">
        <f t="shared" si="48"/>
        <v>4.1096780139594551E-2</v>
      </c>
      <c r="X288">
        <f t="shared" si="49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40"/>
        <v>4.2286701500400259E-3</v>
      </c>
      <c r="G289">
        <f t="shared" si="41"/>
        <v>0.10000038146969814</v>
      </c>
      <c r="H289">
        <f t="shared" si="42"/>
        <v>1.666673024494969E-3</v>
      </c>
      <c r="J289">
        <f t="shared" si="43"/>
        <v>4.2286540190063039E-2</v>
      </c>
      <c r="K289">
        <f t="shared" si="44"/>
        <v>2.5371924114037827</v>
      </c>
      <c r="N289">
        <v>1.1702670017257299</v>
      </c>
      <c r="O289">
        <v>1.165375</v>
      </c>
      <c r="P289">
        <v>28.117000579833999</v>
      </c>
      <c r="S289">
        <f t="shared" si="45"/>
        <v>4.1690655052599723E-3</v>
      </c>
      <c r="T289">
        <f t="shared" si="46"/>
        <v>0.10000038146969814</v>
      </c>
      <c r="U289">
        <f t="shared" si="47"/>
        <v>1.666673024494969E-3</v>
      </c>
      <c r="W289">
        <f t="shared" si="48"/>
        <v>4.1690496015990418E-2</v>
      </c>
      <c r="X289">
        <f t="shared" si="49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40"/>
        <v>4.1094608604901328E-3</v>
      </c>
      <c r="G290">
        <f t="shared" si="41"/>
        <v>9.9998474121100855E-2</v>
      </c>
      <c r="H290">
        <f t="shared" si="42"/>
        <v>1.666641235351681E-3</v>
      </c>
      <c r="J290">
        <f t="shared" si="43"/>
        <v>4.1095235668430943E-2</v>
      </c>
      <c r="K290">
        <f t="shared" si="44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45"/>
        <v>4.1690655052699643E-3</v>
      </c>
      <c r="T290">
        <f t="shared" si="46"/>
        <v>9.9998474121100855E-2</v>
      </c>
      <c r="U290">
        <f t="shared" si="47"/>
        <v>1.666641235351681E-3</v>
      </c>
      <c r="W290">
        <f t="shared" si="48"/>
        <v>4.1691291211315019E-2</v>
      </c>
      <c r="X290">
        <f t="shared" si="49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40"/>
        <v>4.2287865653698464E-3</v>
      </c>
      <c r="G291">
        <f t="shared" si="41"/>
        <v>0.10000038146970169</v>
      </c>
      <c r="H291">
        <f t="shared" si="42"/>
        <v>1.6666730244950282E-3</v>
      </c>
      <c r="J291">
        <f t="shared" si="43"/>
        <v>4.2287704338918868E-2</v>
      </c>
      <c r="K291">
        <f t="shared" si="44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45"/>
        <v>4.1691819205900149E-3</v>
      </c>
      <c r="T291">
        <f t="shared" si="46"/>
        <v>0.10000038146970169</v>
      </c>
      <c r="U291">
        <f t="shared" si="47"/>
        <v>1.6666730244950282E-3</v>
      </c>
      <c r="W291">
        <f t="shared" si="48"/>
        <v>4.1691660164848487E-2</v>
      </c>
      <c r="X291">
        <f t="shared" si="49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40"/>
        <v>4.1690655052599723E-3</v>
      </c>
      <c r="G292">
        <f t="shared" si="41"/>
        <v>0.10000038146969814</v>
      </c>
      <c r="H292">
        <f t="shared" si="42"/>
        <v>1.666673024494969E-3</v>
      </c>
      <c r="J292">
        <f t="shared" si="43"/>
        <v>4.1690496015990418E-2</v>
      </c>
      <c r="K292">
        <f t="shared" si="44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45"/>
        <v>4.2285537347199753E-3</v>
      </c>
      <c r="T292">
        <f t="shared" si="46"/>
        <v>0.10000038146969814</v>
      </c>
      <c r="U292">
        <f t="shared" si="47"/>
        <v>1.666673024494969E-3</v>
      </c>
      <c r="W292">
        <f t="shared" si="48"/>
        <v>4.2285376041303412E-2</v>
      </c>
      <c r="X292">
        <f t="shared" si="49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40"/>
        <v>4.2285537347201974E-3</v>
      </c>
      <c r="G293">
        <f t="shared" si="41"/>
        <v>0.10000038146980117</v>
      </c>
      <c r="H293">
        <f t="shared" si="42"/>
        <v>1.6666730244966862E-3</v>
      </c>
      <c r="J293">
        <f t="shared" si="43"/>
        <v>4.2285376041262063E-2</v>
      </c>
      <c r="K293">
        <f t="shared" si="44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45"/>
        <v>4.1095772758101834E-3</v>
      </c>
      <c r="T293">
        <f t="shared" si="46"/>
        <v>0.10000038146980117</v>
      </c>
      <c r="U293">
        <f t="shared" si="47"/>
        <v>1.6666730244966862E-3</v>
      </c>
      <c r="W293">
        <f t="shared" si="48"/>
        <v>4.1095615990737223E-2</v>
      </c>
      <c r="X293">
        <f t="shared" si="49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40"/>
        <v>4.1096936911400039E-3</v>
      </c>
      <c r="G294">
        <f t="shared" si="41"/>
        <v>0.10000038146969814</v>
      </c>
      <c r="H294">
        <f t="shared" si="42"/>
        <v>1.666673024494969E-3</v>
      </c>
      <c r="J294">
        <f t="shared" si="43"/>
        <v>4.1096780139636892E-2</v>
      </c>
      <c r="K294">
        <f t="shared" si="44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45"/>
        <v>4.1691819205900149E-3</v>
      </c>
      <c r="T294">
        <f t="shared" si="46"/>
        <v>0.10000038146969814</v>
      </c>
      <c r="U294">
        <f t="shared" si="47"/>
        <v>1.666673024494969E-3</v>
      </c>
      <c r="W294">
        <f t="shared" si="48"/>
        <v>4.1691660164849965E-2</v>
      </c>
      <c r="X294">
        <f t="shared" si="49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40"/>
        <v>4.1689490899399217E-3</v>
      </c>
      <c r="G295">
        <f t="shared" si="41"/>
        <v>9.9998474121100855E-2</v>
      </c>
      <c r="H295">
        <f t="shared" si="42"/>
        <v>1.666641235351681E-3</v>
      </c>
      <c r="J295">
        <f t="shared" si="43"/>
        <v>4.1690127040250755E-2</v>
      </c>
      <c r="K295">
        <f t="shared" si="44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45"/>
        <v>4.2285537347199753E-3</v>
      </c>
      <c r="T295">
        <f t="shared" si="46"/>
        <v>9.9998474121100855E-2</v>
      </c>
      <c r="U295">
        <f t="shared" si="47"/>
        <v>1.666641235351681E-3</v>
      </c>
      <c r="W295">
        <f t="shared" si="48"/>
        <v>4.2286182583137044E-2</v>
      </c>
      <c r="X295">
        <f t="shared" si="49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40"/>
        <v>4.1095772758099613E-3</v>
      </c>
      <c r="G296">
        <f t="shared" si="41"/>
        <v>0.10000038146970169</v>
      </c>
      <c r="H296">
        <f t="shared" si="42"/>
        <v>1.6666730244950282E-3</v>
      </c>
      <c r="J296">
        <f t="shared" si="43"/>
        <v>4.1095615990775887E-2</v>
      </c>
      <c r="K296">
        <f t="shared" si="44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45"/>
        <v>4.1690655052599723E-3</v>
      </c>
      <c r="T296">
        <f t="shared" si="46"/>
        <v>0.10000038146970169</v>
      </c>
      <c r="U296">
        <f t="shared" si="47"/>
        <v>1.6666730244950282E-3</v>
      </c>
      <c r="W296">
        <f t="shared" si="48"/>
        <v>4.169049601598894E-2</v>
      </c>
      <c r="X296">
        <f t="shared" si="49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40"/>
        <v>4.2286701500500179E-3</v>
      </c>
      <c r="G297">
        <f t="shared" si="41"/>
        <v>0.10000038146969814</v>
      </c>
      <c r="H297">
        <f t="shared" si="42"/>
        <v>1.666673024494969E-3</v>
      </c>
      <c r="J297">
        <f t="shared" si="43"/>
        <v>4.2286540190162959E-2</v>
      </c>
      <c r="K297">
        <f t="shared" si="44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45"/>
        <v>4.1095772758199534E-3</v>
      </c>
      <c r="T297">
        <f t="shared" si="46"/>
        <v>0.10000038146969814</v>
      </c>
      <c r="U297">
        <f t="shared" si="47"/>
        <v>1.666673024494969E-3</v>
      </c>
      <c r="W297">
        <f t="shared" si="48"/>
        <v>4.1095615990877264E-2</v>
      </c>
      <c r="X297">
        <f t="shared" si="49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40"/>
        <v>4.1095772758099613E-3</v>
      </c>
      <c r="G298">
        <f t="shared" si="41"/>
        <v>0.10000038146980117</v>
      </c>
      <c r="H298">
        <f t="shared" si="42"/>
        <v>1.6666730244966862E-3</v>
      </c>
      <c r="J298">
        <f t="shared" si="43"/>
        <v>4.1095615990735003E-2</v>
      </c>
      <c r="K298">
        <f t="shared" si="44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45"/>
        <v>4.2286701500400259E-3</v>
      </c>
      <c r="T298">
        <f t="shared" si="46"/>
        <v>0.10000038146980117</v>
      </c>
      <c r="U298">
        <f t="shared" si="47"/>
        <v>1.6666730244966862E-3</v>
      </c>
      <c r="W298">
        <f t="shared" si="48"/>
        <v>4.2286540190019477E-2</v>
      </c>
      <c r="X298">
        <f t="shared" si="49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40"/>
        <v>4.1690655052699643E-3</v>
      </c>
      <c r="G299">
        <f t="shared" si="41"/>
        <v>0.10000038146969814</v>
      </c>
      <c r="H299">
        <f t="shared" si="42"/>
        <v>1.666673024494969E-3</v>
      </c>
      <c r="J299">
        <f t="shared" si="43"/>
        <v>4.1690496016090338E-2</v>
      </c>
      <c r="K299">
        <f t="shared" si="44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45"/>
        <v>4.1094608604899108E-3</v>
      </c>
      <c r="T299">
        <f t="shared" si="46"/>
        <v>0.10000038146969814</v>
      </c>
      <c r="U299">
        <f t="shared" si="47"/>
        <v>1.666673024494969E-3</v>
      </c>
      <c r="W299">
        <f t="shared" si="48"/>
        <v>4.1094451842017717E-2</v>
      </c>
      <c r="X299">
        <f t="shared" si="49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40"/>
        <v>4.1095772758099613E-3</v>
      </c>
      <c r="G300">
        <f t="shared" si="41"/>
        <v>9.9998474121100855E-2</v>
      </c>
      <c r="H300">
        <f t="shared" si="42"/>
        <v>1.666641235351681E-3</v>
      </c>
      <c r="J300">
        <f t="shared" si="43"/>
        <v>4.1096399839393068E-2</v>
      </c>
      <c r="K300">
        <f t="shared" si="44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45"/>
        <v>4.1691819205900149E-3</v>
      </c>
      <c r="T300">
        <f t="shared" si="46"/>
        <v>9.9998474121100855E-2</v>
      </c>
      <c r="U300">
        <f t="shared" si="47"/>
        <v>1.666641235351681E-3</v>
      </c>
      <c r="W300">
        <f t="shared" si="48"/>
        <v>4.1692455382279364E-2</v>
      </c>
      <c r="X300">
        <f t="shared" si="49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40"/>
        <v>4.2286701500400259E-3</v>
      </c>
      <c r="G301">
        <f t="shared" si="41"/>
        <v>0.10000038146970169</v>
      </c>
      <c r="H301">
        <f t="shared" si="42"/>
        <v>1.6666730244950282E-3</v>
      </c>
      <c r="J301">
        <f t="shared" si="43"/>
        <v>4.228654019006154E-2</v>
      </c>
      <c r="K301">
        <f t="shared" si="44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45"/>
        <v>4.1095772758099613E-3</v>
      </c>
      <c r="T301">
        <f t="shared" si="46"/>
        <v>0.10000038146970169</v>
      </c>
      <c r="U301">
        <f t="shared" si="47"/>
        <v>1.6666730244950282E-3</v>
      </c>
      <c r="W301">
        <f t="shared" si="48"/>
        <v>4.1095615990775887E-2</v>
      </c>
      <c r="X301">
        <f t="shared" si="49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40"/>
        <v>4.1094608604901328E-3</v>
      </c>
      <c r="G302">
        <f t="shared" si="41"/>
        <v>0.10000038146969814</v>
      </c>
      <c r="H302">
        <f t="shared" si="42"/>
        <v>1.666673024494969E-3</v>
      </c>
      <c r="J302">
        <f t="shared" si="43"/>
        <v>4.1094451842019937E-2</v>
      </c>
      <c r="K302">
        <f t="shared" si="44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45"/>
        <v>4.2285537347199753E-3</v>
      </c>
      <c r="T302">
        <f t="shared" si="46"/>
        <v>0.10000038146969814</v>
      </c>
      <c r="U302">
        <f t="shared" si="47"/>
        <v>1.666673024494969E-3</v>
      </c>
      <c r="W302">
        <f t="shared" si="48"/>
        <v>4.2285376041303412E-2</v>
      </c>
      <c r="X302">
        <f t="shared" si="49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40"/>
        <v>4.2287865653598544E-3</v>
      </c>
      <c r="G303">
        <f t="shared" si="41"/>
        <v>0.10000038146980117</v>
      </c>
      <c r="H303">
        <f t="shared" si="42"/>
        <v>1.6666730244966862E-3</v>
      </c>
      <c r="J303">
        <f t="shared" si="43"/>
        <v>4.2287704338776884E-2</v>
      </c>
      <c r="K303">
        <f t="shared" si="44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45"/>
        <v>4.1096936911300119E-3</v>
      </c>
      <c r="T303">
        <f t="shared" si="46"/>
        <v>0.10000038146980117</v>
      </c>
      <c r="U303">
        <f t="shared" si="47"/>
        <v>1.6666730244966862E-3</v>
      </c>
      <c r="W303">
        <f t="shared" si="48"/>
        <v>4.1096780139494637E-2</v>
      </c>
      <c r="X303">
        <f t="shared" si="49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40"/>
        <v>4.1094608604901328E-3</v>
      </c>
      <c r="G304">
        <f t="shared" si="41"/>
        <v>0.10000038146969814</v>
      </c>
      <c r="H304">
        <f t="shared" si="42"/>
        <v>1.666673024494969E-3</v>
      </c>
      <c r="J304">
        <f t="shared" si="43"/>
        <v>4.1094451842019937E-2</v>
      </c>
      <c r="K304">
        <f t="shared" si="44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45"/>
        <v>4.2285537347201974E-3</v>
      </c>
      <c r="T304">
        <f t="shared" si="46"/>
        <v>0.10000038146969814</v>
      </c>
      <c r="U304">
        <f t="shared" si="47"/>
        <v>1.666673024494969E-3</v>
      </c>
      <c r="W304">
        <f t="shared" si="48"/>
        <v>4.2285376041305632E-2</v>
      </c>
      <c r="X304">
        <f t="shared" si="49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40"/>
        <v>4.2285537347199753E-3</v>
      </c>
      <c r="G305">
        <f t="shared" si="41"/>
        <v>9.9998474121100855E-2</v>
      </c>
      <c r="H305">
        <f t="shared" si="42"/>
        <v>1.666641235351681E-3</v>
      </c>
      <c r="J305">
        <f t="shared" si="43"/>
        <v>4.2286182583137044E-2</v>
      </c>
      <c r="K305">
        <f t="shared" si="44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45"/>
        <v>4.1094608604899108E-3</v>
      </c>
      <c r="T305">
        <f t="shared" si="46"/>
        <v>9.9998474121100855E-2</v>
      </c>
      <c r="U305">
        <f t="shared" si="47"/>
        <v>1.666641235351681E-3</v>
      </c>
      <c r="W305">
        <f t="shared" si="48"/>
        <v>4.1095235668428723E-2</v>
      </c>
      <c r="X305">
        <f t="shared" si="49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40"/>
        <v>4.1096936911400039E-3</v>
      </c>
      <c r="G306">
        <f t="shared" si="41"/>
        <v>0.10000038146970169</v>
      </c>
      <c r="H306">
        <f t="shared" si="42"/>
        <v>1.6666730244950282E-3</v>
      </c>
      <c r="J306">
        <f t="shared" si="43"/>
        <v>4.1096780139635435E-2</v>
      </c>
      <c r="K306">
        <f t="shared" si="44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45"/>
        <v>4.2287865653700685E-3</v>
      </c>
      <c r="T306">
        <f t="shared" si="46"/>
        <v>0.10000038146970169</v>
      </c>
      <c r="U306">
        <f t="shared" si="47"/>
        <v>1.6666730244950282E-3</v>
      </c>
      <c r="W306">
        <f t="shared" si="48"/>
        <v>4.2287704338921088E-2</v>
      </c>
      <c r="X306">
        <f t="shared" si="49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40"/>
        <v>4.2285537347199753E-3</v>
      </c>
      <c r="G307">
        <f t="shared" si="41"/>
        <v>0.10000038146969814</v>
      </c>
      <c r="H307">
        <f t="shared" si="42"/>
        <v>1.666673024494969E-3</v>
      </c>
      <c r="J307">
        <f t="shared" si="43"/>
        <v>4.2285376041303412E-2</v>
      </c>
      <c r="K307">
        <f t="shared" si="44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45"/>
        <v>4.1094608604899108E-3</v>
      </c>
      <c r="T307">
        <f t="shared" si="46"/>
        <v>0.10000038146969814</v>
      </c>
      <c r="U307">
        <f t="shared" si="47"/>
        <v>1.666673024494969E-3</v>
      </c>
      <c r="W307">
        <f t="shared" si="48"/>
        <v>4.1094451842017717E-2</v>
      </c>
      <c r="X307">
        <f t="shared" si="49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40"/>
        <v>4.1096936911300119E-3</v>
      </c>
      <c r="G308">
        <f t="shared" si="41"/>
        <v>0.10000038146980117</v>
      </c>
      <c r="H308">
        <f t="shared" si="42"/>
        <v>1.6666730244966862E-3</v>
      </c>
      <c r="J308">
        <f t="shared" si="43"/>
        <v>4.1096780139494637E-2</v>
      </c>
      <c r="K308">
        <f t="shared" si="44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45"/>
        <v>4.1691819205900149E-3</v>
      </c>
      <c r="T308">
        <f t="shared" si="46"/>
        <v>0.10000038146980117</v>
      </c>
      <c r="U308">
        <f t="shared" si="47"/>
        <v>1.6666730244966862E-3</v>
      </c>
      <c r="W308">
        <f t="shared" si="48"/>
        <v>4.1691660164807014E-2</v>
      </c>
      <c r="X308">
        <f t="shared" si="49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40"/>
        <v>4.2285537347199753E-3</v>
      </c>
      <c r="G309">
        <f t="shared" si="41"/>
        <v>0.10000038146969814</v>
      </c>
      <c r="H309">
        <f t="shared" si="42"/>
        <v>1.666673024494969E-3</v>
      </c>
      <c r="J309">
        <f t="shared" si="43"/>
        <v>4.2285376041303412E-2</v>
      </c>
      <c r="K309">
        <f t="shared" si="44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45"/>
        <v>4.1095772758099613E-3</v>
      </c>
      <c r="T309">
        <f t="shared" si="46"/>
        <v>0.10000038146969814</v>
      </c>
      <c r="U309">
        <f t="shared" si="47"/>
        <v>1.666673024494969E-3</v>
      </c>
      <c r="W309">
        <f t="shared" si="48"/>
        <v>4.1095615990777344E-2</v>
      </c>
      <c r="X309">
        <f t="shared" si="49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40"/>
        <v>4.1095772758199534E-3</v>
      </c>
      <c r="G310">
        <f t="shared" si="41"/>
        <v>9.9998474121100855E-2</v>
      </c>
      <c r="H310">
        <f t="shared" si="42"/>
        <v>1.666641235351681E-3</v>
      </c>
      <c r="J310">
        <f t="shared" si="43"/>
        <v>4.1096399839492995E-2</v>
      </c>
      <c r="K310">
        <f t="shared" si="44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45"/>
        <v>4.2285537347199753E-3</v>
      </c>
      <c r="T310">
        <f t="shared" si="46"/>
        <v>9.9998474121100855E-2</v>
      </c>
      <c r="U310">
        <f t="shared" si="47"/>
        <v>1.666641235351681E-3</v>
      </c>
      <c r="W310">
        <f t="shared" si="48"/>
        <v>4.2286182583137044E-2</v>
      </c>
      <c r="X310">
        <f t="shared" si="49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40"/>
        <v>4.2286701500400259E-3</v>
      </c>
      <c r="G311">
        <f t="shared" si="41"/>
        <v>0.10000038146970169</v>
      </c>
      <c r="H311">
        <f t="shared" si="42"/>
        <v>1.6666730244950282E-3</v>
      </c>
      <c r="J311">
        <f t="shared" si="43"/>
        <v>4.228654019006154E-2</v>
      </c>
      <c r="K311">
        <f t="shared" si="44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45"/>
        <v>4.1096936911300119E-3</v>
      </c>
      <c r="T311">
        <f t="shared" si="46"/>
        <v>0.10000038146970169</v>
      </c>
      <c r="U311">
        <f t="shared" si="47"/>
        <v>1.6666730244950282E-3</v>
      </c>
      <c r="W311">
        <f t="shared" si="48"/>
        <v>4.1096780139535515E-2</v>
      </c>
      <c r="X311">
        <f t="shared" si="49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40"/>
        <v>4.1690655052599723E-3</v>
      </c>
      <c r="G312">
        <f t="shared" si="41"/>
        <v>0.10000038146969814</v>
      </c>
      <c r="H312">
        <f t="shared" si="42"/>
        <v>1.666673024494969E-3</v>
      </c>
      <c r="J312">
        <f t="shared" si="43"/>
        <v>4.1690496015990418E-2</v>
      </c>
      <c r="K312">
        <f t="shared" si="44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45"/>
        <v>4.2285537347199753E-3</v>
      </c>
      <c r="T312">
        <f t="shared" si="46"/>
        <v>0.10000038146969814</v>
      </c>
      <c r="U312">
        <f t="shared" si="47"/>
        <v>1.666673024494969E-3</v>
      </c>
      <c r="W312">
        <f t="shared" si="48"/>
        <v>4.2285376041303412E-2</v>
      </c>
      <c r="X312">
        <f t="shared" si="49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40"/>
        <v>4.1690655052699643E-3</v>
      </c>
      <c r="G313">
        <f t="shared" si="41"/>
        <v>0.10000038146980117</v>
      </c>
      <c r="H313">
        <f t="shared" si="42"/>
        <v>1.6666730244966862E-3</v>
      </c>
      <c r="J313">
        <f t="shared" si="43"/>
        <v>4.1690496016047386E-2</v>
      </c>
      <c r="K313">
        <f t="shared" si="44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45"/>
        <v>4.1095772758201754E-3</v>
      </c>
      <c r="T313">
        <f t="shared" si="46"/>
        <v>0.10000038146980117</v>
      </c>
      <c r="U313">
        <f t="shared" si="47"/>
        <v>1.6666730244966862E-3</v>
      </c>
      <c r="W313">
        <f t="shared" si="48"/>
        <v>4.1095615990837144E-2</v>
      </c>
      <c r="X313">
        <f t="shared" si="49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40"/>
        <v>4.1691819205900149E-3</v>
      </c>
      <c r="G314">
        <f t="shared" si="41"/>
        <v>0.10000038146969814</v>
      </c>
      <c r="H314">
        <f t="shared" si="42"/>
        <v>1.666673024494969E-3</v>
      </c>
      <c r="J314">
        <f t="shared" si="43"/>
        <v>4.1691660164849965E-2</v>
      </c>
      <c r="K314">
        <f t="shared" si="44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45"/>
        <v>4.2286701500398038E-3</v>
      </c>
      <c r="T314">
        <f t="shared" si="46"/>
        <v>0.10000038146969814</v>
      </c>
      <c r="U314">
        <f t="shared" si="47"/>
        <v>1.666673024494969E-3</v>
      </c>
      <c r="W314">
        <f t="shared" si="48"/>
        <v>4.2286540190060819E-2</v>
      </c>
      <c r="X314">
        <f t="shared" si="49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40"/>
        <v>4.1690655052601944E-3</v>
      </c>
      <c r="G315">
        <f t="shared" si="41"/>
        <v>9.9998474121100855E-2</v>
      </c>
      <c r="H315">
        <f t="shared" si="42"/>
        <v>1.666641235351681E-3</v>
      </c>
      <c r="J315">
        <f t="shared" si="43"/>
        <v>4.169129121121732E-2</v>
      </c>
      <c r="K315">
        <f t="shared" si="44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45"/>
        <v>4.1095772758101834E-3</v>
      </c>
      <c r="T315">
        <f t="shared" si="46"/>
        <v>9.9998474121100855E-2</v>
      </c>
      <c r="U315">
        <f t="shared" si="47"/>
        <v>1.666641235351681E-3</v>
      </c>
      <c r="W315">
        <f t="shared" si="48"/>
        <v>4.1096399839395288E-2</v>
      </c>
      <c r="X315">
        <f t="shared" si="49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40"/>
        <v>4.1690655052699643E-3</v>
      </c>
      <c r="G316">
        <f t="shared" si="41"/>
        <v>0.10000038146970169</v>
      </c>
      <c r="H316">
        <f t="shared" si="42"/>
        <v>1.6666730244950282E-3</v>
      </c>
      <c r="J316">
        <f t="shared" si="43"/>
        <v>4.1690496016088853E-2</v>
      </c>
      <c r="K316">
        <f t="shared" si="44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45"/>
        <v>4.2285537347199753E-3</v>
      </c>
      <c r="T316">
        <f t="shared" si="46"/>
        <v>0.10000038146970169</v>
      </c>
      <c r="U316">
        <f t="shared" si="47"/>
        <v>1.6666730244950282E-3</v>
      </c>
      <c r="W316">
        <f t="shared" si="48"/>
        <v>4.2285376041301906E-2</v>
      </c>
      <c r="X316">
        <f t="shared" si="49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40"/>
        <v>4.1691819205900149E-3</v>
      </c>
      <c r="G317">
        <f t="shared" si="41"/>
        <v>0.10000038146969814</v>
      </c>
      <c r="H317">
        <f t="shared" si="42"/>
        <v>1.666673024494969E-3</v>
      </c>
      <c r="J317">
        <f t="shared" si="43"/>
        <v>4.1691660164849965E-2</v>
      </c>
      <c r="K317">
        <f t="shared" si="44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45"/>
        <v>4.1095772758099613E-3</v>
      </c>
      <c r="T317">
        <f t="shared" si="46"/>
        <v>0.10000038146969814</v>
      </c>
      <c r="U317">
        <f t="shared" si="47"/>
        <v>1.666673024494969E-3</v>
      </c>
      <c r="W317">
        <f t="shared" si="48"/>
        <v>4.1095615990777344E-2</v>
      </c>
      <c r="X317">
        <f t="shared" si="49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40"/>
        <v>4.1690655052599723E-3</v>
      </c>
      <c r="G318">
        <f t="shared" si="41"/>
        <v>0.10000038146980117</v>
      </c>
      <c r="H318">
        <f t="shared" si="42"/>
        <v>1.6666730244966862E-3</v>
      </c>
      <c r="J318">
        <f t="shared" si="43"/>
        <v>4.1690496015947466E-2</v>
      </c>
      <c r="K318">
        <f t="shared" si="44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45"/>
        <v>4.2286701500400259E-3</v>
      </c>
      <c r="T318">
        <f t="shared" si="46"/>
        <v>0.10000038146980117</v>
      </c>
      <c r="U318">
        <f t="shared" si="47"/>
        <v>1.6666730244966862E-3</v>
      </c>
      <c r="W318">
        <f t="shared" si="48"/>
        <v>4.2286540190019477E-2</v>
      </c>
      <c r="X318">
        <f t="shared" si="49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40"/>
        <v>4.1690655052699643E-3</v>
      </c>
      <c r="G319">
        <f t="shared" si="41"/>
        <v>0.10000038146969814</v>
      </c>
      <c r="H319">
        <f t="shared" si="42"/>
        <v>1.666673024494969E-3</v>
      </c>
      <c r="J319">
        <f t="shared" si="43"/>
        <v>4.1690496016090338E-2</v>
      </c>
      <c r="K319">
        <f t="shared" si="44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45"/>
        <v>4.1094608604899108E-3</v>
      </c>
      <c r="T319">
        <f t="shared" si="46"/>
        <v>0.10000038146969814</v>
      </c>
      <c r="U319">
        <f t="shared" si="47"/>
        <v>1.666673024494969E-3</v>
      </c>
      <c r="W319">
        <f t="shared" si="48"/>
        <v>4.1094451842017717E-2</v>
      </c>
      <c r="X319">
        <f t="shared" si="49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40"/>
        <v>4.1691819205900149E-3</v>
      </c>
      <c r="G320">
        <f t="shared" si="41"/>
        <v>9.9998474121100855E-2</v>
      </c>
      <c r="H320">
        <f t="shared" si="42"/>
        <v>1.666641235351681E-3</v>
      </c>
      <c r="J320">
        <f t="shared" si="43"/>
        <v>4.1692455382279364E-2</v>
      </c>
      <c r="K320">
        <f t="shared" si="44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45"/>
        <v>4.2287865653700685E-3</v>
      </c>
      <c r="T320">
        <f t="shared" si="46"/>
        <v>9.9998474121100855E-2</v>
      </c>
      <c r="U320">
        <f t="shared" si="47"/>
        <v>1.666641235351681E-3</v>
      </c>
      <c r="W320">
        <f t="shared" si="48"/>
        <v>4.2288510925165654E-2</v>
      </c>
      <c r="X320">
        <f t="shared" si="49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40"/>
        <v>4.1094608604899108E-3</v>
      </c>
      <c r="G321">
        <f t="shared" si="41"/>
        <v>0.10000038146970169</v>
      </c>
      <c r="H321">
        <f t="shared" si="42"/>
        <v>1.6666730244950282E-3</v>
      </c>
      <c r="J321">
        <f t="shared" si="43"/>
        <v>4.1094451842016252E-2</v>
      </c>
      <c r="K321">
        <f t="shared" si="44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45"/>
        <v>4.1690655052599723E-3</v>
      </c>
      <c r="T321">
        <f t="shared" si="46"/>
        <v>0.10000038146970169</v>
      </c>
      <c r="U321">
        <f t="shared" si="47"/>
        <v>1.6666730244950282E-3</v>
      </c>
      <c r="W321">
        <f t="shared" si="48"/>
        <v>4.169049601598894E-2</v>
      </c>
      <c r="X321">
        <f t="shared" si="49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40"/>
        <v>4.1690655052699643E-3</v>
      </c>
      <c r="G322">
        <f t="shared" si="41"/>
        <v>0.10000038146969814</v>
      </c>
      <c r="H322">
        <f t="shared" si="42"/>
        <v>1.666673024494969E-3</v>
      </c>
      <c r="J322">
        <f t="shared" si="43"/>
        <v>4.1690496016090338E-2</v>
      </c>
      <c r="K322">
        <f t="shared" si="44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45"/>
        <v>4.1690655052699643E-3</v>
      </c>
      <c r="T322">
        <f t="shared" si="46"/>
        <v>0.10000038146969814</v>
      </c>
      <c r="U322">
        <f t="shared" si="47"/>
        <v>1.666673024494969E-3</v>
      </c>
      <c r="W322">
        <f t="shared" si="48"/>
        <v>4.1690496016090338E-2</v>
      </c>
      <c r="X322">
        <f t="shared" si="49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40"/>
        <v>4.1691819205800229E-3</v>
      </c>
      <c r="G323">
        <f t="shared" si="41"/>
        <v>0.10000038146980117</v>
      </c>
      <c r="H323">
        <f t="shared" si="42"/>
        <v>1.6666730244966862E-3</v>
      </c>
      <c r="J323">
        <f t="shared" si="43"/>
        <v>4.1691660164707094E-2</v>
      </c>
      <c r="K323">
        <f t="shared" si="44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45"/>
        <v>4.1095772758099613E-3</v>
      </c>
      <c r="T323">
        <f t="shared" si="46"/>
        <v>0.10000038146980117</v>
      </c>
      <c r="U323">
        <f t="shared" si="47"/>
        <v>1.6666730244966862E-3</v>
      </c>
      <c r="W323">
        <f t="shared" si="48"/>
        <v>4.1095615990735003E-2</v>
      </c>
      <c r="X323">
        <f t="shared" si="49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40"/>
        <v>4.1690655052699643E-3</v>
      </c>
      <c r="G324">
        <f t="shared" si="41"/>
        <v>0.10000038146969814</v>
      </c>
      <c r="H324">
        <f t="shared" si="42"/>
        <v>1.666673024494969E-3</v>
      </c>
      <c r="J324">
        <f t="shared" si="43"/>
        <v>4.1690496016090338E-2</v>
      </c>
      <c r="K324">
        <f t="shared" si="44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45"/>
        <v>4.2286701500400259E-3</v>
      </c>
      <c r="T324">
        <f t="shared" si="46"/>
        <v>0.10000038146969814</v>
      </c>
      <c r="U324">
        <f t="shared" si="47"/>
        <v>1.666673024494969E-3</v>
      </c>
      <c r="W324">
        <f t="shared" si="48"/>
        <v>4.2286540190063039E-2</v>
      </c>
      <c r="X324">
        <f t="shared" si="49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40"/>
        <v>4.1096936911300119E-3</v>
      </c>
      <c r="G325">
        <f t="shared" si="41"/>
        <v>9.9998474121100855E-2</v>
      </c>
      <c r="H325">
        <f t="shared" si="42"/>
        <v>1.666641235351681E-3</v>
      </c>
      <c r="J325">
        <f t="shared" si="43"/>
        <v>4.1097564010357412E-2</v>
      </c>
      <c r="K325">
        <f t="shared" si="44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45"/>
        <v>4.1095772758199534E-3</v>
      </c>
      <c r="T325">
        <f t="shared" si="46"/>
        <v>9.9998474121100855E-2</v>
      </c>
      <c r="U325">
        <f t="shared" si="47"/>
        <v>1.666641235351681E-3</v>
      </c>
      <c r="W325">
        <f t="shared" si="48"/>
        <v>4.1096399839492995E-2</v>
      </c>
      <c r="X325">
        <f t="shared" si="49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40"/>
        <v>4.2285537347201974E-3</v>
      </c>
      <c r="G326">
        <f t="shared" si="41"/>
        <v>0.10000038146970169</v>
      </c>
      <c r="H326">
        <f t="shared" si="42"/>
        <v>1.6666730244950282E-3</v>
      </c>
      <c r="J326">
        <f t="shared" si="43"/>
        <v>4.2285376041304126E-2</v>
      </c>
      <c r="K326">
        <f t="shared" si="44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45"/>
        <v>4.2286701500400259E-3</v>
      </c>
      <c r="T326">
        <f t="shared" si="46"/>
        <v>0.10000038146970169</v>
      </c>
      <c r="U326">
        <f t="shared" si="47"/>
        <v>1.6666730244950282E-3</v>
      </c>
      <c r="W326">
        <f t="shared" si="48"/>
        <v>4.228654019006154E-2</v>
      </c>
      <c r="X326">
        <f t="shared" si="49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40"/>
        <v>4.1094608604899108E-3</v>
      </c>
      <c r="G327">
        <f t="shared" si="41"/>
        <v>0.10000038146969814</v>
      </c>
      <c r="H327">
        <f t="shared" si="42"/>
        <v>1.666673024494969E-3</v>
      </c>
      <c r="J327">
        <f t="shared" si="43"/>
        <v>4.1094451842017717E-2</v>
      </c>
      <c r="K327">
        <f t="shared" si="44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45"/>
        <v>4.1094608604901328E-3</v>
      </c>
      <c r="T327">
        <f t="shared" si="46"/>
        <v>0.10000038146969814</v>
      </c>
      <c r="U327">
        <f t="shared" si="47"/>
        <v>1.666673024494969E-3</v>
      </c>
      <c r="W327">
        <f t="shared" si="48"/>
        <v>4.1094451842019937E-2</v>
      </c>
      <c r="X327">
        <f t="shared" si="49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40"/>
        <v>4.2287865653700685E-3</v>
      </c>
      <c r="G328">
        <f t="shared" si="41"/>
        <v>9.9998474121097303E-2</v>
      </c>
      <c r="H328">
        <f t="shared" si="42"/>
        <v>1.6666412353516216E-3</v>
      </c>
      <c r="J328">
        <f t="shared" si="43"/>
        <v>4.228851092516716E-2</v>
      </c>
      <c r="K328">
        <f t="shared" si="44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45"/>
        <v>4.2287865653598544E-3</v>
      </c>
      <c r="T328">
        <f t="shared" si="46"/>
        <v>9.9998474121097303E-2</v>
      </c>
      <c r="U328">
        <f t="shared" si="47"/>
        <v>1.6666412353516216E-3</v>
      </c>
      <c r="W328">
        <f t="shared" si="48"/>
        <v>4.2288510925065012E-2</v>
      </c>
      <c r="X328">
        <f t="shared" si="49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40"/>
        <v>4.1094608604899108E-3</v>
      </c>
      <c r="G329">
        <f t="shared" si="41"/>
        <v>0.10000228881840201</v>
      </c>
      <c r="H329">
        <f t="shared" si="42"/>
        <v>1.6667048136400334E-3</v>
      </c>
      <c r="J329">
        <f t="shared" si="43"/>
        <v>4.1093668045462821E-2</v>
      </c>
      <c r="K329">
        <f t="shared" si="44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45"/>
        <v>4.1094608604901328E-3</v>
      </c>
      <c r="T329">
        <f t="shared" si="46"/>
        <v>0.10000228881840201</v>
      </c>
      <c r="U329">
        <f t="shared" si="47"/>
        <v>1.6667048136400334E-3</v>
      </c>
      <c r="W329">
        <f t="shared" si="48"/>
        <v>4.1093668045465041E-2</v>
      </c>
      <c r="X329">
        <f t="shared" si="49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50">A330-A329</f>
        <v>4.2286701500400259E-3</v>
      </c>
      <c r="G330">
        <f t="shared" ref="G330:G393" si="51">C330-C329</f>
        <v>9.9998474121100855E-2</v>
      </c>
      <c r="H330">
        <f t="shared" ref="H330:H393" si="52">G330/60</f>
        <v>1.666641235351681E-3</v>
      </c>
      <c r="J330">
        <f t="shared" ref="J330:J393" si="53">F330/G330</f>
        <v>4.2287346754101389E-2</v>
      </c>
      <c r="K330">
        <f t="shared" ref="K330:K393" si="54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55">N330-N329</f>
        <v>4.1690655052699643E-3</v>
      </c>
      <c r="T330">
        <f t="shared" ref="T330:T393" si="56">P330-P329</f>
        <v>9.9998474121100855E-2</v>
      </c>
      <c r="U330">
        <f t="shared" ref="U330:U393" si="57">T330/60</f>
        <v>1.666641235351681E-3</v>
      </c>
      <c r="W330">
        <f t="shared" ref="W330:W393" si="58">S330/T330</f>
        <v>4.1691291211315019E-2</v>
      </c>
      <c r="X330">
        <f t="shared" ref="X330:X393" si="59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50"/>
        <v>4.1095772758099613E-3</v>
      </c>
      <c r="G331">
        <f t="shared" si="51"/>
        <v>0.10000228881830253</v>
      </c>
      <c r="H331">
        <f t="shared" si="52"/>
        <v>1.6667048136383756E-3</v>
      </c>
      <c r="J331">
        <f t="shared" si="53"/>
        <v>4.1094832172059462E-2</v>
      </c>
      <c r="K331">
        <f t="shared" si="54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55"/>
        <v>4.1691819205900149E-3</v>
      </c>
      <c r="T331">
        <f t="shared" si="56"/>
        <v>0.10000228881830253</v>
      </c>
      <c r="U331">
        <f t="shared" si="57"/>
        <v>1.6667048136383756E-3</v>
      </c>
      <c r="W331">
        <f t="shared" si="58"/>
        <v>4.1690864977752054E-2</v>
      </c>
      <c r="X331">
        <f t="shared" si="59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50"/>
        <v>4.2286701500400259E-3</v>
      </c>
      <c r="G332">
        <f t="shared" si="51"/>
        <v>9.9998474121100855E-2</v>
      </c>
      <c r="H332">
        <f t="shared" si="52"/>
        <v>1.666641235351681E-3</v>
      </c>
      <c r="J332">
        <f t="shared" si="53"/>
        <v>4.2287346754101389E-2</v>
      </c>
      <c r="K332">
        <f t="shared" si="54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55"/>
        <v>4.1690655052599723E-3</v>
      </c>
      <c r="T332">
        <f t="shared" si="56"/>
        <v>9.9998474121100855E-2</v>
      </c>
      <c r="U332">
        <f t="shared" si="57"/>
        <v>1.666641235351681E-3</v>
      </c>
      <c r="W332">
        <f t="shared" si="58"/>
        <v>4.1691291211215099E-2</v>
      </c>
      <c r="X332">
        <f t="shared" si="59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50"/>
        <v>4.1094608604999028E-3</v>
      </c>
      <c r="G333">
        <f t="shared" si="51"/>
        <v>9.999847412109375E-2</v>
      </c>
      <c r="H333">
        <f t="shared" si="52"/>
        <v>1.6666412353515624E-3</v>
      </c>
      <c r="J333">
        <f t="shared" si="53"/>
        <v>4.1095235668531564E-2</v>
      </c>
      <c r="K333">
        <f t="shared" si="54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55"/>
        <v>4.1690655052699643E-3</v>
      </c>
      <c r="T333">
        <f t="shared" si="56"/>
        <v>9.999847412109375E-2</v>
      </c>
      <c r="U333">
        <f t="shared" si="57"/>
        <v>1.6666412353515624E-3</v>
      </c>
      <c r="W333">
        <f t="shared" si="58"/>
        <v>4.1691291211317982E-2</v>
      </c>
      <c r="X333">
        <f t="shared" si="59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50"/>
        <v>4.2287865653600765E-3</v>
      </c>
      <c r="G334">
        <f t="shared" si="51"/>
        <v>0.10000228881840201</v>
      </c>
      <c r="H334">
        <f t="shared" si="52"/>
        <v>1.6667048136400334E-3</v>
      </c>
      <c r="J334">
        <f t="shared" si="53"/>
        <v>4.2286897783302663E-2</v>
      </c>
      <c r="K334">
        <f t="shared" si="54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55"/>
        <v>4.1691819205900149E-3</v>
      </c>
      <c r="T334">
        <f t="shared" si="56"/>
        <v>0.10000228881840201</v>
      </c>
      <c r="U334">
        <f t="shared" si="57"/>
        <v>1.6667048136400334E-3</v>
      </c>
      <c r="W334">
        <f t="shared" si="58"/>
        <v>4.169086497771058E-2</v>
      </c>
      <c r="X334">
        <f t="shared" si="59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50"/>
        <v>4.1094608604899108E-3</v>
      </c>
      <c r="G335">
        <f t="shared" si="51"/>
        <v>9.9998474121100855E-2</v>
      </c>
      <c r="H335">
        <f t="shared" si="52"/>
        <v>1.666641235351681E-3</v>
      </c>
      <c r="J335">
        <f t="shared" si="53"/>
        <v>4.1095235668428723E-2</v>
      </c>
      <c r="K335">
        <f t="shared" si="54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55"/>
        <v>4.1690655052599723E-3</v>
      </c>
      <c r="T335">
        <f t="shared" si="56"/>
        <v>9.9998474121100855E-2</v>
      </c>
      <c r="U335">
        <f t="shared" si="57"/>
        <v>1.666641235351681E-3</v>
      </c>
      <c r="W335">
        <f t="shared" si="58"/>
        <v>4.1691291211215099E-2</v>
      </c>
      <c r="X335">
        <f t="shared" si="59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50"/>
        <v>4.2286701500400259E-3</v>
      </c>
      <c r="G336">
        <f t="shared" si="51"/>
        <v>0.10000228881830253</v>
      </c>
      <c r="H336">
        <f t="shared" si="52"/>
        <v>1.6667048136383756E-3</v>
      </c>
      <c r="J336">
        <f t="shared" si="53"/>
        <v>4.2285733656788962E-2</v>
      </c>
      <c r="K336">
        <f t="shared" si="54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55"/>
        <v>4.1094608605001248E-3</v>
      </c>
      <c r="T336">
        <f t="shared" si="56"/>
        <v>0.10000228881830253</v>
      </c>
      <c r="U336">
        <f t="shared" si="57"/>
        <v>1.6667048136383756E-3</v>
      </c>
      <c r="W336">
        <f t="shared" si="58"/>
        <v>4.1093668045605838E-2</v>
      </c>
      <c r="X336">
        <f t="shared" si="59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50"/>
        <v>4.1095772758101834E-3</v>
      </c>
      <c r="G337">
        <f t="shared" si="51"/>
        <v>9.9998474121100855E-2</v>
      </c>
      <c r="H337">
        <f t="shared" si="52"/>
        <v>1.666641235351681E-3</v>
      </c>
      <c r="J337">
        <f t="shared" si="53"/>
        <v>4.1096399839395288E-2</v>
      </c>
      <c r="K337">
        <f t="shared" si="54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55"/>
        <v>4.2287865653598544E-3</v>
      </c>
      <c r="T337">
        <f t="shared" si="56"/>
        <v>9.9998474121100855E-2</v>
      </c>
      <c r="U337">
        <f t="shared" si="57"/>
        <v>1.666641235351681E-3</v>
      </c>
      <c r="W337">
        <f t="shared" si="58"/>
        <v>4.2288510925063513E-2</v>
      </c>
      <c r="X337">
        <f t="shared" si="59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50"/>
        <v>4.2286701500497959E-3</v>
      </c>
      <c r="G338">
        <f t="shared" si="51"/>
        <v>9.999847412109375E-2</v>
      </c>
      <c r="H338">
        <f t="shared" si="52"/>
        <v>1.6666412353515624E-3</v>
      </c>
      <c r="J338">
        <f t="shared" si="53"/>
        <v>4.2287346754202093E-2</v>
      </c>
      <c r="K338">
        <f t="shared" si="54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55"/>
        <v>4.1690655052699643E-3</v>
      </c>
      <c r="T338">
        <f t="shared" si="56"/>
        <v>9.999847412109375E-2</v>
      </c>
      <c r="U338">
        <f t="shared" si="57"/>
        <v>1.6666412353515624E-3</v>
      </c>
      <c r="W338">
        <f t="shared" si="58"/>
        <v>4.1691291211317982E-2</v>
      </c>
      <c r="X338">
        <f t="shared" si="59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50"/>
        <v>4.1094608604901328E-3</v>
      </c>
      <c r="G339">
        <f t="shared" si="51"/>
        <v>0.10000228881840201</v>
      </c>
      <c r="H339">
        <f t="shared" si="52"/>
        <v>1.6667048136400334E-3</v>
      </c>
      <c r="J339">
        <f t="shared" si="53"/>
        <v>4.1093668045465041E-2</v>
      </c>
      <c r="K339">
        <f t="shared" si="54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55"/>
        <v>4.1690655052601944E-3</v>
      </c>
      <c r="T339">
        <f t="shared" si="56"/>
        <v>0.10000228881840201</v>
      </c>
      <c r="U339">
        <f t="shared" si="57"/>
        <v>1.6667048136400334E-3</v>
      </c>
      <c r="W339">
        <f t="shared" si="58"/>
        <v>4.1689700851057124E-2</v>
      </c>
      <c r="X339">
        <f t="shared" si="59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50"/>
        <v>4.2287865653598544E-3</v>
      </c>
      <c r="G340">
        <f t="shared" si="51"/>
        <v>9.9998474121100855E-2</v>
      </c>
      <c r="H340">
        <f t="shared" si="52"/>
        <v>1.666641235351681E-3</v>
      </c>
      <c r="J340">
        <f t="shared" si="53"/>
        <v>4.2288510925063513E-2</v>
      </c>
      <c r="K340">
        <f t="shared" si="54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55"/>
        <v>4.1095772758099613E-3</v>
      </c>
      <c r="T340">
        <f t="shared" si="56"/>
        <v>9.9998474121100855E-2</v>
      </c>
      <c r="U340">
        <f t="shared" si="57"/>
        <v>1.666641235351681E-3</v>
      </c>
      <c r="W340">
        <f t="shared" si="58"/>
        <v>4.1096399839393068E-2</v>
      </c>
      <c r="X340">
        <f t="shared" si="59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50"/>
        <v>4.1094608604901328E-3</v>
      </c>
      <c r="G341">
        <f t="shared" si="51"/>
        <v>0.10000228881830253</v>
      </c>
      <c r="H341">
        <f t="shared" si="52"/>
        <v>1.6667048136383756E-3</v>
      </c>
      <c r="J341">
        <f t="shared" si="53"/>
        <v>4.1093668045505918E-2</v>
      </c>
      <c r="K341">
        <f t="shared" si="54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55"/>
        <v>4.2286701500500179E-3</v>
      </c>
      <c r="T341">
        <f t="shared" si="56"/>
        <v>0.10000228881830253</v>
      </c>
      <c r="U341">
        <f t="shared" si="57"/>
        <v>1.6667048136383756E-3</v>
      </c>
      <c r="W341">
        <f t="shared" si="58"/>
        <v>4.2285733656888883E-2</v>
      </c>
      <c r="X341">
        <f t="shared" si="59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50"/>
        <v>4.2286701500400259E-3</v>
      </c>
      <c r="G342">
        <f t="shared" si="51"/>
        <v>9.9998474121100855E-2</v>
      </c>
      <c r="H342">
        <f t="shared" si="52"/>
        <v>1.666641235351681E-3</v>
      </c>
      <c r="J342">
        <f t="shared" si="53"/>
        <v>4.2287346754101389E-2</v>
      </c>
      <c r="K342">
        <f t="shared" si="54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55"/>
        <v>4.1690655052599723E-3</v>
      </c>
      <c r="T342">
        <f t="shared" si="56"/>
        <v>9.9998474121100855E-2</v>
      </c>
      <c r="U342">
        <f t="shared" si="57"/>
        <v>1.666641235351681E-3</v>
      </c>
      <c r="W342">
        <f t="shared" si="58"/>
        <v>4.1691291211215099E-2</v>
      </c>
      <c r="X342">
        <f t="shared" si="59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50"/>
        <v>4.1095772758099613E-3</v>
      </c>
      <c r="G343">
        <f t="shared" si="51"/>
        <v>9.999847412109375E-2</v>
      </c>
      <c r="H343">
        <f t="shared" si="52"/>
        <v>1.6666412353515624E-3</v>
      </c>
      <c r="J343">
        <f t="shared" si="53"/>
        <v>4.1096399839395989E-2</v>
      </c>
      <c r="K343">
        <f t="shared" si="54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55"/>
        <v>4.1690655052699643E-3</v>
      </c>
      <c r="T343">
        <f t="shared" si="56"/>
        <v>9.999847412109375E-2</v>
      </c>
      <c r="U343">
        <f t="shared" si="57"/>
        <v>1.6666412353515624E-3</v>
      </c>
      <c r="W343">
        <f t="shared" si="58"/>
        <v>4.1691291211317982E-2</v>
      </c>
      <c r="X343">
        <f t="shared" si="59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50"/>
        <v>4.1690655052699643E-3</v>
      </c>
      <c r="G344">
        <f t="shared" si="51"/>
        <v>0.10000228881840201</v>
      </c>
      <c r="H344">
        <f t="shared" si="52"/>
        <v>1.6667048136400334E-3</v>
      </c>
      <c r="J344">
        <f t="shared" si="53"/>
        <v>4.1689700851154823E-2</v>
      </c>
      <c r="K344">
        <f t="shared" si="54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55"/>
        <v>4.1690655052599723E-3</v>
      </c>
      <c r="T344">
        <f t="shared" si="56"/>
        <v>0.10000228881840201</v>
      </c>
      <c r="U344">
        <f t="shared" si="57"/>
        <v>1.6667048136400334E-3</v>
      </c>
      <c r="W344">
        <f t="shared" si="58"/>
        <v>4.1689700851054903E-2</v>
      </c>
      <c r="X344">
        <f t="shared" si="59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50"/>
        <v>4.1095772758099613E-3</v>
      </c>
      <c r="G345">
        <f t="shared" si="51"/>
        <v>9.9998474121100855E-2</v>
      </c>
      <c r="H345">
        <f t="shared" si="52"/>
        <v>1.666641235351681E-3</v>
      </c>
      <c r="J345">
        <f t="shared" si="53"/>
        <v>4.1096399839393068E-2</v>
      </c>
      <c r="K345">
        <f t="shared" si="54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55"/>
        <v>4.1691819205900149E-3</v>
      </c>
      <c r="T345">
        <f t="shared" si="56"/>
        <v>9.9998474121100855E-2</v>
      </c>
      <c r="U345">
        <f t="shared" si="57"/>
        <v>1.666641235351681E-3</v>
      </c>
      <c r="W345">
        <f t="shared" si="58"/>
        <v>4.1692455382279364E-2</v>
      </c>
      <c r="X345">
        <f t="shared" si="59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50"/>
        <v>4.2286701500400259E-3</v>
      </c>
      <c r="G346">
        <f t="shared" si="51"/>
        <v>0.10000228881830253</v>
      </c>
      <c r="H346">
        <f t="shared" si="52"/>
        <v>1.6667048136383756E-3</v>
      </c>
      <c r="J346">
        <f t="shared" si="53"/>
        <v>4.2285733656788962E-2</v>
      </c>
      <c r="K346">
        <f t="shared" si="54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55"/>
        <v>4.1095772758099613E-3</v>
      </c>
      <c r="T346">
        <f t="shared" si="56"/>
        <v>0.10000228881830253</v>
      </c>
      <c r="U346">
        <f t="shared" si="57"/>
        <v>1.6667048136383756E-3</v>
      </c>
      <c r="W346">
        <f t="shared" si="58"/>
        <v>4.1094832172059462E-2</v>
      </c>
      <c r="X346">
        <f t="shared" si="59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50"/>
        <v>4.1094608605001248E-3</v>
      </c>
      <c r="G347">
        <f t="shared" si="51"/>
        <v>9.9998474121100855E-2</v>
      </c>
      <c r="H347">
        <f t="shared" si="52"/>
        <v>1.666641235351681E-3</v>
      </c>
      <c r="J347">
        <f t="shared" si="53"/>
        <v>4.109523566853087E-2</v>
      </c>
      <c r="K347">
        <f t="shared" si="54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55"/>
        <v>4.2285537347199753E-3</v>
      </c>
      <c r="T347">
        <f t="shared" si="56"/>
        <v>9.9998474121100855E-2</v>
      </c>
      <c r="U347">
        <f t="shared" si="57"/>
        <v>1.666641235351681E-3</v>
      </c>
      <c r="W347">
        <f t="shared" si="58"/>
        <v>4.2286182583137044E-2</v>
      </c>
      <c r="X347">
        <f t="shared" si="59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50"/>
        <v>4.2287865653598544E-3</v>
      </c>
      <c r="G348">
        <f t="shared" si="51"/>
        <v>9.999847412109375E-2</v>
      </c>
      <c r="H348">
        <f t="shared" si="52"/>
        <v>1.6666412353515624E-3</v>
      </c>
      <c r="J348">
        <f t="shared" si="53"/>
        <v>4.2288510925066518E-2</v>
      </c>
      <c r="K348">
        <f t="shared" si="54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55"/>
        <v>4.1096936911400039E-3</v>
      </c>
      <c r="T348">
        <f t="shared" si="56"/>
        <v>9.999847412109375E-2</v>
      </c>
      <c r="U348">
        <f t="shared" si="57"/>
        <v>1.6666412353515624E-3</v>
      </c>
      <c r="W348">
        <f t="shared" si="58"/>
        <v>4.1097564010460261E-2</v>
      </c>
      <c r="X348">
        <f t="shared" si="59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50"/>
        <v>4.1094608604901328E-3</v>
      </c>
      <c r="G349">
        <f t="shared" si="51"/>
        <v>0.10000228881840201</v>
      </c>
      <c r="H349">
        <f t="shared" si="52"/>
        <v>1.6667048136400334E-3</v>
      </c>
      <c r="J349">
        <f t="shared" si="53"/>
        <v>4.1093668045465041E-2</v>
      </c>
      <c r="K349">
        <f t="shared" si="54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55"/>
        <v>4.2285537347199753E-3</v>
      </c>
      <c r="T349">
        <f t="shared" si="56"/>
        <v>0.10000228881840201</v>
      </c>
      <c r="U349">
        <f t="shared" si="57"/>
        <v>1.6667048136400334E-3</v>
      </c>
      <c r="W349">
        <f t="shared" si="58"/>
        <v>4.2284569530191135E-2</v>
      </c>
      <c r="X349">
        <f t="shared" si="59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50"/>
        <v>4.1690655052699643E-3</v>
      </c>
      <c r="G350">
        <f t="shared" si="51"/>
        <v>9.9998474121100855E-2</v>
      </c>
      <c r="H350">
        <f t="shared" si="52"/>
        <v>1.666641235351681E-3</v>
      </c>
      <c r="J350">
        <f t="shared" si="53"/>
        <v>4.1691291211315019E-2</v>
      </c>
      <c r="K350">
        <f t="shared" si="54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55"/>
        <v>4.1095772758101834E-3</v>
      </c>
      <c r="T350">
        <f t="shared" si="56"/>
        <v>9.9998474121100855E-2</v>
      </c>
      <c r="U350">
        <f t="shared" si="57"/>
        <v>1.666641235351681E-3</v>
      </c>
      <c r="W350">
        <f t="shared" si="58"/>
        <v>4.1096399839395288E-2</v>
      </c>
      <c r="X350">
        <f t="shared" si="59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50"/>
        <v>4.1691819205800229E-3</v>
      </c>
      <c r="G351">
        <f t="shared" si="51"/>
        <v>0.10000228881830253</v>
      </c>
      <c r="H351">
        <f t="shared" si="52"/>
        <v>1.6667048136383756E-3</v>
      </c>
      <c r="J351">
        <f t="shared" si="53"/>
        <v>4.1690864977652134E-2</v>
      </c>
      <c r="K351">
        <f t="shared" si="54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55"/>
        <v>4.1691819205897929E-3</v>
      </c>
      <c r="T351">
        <f t="shared" si="56"/>
        <v>0.10000228881830253</v>
      </c>
      <c r="U351">
        <f t="shared" si="57"/>
        <v>1.6667048136383756E-3</v>
      </c>
      <c r="W351">
        <f t="shared" si="58"/>
        <v>4.1690864977749834E-2</v>
      </c>
      <c r="X351">
        <f t="shared" si="59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50"/>
        <v>4.2286701500500179E-3</v>
      </c>
      <c r="G352">
        <f t="shared" si="51"/>
        <v>9.9998474121100855E-2</v>
      </c>
      <c r="H352">
        <f t="shared" si="52"/>
        <v>1.666641235351681E-3</v>
      </c>
      <c r="J352">
        <f t="shared" si="53"/>
        <v>4.2287346754201309E-2</v>
      </c>
      <c r="K352">
        <f t="shared" si="54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55"/>
        <v>4.1094608604901328E-3</v>
      </c>
      <c r="T352">
        <f t="shared" si="56"/>
        <v>9.9998474121100855E-2</v>
      </c>
      <c r="U352">
        <f t="shared" si="57"/>
        <v>1.666641235351681E-3</v>
      </c>
      <c r="W352">
        <f t="shared" si="58"/>
        <v>4.1095235668430943E-2</v>
      </c>
      <c r="X352">
        <f t="shared" si="59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50"/>
        <v>4.1094608604899108E-3</v>
      </c>
      <c r="G353">
        <f t="shared" si="51"/>
        <v>9.999847412109375E-2</v>
      </c>
      <c r="H353">
        <f t="shared" si="52"/>
        <v>1.6666412353515624E-3</v>
      </c>
      <c r="J353">
        <f t="shared" si="53"/>
        <v>4.1095235668431644E-2</v>
      </c>
      <c r="K353">
        <f t="shared" si="54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55"/>
        <v>4.2285537347199753E-3</v>
      </c>
      <c r="T353">
        <f t="shared" si="56"/>
        <v>9.999847412109375E-2</v>
      </c>
      <c r="U353">
        <f t="shared" si="57"/>
        <v>1.6666412353515624E-3</v>
      </c>
      <c r="W353">
        <f t="shared" si="58"/>
        <v>4.2286182583140049E-2</v>
      </c>
      <c r="X353">
        <f t="shared" si="59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50"/>
        <v>4.2286701500400259E-3</v>
      </c>
      <c r="G354">
        <f t="shared" si="51"/>
        <v>0.10000228881840201</v>
      </c>
      <c r="H354">
        <f t="shared" si="52"/>
        <v>1.6667048136400334E-3</v>
      </c>
      <c r="J354">
        <f t="shared" si="53"/>
        <v>4.2285733656746899E-2</v>
      </c>
      <c r="K354">
        <f t="shared" si="54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55"/>
        <v>4.1096936911300119E-3</v>
      </c>
      <c r="T354">
        <f t="shared" si="56"/>
        <v>0.10000228881840201</v>
      </c>
      <c r="U354">
        <f t="shared" si="57"/>
        <v>1.6667048136400334E-3</v>
      </c>
      <c r="W354">
        <f t="shared" si="58"/>
        <v>4.1095996298574348E-2</v>
      </c>
      <c r="X354">
        <f t="shared" si="59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50"/>
        <v>4.1095772758099613E-3</v>
      </c>
      <c r="G355">
        <f t="shared" si="51"/>
        <v>9.9998474121100855E-2</v>
      </c>
      <c r="H355">
        <f t="shared" si="52"/>
        <v>1.666641235351681E-3</v>
      </c>
      <c r="J355">
        <f t="shared" si="53"/>
        <v>4.1096399839393068E-2</v>
      </c>
      <c r="K355">
        <f t="shared" si="54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55"/>
        <v>4.2285537347199753E-3</v>
      </c>
      <c r="T355">
        <f t="shared" si="56"/>
        <v>9.9998474121100855E-2</v>
      </c>
      <c r="U355">
        <f t="shared" si="57"/>
        <v>1.666641235351681E-3</v>
      </c>
      <c r="W355">
        <f t="shared" si="58"/>
        <v>4.2286182583137044E-2</v>
      </c>
      <c r="X355">
        <f t="shared" si="59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50"/>
        <v>4.1690655052699643E-3</v>
      </c>
      <c r="G356">
        <f t="shared" si="51"/>
        <v>0.10000228881830253</v>
      </c>
      <c r="H356">
        <f t="shared" si="52"/>
        <v>1.6667048136383756E-3</v>
      </c>
      <c r="J356">
        <f t="shared" si="53"/>
        <v>4.168970085119629E-2</v>
      </c>
      <c r="K356">
        <f t="shared" si="54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55"/>
        <v>4.1095772758199534E-3</v>
      </c>
      <c r="T356">
        <f t="shared" si="56"/>
        <v>0.10000228881830253</v>
      </c>
      <c r="U356">
        <f t="shared" si="57"/>
        <v>1.6667048136383756E-3</v>
      </c>
      <c r="W356">
        <f t="shared" si="58"/>
        <v>4.1094832172159382E-2</v>
      </c>
      <c r="X356">
        <f t="shared" si="59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50"/>
        <v>4.1691819205800229E-3</v>
      </c>
      <c r="G357">
        <f t="shared" si="51"/>
        <v>9.9998474121100855E-2</v>
      </c>
      <c r="H357">
        <f t="shared" si="52"/>
        <v>1.666641235351681E-3</v>
      </c>
      <c r="J357">
        <f t="shared" si="53"/>
        <v>4.1692455382179444E-2</v>
      </c>
      <c r="K357">
        <f t="shared" si="54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55"/>
        <v>4.2286701500400259E-3</v>
      </c>
      <c r="T357">
        <f t="shared" si="56"/>
        <v>9.9998474121100855E-2</v>
      </c>
      <c r="U357">
        <f t="shared" si="57"/>
        <v>1.666641235351681E-3</v>
      </c>
      <c r="W357">
        <f t="shared" si="58"/>
        <v>4.2287346754101389E-2</v>
      </c>
      <c r="X357">
        <f t="shared" si="59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50"/>
        <v>4.1690655052699643E-3</v>
      </c>
      <c r="G358">
        <f t="shared" si="51"/>
        <v>9.999847412109375E-2</v>
      </c>
      <c r="H358">
        <f t="shared" si="52"/>
        <v>1.6666412353515624E-3</v>
      </c>
      <c r="J358">
        <f t="shared" si="53"/>
        <v>4.1691291211317982E-2</v>
      </c>
      <c r="K358">
        <f t="shared" si="54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55"/>
        <v>4.1095772758099613E-3</v>
      </c>
      <c r="T358">
        <f t="shared" si="56"/>
        <v>9.999847412109375E-2</v>
      </c>
      <c r="U358">
        <f t="shared" si="57"/>
        <v>1.6666412353515624E-3</v>
      </c>
      <c r="W358">
        <f t="shared" si="58"/>
        <v>4.1096399839395989E-2</v>
      </c>
      <c r="X358">
        <f t="shared" si="59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50"/>
        <v>4.1690655052699643E-3</v>
      </c>
      <c r="G359">
        <f t="shared" si="51"/>
        <v>0.10000228881840201</v>
      </c>
      <c r="H359">
        <f t="shared" si="52"/>
        <v>1.6667048136400334E-3</v>
      </c>
      <c r="J359">
        <f t="shared" si="53"/>
        <v>4.1689700851154823E-2</v>
      </c>
      <c r="K359">
        <f t="shared" si="54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55"/>
        <v>4.1690655052699643E-3</v>
      </c>
      <c r="T359">
        <f t="shared" si="56"/>
        <v>0.10000228881840201</v>
      </c>
      <c r="U359">
        <f t="shared" si="57"/>
        <v>1.6667048136400334E-3</v>
      </c>
      <c r="W359">
        <f t="shared" si="58"/>
        <v>4.1689700851154823E-2</v>
      </c>
      <c r="X359">
        <f t="shared" si="59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50"/>
        <v>4.1691819205900149E-3</v>
      </c>
      <c r="G360">
        <f t="shared" si="51"/>
        <v>9.9998474121100855E-2</v>
      </c>
      <c r="H360">
        <f t="shared" si="52"/>
        <v>1.666641235351681E-3</v>
      </c>
      <c r="J360">
        <f t="shared" si="53"/>
        <v>4.1692455382279364E-2</v>
      </c>
      <c r="K360">
        <f t="shared" si="54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55"/>
        <v>4.1095772758101834E-3</v>
      </c>
      <c r="T360">
        <f t="shared" si="56"/>
        <v>9.9998474121100855E-2</v>
      </c>
      <c r="U360">
        <f t="shared" si="57"/>
        <v>1.666641235351681E-3</v>
      </c>
      <c r="W360">
        <f t="shared" si="58"/>
        <v>4.1096399839395288E-2</v>
      </c>
      <c r="X360">
        <f t="shared" si="59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50"/>
        <v>4.1690655052601944E-3</v>
      </c>
      <c r="G361">
        <f t="shared" si="51"/>
        <v>0.10000228881830253</v>
      </c>
      <c r="H361">
        <f t="shared" si="52"/>
        <v>1.6667048136383756E-3</v>
      </c>
      <c r="J361">
        <f t="shared" si="53"/>
        <v>4.1689700851098591E-2</v>
      </c>
      <c r="K361">
        <f t="shared" si="54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55"/>
        <v>4.2286701500400259E-3</v>
      </c>
      <c r="T361">
        <f t="shared" si="56"/>
        <v>0.10000228881830253</v>
      </c>
      <c r="U361">
        <f t="shared" si="57"/>
        <v>1.6667048136383756E-3</v>
      </c>
      <c r="W361">
        <f t="shared" si="58"/>
        <v>4.2285733656788962E-2</v>
      </c>
      <c r="X361">
        <f t="shared" si="59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50"/>
        <v>4.1691819205897929E-3</v>
      </c>
      <c r="G362">
        <f t="shared" si="51"/>
        <v>9.9998474121100855E-2</v>
      </c>
      <c r="H362">
        <f t="shared" si="52"/>
        <v>1.666641235351681E-3</v>
      </c>
      <c r="J362">
        <f t="shared" si="53"/>
        <v>4.1692455382277144E-2</v>
      </c>
      <c r="K362">
        <f t="shared" si="54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55"/>
        <v>4.1095772758099613E-3</v>
      </c>
      <c r="T362">
        <f t="shared" si="56"/>
        <v>9.9998474121100855E-2</v>
      </c>
      <c r="U362">
        <f t="shared" si="57"/>
        <v>1.666641235351681E-3</v>
      </c>
      <c r="W362">
        <f t="shared" si="58"/>
        <v>4.1096399839393068E-2</v>
      </c>
      <c r="X362">
        <f t="shared" si="59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50"/>
        <v>4.1690655052701864E-3</v>
      </c>
      <c r="G363">
        <f t="shared" si="51"/>
        <v>9.999847412109375E-2</v>
      </c>
      <c r="H363">
        <f t="shared" si="52"/>
        <v>1.6666412353515624E-3</v>
      </c>
      <c r="J363">
        <f t="shared" si="53"/>
        <v>4.1691291211320203E-2</v>
      </c>
      <c r="K363">
        <f t="shared" si="54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55"/>
        <v>4.2286701500500179E-3</v>
      </c>
      <c r="T363">
        <f t="shared" si="56"/>
        <v>9.999847412109375E-2</v>
      </c>
      <c r="U363">
        <f t="shared" si="57"/>
        <v>1.6666412353515624E-3</v>
      </c>
      <c r="W363">
        <f t="shared" si="58"/>
        <v>4.2287346754204314E-2</v>
      </c>
      <c r="X363">
        <f t="shared" si="59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50"/>
        <v>4.1094608604899108E-3</v>
      </c>
      <c r="G364">
        <f t="shared" si="51"/>
        <v>0.10000228881840201</v>
      </c>
      <c r="H364">
        <f t="shared" si="52"/>
        <v>1.6667048136400334E-3</v>
      </c>
      <c r="J364">
        <f t="shared" si="53"/>
        <v>4.1093668045462821E-2</v>
      </c>
      <c r="K364">
        <f t="shared" si="54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55"/>
        <v>4.1094608604899108E-3</v>
      </c>
      <c r="T364">
        <f t="shared" si="56"/>
        <v>0.10000228881840201</v>
      </c>
      <c r="U364">
        <f t="shared" si="57"/>
        <v>1.6667048136400334E-3</v>
      </c>
      <c r="W364">
        <f t="shared" si="58"/>
        <v>4.1093668045462821E-2</v>
      </c>
      <c r="X364">
        <f t="shared" si="59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50"/>
        <v>4.1691819205800229E-3</v>
      </c>
      <c r="G365">
        <f t="shared" si="51"/>
        <v>9.9998474121100855E-2</v>
      </c>
      <c r="H365">
        <f t="shared" si="52"/>
        <v>1.666641235351681E-3</v>
      </c>
      <c r="J365">
        <f t="shared" si="53"/>
        <v>4.1692455382179444E-2</v>
      </c>
      <c r="K365">
        <f t="shared" si="54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55"/>
        <v>4.2286701500400259E-3</v>
      </c>
      <c r="T365">
        <f t="shared" si="56"/>
        <v>9.9998474121100855E-2</v>
      </c>
      <c r="U365">
        <f t="shared" si="57"/>
        <v>1.666641235351681E-3</v>
      </c>
      <c r="W365">
        <f t="shared" si="58"/>
        <v>4.2287346754101389E-2</v>
      </c>
      <c r="X365">
        <f t="shared" si="59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50"/>
        <v>4.1690655052699643E-3</v>
      </c>
      <c r="G366">
        <f t="shared" si="51"/>
        <v>0.10000228881830253</v>
      </c>
      <c r="H366">
        <f t="shared" si="52"/>
        <v>1.6667048136383756E-3</v>
      </c>
      <c r="J366">
        <f t="shared" si="53"/>
        <v>4.168970085119629E-2</v>
      </c>
      <c r="K366">
        <f t="shared" si="54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55"/>
        <v>4.1095772758099613E-3</v>
      </c>
      <c r="T366">
        <f t="shared" si="56"/>
        <v>0.10000228881830253</v>
      </c>
      <c r="U366">
        <f t="shared" si="57"/>
        <v>1.6667048136383756E-3</v>
      </c>
      <c r="W366">
        <f t="shared" si="58"/>
        <v>4.1094832172059462E-2</v>
      </c>
      <c r="X366">
        <f t="shared" si="59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50"/>
        <v>4.1690655052699643E-3</v>
      </c>
      <c r="G367">
        <f t="shared" si="51"/>
        <v>9.9998474121100855E-2</v>
      </c>
      <c r="H367">
        <f t="shared" si="52"/>
        <v>1.666641235351681E-3</v>
      </c>
      <c r="J367">
        <f t="shared" si="53"/>
        <v>4.1691291211315019E-2</v>
      </c>
      <c r="K367">
        <f t="shared" si="54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55"/>
        <v>4.2285537347199753E-3</v>
      </c>
      <c r="T367">
        <f t="shared" si="56"/>
        <v>9.9998474121100855E-2</v>
      </c>
      <c r="U367">
        <f t="shared" si="57"/>
        <v>1.666641235351681E-3</v>
      </c>
      <c r="W367">
        <f t="shared" si="58"/>
        <v>4.2286182583137044E-2</v>
      </c>
      <c r="X367">
        <f t="shared" si="59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50"/>
        <v>4.1095772758099613E-3</v>
      </c>
      <c r="G368">
        <f t="shared" si="51"/>
        <v>9.999847412109375E-2</v>
      </c>
      <c r="H368">
        <f t="shared" si="52"/>
        <v>1.6666412353515624E-3</v>
      </c>
      <c r="J368">
        <f t="shared" si="53"/>
        <v>4.1096399839395989E-2</v>
      </c>
      <c r="K368">
        <f t="shared" si="54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55"/>
        <v>4.1096936911300119E-3</v>
      </c>
      <c r="T368">
        <f t="shared" si="56"/>
        <v>9.999847412109375E-2</v>
      </c>
      <c r="U368">
        <f t="shared" si="57"/>
        <v>1.6666412353515624E-3</v>
      </c>
      <c r="W368">
        <f t="shared" si="58"/>
        <v>4.1097564010360334E-2</v>
      </c>
      <c r="X368">
        <f t="shared" si="59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50"/>
        <v>4.2286701500400259E-3</v>
      </c>
      <c r="G369">
        <f t="shared" si="51"/>
        <v>0.10000228881840201</v>
      </c>
      <c r="H369">
        <f t="shared" si="52"/>
        <v>1.6667048136400334E-3</v>
      </c>
      <c r="J369">
        <f t="shared" si="53"/>
        <v>4.2285733656746899E-2</v>
      </c>
      <c r="K369">
        <f t="shared" si="54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55"/>
        <v>4.1690655052699643E-3</v>
      </c>
      <c r="T369">
        <f t="shared" si="56"/>
        <v>0.10000228881840201</v>
      </c>
      <c r="U369">
        <f t="shared" si="57"/>
        <v>1.6667048136400334E-3</v>
      </c>
      <c r="W369">
        <f t="shared" si="58"/>
        <v>4.1689700851154823E-2</v>
      </c>
      <c r="X369">
        <f t="shared" si="59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50"/>
        <v>4.1094608604901328E-3</v>
      </c>
      <c r="G370">
        <f t="shared" si="51"/>
        <v>9.9998474121100855E-2</v>
      </c>
      <c r="H370">
        <f t="shared" si="52"/>
        <v>1.666641235351681E-3</v>
      </c>
      <c r="J370">
        <f t="shared" si="53"/>
        <v>4.1095235668430943E-2</v>
      </c>
      <c r="K370">
        <f t="shared" si="54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55"/>
        <v>4.1690655052699643E-3</v>
      </c>
      <c r="T370">
        <f t="shared" si="56"/>
        <v>9.9998474121100855E-2</v>
      </c>
      <c r="U370">
        <f t="shared" si="57"/>
        <v>1.666641235351681E-3</v>
      </c>
      <c r="W370">
        <f t="shared" si="58"/>
        <v>4.1691291211315019E-2</v>
      </c>
      <c r="X370">
        <f t="shared" si="59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50"/>
        <v>4.2287865653698464E-3</v>
      </c>
      <c r="G371">
        <f t="shared" si="51"/>
        <v>0.10000228881830253</v>
      </c>
      <c r="H371">
        <f t="shared" si="52"/>
        <v>1.6667048136383756E-3</v>
      </c>
      <c r="J371">
        <f t="shared" si="53"/>
        <v>4.2286897783442426E-2</v>
      </c>
      <c r="K371">
        <f t="shared" si="54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55"/>
        <v>4.1691819205900149E-3</v>
      </c>
      <c r="T371">
        <f t="shared" si="56"/>
        <v>0.10000228881830253</v>
      </c>
      <c r="U371">
        <f t="shared" si="57"/>
        <v>1.6667048136383756E-3</v>
      </c>
      <c r="W371">
        <f t="shared" si="58"/>
        <v>4.1690864977752054E-2</v>
      </c>
      <c r="X371">
        <f t="shared" si="59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50"/>
        <v>4.1094608604901328E-3</v>
      </c>
      <c r="G372">
        <f t="shared" si="51"/>
        <v>9.9998474121100855E-2</v>
      </c>
      <c r="H372">
        <f t="shared" si="52"/>
        <v>1.666641235351681E-3</v>
      </c>
      <c r="J372">
        <f t="shared" si="53"/>
        <v>4.1095235668430943E-2</v>
      </c>
      <c r="K372">
        <f t="shared" si="54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55"/>
        <v>4.1094608604901328E-3</v>
      </c>
      <c r="T372">
        <f t="shared" si="56"/>
        <v>9.9998474121100855E-2</v>
      </c>
      <c r="U372">
        <f t="shared" si="57"/>
        <v>1.666641235351681E-3</v>
      </c>
      <c r="W372">
        <f t="shared" si="58"/>
        <v>4.1095235668430943E-2</v>
      </c>
      <c r="X372">
        <f t="shared" si="59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50"/>
        <v>4.2286701500400259E-3</v>
      </c>
      <c r="G373">
        <f t="shared" si="51"/>
        <v>9.999847412109375E-2</v>
      </c>
      <c r="H373">
        <f t="shared" si="52"/>
        <v>1.6666412353515624E-3</v>
      </c>
      <c r="J373">
        <f t="shared" si="53"/>
        <v>4.2287346754104393E-2</v>
      </c>
      <c r="K373">
        <f t="shared" si="54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55"/>
        <v>4.1690655052599723E-3</v>
      </c>
      <c r="T373">
        <f t="shared" si="56"/>
        <v>9.999847412109375E-2</v>
      </c>
      <c r="U373">
        <f t="shared" si="57"/>
        <v>1.6666412353515624E-3</v>
      </c>
      <c r="W373">
        <f t="shared" si="58"/>
        <v>4.1691291211218055E-2</v>
      </c>
      <c r="X373">
        <f t="shared" si="59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50"/>
        <v>4.1690655052599723E-3</v>
      </c>
      <c r="G374">
        <f t="shared" si="51"/>
        <v>0.10000228881840201</v>
      </c>
      <c r="H374">
        <f t="shared" si="52"/>
        <v>1.6667048136400334E-3</v>
      </c>
      <c r="J374">
        <f t="shared" si="53"/>
        <v>4.1689700851054903E-2</v>
      </c>
      <c r="K374">
        <f t="shared" si="54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55"/>
        <v>4.1691819205900149E-3</v>
      </c>
      <c r="T374">
        <f t="shared" si="56"/>
        <v>0.10000228881840201</v>
      </c>
      <c r="U374">
        <f t="shared" si="57"/>
        <v>1.6667048136400334E-3</v>
      </c>
      <c r="W374">
        <f t="shared" si="58"/>
        <v>4.169086497771058E-2</v>
      </c>
      <c r="X374">
        <f t="shared" si="59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50"/>
        <v>4.2286701500500179E-3</v>
      </c>
      <c r="G375">
        <f t="shared" si="51"/>
        <v>9.9998474121100855E-2</v>
      </c>
      <c r="H375">
        <f t="shared" si="52"/>
        <v>1.666641235351681E-3</v>
      </c>
      <c r="J375">
        <f t="shared" si="53"/>
        <v>4.2287346754201309E-2</v>
      </c>
      <c r="K375">
        <f t="shared" si="54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55"/>
        <v>4.1690655052699643E-3</v>
      </c>
      <c r="T375">
        <f t="shared" si="56"/>
        <v>9.9998474121100855E-2</v>
      </c>
      <c r="U375">
        <f t="shared" si="57"/>
        <v>1.666641235351681E-3</v>
      </c>
      <c r="W375">
        <f t="shared" si="58"/>
        <v>4.1691291211315019E-2</v>
      </c>
      <c r="X375">
        <f t="shared" si="59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50"/>
        <v>4.1094608604899108E-3</v>
      </c>
      <c r="G376">
        <f t="shared" si="51"/>
        <v>0.10000228881830253</v>
      </c>
      <c r="H376">
        <f t="shared" si="52"/>
        <v>1.6667048136383756E-3</v>
      </c>
      <c r="J376">
        <f t="shared" si="53"/>
        <v>4.1093668045503698E-2</v>
      </c>
      <c r="K376">
        <f t="shared" si="54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55"/>
        <v>4.1690655052599723E-3</v>
      </c>
      <c r="T376">
        <f t="shared" si="56"/>
        <v>0.10000228881830253</v>
      </c>
      <c r="U376">
        <f t="shared" si="57"/>
        <v>1.6667048136383756E-3</v>
      </c>
      <c r="W376">
        <f t="shared" si="58"/>
        <v>4.168970085109637E-2</v>
      </c>
      <c r="X376">
        <f t="shared" si="59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50"/>
        <v>4.1691819205800229E-3</v>
      </c>
      <c r="G377">
        <f t="shared" si="51"/>
        <v>9.9998474121100855E-2</v>
      </c>
      <c r="H377">
        <f t="shared" si="52"/>
        <v>1.666641235351681E-3</v>
      </c>
      <c r="J377">
        <f t="shared" si="53"/>
        <v>4.1692455382179444E-2</v>
      </c>
      <c r="K377">
        <f t="shared" si="54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55"/>
        <v>4.1691819205900149E-3</v>
      </c>
      <c r="T377">
        <f t="shared" si="56"/>
        <v>9.9998474121100855E-2</v>
      </c>
      <c r="U377">
        <f t="shared" si="57"/>
        <v>1.666641235351681E-3</v>
      </c>
      <c r="W377">
        <f t="shared" si="58"/>
        <v>4.1692455382279364E-2</v>
      </c>
      <c r="X377">
        <f t="shared" si="59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50"/>
        <v>4.1690655052699643E-3</v>
      </c>
      <c r="G378">
        <f t="shared" si="51"/>
        <v>9.999847412109375E-2</v>
      </c>
      <c r="H378">
        <f t="shared" si="52"/>
        <v>1.6666412353515624E-3</v>
      </c>
      <c r="J378">
        <f t="shared" si="53"/>
        <v>4.1691291211317982E-2</v>
      </c>
      <c r="K378">
        <f t="shared" si="54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55"/>
        <v>4.1690655052699643E-3</v>
      </c>
      <c r="T378">
        <f t="shared" si="56"/>
        <v>9.999847412109375E-2</v>
      </c>
      <c r="U378">
        <f t="shared" si="57"/>
        <v>1.6666412353515624E-3</v>
      </c>
      <c r="W378">
        <f t="shared" si="58"/>
        <v>4.1691291211317982E-2</v>
      </c>
      <c r="X378">
        <f t="shared" si="59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50"/>
        <v>4.2286701500400259E-3</v>
      </c>
      <c r="G379">
        <f t="shared" si="51"/>
        <v>0.10000228881840201</v>
      </c>
      <c r="H379">
        <f t="shared" si="52"/>
        <v>1.6667048136400334E-3</v>
      </c>
      <c r="J379">
        <f t="shared" si="53"/>
        <v>4.2285733656746899E-2</v>
      </c>
      <c r="K379">
        <f t="shared" si="54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55"/>
        <v>4.1095772758099613E-3</v>
      </c>
      <c r="T379">
        <f t="shared" si="56"/>
        <v>0.10000228881840201</v>
      </c>
      <c r="U379">
        <f t="shared" si="57"/>
        <v>1.6667048136400334E-3</v>
      </c>
      <c r="W379">
        <f t="shared" si="58"/>
        <v>4.1094832172018585E-2</v>
      </c>
      <c r="X379">
        <f t="shared" si="59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50"/>
        <v>4.0500890463599504E-3</v>
      </c>
      <c r="G380">
        <f t="shared" si="51"/>
        <v>9.9998474121100855E-2</v>
      </c>
      <c r="H380">
        <f t="shared" si="52"/>
        <v>1.666641235351681E-3</v>
      </c>
      <c r="J380">
        <f t="shared" si="53"/>
        <v>4.0501508467571043E-2</v>
      </c>
      <c r="K380">
        <f t="shared" si="54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55"/>
        <v>4.2286701500400259E-3</v>
      </c>
      <c r="T380">
        <f t="shared" si="56"/>
        <v>9.9998474121100855E-2</v>
      </c>
      <c r="U380">
        <f t="shared" si="57"/>
        <v>1.666641235351681E-3</v>
      </c>
      <c r="W380">
        <f t="shared" si="58"/>
        <v>4.2287346754101389E-2</v>
      </c>
      <c r="X380">
        <f t="shared" si="59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50"/>
        <v>4.2881583795000289E-3</v>
      </c>
      <c r="G381">
        <f t="shared" si="51"/>
        <v>0.10000228881830253</v>
      </c>
      <c r="H381">
        <f t="shared" si="52"/>
        <v>1.6667048136383756E-3</v>
      </c>
      <c r="J381">
        <f t="shared" si="53"/>
        <v>4.2880602335925791E-2</v>
      </c>
      <c r="K381">
        <f t="shared" si="54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55"/>
        <v>4.1690655052699643E-3</v>
      </c>
      <c r="T381">
        <f t="shared" si="56"/>
        <v>0.10000228881830253</v>
      </c>
      <c r="U381">
        <f t="shared" si="57"/>
        <v>1.6667048136383756E-3</v>
      </c>
      <c r="W381">
        <f t="shared" si="58"/>
        <v>4.168970085119629E-2</v>
      </c>
      <c r="X381">
        <f t="shared" si="59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50"/>
        <v>4.1095772758099613E-3</v>
      </c>
      <c r="G382">
        <f t="shared" si="51"/>
        <v>9.9998474121100855E-2</v>
      </c>
      <c r="H382">
        <f t="shared" si="52"/>
        <v>1.666641235351681E-3</v>
      </c>
      <c r="J382">
        <f t="shared" si="53"/>
        <v>4.1096399839393068E-2</v>
      </c>
      <c r="K382">
        <f t="shared" si="54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55"/>
        <v>4.1691819205900149E-3</v>
      </c>
      <c r="T382">
        <f t="shared" si="56"/>
        <v>9.9998474121100855E-2</v>
      </c>
      <c r="U382">
        <f t="shared" si="57"/>
        <v>1.666641235351681E-3</v>
      </c>
      <c r="W382">
        <f t="shared" si="58"/>
        <v>4.1692455382279364E-2</v>
      </c>
      <c r="X382">
        <f t="shared" si="59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50"/>
        <v>4.2286701500400259E-3</v>
      </c>
      <c r="G383">
        <f t="shared" si="51"/>
        <v>9.999847412109375E-2</v>
      </c>
      <c r="H383">
        <f t="shared" si="52"/>
        <v>1.6666412353515624E-3</v>
      </c>
      <c r="J383">
        <f t="shared" si="53"/>
        <v>4.2287346754104393E-2</v>
      </c>
      <c r="K383">
        <f t="shared" si="54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55"/>
        <v>4.1094608604901328E-3</v>
      </c>
      <c r="T383">
        <f t="shared" si="56"/>
        <v>9.999847412109375E-2</v>
      </c>
      <c r="U383">
        <f t="shared" si="57"/>
        <v>1.6666412353515624E-3</v>
      </c>
      <c r="W383">
        <f t="shared" si="58"/>
        <v>4.1095235668433865E-2</v>
      </c>
      <c r="X383">
        <f t="shared" si="59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50"/>
        <v>4.1094608604901328E-3</v>
      </c>
      <c r="G384">
        <f t="shared" si="51"/>
        <v>0.10000228881840201</v>
      </c>
      <c r="H384">
        <f t="shared" si="52"/>
        <v>1.6667048136400334E-3</v>
      </c>
      <c r="J384">
        <f t="shared" si="53"/>
        <v>4.1093668045465041E-2</v>
      </c>
      <c r="K384">
        <f t="shared" si="54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55"/>
        <v>4.2286701500400259E-3</v>
      </c>
      <c r="T384">
        <f t="shared" si="56"/>
        <v>0.10000228881840201</v>
      </c>
      <c r="U384">
        <f t="shared" si="57"/>
        <v>1.6667048136400334E-3</v>
      </c>
      <c r="W384">
        <f t="shared" si="58"/>
        <v>4.2285733656746899E-2</v>
      </c>
      <c r="X384">
        <f t="shared" si="59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50"/>
        <v>4.2287865653598544E-3</v>
      </c>
      <c r="G385">
        <f t="shared" si="51"/>
        <v>9.9998474121100855E-2</v>
      </c>
      <c r="H385">
        <f t="shared" si="52"/>
        <v>1.666641235351681E-3</v>
      </c>
      <c r="J385">
        <f t="shared" si="53"/>
        <v>4.2288510925063513E-2</v>
      </c>
      <c r="K385">
        <f t="shared" si="54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55"/>
        <v>4.1690655052599723E-3</v>
      </c>
      <c r="T385">
        <f t="shared" si="56"/>
        <v>9.9998474121100855E-2</v>
      </c>
      <c r="U385">
        <f t="shared" si="57"/>
        <v>1.666641235351681E-3</v>
      </c>
      <c r="W385">
        <f t="shared" si="58"/>
        <v>4.1691291211215099E-2</v>
      </c>
      <c r="X385">
        <f t="shared" si="59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50"/>
        <v>4.1094608605001248E-3</v>
      </c>
      <c r="G386">
        <f t="shared" si="51"/>
        <v>0.10000228881830253</v>
      </c>
      <c r="H386">
        <f t="shared" si="52"/>
        <v>1.6667048136383756E-3</v>
      </c>
      <c r="J386">
        <f t="shared" si="53"/>
        <v>4.1093668045605838E-2</v>
      </c>
      <c r="K386">
        <f t="shared" si="54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55"/>
        <v>4.2286701500500179E-3</v>
      </c>
      <c r="T386">
        <f t="shared" si="56"/>
        <v>0.10000228881830253</v>
      </c>
      <c r="U386">
        <f t="shared" si="57"/>
        <v>1.6667048136383756E-3</v>
      </c>
      <c r="W386">
        <f t="shared" si="58"/>
        <v>4.2285733656888883E-2</v>
      </c>
      <c r="X386">
        <f t="shared" si="59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50"/>
        <v>4.2286701500400259E-3</v>
      </c>
      <c r="G387">
        <f t="shared" si="51"/>
        <v>9.9998474121100855E-2</v>
      </c>
      <c r="H387">
        <f t="shared" si="52"/>
        <v>1.666641235351681E-3</v>
      </c>
      <c r="J387">
        <f t="shared" si="53"/>
        <v>4.2287346754101389E-2</v>
      </c>
      <c r="K387">
        <f t="shared" si="54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55"/>
        <v>4.1094608604899108E-3</v>
      </c>
      <c r="T387">
        <f t="shared" si="56"/>
        <v>9.9998474121100855E-2</v>
      </c>
      <c r="U387">
        <f t="shared" si="57"/>
        <v>1.666641235351681E-3</v>
      </c>
      <c r="W387">
        <f t="shared" si="58"/>
        <v>4.1095235668428723E-2</v>
      </c>
      <c r="X387">
        <f t="shared" si="59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50"/>
        <v>4.1095772758099613E-3</v>
      </c>
      <c r="G388">
        <f t="shared" si="51"/>
        <v>9.999847412109375E-2</v>
      </c>
      <c r="H388">
        <f t="shared" si="52"/>
        <v>1.6666412353515624E-3</v>
      </c>
      <c r="J388">
        <f t="shared" si="53"/>
        <v>4.1096399839395989E-2</v>
      </c>
      <c r="K388">
        <f t="shared" si="54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55"/>
        <v>4.2287865653600765E-3</v>
      </c>
      <c r="T388">
        <f t="shared" si="56"/>
        <v>9.999847412109375E-2</v>
      </c>
      <c r="U388">
        <f t="shared" si="57"/>
        <v>1.6666412353515624E-3</v>
      </c>
      <c r="W388">
        <f t="shared" si="58"/>
        <v>4.2288510925068738E-2</v>
      </c>
      <c r="X388">
        <f t="shared" si="59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50"/>
        <v>4.2286701500400259E-3</v>
      </c>
      <c r="G389">
        <f t="shared" si="51"/>
        <v>0.10000228881840201</v>
      </c>
      <c r="H389">
        <f t="shared" si="52"/>
        <v>1.6667048136400334E-3</v>
      </c>
      <c r="J389">
        <f t="shared" si="53"/>
        <v>4.2285733656746899E-2</v>
      </c>
      <c r="K389">
        <f t="shared" si="54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55"/>
        <v>4.1094608604899108E-3</v>
      </c>
      <c r="T389">
        <f t="shared" si="56"/>
        <v>0.10000228881840201</v>
      </c>
      <c r="U389">
        <f t="shared" si="57"/>
        <v>1.6667048136400334E-3</v>
      </c>
      <c r="W389">
        <f t="shared" si="58"/>
        <v>4.1093668045462821E-2</v>
      </c>
      <c r="X389">
        <f t="shared" si="59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50"/>
        <v>4.1094608604899108E-3</v>
      </c>
      <c r="G390">
        <f t="shared" si="51"/>
        <v>9.9998474121100855E-2</v>
      </c>
      <c r="H390">
        <f t="shared" si="52"/>
        <v>1.666641235351681E-3</v>
      </c>
      <c r="J390">
        <f t="shared" si="53"/>
        <v>4.1095235668428723E-2</v>
      </c>
      <c r="K390">
        <f t="shared" si="54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55"/>
        <v>4.2286701500400259E-3</v>
      </c>
      <c r="T390">
        <f t="shared" si="56"/>
        <v>9.9998474121100855E-2</v>
      </c>
      <c r="U390">
        <f t="shared" si="57"/>
        <v>1.666641235351681E-3</v>
      </c>
      <c r="W390">
        <f t="shared" si="58"/>
        <v>4.2287346754101389E-2</v>
      </c>
      <c r="X390">
        <f t="shared" si="59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50"/>
        <v>4.1691819205900149E-3</v>
      </c>
      <c r="G391">
        <f t="shared" si="51"/>
        <v>0.10000228881830253</v>
      </c>
      <c r="H391">
        <f t="shared" si="52"/>
        <v>1.6667048136383756E-3</v>
      </c>
      <c r="J391">
        <f t="shared" si="53"/>
        <v>4.1690864977752054E-2</v>
      </c>
      <c r="K391">
        <f t="shared" si="54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55"/>
        <v>4.1095772758099613E-3</v>
      </c>
      <c r="T391">
        <f t="shared" si="56"/>
        <v>0.10000228881830253</v>
      </c>
      <c r="U391">
        <f t="shared" si="57"/>
        <v>1.6667048136383756E-3</v>
      </c>
      <c r="W391">
        <f t="shared" si="58"/>
        <v>4.1094832172059462E-2</v>
      </c>
      <c r="X391">
        <f t="shared" si="59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50"/>
        <v>4.1094608604899108E-3</v>
      </c>
      <c r="G392">
        <f t="shared" si="51"/>
        <v>9.9998474121100855E-2</v>
      </c>
      <c r="H392">
        <f t="shared" si="52"/>
        <v>1.666641235351681E-3</v>
      </c>
      <c r="J392">
        <f t="shared" si="53"/>
        <v>4.1095235668428723E-2</v>
      </c>
      <c r="K392">
        <f t="shared" si="54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55"/>
        <v>4.2286701500500179E-3</v>
      </c>
      <c r="T392">
        <f t="shared" si="56"/>
        <v>9.9998474121100855E-2</v>
      </c>
      <c r="U392">
        <f t="shared" si="57"/>
        <v>1.666641235351681E-3</v>
      </c>
      <c r="W392">
        <f t="shared" si="58"/>
        <v>4.2287346754201309E-2</v>
      </c>
      <c r="X392">
        <f t="shared" si="59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50"/>
        <v>4.1690655052701864E-3</v>
      </c>
      <c r="G393">
        <f t="shared" si="51"/>
        <v>9.999847412109375E-2</v>
      </c>
      <c r="H393">
        <f t="shared" si="52"/>
        <v>1.6666412353515624E-3</v>
      </c>
      <c r="J393">
        <f t="shared" si="53"/>
        <v>4.1691291211320203E-2</v>
      </c>
      <c r="K393">
        <f t="shared" si="54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55"/>
        <v>4.1094608604901328E-3</v>
      </c>
      <c r="T393">
        <f t="shared" si="56"/>
        <v>9.999847412109375E-2</v>
      </c>
      <c r="U393">
        <f t="shared" si="57"/>
        <v>1.6666412353515624E-3</v>
      </c>
      <c r="W393">
        <f t="shared" si="58"/>
        <v>4.1095235668433865E-2</v>
      </c>
      <c r="X393">
        <f t="shared" si="59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60">A394-A393</f>
        <v>4.1691819205798009E-3</v>
      </c>
      <c r="G394">
        <f t="shared" ref="G394:G457" si="61">C394-C393</f>
        <v>0.10000228881840201</v>
      </c>
      <c r="H394">
        <f t="shared" ref="H394:H457" si="62">G394/60</f>
        <v>1.6667048136400334E-3</v>
      </c>
      <c r="J394">
        <f t="shared" ref="J394:J457" si="63">F394/G394</f>
        <v>4.1690864977608447E-2</v>
      </c>
      <c r="K394">
        <f t="shared" ref="K394:K457" si="64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65">N394-N393</f>
        <v>4.1691819205798009E-3</v>
      </c>
      <c r="T394">
        <f t="shared" ref="T394:T457" si="66">P394-P393</f>
        <v>0.10000228881840201</v>
      </c>
      <c r="U394">
        <f t="shared" ref="U394:U457" si="67">T394/60</f>
        <v>1.6667048136400334E-3</v>
      </c>
      <c r="W394">
        <f t="shared" ref="W394:W457" si="68">S394/T394</f>
        <v>4.1690864977608447E-2</v>
      </c>
      <c r="X394">
        <f t="shared" ref="X394:X457" si="69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60"/>
        <v>4.1690655052701864E-3</v>
      </c>
      <c r="G395">
        <f t="shared" si="61"/>
        <v>9.9998474121100855E-2</v>
      </c>
      <c r="H395">
        <f t="shared" si="62"/>
        <v>1.666641235351681E-3</v>
      </c>
      <c r="J395">
        <f t="shared" si="63"/>
        <v>4.169129121131724E-2</v>
      </c>
      <c r="K395">
        <f t="shared" si="64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65"/>
        <v>4.1094608605001248E-3</v>
      </c>
      <c r="T395">
        <f t="shared" si="66"/>
        <v>9.9998474121100855E-2</v>
      </c>
      <c r="U395">
        <f t="shared" si="67"/>
        <v>1.666641235351681E-3</v>
      </c>
      <c r="W395">
        <f t="shared" si="68"/>
        <v>4.109523566853087E-2</v>
      </c>
      <c r="X395">
        <f t="shared" si="69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60"/>
        <v>4.1690655052699643E-3</v>
      </c>
      <c r="G396">
        <f t="shared" si="61"/>
        <v>0.10000228881830253</v>
      </c>
      <c r="H396">
        <f t="shared" si="62"/>
        <v>1.6667048136383756E-3</v>
      </c>
      <c r="J396">
        <f t="shared" si="63"/>
        <v>4.168970085119629E-2</v>
      </c>
      <c r="K396">
        <f t="shared" si="64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65"/>
        <v>4.2286701500400259E-3</v>
      </c>
      <c r="T396">
        <f t="shared" si="66"/>
        <v>0.10000228881830253</v>
      </c>
      <c r="U396">
        <f t="shared" si="67"/>
        <v>1.6667048136383756E-3</v>
      </c>
      <c r="W396">
        <f t="shared" si="68"/>
        <v>4.2285733656788962E-2</v>
      </c>
      <c r="X396">
        <f t="shared" si="69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60"/>
        <v>4.1691819205900149E-3</v>
      </c>
      <c r="G397">
        <f t="shared" si="61"/>
        <v>9.9998474121100855E-2</v>
      </c>
      <c r="H397">
        <f t="shared" si="62"/>
        <v>1.666641235351681E-3</v>
      </c>
      <c r="J397">
        <f t="shared" si="63"/>
        <v>4.1692455382279364E-2</v>
      </c>
      <c r="K397">
        <f t="shared" si="64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65"/>
        <v>4.1095772758099613E-3</v>
      </c>
      <c r="T397">
        <f t="shared" si="66"/>
        <v>9.9998474121100855E-2</v>
      </c>
      <c r="U397">
        <f t="shared" si="67"/>
        <v>1.666641235351681E-3</v>
      </c>
      <c r="W397">
        <f t="shared" si="68"/>
        <v>4.1096399839393068E-2</v>
      </c>
      <c r="X397">
        <f t="shared" si="69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60"/>
        <v>4.1690655052599723E-3</v>
      </c>
      <c r="G398">
        <f t="shared" si="61"/>
        <v>9.999847412109375E-2</v>
      </c>
      <c r="H398">
        <f t="shared" si="62"/>
        <v>1.6666412353515624E-3</v>
      </c>
      <c r="J398">
        <f t="shared" si="63"/>
        <v>4.1691291211218055E-2</v>
      </c>
      <c r="K398">
        <f t="shared" si="64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65"/>
        <v>4.1690655052699643E-3</v>
      </c>
      <c r="T398">
        <f t="shared" si="66"/>
        <v>9.999847412109375E-2</v>
      </c>
      <c r="U398">
        <f t="shared" si="67"/>
        <v>1.6666412353515624E-3</v>
      </c>
      <c r="W398">
        <f t="shared" si="68"/>
        <v>4.1691291211317982E-2</v>
      </c>
      <c r="X398">
        <f t="shared" si="69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60"/>
        <v>4.1691819205900149E-3</v>
      </c>
      <c r="G399">
        <f t="shared" si="61"/>
        <v>0.10000228881840201</v>
      </c>
      <c r="H399">
        <f t="shared" si="62"/>
        <v>1.6667048136400334E-3</v>
      </c>
      <c r="J399">
        <f t="shared" si="63"/>
        <v>4.169086497771058E-2</v>
      </c>
      <c r="K399">
        <f t="shared" si="64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65"/>
        <v>4.1096936911300119E-3</v>
      </c>
      <c r="T399">
        <f t="shared" si="66"/>
        <v>0.10000228881840201</v>
      </c>
      <c r="U399">
        <f t="shared" si="67"/>
        <v>1.6667048136400334E-3</v>
      </c>
      <c r="W399">
        <f t="shared" si="68"/>
        <v>4.1095996298574348E-2</v>
      </c>
      <c r="X399">
        <f t="shared" si="69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60"/>
        <v>4.2286701500400259E-3</v>
      </c>
      <c r="G400">
        <f t="shared" si="61"/>
        <v>9.9998474121100855E-2</v>
      </c>
      <c r="H400">
        <f t="shared" si="62"/>
        <v>1.666641235351681E-3</v>
      </c>
      <c r="J400">
        <f t="shared" si="63"/>
        <v>4.2287346754101389E-2</v>
      </c>
      <c r="K400">
        <f t="shared" si="64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65"/>
        <v>4.2285537347199753E-3</v>
      </c>
      <c r="T400">
        <f t="shared" si="66"/>
        <v>9.9998474121100855E-2</v>
      </c>
      <c r="U400">
        <f t="shared" si="67"/>
        <v>1.666641235351681E-3</v>
      </c>
      <c r="W400">
        <f t="shared" si="68"/>
        <v>4.2286182583137044E-2</v>
      </c>
      <c r="X400">
        <f t="shared" si="69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60"/>
        <v>4.1094608604899108E-3</v>
      </c>
      <c r="G401">
        <f t="shared" si="61"/>
        <v>0.10000228881830253</v>
      </c>
      <c r="H401">
        <f t="shared" si="62"/>
        <v>1.6667048136383756E-3</v>
      </c>
      <c r="J401">
        <f t="shared" si="63"/>
        <v>4.1093668045503698E-2</v>
      </c>
      <c r="K401">
        <f t="shared" si="64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65"/>
        <v>4.1095772758099613E-3</v>
      </c>
      <c r="T401">
        <f t="shared" si="66"/>
        <v>0.10000228881830253</v>
      </c>
      <c r="U401">
        <f t="shared" si="67"/>
        <v>1.6667048136383756E-3</v>
      </c>
      <c r="W401">
        <f t="shared" si="68"/>
        <v>4.1094832172059462E-2</v>
      </c>
      <c r="X401">
        <f t="shared" si="69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60"/>
        <v>4.1691819205900149E-3</v>
      </c>
      <c r="G402">
        <f t="shared" si="61"/>
        <v>9.9998474121100855E-2</v>
      </c>
      <c r="H402">
        <f t="shared" si="62"/>
        <v>1.666641235351681E-3</v>
      </c>
      <c r="J402">
        <f t="shared" si="63"/>
        <v>4.1692455382279364E-2</v>
      </c>
      <c r="K402">
        <f t="shared" si="64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65"/>
        <v>4.2286701500400259E-3</v>
      </c>
      <c r="T402">
        <f t="shared" si="66"/>
        <v>9.9998474121100855E-2</v>
      </c>
      <c r="U402">
        <f t="shared" si="67"/>
        <v>1.666641235351681E-3</v>
      </c>
      <c r="W402">
        <f t="shared" si="68"/>
        <v>4.2287346754101389E-2</v>
      </c>
      <c r="X402">
        <f t="shared" si="69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60"/>
        <v>4.1690655052699643E-3</v>
      </c>
      <c r="G403">
        <f t="shared" si="61"/>
        <v>9.999847412109375E-2</v>
      </c>
      <c r="H403">
        <f t="shared" si="62"/>
        <v>1.6666412353515624E-3</v>
      </c>
      <c r="J403">
        <f t="shared" si="63"/>
        <v>4.1691291211317982E-2</v>
      </c>
      <c r="K403">
        <f t="shared" si="64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65"/>
        <v>4.1690655052699643E-3</v>
      </c>
      <c r="T403">
        <f t="shared" si="66"/>
        <v>9.999847412109375E-2</v>
      </c>
      <c r="U403">
        <f t="shared" si="67"/>
        <v>1.6666412353515624E-3</v>
      </c>
      <c r="W403">
        <f t="shared" si="68"/>
        <v>4.1691291211317982E-2</v>
      </c>
      <c r="X403">
        <f t="shared" si="69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60"/>
        <v>4.1690655052599723E-3</v>
      </c>
      <c r="G404">
        <f t="shared" si="61"/>
        <v>0.10000228881840201</v>
      </c>
      <c r="H404">
        <f t="shared" si="62"/>
        <v>1.6667048136400334E-3</v>
      </c>
      <c r="J404">
        <f t="shared" si="63"/>
        <v>4.1689700851054903E-2</v>
      </c>
      <c r="K404">
        <f t="shared" si="64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65"/>
        <v>4.1690655052701864E-3</v>
      </c>
      <c r="T404">
        <f t="shared" si="66"/>
        <v>0.10000228881840201</v>
      </c>
      <c r="U404">
        <f t="shared" si="67"/>
        <v>1.6667048136400334E-3</v>
      </c>
      <c r="W404">
        <f t="shared" si="68"/>
        <v>4.1689700851157044E-2</v>
      </c>
      <c r="X404">
        <f t="shared" si="69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60"/>
        <v>4.1691819205900149E-3</v>
      </c>
      <c r="G405">
        <f t="shared" si="61"/>
        <v>9.9998474121100855E-2</v>
      </c>
      <c r="H405">
        <f t="shared" si="62"/>
        <v>1.666641235351681E-3</v>
      </c>
      <c r="J405">
        <f t="shared" si="63"/>
        <v>4.1692455382279364E-2</v>
      </c>
      <c r="K405">
        <f t="shared" si="64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65"/>
        <v>4.1095772758099613E-3</v>
      </c>
      <c r="T405">
        <f t="shared" si="66"/>
        <v>9.9998474121100855E-2</v>
      </c>
      <c r="U405">
        <f t="shared" si="67"/>
        <v>1.666641235351681E-3</v>
      </c>
      <c r="W405">
        <f t="shared" si="68"/>
        <v>4.1096399839393068E-2</v>
      </c>
      <c r="X405">
        <f t="shared" si="69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60"/>
        <v>4.2285537347199753E-3</v>
      </c>
      <c r="G406">
        <f t="shared" si="61"/>
        <v>0.10000228881830253</v>
      </c>
      <c r="H406">
        <f t="shared" si="62"/>
        <v>1.6667048136383756E-3</v>
      </c>
      <c r="J406">
        <f t="shared" si="63"/>
        <v>4.2284569530233199E-2</v>
      </c>
      <c r="K406">
        <f t="shared" si="64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65"/>
        <v>4.2286701500400259E-3</v>
      </c>
      <c r="T406">
        <f t="shared" si="66"/>
        <v>0.10000228881830253</v>
      </c>
      <c r="U406">
        <f t="shared" si="67"/>
        <v>1.6667048136383756E-3</v>
      </c>
      <c r="W406">
        <f t="shared" si="68"/>
        <v>4.2285733656788962E-2</v>
      </c>
      <c r="X406">
        <f t="shared" si="69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60"/>
        <v>4.1095772758099613E-3</v>
      </c>
      <c r="G407">
        <f t="shared" si="61"/>
        <v>9.9998474121100855E-2</v>
      </c>
      <c r="H407">
        <f t="shared" si="62"/>
        <v>1.666641235351681E-3</v>
      </c>
      <c r="J407">
        <f t="shared" si="63"/>
        <v>4.1096399839393068E-2</v>
      </c>
      <c r="K407">
        <f t="shared" si="64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65"/>
        <v>4.1690655052699643E-3</v>
      </c>
      <c r="T407">
        <f t="shared" si="66"/>
        <v>9.9998474121100855E-2</v>
      </c>
      <c r="U407">
        <f t="shared" si="67"/>
        <v>1.666641235351681E-3</v>
      </c>
      <c r="W407">
        <f t="shared" si="68"/>
        <v>4.1691291211315019E-2</v>
      </c>
      <c r="X407">
        <f t="shared" si="69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60"/>
        <v>4.2286701500400259E-3</v>
      </c>
      <c r="G408">
        <f t="shared" si="61"/>
        <v>9.999847412109375E-2</v>
      </c>
      <c r="H408">
        <f t="shared" si="62"/>
        <v>1.6666412353515624E-3</v>
      </c>
      <c r="J408">
        <f t="shared" si="63"/>
        <v>4.2287346754104393E-2</v>
      </c>
      <c r="K408">
        <f t="shared" si="64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65"/>
        <v>4.1691819205900149E-3</v>
      </c>
      <c r="T408">
        <f t="shared" si="66"/>
        <v>9.999847412109375E-2</v>
      </c>
      <c r="U408">
        <f t="shared" si="67"/>
        <v>1.6666412353515624E-3</v>
      </c>
      <c r="W408">
        <f t="shared" si="68"/>
        <v>4.1692455382282327E-2</v>
      </c>
      <c r="X408">
        <f t="shared" si="69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60"/>
        <v>4.1095772758201754E-3</v>
      </c>
      <c r="G409">
        <f t="shared" si="61"/>
        <v>0.10000228881840201</v>
      </c>
      <c r="H409">
        <f t="shared" si="62"/>
        <v>1.6667048136400334E-3</v>
      </c>
      <c r="J409">
        <f t="shared" si="63"/>
        <v>4.1094832172120725E-2</v>
      </c>
      <c r="K409">
        <f t="shared" si="64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65"/>
        <v>4.1690655052599723E-3</v>
      </c>
      <c r="T409">
        <f t="shared" si="66"/>
        <v>0.10000228881840201</v>
      </c>
      <c r="U409">
        <f t="shared" si="67"/>
        <v>1.6667048136400334E-3</v>
      </c>
      <c r="W409">
        <f t="shared" si="68"/>
        <v>4.1689700851054903E-2</v>
      </c>
      <c r="X409">
        <f t="shared" si="69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60"/>
        <v>4.2285537347199753E-3</v>
      </c>
      <c r="G410">
        <f t="shared" si="61"/>
        <v>9.9998474121100855E-2</v>
      </c>
      <c r="H410">
        <f t="shared" si="62"/>
        <v>1.666641235351681E-3</v>
      </c>
      <c r="J410">
        <f t="shared" si="63"/>
        <v>4.2286182583137044E-2</v>
      </c>
      <c r="K410">
        <f t="shared" si="64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65"/>
        <v>4.1690655052699643E-3</v>
      </c>
      <c r="T410">
        <f t="shared" si="66"/>
        <v>9.9998474121100855E-2</v>
      </c>
      <c r="U410">
        <f t="shared" si="67"/>
        <v>1.666641235351681E-3</v>
      </c>
      <c r="W410">
        <f t="shared" si="68"/>
        <v>4.1691291211315019E-2</v>
      </c>
      <c r="X410">
        <f t="shared" si="69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60"/>
        <v>4.1096936911300119E-3</v>
      </c>
      <c r="G411">
        <f t="shared" si="61"/>
        <v>0.10000228881830253</v>
      </c>
      <c r="H411">
        <f t="shared" si="62"/>
        <v>1.6667048136383756E-3</v>
      </c>
      <c r="J411">
        <f t="shared" si="63"/>
        <v>4.1095996298615226E-2</v>
      </c>
      <c r="K411">
        <f t="shared" si="64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65"/>
        <v>4.1691819205900149E-3</v>
      </c>
      <c r="T411">
        <f t="shared" si="66"/>
        <v>0.10000228881830253</v>
      </c>
      <c r="U411">
        <f t="shared" si="67"/>
        <v>1.6667048136383756E-3</v>
      </c>
      <c r="W411">
        <f t="shared" si="68"/>
        <v>4.1690864977752054E-2</v>
      </c>
      <c r="X411">
        <f t="shared" si="69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60"/>
        <v>4.1689490899499138E-3</v>
      </c>
      <c r="G412">
        <f t="shared" si="61"/>
        <v>9.9998474121100855E-2</v>
      </c>
      <c r="H412">
        <f t="shared" si="62"/>
        <v>1.666641235351681E-3</v>
      </c>
      <c r="J412">
        <f t="shared" si="63"/>
        <v>4.1690127040350675E-2</v>
      </c>
      <c r="K412">
        <f t="shared" si="64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65"/>
        <v>4.2285537347199753E-3</v>
      </c>
      <c r="T412">
        <f t="shared" si="66"/>
        <v>9.9998474121100855E-2</v>
      </c>
      <c r="U412">
        <f t="shared" si="67"/>
        <v>1.666641235351681E-3</v>
      </c>
      <c r="W412">
        <f t="shared" si="68"/>
        <v>4.2286182583137044E-2</v>
      </c>
      <c r="X412">
        <f t="shared" si="69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60"/>
        <v>4.1095772758099613E-3</v>
      </c>
      <c r="G413">
        <f t="shared" si="61"/>
        <v>9.999847412109375E-2</v>
      </c>
      <c r="H413">
        <f t="shared" si="62"/>
        <v>1.6666412353515624E-3</v>
      </c>
      <c r="J413">
        <f t="shared" si="63"/>
        <v>4.1096399839395989E-2</v>
      </c>
      <c r="K413">
        <f t="shared" si="64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65"/>
        <v>4.1690655052599723E-3</v>
      </c>
      <c r="T413">
        <f t="shared" si="66"/>
        <v>9.999847412109375E-2</v>
      </c>
      <c r="U413">
        <f t="shared" si="67"/>
        <v>1.6666412353515624E-3</v>
      </c>
      <c r="W413">
        <f t="shared" si="68"/>
        <v>4.1691291211218055E-2</v>
      </c>
      <c r="X413">
        <f t="shared" si="69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60"/>
        <v>4.1691819205900149E-3</v>
      </c>
      <c r="G414">
        <f t="shared" si="61"/>
        <v>0.10000228881840201</v>
      </c>
      <c r="H414">
        <f t="shared" si="62"/>
        <v>1.6667048136400334E-3</v>
      </c>
      <c r="J414">
        <f t="shared" si="63"/>
        <v>4.169086497771058E-2</v>
      </c>
      <c r="K414">
        <f t="shared" si="64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65"/>
        <v>4.1691819205900149E-3</v>
      </c>
      <c r="T414">
        <f t="shared" si="66"/>
        <v>0.10000228881840201</v>
      </c>
      <c r="U414">
        <f t="shared" si="67"/>
        <v>1.6667048136400334E-3</v>
      </c>
      <c r="W414">
        <f t="shared" si="68"/>
        <v>4.169086497771058E-2</v>
      </c>
      <c r="X414">
        <f t="shared" si="69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60"/>
        <v>4.1094608604901328E-3</v>
      </c>
      <c r="G415">
        <f t="shared" si="61"/>
        <v>9.9998474121100855E-2</v>
      </c>
      <c r="H415">
        <f t="shared" si="62"/>
        <v>1.666641235351681E-3</v>
      </c>
      <c r="J415">
        <f t="shared" si="63"/>
        <v>4.1095235668430943E-2</v>
      </c>
      <c r="K415">
        <f t="shared" si="64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65"/>
        <v>4.1690655052699643E-3</v>
      </c>
      <c r="T415">
        <f t="shared" si="66"/>
        <v>9.9998474121100855E-2</v>
      </c>
      <c r="U415">
        <f t="shared" si="67"/>
        <v>1.666641235351681E-3</v>
      </c>
      <c r="W415">
        <f t="shared" si="68"/>
        <v>4.1691291211315019E-2</v>
      </c>
      <c r="X415">
        <f t="shared" si="69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60"/>
        <v>4.2287865653598544E-3</v>
      </c>
      <c r="G416">
        <f t="shared" si="61"/>
        <v>0.10000228881830253</v>
      </c>
      <c r="H416">
        <f t="shared" si="62"/>
        <v>1.6667048136383756E-3</v>
      </c>
      <c r="J416">
        <f t="shared" si="63"/>
        <v>4.2286897783342506E-2</v>
      </c>
      <c r="K416">
        <f t="shared" si="64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65"/>
        <v>4.1096936911300119E-3</v>
      </c>
      <c r="T416">
        <f t="shared" si="66"/>
        <v>0.10000228881830253</v>
      </c>
      <c r="U416">
        <f t="shared" si="67"/>
        <v>1.6667048136383756E-3</v>
      </c>
      <c r="W416">
        <f t="shared" si="68"/>
        <v>4.1095996298615226E-2</v>
      </c>
      <c r="X416">
        <f t="shared" si="69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60"/>
        <v>4.1094608604901328E-3</v>
      </c>
      <c r="G417">
        <f t="shared" si="61"/>
        <v>9.9998474121100855E-2</v>
      </c>
      <c r="H417">
        <f t="shared" si="62"/>
        <v>1.666641235351681E-3</v>
      </c>
      <c r="J417">
        <f t="shared" si="63"/>
        <v>4.1095235668430943E-2</v>
      </c>
      <c r="K417">
        <f t="shared" si="64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65"/>
        <v>4.1690655052699643E-3</v>
      </c>
      <c r="T417">
        <f t="shared" si="66"/>
        <v>9.9998474121100855E-2</v>
      </c>
      <c r="U417">
        <f t="shared" si="67"/>
        <v>1.666641235351681E-3</v>
      </c>
      <c r="W417">
        <f t="shared" si="68"/>
        <v>4.1691291211315019E-2</v>
      </c>
      <c r="X417">
        <f t="shared" si="69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60"/>
        <v>4.2286701500398038E-3</v>
      </c>
      <c r="G418">
        <f t="shared" si="61"/>
        <v>9.999847412109375E-2</v>
      </c>
      <c r="H418">
        <f t="shared" si="62"/>
        <v>1.6666412353515624E-3</v>
      </c>
      <c r="J418">
        <f t="shared" si="63"/>
        <v>4.2287346754102173E-2</v>
      </c>
      <c r="K418">
        <f t="shared" si="64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65"/>
        <v>4.1690655052599723E-3</v>
      </c>
      <c r="T418">
        <f t="shared" si="66"/>
        <v>9.999847412109375E-2</v>
      </c>
      <c r="U418">
        <f t="shared" si="67"/>
        <v>1.6666412353515624E-3</v>
      </c>
      <c r="W418">
        <f t="shared" si="68"/>
        <v>4.1691291211218055E-2</v>
      </c>
      <c r="X418">
        <f t="shared" si="69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60"/>
        <v>4.1095772758201754E-3</v>
      </c>
      <c r="G419">
        <f t="shared" si="61"/>
        <v>0.10000228881840201</v>
      </c>
      <c r="H419">
        <f t="shared" si="62"/>
        <v>1.6667048136400334E-3</v>
      </c>
      <c r="J419">
        <f t="shared" si="63"/>
        <v>4.1094832172120725E-2</v>
      </c>
      <c r="K419">
        <f t="shared" si="64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65"/>
        <v>4.1691819205900149E-3</v>
      </c>
      <c r="T419">
        <f t="shared" si="66"/>
        <v>0.10000228881840201</v>
      </c>
      <c r="U419">
        <f t="shared" si="67"/>
        <v>1.6667048136400334E-3</v>
      </c>
      <c r="W419">
        <f t="shared" si="68"/>
        <v>4.169086497771058E-2</v>
      </c>
      <c r="X419">
        <f t="shared" si="69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60"/>
        <v>4.2286701500400259E-3</v>
      </c>
      <c r="G420">
        <f t="shared" si="61"/>
        <v>9.9998474121100855E-2</v>
      </c>
      <c r="H420">
        <f t="shared" si="62"/>
        <v>1.666641235351681E-3</v>
      </c>
      <c r="J420">
        <f t="shared" si="63"/>
        <v>4.2287346754101389E-2</v>
      </c>
      <c r="K420">
        <f t="shared" si="64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65"/>
        <v>4.1690655052701864E-3</v>
      </c>
      <c r="T420">
        <f t="shared" si="66"/>
        <v>9.9998474121100855E-2</v>
      </c>
      <c r="U420">
        <f t="shared" si="67"/>
        <v>1.666641235351681E-3</v>
      </c>
      <c r="W420">
        <f t="shared" si="68"/>
        <v>4.169129121131724E-2</v>
      </c>
      <c r="X420">
        <f t="shared" si="69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60"/>
        <v>4.1690655052599723E-3</v>
      </c>
      <c r="G421">
        <f t="shared" si="61"/>
        <v>0.10000228881830253</v>
      </c>
      <c r="H421">
        <f t="shared" si="62"/>
        <v>1.6667048136383756E-3</v>
      </c>
      <c r="J421">
        <f t="shared" si="63"/>
        <v>4.168970085109637E-2</v>
      </c>
      <c r="K421">
        <f t="shared" si="64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65"/>
        <v>4.1690655052599723E-3</v>
      </c>
      <c r="T421">
        <f t="shared" si="66"/>
        <v>0.10000228881830253</v>
      </c>
      <c r="U421">
        <f t="shared" si="67"/>
        <v>1.6667048136383756E-3</v>
      </c>
      <c r="W421">
        <f t="shared" si="68"/>
        <v>4.168970085109637E-2</v>
      </c>
      <c r="X421">
        <f t="shared" si="69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60"/>
        <v>4.1690655052699643E-3</v>
      </c>
      <c r="G422">
        <f t="shared" si="61"/>
        <v>9.9998474121100855E-2</v>
      </c>
      <c r="H422">
        <f t="shared" si="62"/>
        <v>1.666641235351681E-3</v>
      </c>
      <c r="J422">
        <f t="shared" si="63"/>
        <v>4.1691291211315019E-2</v>
      </c>
      <c r="K422">
        <f t="shared" si="64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65"/>
        <v>4.1095772758199534E-3</v>
      </c>
      <c r="T422">
        <f t="shared" si="66"/>
        <v>9.9998474121100855E-2</v>
      </c>
      <c r="U422">
        <f t="shared" si="67"/>
        <v>1.666641235351681E-3</v>
      </c>
      <c r="W422">
        <f t="shared" si="68"/>
        <v>4.1096399839492995E-2</v>
      </c>
      <c r="X422">
        <f t="shared" si="69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60"/>
        <v>4.1690655052699643E-3</v>
      </c>
      <c r="G423">
        <f t="shared" si="61"/>
        <v>9.999847412109375E-2</v>
      </c>
      <c r="H423">
        <f t="shared" si="62"/>
        <v>1.6666412353515624E-3</v>
      </c>
      <c r="J423">
        <f t="shared" si="63"/>
        <v>4.1691291211317982E-2</v>
      </c>
      <c r="K423">
        <f t="shared" si="64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65"/>
        <v>4.2285537347199753E-3</v>
      </c>
      <c r="T423">
        <f t="shared" si="66"/>
        <v>9.999847412109375E-2</v>
      </c>
      <c r="U423">
        <f t="shared" si="67"/>
        <v>1.6666412353515624E-3</v>
      </c>
      <c r="W423">
        <f t="shared" si="68"/>
        <v>4.2286182583140049E-2</v>
      </c>
      <c r="X423">
        <f t="shared" si="69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60"/>
        <v>4.1690655052599723E-3</v>
      </c>
      <c r="G424">
        <f t="shared" si="61"/>
        <v>0.10000228881840201</v>
      </c>
      <c r="H424">
        <f t="shared" si="62"/>
        <v>1.6667048136400334E-3</v>
      </c>
      <c r="J424">
        <f t="shared" si="63"/>
        <v>4.1689700851054903E-2</v>
      </c>
      <c r="K424">
        <f t="shared" si="64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65"/>
        <v>4.1095772758099613E-3</v>
      </c>
      <c r="T424">
        <f t="shared" si="66"/>
        <v>0.10000228881840201</v>
      </c>
      <c r="U424">
        <f t="shared" si="67"/>
        <v>1.6667048136400334E-3</v>
      </c>
      <c r="W424">
        <f t="shared" si="68"/>
        <v>4.1094832172018585E-2</v>
      </c>
      <c r="X424">
        <f t="shared" si="69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60"/>
        <v>4.1691819205900149E-3</v>
      </c>
      <c r="G425">
        <f t="shared" si="61"/>
        <v>9.9998474121100855E-2</v>
      </c>
      <c r="H425">
        <f t="shared" si="62"/>
        <v>1.666641235351681E-3</v>
      </c>
      <c r="J425">
        <f t="shared" si="63"/>
        <v>4.1692455382279364E-2</v>
      </c>
      <c r="K425">
        <f t="shared" si="64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65"/>
        <v>4.2286701500400259E-3</v>
      </c>
      <c r="T425">
        <f t="shared" si="66"/>
        <v>9.9998474121100855E-2</v>
      </c>
      <c r="U425">
        <f t="shared" si="67"/>
        <v>1.666641235351681E-3</v>
      </c>
      <c r="W425">
        <f t="shared" si="68"/>
        <v>4.2287346754101389E-2</v>
      </c>
      <c r="X425">
        <f t="shared" si="69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60"/>
        <v>4.1690655052699643E-3</v>
      </c>
      <c r="G426">
        <f t="shared" si="61"/>
        <v>0.10000228881830253</v>
      </c>
      <c r="H426">
        <f t="shared" si="62"/>
        <v>1.6667048136383756E-3</v>
      </c>
      <c r="J426">
        <f t="shared" si="63"/>
        <v>4.168970085119629E-2</v>
      </c>
      <c r="K426">
        <f t="shared" si="64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65"/>
        <v>4.1095772758099613E-3</v>
      </c>
      <c r="T426">
        <f t="shared" si="66"/>
        <v>0.10000228881830253</v>
      </c>
      <c r="U426">
        <f t="shared" si="67"/>
        <v>1.6667048136383756E-3</v>
      </c>
      <c r="W426">
        <f t="shared" si="68"/>
        <v>4.1094832172059462E-2</v>
      </c>
      <c r="X426">
        <f t="shared" si="69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60"/>
        <v>4.1690655052599723E-3</v>
      </c>
      <c r="G427">
        <f t="shared" si="61"/>
        <v>9.9998474121100855E-2</v>
      </c>
      <c r="H427">
        <f t="shared" si="62"/>
        <v>1.666641235351681E-3</v>
      </c>
      <c r="J427">
        <f t="shared" si="63"/>
        <v>4.1691291211215099E-2</v>
      </c>
      <c r="K427">
        <f t="shared" si="64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65"/>
        <v>4.2285537347199753E-3</v>
      </c>
      <c r="T427">
        <f t="shared" si="66"/>
        <v>9.9998474121100855E-2</v>
      </c>
      <c r="U427">
        <f t="shared" si="67"/>
        <v>1.666641235351681E-3</v>
      </c>
      <c r="W427">
        <f t="shared" si="68"/>
        <v>4.2286182583137044E-2</v>
      </c>
      <c r="X427">
        <f t="shared" si="69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60"/>
        <v>4.2287865653700685E-3</v>
      </c>
      <c r="G428">
        <f t="shared" si="61"/>
        <v>9.999847412109375E-2</v>
      </c>
      <c r="H428">
        <f t="shared" si="62"/>
        <v>1.6666412353515624E-3</v>
      </c>
      <c r="J428">
        <f t="shared" si="63"/>
        <v>4.2288510925168658E-2</v>
      </c>
      <c r="K428">
        <f t="shared" si="64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65"/>
        <v>4.1096936911400039E-3</v>
      </c>
      <c r="T428">
        <f t="shared" si="66"/>
        <v>9.999847412109375E-2</v>
      </c>
      <c r="U428">
        <f t="shared" si="67"/>
        <v>1.6666412353515624E-3</v>
      </c>
      <c r="W428">
        <f t="shared" si="68"/>
        <v>4.1097564010460261E-2</v>
      </c>
      <c r="X428">
        <f t="shared" si="69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60"/>
        <v>4.1094608604899108E-3</v>
      </c>
      <c r="G429">
        <f t="shared" si="61"/>
        <v>0.10000228881840201</v>
      </c>
      <c r="H429">
        <f t="shared" si="62"/>
        <v>1.6667048136400334E-3</v>
      </c>
      <c r="J429">
        <f t="shared" si="63"/>
        <v>4.1093668045462821E-2</v>
      </c>
      <c r="K429">
        <f t="shared" si="64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65"/>
        <v>4.2285537347199753E-3</v>
      </c>
      <c r="T429">
        <f t="shared" si="66"/>
        <v>0.10000228881840201</v>
      </c>
      <c r="U429">
        <f t="shared" si="67"/>
        <v>1.6667048136400334E-3</v>
      </c>
      <c r="W429">
        <f t="shared" si="68"/>
        <v>4.2284569530191135E-2</v>
      </c>
      <c r="X429">
        <f t="shared" si="69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60"/>
        <v>4.2286701500400259E-3</v>
      </c>
      <c r="G430">
        <f t="shared" si="61"/>
        <v>9.9998474121100855E-2</v>
      </c>
      <c r="H430">
        <f t="shared" si="62"/>
        <v>1.666641235351681E-3</v>
      </c>
      <c r="J430">
        <f t="shared" si="63"/>
        <v>4.2287346754101389E-2</v>
      </c>
      <c r="K430">
        <f t="shared" si="64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65"/>
        <v>4.1095772758101834E-3</v>
      </c>
      <c r="T430">
        <f t="shared" si="66"/>
        <v>9.9998474121100855E-2</v>
      </c>
      <c r="U430">
        <f t="shared" si="67"/>
        <v>1.666641235351681E-3</v>
      </c>
      <c r="W430">
        <f t="shared" si="68"/>
        <v>4.1096399839395288E-2</v>
      </c>
      <c r="X430">
        <f t="shared" si="69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60"/>
        <v>4.1095772758101834E-3</v>
      </c>
      <c r="G431">
        <f t="shared" si="61"/>
        <v>0.10000228881830253</v>
      </c>
      <c r="H431">
        <f t="shared" si="62"/>
        <v>1.6667048136383756E-3</v>
      </c>
      <c r="J431">
        <f t="shared" si="63"/>
        <v>4.1094832172061682E-2</v>
      </c>
      <c r="K431">
        <f t="shared" si="64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65"/>
        <v>4.2286701500400259E-3</v>
      </c>
      <c r="T431">
        <f t="shared" si="66"/>
        <v>0.10000228881830253</v>
      </c>
      <c r="U431">
        <f t="shared" si="67"/>
        <v>1.6667048136383756E-3</v>
      </c>
      <c r="W431">
        <f t="shared" si="68"/>
        <v>4.2285733656788962E-2</v>
      </c>
      <c r="X431">
        <f t="shared" si="69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60"/>
        <v>4.2286701500398038E-3</v>
      </c>
      <c r="G432">
        <f t="shared" si="61"/>
        <v>9.9998474121100855E-2</v>
      </c>
      <c r="H432">
        <f t="shared" si="62"/>
        <v>1.666641235351681E-3</v>
      </c>
      <c r="J432">
        <f t="shared" si="63"/>
        <v>4.2287346754099168E-2</v>
      </c>
      <c r="K432">
        <f t="shared" si="64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65"/>
        <v>4.1094608604899108E-3</v>
      </c>
      <c r="T432">
        <f t="shared" si="66"/>
        <v>9.9998474121100855E-2</v>
      </c>
      <c r="U432">
        <f t="shared" si="67"/>
        <v>1.666641235351681E-3</v>
      </c>
      <c r="W432">
        <f t="shared" si="68"/>
        <v>4.1095235668428723E-2</v>
      </c>
      <c r="X432">
        <f t="shared" si="69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60"/>
        <v>4.1094608604901328E-3</v>
      </c>
      <c r="G433">
        <f t="shared" si="61"/>
        <v>9.999847412109375E-2</v>
      </c>
      <c r="H433">
        <f t="shared" si="62"/>
        <v>1.6666412353515624E-3</v>
      </c>
      <c r="J433">
        <f t="shared" si="63"/>
        <v>4.1095235668433865E-2</v>
      </c>
      <c r="K433">
        <f t="shared" si="64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65"/>
        <v>4.2286701500400259E-3</v>
      </c>
      <c r="T433">
        <f t="shared" si="66"/>
        <v>9.999847412109375E-2</v>
      </c>
      <c r="U433">
        <f t="shared" si="67"/>
        <v>1.6666412353515624E-3</v>
      </c>
      <c r="W433">
        <f t="shared" si="68"/>
        <v>4.2287346754104393E-2</v>
      </c>
      <c r="X433">
        <f t="shared" si="69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60"/>
        <v>4.1691819205900149E-3</v>
      </c>
      <c r="G434">
        <f t="shared" si="61"/>
        <v>0.10000228881840201</v>
      </c>
      <c r="H434">
        <f t="shared" si="62"/>
        <v>1.6667048136400334E-3</v>
      </c>
      <c r="J434">
        <f t="shared" si="63"/>
        <v>4.169086497771058E-2</v>
      </c>
      <c r="K434">
        <f t="shared" si="64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65"/>
        <v>4.1095772758199534E-3</v>
      </c>
      <c r="T434">
        <f t="shared" si="66"/>
        <v>0.10000228881840201</v>
      </c>
      <c r="U434">
        <f t="shared" si="67"/>
        <v>1.6667048136400334E-3</v>
      </c>
      <c r="W434">
        <f t="shared" si="68"/>
        <v>4.1094832172118505E-2</v>
      </c>
      <c r="X434">
        <f t="shared" si="69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60"/>
        <v>4.1094608604899108E-3</v>
      </c>
      <c r="G435">
        <f t="shared" si="61"/>
        <v>9.9998474121100855E-2</v>
      </c>
      <c r="H435">
        <f t="shared" si="62"/>
        <v>1.666641235351681E-3</v>
      </c>
      <c r="J435">
        <f t="shared" si="63"/>
        <v>4.1095235668428723E-2</v>
      </c>
      <c r="K435">
        <f t="shared" si="64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65"/>
        <v>4.2882747948100874E-3</v>
      </c>
      <c r="T435">
        <f t="shared" si="66"/>
        <v>9.9998474121100855E-2</v>
      </c>
      <c r="U435">
        <f t="shared" si="67"/>
        <v>1.666641235351681E-3</v>
      </c>
      <c r="W435">
        <f t="shared" si="68"/>
        <v>4.2883402296887758E-2</v>
      </c>
      <c r="X435">
        <f t="shared" si="69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60"/>
        <v>4.1691819205900149E-3</v>
      </c>
      <c r="G436">
        <f t="shared" si="61"/>
        <v>0.10000228881830253</v>
      </c>
      <c r="H436">
        <f t="shared" si="62"/>
        <v>1.6667048136383756E-3</v>
      </c>
      <c r="J436">
        <f t="shared" si="63"/>
        <v>4.1690864977752054E-2</v>
      </c>
      <c r="K436">
        <f t="shared" si="64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65"/>
        <v>4.0499726310398998E-3</v>
      </c>
      <c r="T436">
        <f t="shared" si="66"/>
        <v>0.10000228881830253</v>
      </c>
      <c r="U436">
        <f t="shared" si="67"/>
        <v>1.6667048136383756E-3</v>
      </c>
      <c r="W436">
        <f t="shared" si="68"/>
        <v>4.0498799366466789E-2</v>
      </c>
      <c r="X436">
        <f t="shared" si="69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60"/>
        <v>4.1690655052699643E-3</v>
      </c>
      <c r="G437">
        <f t="shared" si="61"/>
        <v>9.9998474121100855E-2</v>
      </c>
      <c r="H437">
        <f t="shared" si="62"/>
        <v>1.666641235351681E-3</v>
      </c>
      <c r="J437">
        <f t="shared" si="63"/>
        <v>4.1691291211315019E-2</v>
      </c>
      <c r="K437">
        <f t="shared" si="64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65"/>
        <v>4.2286701500400259E-3</v>
      </c>
      <c r="T437">
        <f t="shared" si="66"/>
        <v>9.9998474121100855E-2</v>
      </c>
      <c r="U437">
        <f t="shared" si="67"/>
        <v>1.666641235351681E-3</v>
      </c>
      <c r="W437">
        <f t="shared" si="68"/>
        <v>4.2287346754101389E-2</v>
      </c>
      <c r="X437">
        <f t="shared" si="69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60"/>
        <v>4.1095772758099613E-3</v>
      </c>
      <c r="G438">
        <f t="shared" si="61"/>
        <v>9.999847412109375E-2</v>
      </c>
      <c r="H438">
        <f t="shared" si="62"/>
        <v>1.6666412353515624E-3</v>
      </c>
      <c r="J438">
        <f t="shared" si="63"/>
        <v>4.1096399839395989E-2</v>
      </c>
      <c r="K438">
        <f t="shared" si="64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65"/>
        <v>4.1094608604899108E-3</v>
      </c>
      <c r="T438">
        <f t="shared" si="66"/>
        <v>9.999847412109375E-2</v>
      </c>
      <c r="U438">
        <f t="shared" si="67"/>
        <v>1.6666412353515624E-3</v>
      </c>
      <c r="W438">
        <f t="shared" si="68"/>
        <v>4.1095235668431644E-2</v>
      </c>
      <c r="X438">
        <f t="shared" si="69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60"/>
        <v>4.1691819205900149E-3</v>
      </c>
      <c r="G439">
        <f t="shared" si="61"/>
        <v>0.10000228881840201</v>
      </c>
      <c r="H439">
        <f t="shared" si="62"/>
        <v>1.6667048136400334E-3</v>
      </c>
      <c r="J439">
        <f t="shared" si="63"/>
        <v>4.169086497771058E-2</v>
      </c>
      <c r="K439">
        <f t="shared" si="64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65"/>
        <v>4.2287865653700685E-3</v>
      </c>
      <c r="T439">
        <f t="shared" si="66"/>
        <v>0.10000228881840201</v>
      </c>
      <c r="U439">
        <f t="shared" si="67"/>
        <v>1.6667048136400334E-3</v>
      </c>
      <c r="W439">
        <f t="shared" si="68"/>
        <v>4.2286897783402583E-2</v>
      </c>
      <c r="X439">
        <f t="shared" si="69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60"/>
        <v>4.1690655052599723E-3</v>
      </c>
      <c r="G440">
        <f t="shared" si="61"/>
        <v>9.9998474121100855E-2</v>
      </c>
      <c r="H440">
        <f t="shared" si="62"/>
        <v>1.666641235351681E-3</v>
      </c>
      <c r="J440">
        <f t="shared" si="63"/>
        <v>4.1691291211215099E-2</v>
      </c>
      <c r="K440">
        <f t="shared" si="64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65"/>
        <v>4.1094608604899108E-3</v>
      </c>
      <c r="T440">
        <f t="shared" si="66"/>
        <v>9.9998474121100855E-2</v>
      </c>
      <c r="U440">
        <f t="shared" si="67"/>
        <v>1.666641235351681E-3</v>
      </c>
      <c r="W440">
        <f t="shared" si="68"/>
        <v>4.1095235668428723E-2</v>
      </c>
      <c r="X440">
        <f t="shared" si="69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60"/>
        <v>4.1690655052701864E-3</v>
      </c>
      <c r="G441">
        <f t="shared" si="61"/>
        <v>0.10000228881830253</v>
      </c>
      <c r="H441">
        <f t="shared" si="62"/>
        <v>1.6667048136383756E-3</v>
      </c>
      <c r="J441">
        <f t="shared" si="63"/>
        <v>4.1689700851198511E-2</v>
      </c>
      <c r="K441">
        <f t="shared" si="64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65"/>
        <v>4.1690655052601944E-3</v>
      </c>
      <c r="T441">
        <f t="shared" si="66"/>
        <v>0.10000228881830253</v>
      </c>
      <c r="U441">
        <f t="shared" si="67"/>
        <v>1.6667048136383756E-3</v>
      </c>
      <c r="W441">
        <f t="shared" si="68"/>
        <v>4.1689700851098591E-2</v>
      </c>
      <c r="X441">
        <f t="shared" si="69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60"/>
        <v>4.1691819205900149E-3</v>
      </c>
      <c r="G442">
        <f t="shared" si="61"/>
        <v>9.9998474121100855E-2</v>
      </c>
      <c r="H442">
        <f t="shared" si="62"/>
        <v>1.666641235351681E-3</v>
      </c>
      <c r="J442">
        <f t="shared" si="63"/>
        <v>4.1692455382279364E-2</v>
      </c>
      <c r="K442">
        <f t="shared" si="64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65"/>
        <v>4.1096936911400039E-3</v>
      </c>
      <c r="T442">
        <f t="shared" si="66"/>
        <v>9.9998474121100855E-2</v>
      </c>
      <c r="U442">
        <f t="shared" si="67"/>
        <v>1.666641235351681E-3</v>
      </c>
      <c r="W442">
        <f t="shared" si="68"/>
        <v>4.1097564010457339E-2</v>
      </c>
      <c r="X442">
        <f t="shared" si="69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60"/>
        <v>4.1689490899399217E-3</v>
      </c>
      <c r="G443">
        <f t="shared" si="61"/>
        <v>9.999847412109375E-2</v>
      </c>
      <c r="H443">
        <f t="shared" si="62"/>
        <v>1.6666412353515624E-3</v>
      </c>
      <c r="J443">
        <f t="shared" si="63"/>
        <v>4.1690127040253711E-2</v>
      </c>
      <c r="K443">
        <f t="shared" si="64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65"/>
        <v>4.2285537347199753E-3</v>
      </c>
      <c r="T443">
        <f t="shared" si="66"/>
        <v>9.999847412109375E-2</v>
      </c>
      <c r="U443">
        <f t="shared" si="67"/>
        <v>1.6666412353515624E-3</v>
      </c>
      <c r="W443">
        <f t="shared" si="68"/>
        <v>4.2286182583140049E-2</v>
      </c>
      <c r="X443">
        <f t="shared" si="69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60"/>
        <v>4.1690655052699643E-3</v>
      </c>
      <c r="G444">
        <f t="shared" si="61"/>
        <v>0.10000228881840201</v>
      </c>
      <c r="H444">
        <f t="shared" si="62"/>
        <v>1.6667048136400334E-3</v>
      </c>
      <c r="J444">
        <f t="shared" si="63"/>
        <v>4.1689700851154823E-2</v>
      </c>
      <c r="K444">
        <f t="shared" si="64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65"/>
        <v>4.1094608604899108E-3</v>
      </c>
      <c r="T444">
        <f t="shared" si="66"/>
        <v>0.10000228881840201</v>
      </c>
      <c r="U444">
        <f t="shared" si="67"/>
        <v>1.6667048136400334E-3</v>
      </c>
      <c r="W444">
        <f t="shared" si="68"/>
        <v>4.1093668045462821E-2</v>
      </c>
      <c r="X444">
        <f t="shared" si="69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60"/>
        <v>4.1691819205900149E-3</v>
      </c>
      <c r="G445">
        <f t="shared" si="61"/>
        <v>9.9998474121100855E-2</v>
      </c>
      <c r="H445">
        <f t="shared" si="62"/>
        <v>1.666641235351681E-3</v>
      </c>
      <c r="J445">
        <f t="shared" si="63"/>
        <v>4.1692455382279364E-2</v>
      </c>
      <c r="K445">
        <f t="shared" si="64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65"/>
        <v>4.2287865653600765E-3</v>
      </c>
      <c r="T445">
        <f t="shared" si="66"/>
        <v>9.9998474121100855E-2</v>
      </c>
      <c r="U445">
        <f t="shared" si="67"/>
        <v>1.666641235351681E-3</v>
      </c>
      <c r="W445">
        <f t="shared" si="68"/>
        <v>4.2288510925065734E-2</v>
      </c>
      <c r="X445">
        <f t="shared" si="69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60"/>
        <v>4.1690655052599723E-3</v>
      </c>
      <c r="G446">
        <f t="shared" si="61"/>
        <v>0.10000228881830253</v>
      </c>
      <c r="H446">
        <f t="shared" si="62"/>
        <v>1.6667048136383756E-3</v>
      </c>
      <c r="J446">
        <f t="shared" si="63"/>
        <v>4.168970085109637E-2</v>
      </c>
      <c r="K446">
        <f t="shared" si="64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65"/>
        <v>4.1094608604899108E-3</v>
      </c>
      <c r="T446">
        <f t="shared" si="66"/>
        <v>0.10000228881830253</v>
      </c>
      <c r="U446">
        <f t="shared" si="67"/>
        <v>1.6667048136383756E-3</v>
      </c>
      <c r="W446">
        <f t="shared" si="68"/>
        <v>4.1093668045503698E-2</v>
      </c>
      <c r="X446">
        <f t="shared" si="69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60"/>
        <v>4.2286701500400259E-3</v>
      </c>
      <c r="G447">
        <f t="shared" si="61"/>
        <v>9.9998474121100855E-2</v>
      </c>
      <c r="H447">
        <f t="shared" si="62"/>
        <v>1.666641235351681E-3</v>
      </c>
      <c r="J447">
        <f t="shared" si="63"/>
        <v>4.2287346754101389E-2</v>
      </c>
      <c r="K447">
        <f t="shared" si="64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65"/>
        <v>4.1690655052699643E-3</v>
      </c>
      <c r="T447">
        <f t="shared" si="66"/>
        <v>9.9998474121100855E-2</v>
      </c>
      <c r="U447">
        <f t="shared" si="67"/>
        <v>1.666641235351681E-3</v>
      </c>
      <c r="W447">
        <f t="shared" si="68"/>
        <v>4.1691291211315019E-2</v>
      </c>
      <c r="X447">
        <f t="shared" si="69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60"/>
        <v>4.1095772758199534E-3</v>
      </c>
      <c r="G448">
        <f t="shared" si="61"/>
        <v>9.999847412109375E-2</v>
      </c>
      <c r="H448">
        <f t="shared" si="62"/>
        <v>1.6666412353515624E-3</v>
      </c>
      <c r="J448">
        <f t="shared" si="63"/>
        <v>4.1096399839495916E-2</v>
      </c>
      <c r="K448">
        <f t="shared" si="64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65"/>
        <v>4.1691819205900149E-3</v>
      </c>
      <c r="T448">
        <f t="shared" si="66"/>
        <v>9.999847412109375E-2</v>
      </c>
      <c r="U448">
        <f t="shared" si="67"/>
        <v>1.6666412353515624E-3</v>
      </c>
      <c r="W448">
        <f t="shared" si="68"/>
        <v>4.1692455382282327E-2</v>
      </c>
      <c r="X448">
        <f t="shared" si="69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60"/>
        <v>4.2286701500400259E-3</v>
      </c>
      <c r="G449">
        <f t="shared" si="61"/>
        <v>0.10000228881840201</v>
      </c>
      <c r="H449">
        <f t="shared" si="62"/>
        <v>1.6667048136400334E-3</v>
      </c>
      <c r="J449">
        <f t="shared" si="63"/>
        <v>4.2285733656746899E-2</v>
      </c>
      <c r="K449">
        <f t="shared" si="64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65"/>
        <v>4.1690655052599723E-3</v>
      </c>
      <c r="T449">
        <f t="shared" si="66"/>
        <v>0.10000228881840201</v>
      </c>
      <c r="U449">
        <f t="shared" si="67"/>
        <v>1.6667048136400334E-3</v>
      </c>
      <c r="W449">
        <f t="shared" si="68"/>
        <v>4.1689700851054903E-2</v>
      </c>
      <c r="X449">
        <f t="shared" si="69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60"/>
        <v>4.1094608604899108E-3</v>
      </c>
      <c r="G450">
        <f t="shared" si="61"/>
        <v>9.9998474121100855E-2</v>
      </c>
      <c r="H450">
        <f t="shared" si="62"/>
        <v>1.666641235351681E-3</v>
      </c>
      <c r="J450">
        <f t="shared" si="63"/>
        <v>4.1095235668428723E-2</v>
      </c>
      <c r="K450">
        <f t="shared" si="64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65"/>
        <v>4.1690655052699643E-3</v>
      </c>
      <c r="T450">
        <f t="shared" si="66"/>
        <v>9.9998474121100855E-2</v>
      </c>
      <c r="U450">
        <f t="shared" si="67"/>
        <v>1.666641235351681E-3</v>
      </c>
      <c r="W450">
        <f t="shared" si="68"/>
        <v>4.1691291211315019E-2</v>
      </c>
      <c r="X450">
        <f t="shared" si="69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60"/>
        <v>4.1691819205900149E-3</v>
      </c>
      <c r="G451">
        <f t="shared" si="61"/>
        <v>0.10000228881830253</v>
      </c>
      <c r="H451">
        <f t="shared" si="62"/>
        <v>1.6667048136383756E-3</v>
      </c>
      <c r="J451">
        <f t="shared" si="63"/>
        <v>4.1690864977752054E-2</v>
      </c>
      <c r="K451">
        <f t="shared" si="64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65"/>
        <v>4.2287865653600765E-3</v>
      </c>
      <c r="T451">
        <f t="shared" si="66"/>
        <v>0.10000228881830253</v>
      </c>
      <c r="U451">
        <f t="shared" si="67"/>
        <v>1.6667048136383756E-3</v>
      </c>
      <c r="W451">
        <f t="shared" si="68"/>
        <v>4.2286897783344726E-2</v>
      </c>
      <c r="X451">
        <f t="shared" si="69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60"/>
        <v>4.1690655052601944E-3</v>
      </c>
      <c r="G452">
        <f t="shared" si="61"/>
        <v>9.9998474121100855E-2</v>
      </c>
      <c r="H452">
        <f t="shared" si="62"/>
        <v>1.666641235351681E-3</v>
      </c>
      <c r="J452">
        <f t="shared" si="63"/>
        <v>4.169129121121732E-2</v>
      </c>
      <c r="K452">
        <f t="shared" si="64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65"/>
        <v>4.1094608604901328E-3</v>
      </c>
      <c r="T452">
        <f t="shared" si="66"/>
        <v>9.9998474121100855E-2</v>
      </c>
      <c r="U452">
        <f t="shared" si="67"/>
        <v>1.666641235351681E-3</v>
      </c>
      <c r="W452">
        <f t="shared" si="68"/>
        <v>4.1095235668430943E-2</v>
      </c>
      <c r="X452">
        <f t="shared" si="69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60"/>
        <v>4.2287865653698464E-3</v>
      </c>
      <c r="G453">
        <f t="shared" si="61"/>
        <v>9.999847412109375E-2</v>
      </c>
      <c r="H453">
        <f t="shared" si="62"/>
        <v>1.6666412353515624E-3</v>
      </c>
      <c r="J453">
        <f t="shared" si="63"/>
        <v>4.2288510925166438E-2</v>
      </c>
      <c r="K453">
        <f t="shared" si="64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65"/>
        <v>4.1691819205897929E-3</v>
      </c>
      <c r="T453">
        <f t="shared" si="66"/>
        <v>9.999847412109375E-2</v>
      </c>
      <c r="U453">
        <f t="shared" si="67"/>
        <v>1.6666412353515624E-3</v>
      </c>
      <c r="W453">
        <f t="shared" si="68"/>
        <v>4.1692455382280107E-2</v>
      </c>
      <c r="X453">
        <f t="shared" si="69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60"/>
        <v>4.1094608604901328E-3</v>
      </c>
      <c r="G454">
        <f t="shared" si="61"/>
        <v>0.10000228881840201</v>
      </c>
      <c r="H454">
        <f t="shared" si="62"/>
        <v>1.6667048136400334E-3</v>
      </c>
      <c r="J454">
        <f t="shared" si="63"/>
        <v>4.1093668045465041E-2</v>
      </c>
      <c r="K454">
        <f t="shared" si="64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65"/>
        <v>4.1690655052701864E-3</v>
      </c>
      <c r="T454">
        <f t="shared" si="66"/>
        <v>0.10000228881840201</v>
      </c>
      <c r="U454">
        <f t="shared" si="67"/>
        <v>1.6667048136400334E-3</v>
      </c>
      <c r="W454">
        <f t="shared" si="68"/>
        <v>4.1689700851157044E-2</v>
      </c>
      <c r="X454">
        <f t="shared" si="69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60"/>
        <v>4.1690655052599723E-3</v>
      </c>
      <c r="G455">
        <f t="shared" si="61"/>
        <v>9.9998474121100855E-2</v>
      </c>
      <c r="H455">
        <f t="shared" si="62"/>
        <v>1.666641235351681E-3</v>
      </c>
      <c r="J455">
        <f t="shared" si="63"/>
        <v>4.1691291211215099E-2</v>
      </c>
      <c r="K455">
        <f t="shared" si="64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65"/>
        <v>4.1690655052599723E-3</v>
      </c>
      <c r="T455">
        <f t="shared" si="66"/>
        <v>9.9998474121100855E-2</v>
      </c>
      <c r="U455">
        <f t="shared" si="67"/>
        <v>1.666641235351681E-3</v>
      </c>
      <c r="W455">
        <f t="shared" si="68"/>
        <v>4.1691291211215099E-2</v>
      </c>
      <c r="X455">
        <f t="shared" si="69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60"/>
        <v>4.1095772758199534E-3</v>
      </c>
      <c r="G456">
        <f t="shared" si="61"/>
        <v>0.10000228881830253</v>
      </c>
      <c r="H456">
        <f t="shared" si="62"/>
        <v>1.6667048136383756E-3</v>
      </c>
      <c r="J456">
        <f t="shared" si="63"/>
        <v>4.1094832172159382E-2</v>
      </c>
      <c r="K456">
        <f t="shared" si="64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65"/>
        <v>4.2287865653698464E-3</v>
      </c>
      <c r="T456">
        <f t="shared" si="66"/>
        <v>0.10000228881830253</v>
      </c>
      <c r="U456">
        <f t="shared" si="67"/>
        <v>1.6667048136383756E-3</v>
      </c>
      <c r="W456">
        <f t="shared" si="68"/>
        <v>4.2286897783442426E-2</v>
      </c>
      <c r="X456">
        <f t="shared" si="69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60"/>
        <v>4.2286701500400259E-3</v>
      </c>
      <c r="G457">
        <f t="shared" si="61"/>
        <v>9.9998474121100855E-2</v>
      </c>
      <c r="H457">
        <f t="shared" si="62"/>
        <v>1.666641235351681E-3</v>
      </c>
      <c r="J457">
        <f t="shared" si="63"/>
        <v>4.2287346754101389E-2</v>
      </c>
      <c r="K457">
        <f t="shared" si="64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65"/>
        <v>4.1094608604901328E-3</v>
      </c>
      <c r="T457">
        <f t="shared" si="66"/>
        <v>9.9998474121100855E-2</v>
      </c>
      <c r="U457">
        <f t="shared" si="67"/>
        <v>1.666641235351681E-3</v>
      </c>
      <c r="W457">
        <f t="shared" si="68"/>
        <v>4.1095235668430943E-2</v>
      </c>
      <c r="X457">
        <f t="shared" si="69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70">A458-A457</f>
        <v>4.1094608604899108E-3</v>
      </c>
      <c r="G458">
        <f t="shared" ref="G458:G521" si="71">C458-C457</f>
        <v>9.999847412109375E-2</v>
      </c>
      <c r="H458">
        <f t="shared" ref="H458:H521" si="72">G458/60</f>
        <v>1.6666412353515624E-3</v>
      </c>
      <c r="J458">
        <f t="shared" ref="J458:J521" si="73">F458/G458</f>
        <v>4.1095235668431644E-2</v>
      </c>
      <c r="K458">
        <f t="shared" ref="K458:K521" si="74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75">N458-N457</f>
        <v>4.2286701500400259E-3</v>
      </c>
      <c r="T458">
        <f t="shared" ref="T458:T521" si="76">P458-P457</f>
        <v>9.999847412109375E-2</v>
      </c>
      <c r="U458">
        <f t="shared" ref="U458:U521" si="77">T458/60</f>
        <v>1.6666412353515624E-3</v>
      </c>
      <c r="W458">
        <f t="shared" ref="W458:W521" si="78">S458/T458</f>
        <v>4.2287346754104393E-2</v>
      </c>
      <c r="X458">
        <f t="shared" ref="X458:X521" si="79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70"/>
        <v>4.2287865653600765E-3</v>
      </c>
      <c r="G459">
        <f t="shared" si="71"/>
        <v>0.10000228881840201</v>
      </c>
      <c r="H459">
        <f t="shared" si="72"/>
        <v>1.6667048136400334E-3</v>
      </c>
      <c r="J459">
        <f t="shared" si="73"/>
        <v>4.2286897783302663E-2</v>
      </c>
      <c r="K459">
        <f t="shared" si="74"/>
        <v>2.5372138669981599</v>
      </c>
      <c r="N459">
        <v>1.87847833149135</v>
      </c>
      <c r="O459">
        <v>1.67455859375</v>
      </c>
      <c r="P459">
        <v>45.117000579833999</v>
      </c>
      <c r="S459">
        <f t="shared" si="75"/>
        <v>4.1095772758099613E-3</v>
      </c>
      <c r="T459">
        <f t="shared" si="76"/>
        <v>0.10000228881840201</v>
      </c>
      <c r="U459">
        <f t="shared" si="77"/>
        <v>1.6667048136400334E-3</v>
      </c>
      <c r="W459">
        <f t="shared" si="78"/>
        <v>4.1094832172018585E-2</v>
      </c>
      <c r="X459">
        <f t="shared" si="79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70"/>
        <v>4.1094608604899108E-3</v>
      </c>
      <c r="G460">
        <f t="shared" si="71"/>
        <v>9.9998474121100855E-2</v>
      </c>
      <c r="H460">
        <f t="shared" si="72"/>
        <v>1.666641235351681E-3</v>
      </c>
      <c r="J460">
        <f t="shared" si="73"/>
        <v>4.1095235668428723E-2</v>
      </c>
      <c r="K460">
        <f t="shared" si="74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75"/>
        <v>4.2285537347199753E-3</v>
      </c>
      <c r="T460">
        <f t="shared" si="76"/>
        <v>9.9998474121100855E-2</v>
      </c>
      <c r="U460">
        <f t="shared" si="77"/>
        <v>1.666641235351681E-3</v>
      </c>
      <c r="W460">
        <f t="shared" si="78"/>
        <v>4.2286182583137044E-2</v>
      </c>
      <c r="X460">
        <f t="shared" si="79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70"/>
        <v>4.1690655052699643E-3</v>
      </c>
      <c r="G461">
        <f t="shared" si="71"/>
        <v>0.10000228881830253</v>
      </c>
      <c r="H461">
        <f t="shared" si="72"/>
        <v>1.6667048136383756E-3</v>
      </c>
      <c r="J461">
        <f t="shared" si="73"/>
        <v>4.168970085119629E-2</v>
      </c>
      <c r="K461">
        <f t="shared" si="74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75"/>
        <v>4.1095772758099613E-3</v>
      </c>
      <c r="T461">
        <f t="shared" si="76"/>
        <v>0.10000228881830253</v>
      </c>
      <c r="U461">
        <f t="shared" si="77"/>
        <v>1.6667048136383756E-3</v>
      </c>
      <c r="W461">
        <f t="shared" si="78"/>
        <v>4.1094832172059462E-2</v>
      </c>
      <c r="X461">
        <f t="shared" si="79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70"/>
        <v>4.1096936911300119E-3</v>
      </c>
      <c r="G462">
        <f t="shared" si="71"/>
        <v>9.9998474121100855E-2</v>
      </c>
      <c r="H462">
        <f t="shared" si="72"/>
        <v>1.666641235351681E-3</v>
      </c>
      <c r="J462">
        <f t="shared" si="73"/>
        <v>4.1097564010357412E-2</v>
      </c>
      <c r="K462">
        <f t="shared" si="74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75"/>
        <v>4.2286701500500179E-3</v>
      </c>
      <c r="T462">
        <f t="shared" si="76"/>
        <v>9.9998474121100855E-2</v>
      </c>
      <c r="U462">
        <f t="shared" si="77"/>
        <v>1.666641235351681E-3</v>
      </c>
      <c r="W462">
        <f t="shared" si="78"/>
        <v>4.2287346754201309E-2</v>
      </c>
      <c r="X462">
        <f t="shared" si="79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70"/>
        <v>4.2285537347201974E-3</v>
      </c>
      <c r="G463">
        <f t="shared" si="71"/>
        <v>9.999847412109375E-2</v>
      </c>
      <c r="H463">
        <f t="shared" si="72"/>
        <v>1.6666412353515624E-3</v>
      </c>
      <c r="J463">
        <f t="shared" si="73"/>
        <v>4.2286182583142269E-2</v>
      </c>
      <c r="K463">
        <f t="shared" si="74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75"/>
        <v>4.1095772758099613E-3</v>
      </c>
      <c r="T463">
        <f t="shared" si="76"/>
        <v>9.999847412109375E-2</v>
      </c>
      <c r="U463">
        <f t="shared" si="77"/>
        <v>1.6666412353515624E-3</v>
      </c>
      <c r="W463">
        <f t="shared" si="78"/>
        <v>4.1096399839395989E-2</v>
      </c>
      <c r="X463">
        <f t="shared" si="79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70"/>
        <v>4.1094608604899108E-3</v>
      </c>
      <c r="G464">
        <f t="shared" si="71"/>
        <v>0.10000228881840201</v>
      </c>
      <c r="H464">
        <f t="shared" si="72"/>
        <v>1.6667048136400334E-3</v>
      </c>
      <c r="J464">
        <f t="shared" si="73"/>
        <v>4.1093668045462821E-2</v>
      </c>
      <c r="K464">
        <f t="shared" si="74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75"/>
        <v>4.1690655052599723E-3</v>
      </c>
      <c r="T464">
        <f t="shared" si="76"/>
        <v>0.10000228881840201</v>
      </c>
      <c r="U464">
        <f t="shared" si="77"/>
        <v>1.6667048136400334E-3</v>
      </c>
      <c r="W464">
        <f t="shared" si="78"/>
        <v>4.1689700851054903E-2</v>
      </c>
      <c r="X464">
        <f t="shared" si="79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70"/>
        <v>4.2287865653700685E-3</v>
      </c>
      <c r="G465">
        <f t="shared" si="71"/>
        <v>9.9998474121100855E-2</v>
      </c>
      <c r="H465">
        <f t="shared" si="72"/>
        <v>1.666641235351681E-3</v>
      </c>
      <c r="J465">
        <f t="shared" si="73"/>
        <v>4.2288510925165654E-2</v>
      </c>
      <c r="K465">
        <f t="shared" si="74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75"/>
        <v>4.1095772758201754E-3</v>
      </c>
      <c r="T465">
        <f t="shared" si="76"/>
        <v>9.9998474121100855E-2</v>
      </c>
      <c r="U465">
        <f t="shared" si="77"/>
        <v>1.666641235351681E-3</v>
      </c>
      <c r="W465">
        <f t="shared" si="78"/>
        <v>4.1096399839495215E-2</v>
      </c>
      <c r="X465">
        <f t="shared" si="79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70"/>
        <v>4.1094608604899108E-3</v>
      </c>
      <c r="G466">
        <f t="shared" si="71"/>
        <v>0.10000228881830253</v>
      </c>
      <c r="H466">
        <f t="shared" si="72"/>
        <v>1.6667048136383756E-3</v>
      </c>
      <c r="J466">
        <f t="shared" si="73"/>
        <v>4.1093668045503698E-2</v>
      </c>
      <c r="K466">
        <f t="shared" si="74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75"/>
        <v>4.2286701500400259E-3</v>
      </c>
      <c r="T466">
        <f t="shared" si="76"/>
        <v>0.10000228881830253</v>
      </c>
      <c r="U466">
        <f t="shared" si="77"/>
        <v>1.6667048136383756E-3</v>
      </c>
      <c r="W466">
        <f t="shared" si="78"/>
        <v>4.2285733656788962E-2</v>
      </c>
      <c r="X466">
        <f t="shared" si="79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70"/>
        <v>4.2286701500400259E-3</v>
      </c>
      <c r="G467">
        <f t="shared" si="71"/>
        <v>9.9998474121100855E-2</v>
      </c>
      <c r="H467">
        <f t="shared" si="72"/>
        <v>1.666641235351681E-3</v>
      </c>
      <c r="J467">
        <f t="shared" si="73"/>
        <v>4.2287346754101389E-2</v>
      </c>
      <c r="K467">
        <f t="shared" si="74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75"/>
        <v>4.1094608604899108E-3</v>
      </c>
      <c r="T467">
        <f t="shared" si="76"/>
        <v>9.9998474121100855E-2</v>
      </c>
      <c r="U467">
        <f t="shared" si="77"/>
        <v>1.666641235351681E-3</v>
      </c>
      <c r="W467">
        <f t="shared" si="78"/>
        <v>4.1095235668428723E-2</v>
      </c>
      <c r="X467">
        <f t="shared" si="79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70"/>
        <v>4.1095772758099613E-3</v>
      </c>
      <c r="G468">
        <f t="shared" si="71"/>
        <v>9.999847412109375E-2</v>
      </c>
      <c r="H468">
        <f t="shared" si="72"/>
        <v>1.6666412353515624E-3</v>
      </c>
      <c r="J468">
        <f t="shared" si="73"/>
        <v>4.1096399839395989E-2</v>
      </c>
      <c r="K468">
        <f t="shared" si="74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75"/>
        <v>4.1691819205900149E-3</v>
      </c>
      <c r="T468">
        <f t="shared" si="76"/>
        <v>9.999847412109375E-2</v>
      </c>
      <c r="U468">
        <f t="shared" si="77"/>
        <v>1.6666412353515624E-3</v>
      </c>
      <c r="W468">
        <f t="shared" si="78"/>
        <v>4.1692455382282327E-2</v>
      </c>
      <c r="X468">
        <f t="shared" si="79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70"/>
        <v>4.2286701500400259E-3</v>
      </c>
      <c r="G469">
        <f t="shared" si="71"/>
        <v>0.10000228881840201</v>
      </c>
      <c r="H469">
        <f t="shared" si="72"/>
        <v>1.6667048136400334E-3</v>
      </c>
      <c r="J469">
        <f t="shared" si="73"/>
        <v>4.2285733656746899E-2</v>
      </c>
      <c r="K469">
        <f t="shared" si="74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75"/>
        <v>4.1094608604899108E-3</v>
      </c>
      <c r="T469">
        <f t="shared" si="76"/>
        <v>0.10000228881840201</v>
      </c>
      <c r="U469">
        <f t="shared" si="77"/>
        <v>1.6667048136400334E-3</v>
      </c>
      <c r="W469">
        <f t="shared" si="78"/>
        <v>4.1093668045462821E-2</v>
      </c>
      <c r="X469">
        <f t="shared" si="79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70"/>
        <v>4.1095772758199534E-3</v>
      </c>
      <c r="G470">
        <f t="shared" si="71"/>
        <v>9.9998474121100855E-2</v>
      </c>
      <c r="H470">
        <f t="shared" si="72"/>
        <v>1.666641235351681E-3</v>
      </c>
      <c r="J470">
        <f t="shared" si="73"/>
        <v>4.1096399839492995E-2</v>
      </c>
      <c r="K470">
        <f t="shared" si="74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75"/>
        <v>4.2287865653600765E-3</v>
      </c>
      <c r="T470">
        <f t="shared" si="76"/>
        <v>9.9998474121100855E-2</v>
      </c>
      <c r="U470">
        <f t="shared" si="77"/>
        <v>1.666641235351681E-3</v>
      </c>
      <c r="W470">
        <f t="shared" si="78"/>
        <v>4.2288510925065734E-2</v>
      </c>
      <c r="X470">
        <f t="shared" si="79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70"/>
        <v>4.2286701500400259E-3</v>
      </c>
      <c r="G471">
        <f t="shared" si="71"/>
        <v>0.10000228881830253</v>
      </c>
      <c r="H471">
        <f t="shared" si="72"/>
        <v>1.6667048136383756E-3</v>
      </c>
      <c r="J471">
        <f t="shared" si="73"/>
        <v>4.2285733656788962E-2</v>
      </c>
      <c r="K471">
        <f t="shared" si="74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75"/>
        <v>4.1690655052699643E-3</v>
      </c>
      <c r="T471">
        <f t="shared" si="76"/>
        <v>0.10000228881830253</v>
      </c>
      <c r="U471">
        <f t="shared" si="77"/>
        <v>1.6667048136383756E-3</v>
      </c>
      <c r="W471">
        <f t="shared" si="78"/>
        <v>4.168970085119629E-2</v>
      </c>
      <c r="X471">
        <f t="shared" si="79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70"/>
        <v>4.1094608604899108E-3</v>
      </c>
      <c r="G472">
        <f t="shared" si="71"/>
        <v>9.9998474121100855E-2</v>
      </c>
      <c r="H472">
        <f t="shared" si="72"/>
        <v>1.666641235351681E-3</v>
      </c>
      <c r="J472">
        <f t="shared" si="73"/>
        <v>4.1095235668428723E-2</v>
      </c>
      <c r="K472">
        <f t="shared" si="74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75"/>
        <v>4.1690655052599723E-3</v>
      </c>
      <c r="T472">
        <f t="shared" si="76"/>
        <v>9.9998474121100855E-2</v>
      </c>
      <c r="U472">
        <f t="shared" si="77"/>
        <v>1.666641235351681E-3</v>
      </c>
      <c r="W472">
        <f t="shared" si="78"/>
        <v>4.1691291211215099E-2</v>
      </c>
      <c r="X472">
        <f t="shared" si="79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70"/>
        <v>4.1691819205900149E-3</v>
      </c>
      <c r="G473">
        <f t="shared" si="71"/>
        <v>9.999847412109375E-2</v>
      </c>
      <c r="H473">
        <f t="shared" si="72"/>
        <v>1.6666412353515624E-3</v>
      </c>
      <c r="J473">
        <f t="shared" si="73"/>
        <v>4.1692455382282327E-2</v>
      </c>
      <c r="K473">
        <f t="shared" si="74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75"/>
        <v>4.1095772758199534E-3</v>
      </c>
      <c r="T473">
        <f t="shared" si="76"/>
        <v>9.999847412109375E-2</v>
      </c>
      <c r="U473">
        <f t="shared" si="77"/>
        <v>1.6666412353515624E-3</v>
      </c>
      <c r="W473">
        <f t="shared" si="78"/>
        <v>4.1096399839495916E-2</v>
      </c>
      <c r="X473">
        <f t="shared" si="79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70"/>
        <v>4.1690655052601944E-3</v>
      </c>
      <c r="G474">
        <f t="shared" si="71"/>
        <v>0.10000228881840201</v>
      </c>
      <c r="H474">
        <f t="shared" si="72"/>
        <v>1.6667048136400334E-3</v>
      </c>
      <c r="J474">
        <f t="shared" si="73"/>
        <v>4.1689700851057124E-2</v>
      </c>
      <c r="K474">
        <f t="shared" si="74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75"/>
        <v>4.2881583794900369E-3</v>
      </c>
      <c r="T474">
        <f t="shared" si="76"/>
        <v>0.10000228881840201</v>
      </c>
      <c r="U474">
        <f t="shared" si="77"/>
        <v>1.6667048136400334E-3</v>
      </c>
      <c r="W474">
        <f t="shared" si="78"/>
        <v>4.2880602335783218E-2</v>
      </c>
      <c r="X474">
        <f t="shared" si="79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70"/>
        <v>4.2286701500398038E-3</v>
      </c>
      <c r="G475">
        <f t="shared" si="71"/>
        <v>9.9998474121100855E-2</v>
      </c>
      <c r="H475">
        <f t="shared" si="72"/>
        <v>1.666641235351681E-3</v>
      </c>
      <c r="J475">
        <f t="shared" si="73"/>
        <v>4.2287346754099168E-2</v>
      </c>
      <c r="K475">
        <f t="shared" si="74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75"/>
        <v>4.0499726310401218E-3</v>
      </c>
      <c r="T475">
        <f t="shared" si="76"/>
        <v>9.9998474121100855E-2</v>
      </c>
      <c r="U475">
        <f t="shared" si="77"/>
        <v>1.666641235351681E-3</v>
      </c>
      <c r="W475">
        <f t="shared" si="78"/>
        <v>4.0500344296608919E-2</v>
      </c>
      <c r="X475">
        <f t="shared" si="79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70"/>
        <v>4.1095772758201754E-3</v>
      </c>
      <c r="G476">
        <f t="shared" si="71"/>
        <v>0.10000228881830253</v>
      </c>
      <c r="H476">
        <f t="shared" si="72"/>
        <v>1.6667048136383756E-3</v>
      </c>
      <c r="J476">
        <f t="shared" si="73"/>
        <v>4.1094832172161602E-2</v>
      </c>
      <c r="K476">
        <f t="shared" si="74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75"/>
        <v>4.2287865653598544E-3</v>
      </c>
      <c r="T476">
        <f t="shared" si="76"/>
        <v>0.10000228881830253</v>
      </c>
      <c r="U476">
        <f t="shared" si="77"/>
        <v>1.6667048136383756E-3</v>
      </c>
      <c r="W476">
        <f t="shared" si="78"/>
        <v>4.2286897783342506E-2</v>
      </c>
      <c r="X476">
        <f t="shared" si="79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70"/>
        <v>4.1690655052599723E-3</v>
      </c>
      <c r="G477">
        <f t="shared" si="71"/>
        <v>9.9998474121100855E-2</v>
      </c>
      <c r="H477">
        <f t="shared" si="72"/>
        <v>1.666641235351681E-3</v>
      </c>
      <c r="J477">
        <f t="shared" si="73"/>
        <v>4.1691291211215099E-2</v>
      </c>
      <c r="K477">
        <f t="shared" si="74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75"/>
        <v>4.1094608604901328E-3</v>
      </c>
      <c r="T477">
        <f t="shared" si="76"/>
        <v>9.9998474121100855E-2</v>
      </c>
      <c r="U477">
        <f t="shared" si="77"/>
        <v>1.666641235351681E-3</v>
      </c>
      <c r="W477">
        <f t="shared" si="78"/>
        <v>4.1095235668430943E-2</v>
      </c>
      <c r="X477">
        <f t="shared" si="79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70"/>
        <v>4.1690655052699643E-3</v>
      </c>
      <c r="G478">
        <f t="shared" si="71"/>
        <v>9.999847412109375E-2</v>
      </c>
      <c r="H478">
        <f t="shared" si="72"/>
        <v>1.6666412353515624E-3</v>
      </c>
      <c r="J478">
        <f t="shared" si="73"/>
        <v>4.1691291211317982E-2</v>
      </c>
      <c r="K478">
        <f t="shared" si="74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75"/>
        <v>4.2882747948198574E-3</v>
      </c>
      <c r="T478">
        <f t="shared" si="76"/>
        <v>9.999847412109375E-2</v>
      </c>
      <c r="U478">
        <f t="shared" si="77"/>
        <v>1.6666412353515624E-3</v>
      </c>
      <c r="W478">
        <f t="shared" si="78"/>
        <v>4.2883402296988504E-2</v>
      </c>
      <c r="X478">
        <f t="shared" si="79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70"/>
        <v>4.1690655052699643E-3</v>
      </c>
      <c r="G479">
        <f t="shared" si="71"/>
        <v>0.10000228881840201</v>
      </c>
      <c r="H479">
        <f t="shared" si="72"/>
        <v>1.6667048136400334E-3</v>
      </c>
      <c r="J479">
        <f t="shared" si="73"/>
        <v>4.1689700851154823E-2</v>
      </c>
      <c r="K479">
        <f t="shared" si="74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75"/>
        <v>4.1094608604901328E-3</v>
      </c>
      <c r="T479">
        <f t="shared" si="76"/>
        <v>0.10000228881840201</v>
      </c>
      <c r="U479">
        <f t="shared" si="77"/>
        <v>1.6667048136400334E-3</v>
      </c>
      <c r="W479">
        <f t="shared" si="78"/>
        <v>4.1093668045465041E-2</v>
      </c>
      <c r="X479">
        <f t="shared" si="79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70"/>
        <v>4.1692983359000735E-3</v>
      </c>
      <c r="G480">
        <f t="shared" si="71"/>
        <v>9.9998474121100855E-2</v>
      </c>
      <c r="H480">
        <f t="shared" si="72"/>
        <v>1.666641235351681E-3</v>
      </c>
      <c r="J480">
        <f t="shared" si="73"/>
        <v>4.1693619553143789E-2</v>
      </c>
      <c r="K480">
        <f t="shared" si="74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75"/>
        <v>4.2286701500400259E-3</v>
      </c>
      <c r="T480">
        <f t="shared" si="76"/>
        <v>9.9998474121100855E-2</v>
      </c>
      <c r="U480">
        <f t="shared" si="77"/>
        <v>1.666641235351681E-3</v>
      </c>
      <c r="W480">
        <f t="shared" si="78"/>
        <v>4.2287346754101389E-2</v>
      </c>
      <c r="X480">
        <f t="shared" si="79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70"/>
        <v>4.1690655052699643E-3</v>
      </c>
      <c r="G481">
        <f t="shared" si="71"/>
        <v>0.10000228881830253</v>
      </c>
      <c r="H481">
        <f t="shared" si="72"/>
        <v>1.6667048136383756E-3</v>
      </c>
      <c r="J481">
        <f t="shared" si="73"/>
        <v>4.168970085119629E-2</v>
      </c>
      <c r="K481">
        <f t="shared" si="74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75"/>
        <v>4.1094608604899108E-3</v>
      </c>
      <c r="T481">
        <f t="shared" si="76"/>
        <v>0.10000228881830253</v>
      </c>
      <c r="U481">
        <f t="shared" si="77"/>
        <v>1.6667048136383756E-3</v>
      </c>
      <c r="W481">
        <f t="shared" si="78"/>
        <v>4.1093668045503698E-2</v>
      </c>
      <c r="X481">
        <f t="shared" si="79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70"/>
        <v>4.1690655052699643E-3</v>
      </c>
      <c r="G482">
        <f t="shared" si="71"/>
        <v>9.9998474121100855E-2</v>
      </c>
      <c r="H482">
        <f t="shared" si="72"/>
        <v>1.666641235351681E-3</v>
      </c>
      <c r="J482">
        <f t="shared" si="73"/>
        <v>4.1691291211315019E-2</v>
      </c>
      <c r="K482">
        <f t="shared" si="74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75"/>
        <v>4.2286701500400259E-3</v>
      </c>
      <c r="T482">
        <f t="shared" si="76"/>
        <v>9.9998474121100855E-2</v>
      </c>
      <c r="U482">
        <f t="shared" si="77"/>
        <v>1.666641235351681E-3</v>
      </c>
      <c r="W482">
        <f t="shared" si="78"/>
        <v>4.2287346754101389E-2</v>
      </c>
      <c r="X482">
        <f t="shared" si="79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70"/>
        <v>4.1690655052599723E-3</v>
      </c>
      <c r="G483">
        <f t="shared" si="71"/>
        <v>9.999847412109375E-2</v>
      </c>
      <c r="H483">
        <f t="shared" si="72"/>
        <v>1.6666412353515624E-3</v>
      </c>
      <c r="J483">
        <f t="shared" si="73"/>
        <v>4.1691291211218055E-2</v>
      </c>
      <c r="K483">
        <f t="shared" si="74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75"/>
        <v>4.1096936911400039E-3</v>
      </c>
      <c r="T483">
        <f t="shared" si="76"/>
        <v>9.999847412109375E-2</v>
      </c>
      <c r="U483">
        <f t="shared" si="77"/>
        <v>1.6666412353515624E-3</v>
      </c>
      <c r="W483">
        <f t="shared" si="78"/>
        <v>4.1097564010460261E-2</v>
      </c>
      <c r="X483">
        <f t="shared" si="79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70"/>
        <v>4.1690655052699643E-3</v>
      </c>
      <c r="G484">
        <f t="shared" si="71"/>
        <v>0.10000228881840201</v>
      </c>
      <c r="H484">
        <f t="shared" si="72"/>
        <v>1.6667048136400334E-3</v>
      </c>
      <c r="J484">
        <f t="shared" si="73"/>
        <v>4.1689700851154823E-2</v>
      </c>
      <c r="K484">
        <f t="shared" si="74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75"/>
        <v>4.1690655052699643E-3</v>
      </c>
      <c r="T484">
        <f t="shared" si="76"/>
        <v>0.10000228881840201</v>
      </c>
      <c r="U484">
        <f t="shared" si="77"/>
        <v>1.6667048136400334E-3</v>
      </c>
      <c r="W484">
        <f t="shared" si="78"/>
        <v>4.1689700851154823E-2</v>
      </c>
      <c r="X484">
        <f t="shared" si="79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70"/>
        <v>4.1094608604901328E-3</v>
      </c>
      <c r="G485">
        <f t="shared" si="71"/>
        <v>9.9998474121100855E-2</v>
      </c>
      <c r="H485">
        <f t="shared" si="72"/>
        <v>1.666641235351681E-3</v>
      </c>
      <c r="J485">
        <f t="shared" si="73"/>
        <v>4.1095235668430943E-2</v>
      </c>
      <c r="K485">
        <f t="shared" si="74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75"/>
        <v>4.1690655052599723E-3</v>
      </c>
      <c r="T485">
        <f t="shared" si="76"/>
        <v>9.9998474121100855E-2</v>
      </c>
      <c r="U485">
        <f t="shared" si="77"/>
        <v>1.666641235351681E-3</v>
      </c>
      <c r="W485">
        <f t="shared" si="78"/>
        <v>4.1691291211215099E-2</v>
      </c>
      <c r="X485">
        <f t="shared" si="79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70"/>
        <v>4.228902980689897E-3</v>
      </c>
      <c r="G486">
        <f t="shared" si="71"/>
        <v>0.10000228881830253</v>
      </c>
      <c r="H486">
        <f t="shared" si="72"/>
        <v>1.6667048136383756E-3</v>
      </c>
      <c r="J486">
        <f t="shared" si="73"/>
        <v>4.228806190999819E-2</v>
      </c>
      <c r="K486">
        <f t="shared" si="74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75"/>
        <v>4.1690655052699643E-3</v>
      </c>
      <c r="T486">
        <f t="shared" si="76"/>
        <v>0.10000228881830253</v>
      </c>
      <c r="U486">
        <f t="shared" si="77"/>
        <v>1.6667048136383756E-3</v>
      </c>
      <c r="W486">
        <f t="shared" si="78"/>
        <v>4.168970085119629E-2</v>
      </c>
      <c r="X486">
        <f t="shared" si="79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70"/>
        <v>4.1690655052599723E-3</v>
      </c>
      <c r="G487">
        <f t="shared" si="71"/>
        <v>9.9998474121100855E-2</v>
      </c>
      <c r="H487">
        <f t="shared" si="72"/>
        <v>1.666641235351681E-3</v>
      </c>
      <c r="J487">
        <f t="shared" si="73"/>
        <v>4.1691291211215099E-2</v>
      </c>
      <c r="K487">
        <f t="shared" si="74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75"/>
        <v>4.1096936911300119E-3</v>
      </c>
      <c r="T487">
        <f t="shared" si="76"/>
        <v>9.9998474121100855E-2</v>
      </c>
      <c r="U487">
        <f t="shared" si="77"/>
        <v>1.666641235351681E-3</v>
      </c>
      <c r="W487">
        <f t="shared" si="78"/>
        <v>4.1097564010357412E-2</v>
      </c>
      <c r="X487">
        <f t="shared" si="79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70"/>
        <v>4.2284373194001468E-3</v>
      </c>
      <c r="G488">
        <f t="shared" si="71"/>
        <v>9.999847412109375E-2</v>
      </c>
      <c r="H488">
        <f t="shared" si="72"/>
        <v>1.6666412353515624E-3</v>
      </c>
      <c r="J488">
        <f t="shared" si="73"/>
        <v>4.2285018412177924E-2</v>
      </c>
      <c r="K488">
        <f t="shared" si="74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75"/>
        <v>4.1690655052699643E-3</v>
      </c>
      <c r="T488">
        <f t="shared" si="76"/>
        <v>9.999847412109375E-2</v>
      </c>
      <c r="U488">
        <f t="shared" si="77"/>
        <v>1.6666412353515624E-3</v>
      </c>
      <c r="W488">
        <f t="shared" si="78"/>
        <v>4.1691291211317982E-2</v>
      </c>
      <c r="X488">
        <f t="shared" si="79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70"/>
        <v>4.1096936911297899E-3</v>
      </c>
      <c r="G489">
        <f t="shared" si="71"/>
        <v>0.10000228881840201</v>
      </c>
      <c r="H489">
        <f t="shared" si="72"/>
        <v>1.6667048136400334E-3</v>
      </c>
      <c r="J489">
        <f t="shared" si="73"/>
        <v>4.1095996298572128E-2</v>
      </c>
      <c r="K489">
        <f t="shared" si="74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75"/>
        <v>4.1094608604899108E-3</v>
      </c>
      <c r="T489">
        <f t="shared" si="76"/>
        <v>0.10000228881840201</v>
      </c>
      <c r="U489">
        <f t="shared" si="77"/>
        <v>1.6667048136400334E-3</v>
      </c>
      <c r="W489">
        <f t="shared" si="78"/>
        <v>4.1093668045462821E-2</v>
      </c>
      <c r="X489">
        <f t="shared" si="79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70"/>
        <v>4.2286701500500179E-3</v>
      </c>
      <c r="G490">
        <f t="shared" si="71"/>
        <v>9.9998474121100855E-2</v>
      </c>
      <c r="H490">
        <f t="shared" si="72"/>
        <v>1.666641235351681E-3</v>
      </c>
      <c r="J490">
        <f t="shared" si="73"/>
        <v>4.2287346754201309E-2</v>
      </c>
      <c r="K490">
        <f t="shared" si="74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75"/>
        <v>4.1690655052701864E-3</v>
      </c>
      <c r="T490">
        <f t="shared" si="76"/>
        <v>9.9998474121100855E-2</v>
      </c>
      <c r="U490">
        <f t="shared" si="77"/>
        <v>1.666641235351681E-3</v>
      </c>
      <c r="W490">
        <f t="shared" si="78"/>
        <v>4.169129121131724E-2</v>
      </c>
      <c r="X490">
        <f t="shared" si="79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70"/>
        <v>4.1690655052599723E-3</v>
      </c>
      <c r="G491">
        <f t="shared" si="71"/>
        <v>0.10000228881830253</v>
      </c>
      <c r="H491">
        <f t="shared" si="72"/>
        <v>1.6667048136383756E-3</v>
      </c>
      <c r="J491">
        <f t="shared" si="73"/>
        <v>4.168970085109637E-2</v>
      </c>
      <c r="K491">
        <f t="shared" si="74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75"/>
        <v>4.1690655052599723E-3</v>
      </c>
      <c r="T491">
        <f t="shared" si="76"/>
        <v>0.10000228881830253</v>
      </c>
      <c r="U491">
        <f t="shared" si="77"/>
        <v>1.6667048136383756E-3</v>
      </c>
      <c r="W491">
        <f t="shared" si="78"/>
        <v>4.168970085109637E-2</v>
      </c>
      <c r="X491">
        <f t="shared" si="79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70"/>
        <v>4.1690655052701864E-3</v>
      </c>
      <c r="G492">
        <f t="shared" si="71"/>
        <v>9.9998474121100855E-2</v>
      </c>
      <c r="H492">
        <f t="shared" si="72"/>
        <v>1.666641235351681E-3</v>
      </c>
      <c r="J492">
        <f t="shared" si="73"/>
        <v>4.169129121131724E-2</v>
      </c>
      <c r="K492">
        <f t="shared" si="74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75"/>
        <v>4.1690655052701864E-3</v>
      </c>
      <c r="T492">
        <f t="shared" si="76"/>
        <v>9.9998474121100855E-2</v>
      </c>
      <c r="U492">
        <f t="shared" si="77"/>
        <v>1.666641235351681E-3</v>
      </c>
      <c r="W492">
        <f t="shared" si="78"/>
        <v>4.169129121131724E-2</v>
      </c>
      <c r="X492">
        <f t="shared" si="79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70"/>
        <v>4.1692983359098434E-3</v>
      </c>
      <c r="G493">
        <f t="shared" si="71"/>
        <v>9.999847412109375E-2</v>
      </c>
      <c r="H493">
        <f t="shared" si="72"/>
        <v>1.6666412353515624E-3</v>
      </c>
      <c r="J493">
        <f t="shared" si="73"/>
        <v>4.1693619553244451E-2</v>
      </c>
      <c r="K493">
        <f t="shared" si="74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75"/>
        <v>4.1096936911300119E-3</v>
      </c>
      <c r="T493">
        <f t="shared" si="76"/>
        <v>9.999847412109375E-2</v>
      </c>
      <c r="U493">
        <f t="shared" si="77"/>
        <v>1.6666412353515624E-3</v>
      </c>
      <c r="W493">
        <f t="shared" si="78"/>
        <v>4.1097564010360334E-2</v>
      </c>
      <c r="X493">
        <f t="shared" si="79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70"/>
        <v>4.2284373194001468E-3</v>
      </c>
      <c r="G494">
        <f t="shared" si="71"/>
        <v>0.10000228881840201</v>
      </c>
      <c r="H494">
        <f t="shared" si="72"/>
        <v>1.6667048136400334E-3</v>
      </c>
      <c r="J494">
        <f t="shared" si="73"/>
        <v>4.2283405403637592E-2</v>
      </c>
      <c r="K494">
        <f t="shared" si="74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75"/>
        <v>4.1690655052697423E-3</v>
      </c>
      <c r="T494">
        <f t="shared" si="76"/>
        <v>0.10000228881840201</v>
      </c>
      <c r="U494">
        <f t="shared" si="77"/>
        <v>1.6667048136400334E-3</v>
      </c>
      <c r="W494">
        <f t="shared" si="78"/>
        <v>4.1689700851152603E-2</v>
      </c>
      <c r="X494">
        <f t="shared" si="79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70"/>
        <v>4.1094608604899108E-3</v>
      </c>
      <c r="G495">
        <f t="shared" si="71"/>
        <v>9.9998474121100855E-2</v>
      </c>
      <c r="H495">
        <f t="shared" si="72"/>
        <v>1.666641235351681E-3</v>
      </c>
      <c r="J495">
        <f t="shared" si="73"/>
        <v>4.1095235668428723E-2</v>
      </c>
      <c r="K495">
        <f t="shared" si="74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75"/>
        <v>4.1690655052599723E-3</v>
      </c>
      <c r="T495">
        <f t="shared" si="76"/>
        <v>9.9998474121100855E-2</v>
      </c>
      <c r="U495">
        <f t="shared" si="77"/>
        <v>1.666641235351681E-3</v>
      </c>
      <c r="W495">
        <f t="shared" si="78"/>
        <v>4.1691291211215099E-2</v>
      </c>
      <c r="X495">
        <f t="shared" si="79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70"/>
        <v>4.228902980679905E-3</v>
      </c>
      <c r="G496">
        <f t="shared" si="71"/>
        <v>0.10000228881830253</v>
      </c>
      <c r="H496">
        <f t="shared" si="72"/>
        <v>1.6667048136383756E-3</v>
      </c>
      <c r="J496">
        <f t="shared" si="73"/>
        <v>4.228806190989827E-2</v>
      </c>
      <c r="K496">
        <f t="shared" si="74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75"/>
        <v>4.1692983359102875E-3</v>
      </c>
      <c r="T496">
        <f t="shared" si="76"/>
        <v>0.10000228881830253</v>
      </c>
      <c r="U496">
        <f t="shared" si="77"/>
        <v>1.6667048136383756E-3</v>
      </c>
      <c r="W496">
        <f t="shared" si="78"/>
        <v>4.1692029104310038E-2</v>
      </c>
      <c r="X496">
        <f t="shared" si="79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70"/>
        <v>4.1092280298502537E-3</v>
      </c>
      <c r="G497">
        <f t="shared" si="71"/>
        <v>9.9998474121100855E-2</v>
      </c>
      <c r="H497">
        <f t="shared" si="72"/>
        <v>1.666641235351681E-3</v>
      </c>
      <c r="J497">
        <f t="shared" si="73"/>
        <v>4.1092907326504474E-2</v>
      </c>
      <c r="K497">
        <f t="shared" si="74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75"/>
        <v>4.1690655052697423E-3</v>
      </c>
      <c r="T497">
        <f t="shared" si="76"/>
        <v>9.9998474121100855E-2</v>
      </c>
      <c r="U497">
        <f t="shared" si="77"/>
        <v>1.666641235351681E-3</v>
      </c>
      <c r="W497">
        <f t="shared" si="78"/>
        <v>4.1691291211312799E-2</v>
      </c>
      <c r="X497">
        <f t="shared" si="79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70"/>
        <v>4.228902980679905E-3</v>
      </c>
      <c r="G498">
        <f t="shared" si="71"/>
        <v>9.999847412109375E-2</v>
      </c>
      <c r="H498">
        <f t="shared" si="72"/>
        <v>1.6666412353515624E-3</v>
      </c>
      <c r="J498">
        <f t="shared" si="73"/>
        <v>4.2289675096030863E-2</v>
      </c>
      <c r="K498">
        <f t="shared" si="74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75"/>
        <v>4.1688326746203153E-3</v>
      </c>
      <c r="T498">
        <f t="shared" si="76"/>
        <v>9.999847412109375E-2</v>
      </c>
      <c r="U498">
        <f t="shared" si="77"/>
        <v>1.6666412353515624E-3</v>
      </c>
      <c r="W498">
        <f t="shared" si="78"/>
        <v>4.1688962869293807E-2</v>
      </c>
      <c r="X498">
        <f t="shared" si="79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70"/>
        <v>4.1094608605001248E-3</v>
      </c>
      <c r="G499">
        <f t="shared" si="71"/>
        <v>0.10000228881840201</v>
      </c>
      <c r="H499">
        <f t="shared" si="72"/>
        <v>1.6667048136400334E-3</v>
      </c>
      <c r="J499">
        <f t="shared" si="73"/>
        <v>4.1093668045564961E-2</v>
      </c>
      <c r="K499">
        <f t="shared" si="74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75"/>
        <v>4.1096936911397819E-3</v>
      </c>
      <c r="T499">
        <f t="shared" si="76"/>
        <v>0.10000228881840201</v>
      </c>
      <c r="U499">
        <f t="shared" si="77"/>
        <v>1.6667048136400334E-3</v>
      </c>
      <c r="W499">
        <f t="shared" si="78"/>
        <v>4.1095996298672048E-2</v>
      </c>
      <c r="X499">
        <f t="shared" si="79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70"/>
        <v>4.228902980679905E-3</v>
      </c>
      <c r="G500">
        <f t="shared" si="71"/>
        <v>9.9998474121100855E-2</v>
      </c>
      <c r="H500">
        <f t="shared" si="72"/>
        <v>1.666641235351681E-3</v>
      </c>
      <c r="J500">
        <f t="shared" si="73"/>
        <v>4.2289675096027858E-2</v>
      </c>
      <c r="K500">
        <f t="shared" si="74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75"/>
        <v>4.1692983359098434E-3</v>
      </c>
      <c r="T500">
        <f t="shared" si="76"/>
        <v>9.9998474121100855E-2</v>
      </c>
      <c r="U500">
        <f t="shared" si="77"/>
        <v>1.666641235351681E-3</v>
      </c>
      <c r="W500">
        <f t="shared" si="78"/>
        <v>4.1693619553241489E-2</v>
      </c>
      <c r="X500">
        <f t="shared" si="79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70"/>
        <v>4.1092280298498096E-3</v>
      </c>
      <c r="G501">
        <f t="shared" si="71"/>
        <v>0.10000228881830253</v>
      </c>
      <c r="H501">
        <f t="shared" si="72"/>
        <v>1.6667048136383756E-3</v>
      </c>
      <c r="J501">
        <f t="shared" si="73"/>
        <v>4.109133979239217E-2</v>
      </c>
      <c r="K501">
        <f t="shared" si="74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75"/>
        <v>4.2284373194001468E-3</v>
      </c>
      <c r="T501">
        <f t="shared" si="76"/>
        <v>0.10000228881830253</v>
      </c>
      <c r="U501">
        <f t="shared" si="77"/>
        <v>1.6667048136383756E-3</v>
      </c>
      <c r="W501">
        <f t="shared" si="78"/>
        <v>4.2283405403679655E-2</v>
      </c>
      <c r="X501">
        <f t="shared" si="79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70"/>
        <v>4.2289029806803491E-3</v>
      </c>
      <c r="G502">
        <f t="shared" si="71"/>
        <v>9.9998474121100855E-2</v>
      </c>
      <c r="H502">
        <f t="shared" si="72"/>
        <v>1.666641235351681E-3</v>
      </c>
      <c r="J502">
        <f t="shared" si="73"/>
        <v>4.2289675096032299E-2</v>
      </c>
      <c r="K502">
        <f t="shared" si="74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75"/>
        <v>4.1096936911300119E-3</v>
      </c>
      <c r="T502">
        <f t="shared" si="76"/>
        <v>9.9998474121100855E-2</v>
      </c>
      <c r="U502">
        <f t="shared" si="77"/>
        <v>1.666641235351681E-3</v>
      </c>
      <c r="W502">
        <f t="shared" si="78"/>
        <v>4.1097564010357412E-2</v>
      </c>
      <c r="X502">
        <f t="shared" si="79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70"/>
        <v>4.0500890463599504E-3</v>
      </c>
      <c r="G503">
        <f t="shared" si="71"/>
        <v>9.999847412109375E-2</v>
      </c>
      <c r="H503">
        <f t="shared" si="72"/>
        <v>1.6666412353515624E-3</v>
      </c>
      <c r="J503">
        <f t="shared" si="73"/>
        <v>4.0501508467573923E-2</v>
      </c>
      <c r="K503">
        <f t="shared" si="74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75"/>
        <v>4.2286701500398038E-3</v>
      </c>
      <c r="T503">
        <f t="shared" si="76"/>
        <v>9.999847412109375E-2</v>
      </c>
      <c r="U503">
        <f t="shared" si="77"/>
        <v>1.6666412353515624E-3</v>
      </c>
      <c r="W503">
        <f t="shared" si="78"/>
        <v>4.2287346754102173E-2</v>
      </c>
      <c r="X503">
        <f t="shared" si="79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70"/>
        <v>4.2284373193997027E-3</v>
      </c>
      <c r="G504">
        <f t="shared" si="71"/>
        <v>0.10000228881840201</v>
      </c>
      <c r="H504">
        <f t="shared" si="72"/>
        <v>1.6667048136400334E-3</v>
      </c>
      <c r="J504">
        <f t="shared" si="73"/>
        <v>4.2283405403633151E-2</v>
      </c>
      <c r="K504">
        <f t="shared" si="74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75"/>
        <v>4.1688326746203153E-3</v>
      </c>
      <c r="T504">
        <f t="shared" si="76"/>
        <v>0.10000228881840201</v>
      </c>
      <c r="U504">
        <f t="shared" si="77"/>
        <v>1.6667048136400334E-3</v>
      </c>
      <c r="W504">
        <f t="shared" si="78"/>
        <v>4.1687372597947817E-2</v>
      </c>
      <c r="X504">
        <f t="shared" si="79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70"/>
        <v>4.1094608604903549E-3</v>
      </c>
      <c r="G505">
        <f t="shared" si="71"/>
        <v>9.9998474121100855E-2</v>
      </c>
      <c r="H505">
        <f t="shared" si="72"/>
        <v>1.666641235351681E-3</v>
      </c>
      <c r="J505">
        <f t="shared" si="73"/>
        <v>4.1095235668433164E-2</v>
      </c>
      <c r="K505">
        <f t="shared" si="74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75"/>
        <v>4.1692983359098434E-3</v>
      </c>
      <c r="T505">
        <f t="shared" si="76"/>
        <v>9.9998474121100855E-2</v>
      </c>
      <c r="U505">
        <f t="shared" si="77"/>
        <v>1.666641235351681E-3</v>
      </c>
      <c r="W505">
        <f t="shared" si="78"/>
        <v>4.1693619553241489E-2</v>
      </c>
      <c r="X505">
        <f t="shared" si="79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70"/>
        <v>4.228902980689675E-3</v>
      </c>
      <c r="G506">
        <f t="shared" si="71"/>
        <v>0.10000228881830253</v>
      </c>
      <c r="H506">
        <f t="shared" si="72"/>
        <v>1.6667048136383756E-3</v>
      </c>
      <c r="J506">
        <f t="shared" si="73"/>
        <v>4.2288061909995969E-2</v>
      </c>
      <c r="K506">
        <f t="shared" si="74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75"/>
        <v>4.109693691140226E-3</v>
      </c>
      <c r="T506">
        <f t="shared" si="76"/>
        <v>0.10000228881830253</v>
      </c>
      <c r="U506">
        <f t="shared" si="77"/>
        <v>1.6667048136383756E-3</v>
      </c>
      <c r="W506">
        <f t="shared" si="78"/>
        <v>4.1095996298717366E-2</v>
      </c>
      <c r="X506">
        <f t="shared" si="79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70"/>
        <v>4.1092280298400397E-3</v>
      </c>
      <c r="G507">
        <f t="shared" si="71"/>
        <v>9.9998474121100855E-2</v>
      </c>
      <c r="H507">
        <f t="shared" si="72"/>
        <v>1.666641235351681E-3</v>
      </c>
      <c r="J507">
        <f t="shared" si="73"/>
        <v>4.1092907326402334E-2</v>
      </c>
      <c r="K507">
        <f t="shared" si="74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75"/>
        <v>4.2284373193997027E-3</v>
      </c>
      <c r="T507">
        <f t="shared" si="76"/>
        <v>9.9998474121100855E-2</v>
      </c>
      <c r="U507">
        <f t="shared" si="77"/>
        <v>1.666641235351681E-3</v>
      </c>
      <c r="W507">
        <f t="shared" si="78"/>
        <v>4.2285018412170479E-2</v>
      </c>
      <c r="X507">
        <f t="shared" si="79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70"/>
        <v>4.2289029806901191E-3</v>
      </c>
      <c r="G508">
        <f t="shared" si="71"/>
        <v>9.999847412109375E-2</v>
      </c>
      <c r="H508">
        <f t="shared" si="72"/>
        <v>1.6666412353515624E-3</v>
      </c>
      <c r="J508">
        <f t="shared" si="73"/>
        <v>4.2289675096133003E-2</v>
      </c>
      <c r="K508">
        <f t="shared" si="74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75"/>
        <v>4.1690655052599723E-3</v>
      </c>
      <c r="T508">
        <f t="shared" si="76"/>
        <v>9.999847412109375E-2</v>
      </c>
      <c r="U508">
        <f t="shared" si="77"/>
        <v>1.6666412353515624E-3</v>
      </c>
      <c r="W508">
        <f t="shared" si="78"/>
        <v>4.1691291211218055E-2</v>
      </c>
      <c r="X508">
        <f t="shared" si="79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70"/>
        <v>4.1094608604899108E-3</v>
      </c>
      <c r="G509">
        <f t="shared" si="71"/>
        <v>0.10000228881840201</v>
      </c>
      <c r="H509">
        <f t="shared" si="72"/>
        <v>1.6667048136400334E-3</v>
      </c>
      <c r="J509">
        <f t="shared" si="73"/>
        <v>4.1093668045462821E-2</v>
      </c>
      <c r="K509">
        <f t="shared" si="74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75"/>
        <v>4.2289029806901191E-3</v>
      </c>
      <c r="T509">
        <f t="shared" si="76"/>
        <v>0.10000228881840201</v>
      </c>
      <c r="U509">
        <f t="shared" si="77"/>
        <v>1.6667048136400334E-3</v>
      </c>
      <c r="W509">
        <f t="shared" si="78"/>
        <v>4.228806190995834E-2</v>
      </c>
      <c r="X509">
        <f t="shared" si="79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70"/>
        <v>4.2286701500402479E-3</v>
      </c>
      <c r="G510">
        <f t="shared" si="71"/>
        <v>9.9998474121100855E-2</v>
      </c>
      <c r="H510">
        <f t="shared" si="72"/>
        <v>1.666641235351681E-3</v>
      </c>
      <c r="J510">
        <f t="shared" si="73"/>
        <v>4.2287346754103609E-2</v>
      </c>
      <c r="K510">
        <f t="shared" si="74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75"/>
        <v>4.1092280298400397E-3</v>
      </c>
      <c r="T510">
        <f t="shared" si="76"/>
        <v>9.9998474121100855E-2</v>
      </c>
      <c r="U510">
        <f t="shared" si="77"/>
        <v>1.666641235351681E-3</v>
      </c>
      <c r="W510">
        <f t="shared" si="78"/>
        <v>4.1092907326402334E-2</v>
      </c>
      <c r="X510">
        <f t="shared" si="79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70"/>
        <v>4.1094608604899108E-3</v>
      </c>
      <c r="G511">
        <f t="shared" si="71"/>
        <v>0.10000228881830253</v>
      </c>
      <c r="H511">
        <f t="shared" si="72"/>
        <v>1.6667048136383756E-3</v>
      </c>
      <c r="J511">
        <f t="shared" si="73"/>
        <v>4.1093668045503698E-2</v>
      </c>
      <c r="K511">
        <f t="shared" si="74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75"/>
        <v>4.1692983359098434E-3</v>
      </c>
      <c r="T511">
        <f t="shared" si="76"/>
        <v>0.10000228881830253</v>
      </c>
      <c r="U511">
        <f t="shared" si="77"/>
        <v>1.6667048136383756E-3</v>
      </c>
      <c r="W511">
        <f t="shared" si="78"/>
        <v>4.1692029104305597E-2</v>
      </c>
      <c r="X511">
        <f t="shared" si="79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70"/>
        <v>4.2289029806901191E-3</v>
      </c>
      <c r="G512">
        <f t="shared" si="71"/>
        <v>9.9998474121100855E-2</v>
      </c>
      <c r="H512">
        <f t="shared" si="72"/>
        <v>1.666641235351681E-3</v>
      </c>
      <c r="J512">
        <f t="shared" si="73"/>
        <v>4.2289675096129999E-2</v>
      </c>
      <c r="K512">
        <f t="shared" si="74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75"/>
        <v>4.1094608605001248E-3</v>
      </c>
      <c r="T512">
        <f t="shared" si="76"/>
        <v>9.9998474121100855E-2</v>
      </c>
      <c r="U512">
        <f t="shared" si="77"/>
        <v>1.666641235351681E-3</v>
      </c>
      <c r="W512">
        <f t="shared" si="78"/>
        <v>4.109523566853087E-2</v>
      </c>
      <c r="X512">
        <f t="shared" si="79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70"/>
        <v>4.1092280298395956E-3</v>
      </c>
      <c r="G513">
        <f t="shared" si="71"/>
        <v>9.999847412109375E-2</v>
      </c>
      <c r="H513">
        <f t="shared" si="72"/>
        <v>1.6666412353515624E-3</v>
      </c>
      <c r="J513">
        <f t="shared" si="73"/>
        <v>4.1092907326400814E-2</v>
      </c>
      <c r="K513">
        <f t="shared" si="74"/>
        <v>2.4655744395840489</v>
      </c>
      <c r="N513">
        <v>2.1033715456724198</v>
      </c>
      <c r="O513">
        <v>1.772796875</v>
      </c>
      <c r="P513">
        <v>50.516998291015597</v>
      </c>
      <c r="S513">
        <f t="shared" si="75"/>
        <v>4.2286701500398038E-3</v>
      </c>
      <c r="T513">
        <f t="shared" si="76"/>
        <v>9.999847412109375E-2</v>
      </c>
      <c r="U513">
        <f t="shared" si="77"/>
        <v>1.6666412353515624E-3</v>
      </c>
      <c r="W513">
        <f t="shared" si="78"/>
        <v>4.2287346754102173E-2</v>
      </c>
      <c r="X513">
        <f t="shared" si="79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70"/>
        <v>4.2289029806901191E-3</v>
      </c>
      <c r="G514">
        <f t="shared" si="71"/>
        <v>0.10000228881840201</v>
      </c>
      <c r="H514">
        <f t="shared" si="72"/>
        <v>1.6667048136400334E-3</v>
      </c>
      <c r="J514">
        <f t="shared" si="73"/>
        <v>4.228806190995834E-2</v>
      </c>
      <c r="K514">
        <f t="shared" si="74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75"/>
        <v>4.1690655052604164E-3</v>
      </c>
      <c r="T514">
        <f t="shared" si="76"/>
        <v>0.10000228881840201</v>
      </c>
      <c r="U514">
        <f t="shared" si="77"/>
        <v>1.6667048136400334E-3</v>
      </c>
      <c r="W514">
        <f t="shared" si="78"/>
        <v>4.1689700851059344E-2</v>
      </c>
      <c r="X514">
        <f t="shared" si="79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70"/>
        <v>4.1690655052701864E-3</v>
      </c>
      <c r="G515">
        <f t="shared" si="71"/>
        <v>9.9998474121100855E-2</v>
      </c>
      <c r="H515">
        <f t="shared" si="72"/>
        <v>1.666641235351681E-3</v>
      </c>
      <c r="J515">
        <f t="shared" si="73"/>
        <v>4.169129121131724E-2</v>
      </c>
      <c r="K515">
        <f t="shared" si="74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75"/>
        <v>4.2286701500398038E-3</v>
      </c>
      <c r="T515">
        <f t="shared" si="76"/>
        <v>9.9998474121100855E-2</v>
      </c>
      <c r="U515">
        <f t="shared" si="77"/>
        <v>1.666641235351681E-3</v>
      </c>
      <c r="W515">
        <f t="shared" si="78"/>
        <v>4.2287346754099168E-2</v>
      </c>
      <c r="X515">
        <f t="shared" si="79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70"/>
        <v>4.1690655052599723E-3</v>
      </c>
      <c r="G516">
        <f t="shared" si="71"/>
        <v>0.10000228881830253</v>
      </c>
      <c r="H516">
        <f t="shared" si="72"/>
        <v>1.6667048136383756E-3</v>
      </c>
      <c r="J516">
        <f t="shared" si="73"/>
        <v>4.168970085109637E-2</v>
      </c>
      <c r="K516">
        <f t="shared" si="74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75"/>
        <v>4.1094608605001248E-3</v>
      </c>
      <c r="T516">
        <f t="shared" si="76"/>
        <v>0.10000228881830253</v>
      </c>
      <c r="U516">
        <f t="shared" si="77"/>
        <v>1.6667048136383756E-3</v>
      </c>
      <c r="W516">
        <f t="shared" si="78"/>
        <v>4.1093668045605838E-2</v>
      </c>
      <c r="X516">
        <f t="shared" si="79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70"/>
        <v>4.2286701500398038E-3</v>
      </c>
      <c r="G517">
        <f t="shared" si="71"/>
        <v>9.9998474121100855E-2</v>
      </c>
      <c r="H517">
        <f t="shared" si="72"/>
        <v>1.666641235351681E-3</v>
      </c>
      <c r="J517">
        <f t="shared" si="73"/>
        <v>4.2287346754099168E-2</v>
      </c>
      <c r="K517">
        <f t="shared" si="74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75"/>
        <v>4.2286701500398038E-3</v>
      </c>
      <c r="T517">
        <f t="shared" si="76"/>
        <v>9.9998474121100855E-2</v>
      </c>
      <c r="U517">
        <f t="shared" si="77"/>
        <v>1.666641235351681E-3</v>
      </c>
      <c r="W517">
        <f t="shared" si="78"/>
        <v>4.2287346754099168E-2</v>
      </c>
      <c r="X517">
        <f t="shared" si="79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70"/>
        <v>4.1690655052701864E-3</v>
      </c>
      <c r="G518">
        <f t="shared" si="71"/>
        <v>9.999847412109375E-2</v>
      </c>
      <c r="H518">
        <f t="shared" si="72"/>
        <v>1.6666412353515624E-3</v>
      </c>
      <c r="J518">
        <f t="shared" si="73"/>
        <v>4.1691291211320203E-2</v>
      </c>
      <c r="K518">
        <f t="shared" si="74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75"/>
        <v>4.1096936911300119E-3</v>
      </c>
      <c r="T518">
        <f t="shared" si="76"/>
        <v>9.999847412109375E-2</v>
      </c>
      <c r="U518">
        <f t="shared" si="77"/>
        <v>1.6666412353515624E-3</v>
      </c>
      <c r="W518">
        <f t="shared" si="78"/>
        <v>4.1097564010360334E-2</v>
      </c>
      <c r="X518">
        <f t="shared" si="79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70"/>
        <v>4.1690655052697423E-3</v>
      </c>
      <c r="G519">
        <f t="shared" si="71"/>
        <v>0.10000228881840201</v>
      </c>
      <c r="H519">
        <f t="shared" si="72"/>
        <v>1.6667048136400334E-3</v>
      </c>
      <c r="J519">
        <f t="shared" si="73"/>
        <v>4.1689700851152603E-2</v>
      </c>
      <c r="K519">
        <f t="shared" si="74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75"/>
        <v>4.2880419641702083E-3</v>
      </c>
      <c r="T519">
        <f t="shared" si="76"/>
        <v>0.10000228881840201</v>
      </c>
      <c r="U519">
        <f t="shared" si="77"/>
        <v>1.6667048136400334E-3</v>
      </c>
      <c r="W519">
        <f t="shared" si="78"/>
        <v>4.2879438209229674E-2</v>
      </c>
      <c r="X519">
        <f t="shared" si="79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70"/>
        <v>4.1096936911300119E-3</v>
      </c>
      <c r="G520">
        <f t="shared" si="71"/>
        <v>9.9998474121100855E-2</v>
      </c>
      <c r="H520">
        <f t="shared" si="72"/>
        <v>1.666641235351681E-3</v>
      </c>
      <c r="J520">
        <f t="shared" si="73"/>
        <v>4.1097564010357412E-2</v>
      </c>
      <c r="K520">
        <f t="shared" si="74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75"/>
        <v>4.1096936911397819E-3</v>
      </c>
      <c r="T520">
        <f t="shared" si="76"/>
        <v>9.9998474121100855E-2</v>
      </c>
      <c r="U520">
        <f t="shared" si="77"/>
        <v>1.666641235351681E-3</v>
      </c>
      <c r="W520">
        <f t="shared" si="78"/>
        <v>4.1097564010455119E-2</v>
      </c>
      <c r="X520">
        <f t="shared" si="79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70"/>
        <v>4.2286701500402479E-3</v>
      </c>
      <c r="G521">
        <f t="shared" si="71"/>
        <v>0.10000228881830253</v>
      </c>
      <c r="H521">
        <f t="shared" si="72"/>
        <v>1.6667048136383756E-3</v>
      </c>
      <c r="J521">
        <f t="shared" si="73"/>
        <v>4.2285733656791183E-2</v>
      </c>
      <c r="K521">
        <f t="shared" si="74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75"/>
        <v>4.2286701500402479E-3</v>
      </c>
      <c r="T521">
        <f t="shared" si="76"/>
        <v>0.10000228881830253</v>
      </c>
      <c r="U521">
        <f t="shared" si="77"/>
        <v>1.6667048136383756E-3</v>
      </c>
      <c r="W521">
        <f t="shared" si="78"/>
        <v>4.2285733656791183E-2</v>
      </c>
      <c r="X521">
        <f t="shared" si="79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80">A522-A521</f>
        <v>4.1688326746198712E-3</v>
      </c>
      <c r="G522">
        <f t="shared" ref="G522:G585" si="81">C522-C521</f>
        <v>9.9998474121100855E-2</v>
      </c>
      <c r="H522">
        <f t="shared" ref="H522:H585" si="82">G522/60</f>
        <v>1.666641235351681E-3</v>
      </c>
      <c r="J522">
        <f t="shared" ref="J522:J585" si="83">F522/G522</f>
        <v>4.168896286928641E-2</v>
      </c>
      <c r="K522">
        <f t="shared" ref="K522:K585" si="84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85">N522-N521</f>
        <v>4.0498562157198492E-3</v>
      </c>
      <c r="T522">
        <f t="shared" ref="T522:T585" si="86">P522-P521</f>
        <v>9.9998474121100855E-2</v>
      </c>
      <c r="U522">
        <f t="shared" ref="U522:U585" si="87">T522/60</f>
        <v>1.666641235351681E-3</v>
      </c>
      <c r="W522">
        <f t="shared" ref="W522:W585" si="88">S522/T522</f>
        <v>4.0499180125642353E-2</v>
      </c>
      <c r="X522">
        <f t="shared" ref="X522:X585" si="89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80"/>
        <v>4.1692983359098434E-3</v>
      </c>
      <c r="G523">
        <f t="shared" si="81"/>
        <v>9.999847412109375E-2</v>
      </c>
      <c r="H523">
        <f t="shared" si="82"/>
        <v>1.6666412353515624E-3</v>
      </c>
      <c r="J523">
        <f t="shared" si="83"/>
        <v>4.1693619553244451E-2</v>
      </c>
      <c r="K523">
        <f t="shared" si="84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85"/>
        <v>4.2286701500398038E-3</v>
      </c>
      <c r="T523">
        <f t="shared" si="86"/>
        <v>9.999847412109375E-2</v>
      </c>
      <c r="U523">
        <f t="shared" si="87"/>
        <v>1.6666412353515624E-3</v>
      </c>
      <c r="W523">
        <f t="shared" si="88"/>
        <v>4.2287346754102173E-2</v>
      </c>
      <c r="X523">
        <f t="shared" si="89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80"/>
        <v>4.1094608604903549E-3</v>
      </c>
      <c r="G524">
        <f t="shared" si="81"/>
        <v>0.10000228881840201</v>
      </c>
      <c r="H524">
        <f t="shared" si="82"/>
        <v>1.6667048136400334E-3</v>
      </c>
      <c r="J524">
        <f t="shared" si="83"/>
        <v>4.1093668045467262E-2</v>
      </c>
      <c r="K524">
        <f t="shared" si="84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85"/>
        <v>4.1692983359102875E-3</v>
      </c>
      <c r="T524">
        <f t="shared" si="86"/>
        <v>0.10000228881840201</v>
      </c>
      <c r="U524">
        <f t="shared" si="87"/>
        <v>1.6667048136400334E-3</v>
      </c>
      <c r="W524">
        <f t="shared" si="88"/>
        <v>4.1692029104268565E-2</v>
      </c>
      <c r="X524">
        <f t="shared" si="89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80"/>
        <v>4.2286701500500179E-3</v>
      </c>
      <c r="G525">
        <f t="shared" si="81"/>
        <v>9.9998474121100855E-2</v>
      </c>
      <c r="H525">
        <f t="shared" si="82"/>
        <v>1.666641235351681E-3</v>
      </c>
      <c r="J525">
        <f t="shared" si="83"/>
        <v>4.2287346754201309E-2</v>
      </c>
      <c r="K525">
        <f t="shared" si="84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85"/>
        <v>4.2284373193997027E-3</v>
      </c>
      <c r="T525">
        <f t="shared" si="86"/>
        <v>9.9998474121100855E-2</v>
      </c>
      <c r="U525">
        <f t="shared" si="87"/>
        <v>1.666641235351681E-3</v>
      </c>
      <c r="W525">
        <f t="shared" si="88"/>
        <v>4.2285018412170479E-2</v>
      </c>
      <c r="X525">
        <f t="shared" si="89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80"/>
        <v>4.1094608604899108E-3</v>
      </c>
      <c r="G526">
        <f t="shared" si="81"/>
        <v>0.10000228881830253</v>
      </c>
      <c r="H526">
        <f t="shared" si="82"/>
        <v>1.6667048136383756E-3</v>
      </c>
      <c r="J526">
        <f t="shared" si="83"/>
        <v>4.1093668045503698E-2</v>
      </c>
      <c r="K526">
        <f t="shared" si="84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85"/>
        <v>4.1096936911300119E-3</v>
      </c>
      <c r="T526">
        <f t="shared" si="86"/>
        <v>0.10000228881830253</v>
      </c>
      <c r="U526">
        <f t="shared" si="87"/>
        <v>1.6667048136383756E-3</v>
      </c>
      <c r="W526">
        <f t="shared" si="88"/>
        <v>4.1095996298615226E-2</v>
      </c>
      <c r="X526">
        <f t="shared" si="89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80"/>
        <v>4.228902980679905E-3</v>
      </c>
      <c r="G527">
        <f t="shared" si="81"/>
        <v>9.9998474121100855E-2</v>
      </c>
      <c r="H527">
        <f t="shared" si="82"/>
        <v>1.666641235351681E-3</v>
      </c>
      <c r="J527">
        <f t="shared" si="83"/>
        <v>4.2289675096027858E-2</v>
      </c>
      <c r="K527">
        <f t="shared" si="84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85"/>
        <v>4.1690655052701864E-3</v>
      </c>
      <c r="T527">
        <f t="shared" si="86"/>
        <v>9.9998474121100855E-2</v>
      </c>
      <c r="U527">
        <f t="shared" si="87"/>
        <v>1.666641235351681E-3</v>
      </c>
      <c r="W527">
        <f t="shared" si="88"/>
        <v>4.169129121131724E-2</v>
      </c>
      <c r="X527">
        <f t="shared" si="89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80"/>
        <v>4.1092280298498096E-3</v>
      </c>
      <c r="G528">
        <f t="shared" si="81"/>
        <v>9.999847412109375E-2</v>
      </c>
      <c r="H528">
        <f t="shared" si="82"/>
        <v>1.6666412353515624E-3</v>
      </c>
      <c r="J528">
        <f t="shared" si="83"/>
        <v>4.1092907326502955E-2</v>
      </c>
      <c r="K528">
        <f t="shared" si="84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85"/>
        <v>4.1690655052599723E-3</v>
      </c>
      <c r="T528">
        <f t="shared" si="86"/>
        <v>9.999847412109375E-2</v>
      </c>
      <c r="U528">
        <f t="shared" si="87"/>
        <v>1.6666412353515624E-3</v>
      </c>
      <c r="W528">
        <f t="shared" si="88"/>
        <v>4.1691291211218055E-2</v>
      </c>
      <c r="X528">
        <f t="shared" si="89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80"/>
        <v>4.1692983359102875E-3</v>
      </c>
      <c r="G529">
        <f t="shared" si="81"/>
        <v>0.10000228881840201</v>
      </c>
      <c r="H529">
        <f t="shared" si="82"/>
        <v>1.6667048136400334E-3</v>
      </c>
      <c r="J529">
        <f t="shared" si="83"/>
        <v>4.1692029104268565E-2</v>
      </c>
      <c r="K529">
        <f t="shared" si="84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85"/>
        <v>4.2286701500398038E-3</v>
      </c>
      <c r="T529">
        <f t="shared" si="86"/>
        <v>0.10000228881840201</v>
      </c>
      <c r="U529">
        <f t="shared" si="87"/>
        <v>1.6667048136400334E-3</v>
      </c>
      <c r="W529">
        <f t="shared" si="88"/>
        <v>4.2285733656744678E-2</v>
      </c>
      <c r="X529">
        <f t="shared" si="89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80"/>
        <v>4.1096936911300119E-3</v>
      </c>
      <c r="G530">
        <f t="shared" si="81"/>
        <v>9.9998474121100855E-2</v>
      </c>
      <c r="H530">
        <f t="shared" si="82"/>
        <v>1.666641235351681E-3</v>
      </c>
      <c r="J530">
        <f t="shared" si="83"/>
        <v>4.1097564010357412E-2</v>
      </c>
      <c r="K530">
        <f t="shared" si="84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85"/>
        <v>4.109693691140226E-3</v>
      </c>
      <c r="T530">
        <f t="shared" si="86"/>
        <v>9.9998474121100855E-2</v>
      </c>
      <c r="U530">
        <f t="shared" si="87"/>
        <v>1.666641235351681E-3</v>
      </c>
      <c r="W530">
        <f t="shared" si="88"/>
        <v>4.109756401045956E-2</v>
      </c>
      <c r="X530">
        <f t="shared" si="89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80"/>
        <v>4.2284373193997027E-3</v>
      </c>
      <c r="G531">
        <f t="shared" si="81"/>
        <v>0.10000228881830253</v>
      </c>
      <c r="H531">
        <f t="shared" si="82"/>
        <v>1.6667048136383756E-3</v>
      </c>
      <c r="J531">
        <f t="shared" si="83"/>
        <v>4.2283405403675214E-2</v>
      </c>
      <c r="K531">
        <f t="shared" si="84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85"/>
        <v>4.1688326746198712E-3</v>
      </c>
      <c r="T531">
        <f t="shared" si="86"/>
        <v>0.10000228881830253</v>
      </c>
      <c r="U531">
        <f t="shared" si="87"/>
        <v>1.6667048136383756E-3</v>
      </c>
      <c r="W531">
        <f t="shared" si="88"/>
        <v>4.1687372597984843E-2</v>
      </c>
      <c r="X531">
        <f t="shared" si="89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80"/>
        <v>4.1094608604903549E-3</v>
      </c>
      <c r="G532">
        <f t="shared" si="81"/>
        <v>9.9998474121100855E-2</v>
      </c>
      <c r="H532">
        <f t="shared" si="82"/>
        <v>1.666641235351681E-3</v>
      </c>
      <c r="J532">
        <f t="shared" si="83"/>
        <v>4.1095235668433164E-2</v>
      </c>
      <c r="K532">
        <f t="shared" si="84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85"/>
        <v>4.1692983359102875E-3</v>
      </c>
      <c r="T532">
        <f t="shared" si="86"/>
        <v>9.9998474121100855E-2</v>
      </c>
      <c r="U532">
        <f t="shared" si="87"/>
        <v>1.666641235351681E-3</v>
      </c>
      <c r="W532">
        <f t="shared" si="88"/>
        <v>4.1693619553245929E-2</v>
      </c>
      <c r="X532">
        <f t="shared" si="89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80"/>
        <v>4.228902980689675E-3</v>
      </c>
      <c r="G533">
        <f t="shared" si="81"/>
        <v>9.999847412109375E-2</v>
      </c>
      <c r="H533">
        <f t="shared" si="82"/>
        <v>1.6666412353515624E-3</v>
      </c>
      <c r="J533">
        <f t="shared" si="83"/>
        <v>4.2289675096128562E-2</v>
      </c>
      <c r="K533">
        <f t="shared" si="84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85"/>
        <v>4.1690655052697423E-3</v>
      </c>
      <c r="T533">
        <f t="shared" si="86"/>
        <v>9.999847412109375E-2</v>
      </c>
      <c r="U533">
        <f t="shared" si="87"/>
        <v>1.6666412353515624E-3</v>
      </c>
      <c r="W533">
        <f t="shared" si="88"/>
        <v>4.1691291211315762E-2</v>
      </c>
      <c r="X533">
        <f t="shared" si="89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80"/>
        <v>4.1092280298400397E-3</v>
      </c>
      <c r="G534">
        <f t="shared" si="81"/>
        <v>0.10000228881840201</v>
      </c>
      <c r="H534">
        <f t="shared" si="82"/>
        <v>1.6667048136400334E-3</v>
      </c>
      <c r="J534">
        <f t="shared" si="83"/>
        <v>4.1091339792253601E-2</v>
      </c>
      <c r="K534">
        <f t="shared" si="84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85"/>
        <v>4.1692983359098434E-3</v>
      </c>
      <c r="T534">
        <f t="shared" si="86"/>
        <v>0.10000228881840201</v>
      </c>
      <c r="U534">
        <f t="shared" si="87"/>
        <v>1.6667048136400334E-3</v>
      </c>
      <c r="W534">
        <f t="shared" si="88"/>
        <v>4.1692029104264124E-2</v>
      </c>
      <c r="X534">
        <f t="shared" si="89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80"/>
        <v>4.2289029806901191E-3</v>
      </c>
      <c r="G535">
        <f t="shared" si="81"/>
        <v>9.9998474121100855E-2</v>
      </c>
      <c r="H535">
        <f t="shared" si="82"/>
        <v>1.666641235351681E-3</v>
      </c>
      <c r="J535">
        <f t="shared" si="83"/>
        <v>4.2289675096129999E-2</v>
      </c>
      <c r="K535">
        <f t="shared" si="84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85"/>
        <v>4.1092280298400397E-3</v>
      </c>
      <c r="T535">
        <f t="shared" si="86"/>
        <v>9.9998474121100855E-2</v>
      </c>
      <c r="U535">
        <f t="shared" si="87"/>
        <v>1.666641235351681E-3</v>
      </c>
      <c r="W535">
        <f t="shared" si="88"/>
        <v>4.1092907326402334E-2</v>
      </c>
      <c r="X535">
        <f t="shared" si="89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80"/>
        <v>4.1094608604899108E-3</v>
      </c>
      <c r="G536">
        <f t="shared" si="81"/>
        <v>0.10000228881830253</v>
      </c>
      <c r="H536">
        <f t="shared" si="82"/>
        <v>1.6667048136383756E-3</v>
      </c>
      <c r="J536">
        <f t="shared" si="83"/>
        <v>4.1093668045503698E-2</v>
      </c>
      <c r="K536">
        <f t="shared" si="84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85"/>
        <v>4.1692983359102875E-3</v>
      </c>
      <c r="T536">
        <f t="shared" si="86"/>
        <v>0.10000228881830253</v>
      </c>
      <c r="U536">
        <f t="shared" si="87"/>
        <v>1.6667048136383756E-3</v>
      </c>
      <c r="W536">
        <f t="shared" si="88"/>
        <v>4.1692029104310038E-2</v>
      </c>
      <c r="X536">
        <f t="shared" si="89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80"/>
        <v>4.2289029806901191E-3</v>
      </c>
      <c r="G537">
        <f t="shared" si="81"/>
        <v>9.9998474121100855E-2</v>
      </c>
      <c r="H537">
        <f t="shared" si="82"/>
        <v>1.666641235351681E-3</v>
      </c>
      <c r="J537">
        <f t="shared" si="83"/>
        <v>4.2289675096129999E-2</v>
      </c>
      <c r="K537">
        <f t="shared" si="84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85"/>
        <v>4.1690655052697423E-3</v>
      </c>
      <c r="T537">
        <f t="shared" si="86"/>
        <v>9.9998474121100855E-2</v>
      </c>
      <c r="U537">
        <f t="shared" si="87"/>
        <v>1.666641235351681E-3</v>
      </c>
      <c r="W537">
        <f t="shared" si="88"/>
        <v>4.1691291211312799E-2</v>
      </c>
      <c r="X537">
        <f t="shared" si="89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80"/>
        <v>4.1688326746198712E-3</v>
      </c>
      <c r="G538">
        <f t="shared" si="81"/>
        <v>9.999847412109375E-2</v>
      </c>
      <c r="H538">
        <f t="shared" si="82"/>
        <v>1.6666412353515624E-3</v>
      </c>
      <c r="J538">
        <f t="shared" si="83"/>
        <v>4.1688962869289366E-2</v>
      </c>
      <c r="K538">
        <f t="shared" si="84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85"/>
        <v>4.1690655052701864E-3</v>
      </c>
      <c r="T538">
        <f t="shared" si="86"/>
        <v>9.999847412109375E-2</v>
      </c>
      <c r="U538">
        <f t="shared" si="87"/>
        <v>1.6666412353515624E-3</v>
      </c>
      <c r="W538">
        <f t="shared" si="88"/>
        <v>4.1691291211320203E-2</v>
      </c>
      <c r="X538">
        <f t="shared" si="89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80"/>
        <v>4.2286701500402479E-3</v>
      </c>
      <c r="G539">
        <f t="shared" si="81"/>
        <v>0.10000228881840201</v>
      </c>
      <c r="H539">
        <f t="shared" si="82"/>
        <v>1.6667048136400334E-3</v>
      </c>
      <c r="J539">
        <f t="shared" si="83"/>
        <v>4.2285733656749119E-2</v>
      </c>
      <c r="K539">
        <f t="shared" si="84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85"/>
        <v>4.1690655052599723E-3</v>
      </c>
      <c r="T539">
        <f t="shared" si="86"/>
        <v>0.10000228881840201</v>
      </c>
      <c r="U539">
        <f t="shared" si="87"/>
        <v>1.6667048136400334E-3</v>
      </c>
      <c r="W539">
        <f t="shared" si="88"/>
        <v>4.1689700851054903E-2</v>
      </c>
      <c r="X539">
        <f t="shared" si="89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80"/>
        <v>4.1096936911300119E-3</v>
      </c>
      <c r="G540">
        <f t="shared" si="81"/>
        <v>9.9998474121100855E-2</v>
      </c>
      <c r="H540">
        <f t="shared" si="82"/>
        <v>1.666641235351681E-3</v>
      </c>
      <c r="J540">
        <f t="shared" si="83"/>
        <v>4.1097564010357412E-2</v>
      </c>
      <c r="K540">
        <f t="shared" si="84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85"/>
        <v>4.1692983359098434E-3</v>
      </c>
      <c r="T540">
        <f t="shared" si="86"/>
        <v>9.9998474121100855E-2</v>
      </c>
      <c r="U540">
        <f t="shared" si="87"/>
        <v>1.666641235351681E-3</v>
      </c>
      <c r="W540">
        <f t="shared" si="88"/>
        <v>4.1693619553241489E-2</v>
      </c>
      <c r="X540">
        <f t="shared" si="89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80"/>
        <v>4.2284373193997027E-3</v>
      </c>
      <c r="G541">
        <f t="shared" si="81"/>
        <v>0.10000228881830253</v>
      </c>
      <c r="H541">
        <f t="shared" si="82"/>
        <v>1.6667048136383756E-3</v>
      </c>
      <c r="J541">
        <f t="shared" si="83"/>
        <v>4.2283405403675214E-2</v>
      </c>
      <c r="K541">
        <f t="shared" si="84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85"/>
        <v>4.1688326746203153E-3</v>
      </c>
      <c r="T541">
        <f t="shared" si="86"/>
        <v>0.10000228881830253</v>
      </c>
      <c r="U541">
        <f t="shared" si="87"/>
        <v>1.6667048136383756E-3</v>
      </c>
      <c r="W541">
        <f t="shared" si="88"/>
        <v>4.1687372597989283E-2</v>
      </c>
      <c r="X541">
        <f t="shared" si="89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80"/>
        <v>4.0500890463599504E-3</v>
      </c>
      <c r="G542">
        <f t="shared" si="81"/>
        <v>9.9998474121100855E-2</v>
      </c>
      <c r="H542">
        <f t="shared" si="82"/>
        <v>1.666641235351681E-3</v>
      </c>
      <c r="J542">
        <f t="shared" si="83"/>
        <v>4.0501508467571043E-2</v>
      </c>
      <c r="K542">
        <f t="shared" si="84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85"/>
        <v>4.1692983359098434E-3</v>
      </c>
      <c r="T542">
        <f t="shared" si="86"/>
        <v>9.9998474121100855E-2</v>
      </c>
      <c r="U542">
        <f t="shared" si="87"/>
        <v>1.666641235351681E-3</v>
      </c>
      <c r="W542">
        <f t="shared" si="88"/>
        <v>4.1693619553241489E-2</v>
      </c>
      <c r="X542">
        <f t="shared" si="89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80"/>
        <v>4.2289029806901191E-3</v>
      </c>
      <c r="G543">
        <f t="shared" si="81"/>
        <v>9.999847412109375E-2</v>
      </c>
      <c r="H543">
        <f t="shared" si="82"/>
        <v>1.6666412353515624E-3</v>
      </c>
      <c r="J543">
        <f t="shared" si="83"/>
        <v>4.2289675096133003E-2</v>
      </c>
      <c r="K543">
        <f t="shared" si="84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85"/>
        <v>4.1690655052701864E-3</v>
      </c>
      <c r="T543">
        <f t="shared" si="86"/>
        <v>9.999847412109375E-2</v>
      </c>
      <c r="U543">
        <f t="shared" si="87"/>
        <v>1.6666412353515624E-3</v>
      </c>
      <c r="W543">
        <f t="shared" si="88"/>
        <v>4.1691291211320203E-2</v>
      </c>
      <c r="X543">
        <f t="shared" si="89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80"/>
        <v>4.1092280298400397E-3</v>
      </c>
      <c r="G544">
        <f t="shared" si="81"/>
        <v>0.10000228881840201</v>
      </c>
      <c r="H544">
        <f t="shared" si="82"/>
        <v>1.6667048136400334E-3</v>
      </c>
      <c r="J544">
        <f t="shared" si="83"/>
        <v>4.1091339792253601E-2</v>
      </c>
      <c r="K544">
        <f t="shared" si="84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85"/>
        <v>4.2284373193997027E-3</v>
      </c>
      <c r="T544">
        <f t="shared" si="86"/>
        <v>0.10000228881840201</v>
      </c>
      <c r="U544">
        <f t="shared" si="87"/>
        <v>1.6667048136400334E-3</v>
      </c>
      <c r="W544">
        <f t="shared" si="88"/>
        <v>4.2283405403633151E-2</v>
      </c>
      <c r="X544">
        <f t="shared" si="89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80"/>
        <v>4.2289029806901191E-3</v>
      </c>
      <c r="G545">
        <f t="shared" si="81"/>
        <v>9.9998474121100855E-2</v>
      </c>
      <c r="H545">
        <f t="shared" si="82"/>
        <v>1.666641235351681E-3</v>
      </c>
      <c r="J545">
        <f t="shared" si="83"/>
        <v>4.2289675096129999E-2</v>
      </c>
      <c r="K545">
        <f t="shared" si="84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85"/>
        <v>4.1096936911300119E-3</v>
      </c>
      <c r="T545">
        <f t="shared" si="86"/>
        <v>9.9998474121100855E-2</v>
      </c>
      <c r="U545">
        <f t="shared" si="87"/>
        <v>1.666641235351681E-3</v>
      </c>
      <c r="W545">
        <f t="shared" si="88"/>
        <v>4.1097564010357412E-2</v>
      </c>
      <c r="X545">
        <f t="shared" si="89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80"/>
        <v>4.1094608604899108E-3</v>
      </c>
      <c r="G546">
        <f t="shared" si="81"/>
        <v>0.10000228881830253</v>
      </c>
      <c r="H546">
        <f t="shared" si="82"/>
        <v>1.6667048136383756E-3</v>
      </c>
      <c r="J546">
        <f t="shared" si="83"/>
        <v>4.1093668045503698E-2</v>
      </c>
      <c r="K546">
        <f t="shared" si="84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85"/>
        <v>4.2286701500402479E-3</v>
      </c>
      <c r="T546">
        <f t="shared" si="86"/>
        <v>0.10000228881830253</v>
      </c>
      <c r="U546">
        <f t="shared" si="87"/>
        <v>1.6667048136383756E-3</v>
      </c>
      <c r="W546">
        <f t="shared" si="88"/>
        <v>4.2285733656791183E-2</v>
      </c>
      <c r="X546">
        <f t="shared" si="89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80"/>
        <v>4.2286701500398038E-3</v>
      </c>
      <c r="G547">
        <f t="shared" si="81"/>
        <v>9.9998474121100855E-2</v>
      </c>
      <c r="H547">
        <f t="shared" si="82"/>
        <v>1.666641235351681E-3</v>
      </c>
      <c r="J547">
        <f t="shared" si="83"/>
        <v>4.2287346754099168E-2</v>
      </c>
      <c r="K547">
        <f t="shared" si="84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85"/>
        <v>4.0498562157198492E-3</v>
      </c>
      <c r="T547">
        <f t="shared" si="86"/>
        <v>9.9998474121100855E-2</v>
      </c>
      <c r="U547">
        <f t="shared" si="87"/>
        <v>1.666641235351681E-3</v>
      </c>
      <c r="W547">
        <f t="shared" si="88"/>
        <v>4.0499180125642353E-2</v>
      </c>
      <c r="X547">
        <f t="shared" si="89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80"/>
        <v>4.1094608604903549E-3</v>
      </c>
      <c r="G548">
        <f t="shared" si="81"/>
        <v>9.999847412109375E-2</v>
      </c>
      <c r="H548">
        <f t="shared" si="82"/>
        <v>1.6666412353515624E-3</v>
      </c>
      <c r="J548">
        <f t="shared" si="83"/>
        <v>4.1095235668436085E-2</v>
      </c>
      <c r="K548">
        <f t="shared" si="84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85"/>
        <v>4.2882747948200794E-3</v>
      </c>
      <c r="T548">
        <f t="shared" si="86"/>
        <v>9.999847412109375E-2</v>
      </c>
      <c r="U548">
        <f t="shared" si="87"/>
        <v>1.6666412353515624E-3</v>
      </c>
      <c r="W548">
        <f t="shared" si="88"/>
        <v>4.2883402296990725E-2</v>
      </c>
      <c r="X548">
        <f t="shared" si="89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80"/>
        <v>4.2286701500398038E-3</v>
      </c>
      <c r="G549">
        <f t="shared" si="81"/>
        <v>0.10000228881840201</v>
      </c>
      <c r="H549">
        <f t="shared" si="82"/>
        <v>1.6667048136400334E-3</v>
      </c>
      <c r="J549">
        <f t="shared" si="83"/>
        <v>4.2285733656744678E-2</v>
      </c>
      <c r="K549">
        <f t="shared" si="84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85"/>
        <v>4.1096936911300119E-3</v>
      </c>
      <c r="T549">
        <f t="shared" si="86"/>
        <v>0.10000228881840201</v>
      </c>
      <c r="U549">
        <f t="shared" si="87"/>
        <v>1.6667048136400334E-3</v>
      </c>
      <c r="W549">
        <f t="shared" si="88"/>
        <v>4.1095996298574348E-2</v>
      </c>
      <c r="X549">
        <f t="shared" si="89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80"/>
        <v>4.1094608604899108E-3</v>
      </c>
      <c r="G550">
        <f t="shared" si="81"/>
        <v>9.9998474121100855E-2</v>
      </c>
      <c r="H550">
        <f t="shared" si="82"/>
        <v>1.666641235351681E-3</v>
      </c>
      <c r="J550">
        <f t="shared" si="83"/>
        <v>4.1095235668428723E-2</v>
      </c>
      <c r="K550">
        <f t="shared" si="84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85"/>
        <v>4.2284373193997027E-3</v>
      </c>
      <c r="T550">
        <f t="shared" si="86"/>
        <v>9.9998474121100855E-2</v>
      </c>
      <c r="U550">
        <f t="shared" si="87"/>
        <v>1.666641235351681E-3</v>
      </c>
      <c r="W550">
        <f t="shared" si="88"/>
        <v>4.2285018412170479E-2</v>
      </c>
      <c r="X550">
        <f t="shared" si="89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80"/>
        <v>4.2286701500500179E-3</v>
      </c>
      <c r="G551">
        <f t="shared" si="81"/>
        <v>0.10000228881830253</v>
      </c>
      <c r="H551">
        <f t="shared" si="82"/>
        <v>1.6667048136383756E-3</v>
      </c>
      <c r="J551">
        <f t="shared" si="83"/>
        <v>4.2285733656888883E-2</v>
      </c>
      <c r="K551">
        <f t="shared" si="84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85"/>
        <v>4.1096936911300119E-3</v>
      </c>
      <c r="T551">
        <f t="shared" si="86"/>
        <v>0.10000228881830253</v>
      </c>
      <c r="U551">
        <f t="shared" si="87"/>
        <v>1.6667048136383756E-3</v>
      </c>
      <c r="W551">
        <f t="shared" si="88"/>
        <v>4.1095996298615226E-2</v>
      </c>
      <c r="X551">
        <f t="shared" si="89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80"/>
        <v>4.1096936911300119E-3</v>
      </c>
      <c r="G552">
        <f t="shared" si="81"/>
        <v>9.9998474121100855E-2</v>
      </c>
      <c r="H552">
        <f t="shared" si="82"/>
        <v>1.666641235351681E-3</v>
      </c>
      <c r="J552">
        <f t="shared" si="83"/>
        <v>4.1097564010357412E-2</v>
      </c>
      <c r="K552">
        <f t="shared" si="84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85"/>
        <v>4.2286701500500179E-3</v>
      </c>
      <c r="T552">
        <f t="shared" si="86"/>
        <v>9.9998474121100855E-2</v>
      </c>
      <c r="U552">
        <f t="shared" si="87"/>
        <v>1.666641235351681E-3</v>
      </c>
      <c r="W552">
        <f t="shared" si="88"/>
        <v>4.2287346754201309E-2</v>
      </c>
      <c r="X552">
        <f t="shared" si="89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80"/>
        <v>4.1690655052701864E-3</v>
      </c>
      <c r="G553">
        <f t="shared" si="81"/>
        <v>9.999847412109375E-2</v>
      </c>
      <c r="H553">
        <f t="shared" si="82"/>
        <v>1.6666412353515624E-3</v>
      </c>
      <c r="J553">
        <f t="shared" si="83"/>
        <v>4.1691291211320203E-2</v>
      </c>
      <c r="K553">
        <f t="shared" si="84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85"/>
        <v>4.1094608604903549E-3</v>
      </c>
      <c r="T553">
        <f t="shared" si="86"/>
        <v>9.999847412109375E-2</v>
      </c>
      <c r="U553">
        <f t="shared" si="87"/>
        <v>1.6666412353515624E-3</v>
      </c>
      <c r="W553">
        <f t="shared" si="88"/>
        <v>4.1095235668436085E-2</v>
      </c>
      <c r="X553">
        <f t="shared" si="89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80"/>
        <v>4.1690655052599723E-3</v>
      </c>
      <c r="G554">
        <f t="shared" si="81"/>
        <v>0.10000228881840201</v>
      </c>
      <c r="H554">
        <f t="shared" si="82"/>
        <v>1.6667048136400334E-3</v>
      </c>
      <c r="J554">
        <f t="shared" si="83"/>
        <v>4.1689700851054903E-2</v>
      </c>
      <c r="K554">
        <f t="shared" si="84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85"/>
        <v>4.1690655052599723E-3</v>
      </c>
      <c r="T554">
        <f t="shared" si="86"/>
        <v>0.10000228881840201</v>
      </c>
      <c r="U554">
        <f t="shared" si="87"/>
        <v>1.6667048136400334E-3</v>
      </c>
      <c r="W554">
        <f t="shared" si="88"/>
        <v>4.1689700851054903E-2</v>
      </c>
      <c r="X554">
        <f t="shared" si="89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80"/>
        <v>4.1692983359098434E-3</v>
      </c>
      <c r="G555">
        <f t="shared" si="81"/>
        <v>9.9998474121100855E-2</v>
      </c>
      <c r="H555">
        <f t="shared" si="82"/>
        <v>1.666641235351681E-3</v>
      </c>
      <c r="J555">
        <f t="shared" si="83"/>
        <v>4.1693619553241489E-2</v>
      </c>
      <c r="K555">
        <f t="shared" si="84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85"/>
        <v>4.1096936911397819E-3</v>
      </c>
      <c r="T555">
        <f t="shared" si="86"/>
        <v>9.9998474121100855E-2</v>
      </c>
      <c r="U555">
        <f t="shared" si="87"/>
        <v>1.666641235351681E-3</v>
      </c>
      <c r="W555">
        <f t="shared" si="88"/>
        <v>4.1097564010455119E-2</v>
      </c>
      <c r="X555">
        <f t="shared" si="89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80"/>
        <v>4.1092280298502537E-3</v>
      </c>
      <c r="G556">
        <f t="shared" si="81"/>
        <v>0.10000228881830253</v>
      </c>
      <c r="H556">
        <f t="shared" si="82"/>
        <v>1.6667048136383756E-3</v>
      </c>
      <c r="J556">
        <f t="shared" si="83"/>
        <v>4.1091339792396611E-2</v>
      </c>
      <c r="K556">
        <f t="shared" si="84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85"/>
        <v>4.2284373193899327E-3</v>
      </c>
      <c r="T556">
        <f t="shared" si="86"/>
        <v>0.10000228881830253</v>
      </c>
      <c r="U556">
        <f t="shared" si="87"/>
        <v>1.6667048136383756E-3</v>
      </c>
      <c r="W556">
        <f t="shared" si="88"/>
        <v>4.2283405403577515E-2</v>
      </c>
      <c r="X556">
        <f t="shared" si="89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80"/>
        <v>4.228902980689675E-3</v>
      </c>
      <c r="G557">
        <f t="shared" si="81"/>
        <v>9.9998474121100855E-2</v>
      </c>
      <c r="H557">
        <f t="shared" si="82"/>
        <v>1.666641235351681E-3</v>
      </c>
      <c r="J557">
        <f t="shared" si="83"/>
        <v>4.2289675096125558E-2</v>
      </c>
      <c r="K557">
        <f t="shared" si="84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85"/>
        <v>4.109693691140226E-3</v>
      </c>
      <c r="T557">
        <f t="shared" si="86"/>
        <v>9.9998474121100855E-2</v>
      </c>
      <c r="U557">
        <f t="shared" si="87"/>
        <v>1.666641235351681E-3</v>
      </c>
      <c r="W557">
        <f t="shared" si="88"/>
        <v>4.109756401045956E-2</v>
      </c>
      <c r="X557">
        <f t="shared" si="89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80"/>
        <v>4.1094608604903549E-3</v>
      </c>
      <c r="G558">
        <f t="shared" si="81"/>
        <v>9.999847412109375E-2</v>
      </c>
      <c r="H558">
        <f t="shared" si="82"/>
        <v>1.6666412353515624E-3</v>
      </c>
      <c r="J558">
        <f t="shared" si="83"/>
        <v>4.1095235668436085E-2</v>
      </c>
      <c r="K558">
        <f t="shared" si="84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85"/>
        <v>4.1692983359098434E-3</v>
      </c>
      <c r="T558">
        <f t="shared" si="86"/>
        <v>9.999847412109375E-2</v>
      </c>
      <c r="U558">
        <f t="shared" si="87"/>
        <v>1.6666412353515624E-3</v>
      </c>
      <c r="W558">
        <f t="shared" si="88"/>
        <v>4.1693619553244451E-2</v>
      </c>
      <c r="X558">
        <f t="shared" si="89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80"/>
        <v>4.1690655052599723E-3</v>
      </c>
      <c r="G559">
        <f t="shared" si="81"/>
        <v>0.10000228881840201</v>
      </c>
      <c r="H559">
        <f t="shared" si="82"/>
        <v>1.6667048136400334E-3</v>
      </c>
      <c r="J559">
        <f t="shared" si="83"/>
        <v>4.1689700851054903E-2</v>
      </c>
      <c r="K559">
        <f t="shared" si="84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85"/>
        <v>4.1092280298502537E-3</v>
      </c>
      <c r="T559">
        <f t="shared" si="86"/>
        <v>0.10000228881840201</v>
      </c>
      <c r="U559">
        <f t="shared" si="87"/>
        <v>1.6667048136400334E-3</v>
      </c>
      <c r="W559">
        <f t="shared" si="88"/>
        <v>4.1091339792355741E-2</v>
      </c>
      <c r="X559">
        <f t="shared" si="89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80"/>
        <v>4.1690655052697423E-3</v>
      </c>
      <c r="G560">
        <f t="shared" si="81"/>
        <v>9.9998474121100855E-2</v>
      </c>
      <c r="H560">
        <f t="shared" si="82"/>
        <v>1.666641235351681E-3</v>
      </c>
      <c r="J560">
        <f t="shared" si="83"/>
        <v>4.1691291211312799E-2</v>
      </c>
      <c r="K560">
        <f t="shared" si="84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85"/>
        <v>4.228902980679905E-3</v>
      </c>
      <c r="T560">
        <f t="shared" si="86"/>
        <v>9.9998474121100855E-2</v>
      </c>
      <c r="U560">
        <f t="shared" si="87"/>
        <v>1.666641235351681E-3</v>
      </c>
      <c r="W560">
        <f t="shared" si="88"/>
        <v>4.2289675096027858E-2</v>
      </c>
      <c r="X560">
        <f t="shared" si="89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80"/>
        <v>4.2286701500402479E-3</v>
      </c>
      <c r="G561">
        <f t="shared" si="81"/>
        <v>0.10000228881830253</v>
      </c>
      <c r="H561">
        <f t="shared" si="82"/>
        <v>1.6667048136383756E-3</v>
      </c>
      <c r="J561">
        <f t="shared" si="83"/>
        <v>4.2285733656791183E-2</v>
      </c>
      <c r="K561">
        <f t="shared" si="84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85"/>
        <v>4.1094608604899108E-3</v>
      </c>
      <c r="T561">
        <f t="shared" si="86"/>
        <v>0.10000228881830253</v>
      </c>
      <c r="U561">
        <f t="shared" si="87"/>
        <v>1.6667048136383756E-3</v>
      </c>
      <c r="W561">
        <f t="shared" si="88"/>
        <v>4.1093668045503698E-2</v>
      </c>
      <c r="X561">
        <f t="shared" si="89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80"/>
        <v>4.1690655052697423E-3</v>
      </c>
      <c r="G562">
        <f t="shared" si="81"/>
        <v>9.9998474121100855E-2</v>
      </c>
      <c r="H562">
        <f t="shared" si="82"/>
        <v>1.666641235351681E-3</v>
      </c>
      <c r="J562">
        <f t="shared" si="83"/>
        <v>4.1691291211312799E-2</v>
      </c>
      <c r="K562">
        <f t="shared" si="84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85"/>
        <v>4.2284373194001468E-3</v>
      </c>
      <c r="T562">
        <f t="shared" si="86"/>
        <v>9.9998474121100855E-2</v>
      </c>
      <c r="U562">
        <f t="shared" si="87"/>
        <v>1.666641235351681E-3</v>
      </c>
      <c r="W562">
        <f t="shared" si="88"/>
        <v>4.228501841217492E-2</v>
      </c>
      <c r="X562">
        <f t="shared" si="89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80"/>
        <v>4.1096936911300119E-3</v>
      </c>
      <c r="G563">
        <f t="shared" si="81"/>
        <v>9.999847412109375E-2</v>
      </c>
      <c r="H563">
        <f t="shared" si="82"/>
        <v>1.6666412353515624E-3</v>
      </c>
      <c r="J563">
        <f t="shared" si="83"/>
        <v>4.1097564010360334E-2</v>
      </c>
      <c r="K563">
        <f t="shared" si="84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85"/>
        <v>4.1096936911300119E-3</v>
      </c>
      <c r="T563">
        <f t="shared" si="86"/>
        <v>9.999847412109375E-2</v>
      </c>
      <c r="U563">
        <f t="shared" si="87"/>
        <v>1.6666412353515624E-3</v>
      </c>
      <c r="W563">
        <f t="shared" si="88"/>
        <v>4.1097564010360334E-2</v>
      </c>
      <c r="X563">
        <f t="shared" si="89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80"/>
        <v>4.2286701500402479E-3</v>
      </c>
      <c r="G564">
        <f t="shared" si="81"/>
        <v>0.10000228881840201</v>
      </c>
      <c r="H564">
        <f t="shared" si="82"/>
        <v>1.6667048136400334E-3</v>
      </c>
      <c r="J564">
        <f t="shared" si="83"/>
        <v>4.2285733656749119E-2</v>
      </c>
      <c r="K564">
        <f t="shared" si="84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85"/>
        <v>4.2286701500500179E-3</v>
      </c>
      <c r="T564">
        <f t="shared" si="86"/>
        <v>0.10000228881840201</v>
      </c>
      <c r="U564">
        <f t="shared" si="87"/>
        <v>1.6667048136400334E-3</v>
      </c>
      <c r="W564">
        <f t="shared" si="88"/>
        <v>4.2285733656846819E-2</v>
      </c>
      <c r="X564">
        <f t="shared" si="89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80"/>
        <v>4.1688326746198712E-3</v>
      </c>
      <c r="G565">
        <f t="shared" si="81"/>
        <v>9.9998474121100855E-2</v>
      </c>
      <c r="H565">
        <f t="shared" si="82"/>
        <v>1.666641235351681E-3</v>
      </c>
      <c r="J565">
        <f t="shared" si="83"/>
        <v>4.168896286928641E-2</v>
      </c>
      <c r="K565">
        <f t="shared" si="84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85"/>
        <v>4.1094608604899108E-3</v>
      </c>
      <c r="T565">
        <f t="shared" si="86"/>
        <v>9.9998474121100855E-2</v>
      </c>
      <c r="U565">
        <f t="shared" si="87"/>
        <v>1.666641235351681E-3</v>
      </c>
      <c r="W565">
        <f t="shared" si="88"/>
        <v>4.1095235668428723E-2</v>
      </c>
      <c r="X565">
        <f t="shared" si="89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80"/>
        <v>4.1692983359098434E-3</v>
      </c>
      <c r="G566">
        <f t="shared" si="81"/>
        <v>0.10000228881830253</v>
      </c>
      <c r="H566">
        <f t="shared" si="82"/>
        <v>1.6667048136383756E-3</v>
      </c>
      <c r="J566">
        <f t="shared" si="83"/>
        <v>4.1692029104305597E-2</v>
      </c>
      <c r="K566">
        <f t="shared" si="84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85"/>
        <v>4.2882747948098654E-3</v>
      </c>
      <c r="T566">
        <f t="shared" si="86"/>
        <v>0.10000228881830253</v>
      </c>
      <c r="U566">
        <f t="shared" si="87"/>
        <v>1.6667048136383756E-3</v>
      </c>
      <c r="W566">
        <f t="shared" si="88"/>
        <v>4.2881766462379414E-2</v>
      </c>
      <c r="X566">
        <f t="shared" si="89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80"/>
        <v>4.109693691140226E-3</v>
      </c>
      <c r="G567">
        <f t="shared" si="81"/>
        <v>9.9998474121100855E-2</v>
      </c>
      <c r="H567">
        <f t="shared" si="82"/>
        <v>1.666641235351681E-3</v>
      </c>
      <c r="J567">
        <f t="shared" si="83"/>
        <v>4.109756401045956E-2</v>
      </c>
      <c r="K567">
        <f t="shared" si="84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85"/>
        <v>4.109693691140226E-3</v>
      </c>
      <c r="T567">
        <f t="shared" si="86"/>
        <v>9.9998474121100855E-2</v>
      </c>
      <c r="U567">
        <f t="shared" si="87"/>
        <v>1.666641235351681E-3</v>
      </c>
      <c r="W567">
        <f t="shared" si="88"/>
        <v>4.109756401045956E-2</v>
      </c>
      <c r="X567">
        <f t="shared" si="89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80"/>
        <v>4.1688326746198712E-3</v>
      </c>
      <c r="G568">
        <f t="shared" si="81"/>
        <v>9.999847412109375E-2</v>
      </c>
      <c r="H568">
        <f t="shared" si="82"/>
        <v>1.6666412353515624E-3</v>
      </c>
      <c r="J568">
        <f t="shared" si="83"/>
        <v>4.1688962869289366E-2</v>
      </c>
      <c r="K568">
        <f t="shared" si="84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85"/>
        <v>4.2284373193997027E-3</v>
      </c>
      <c r="T568">
        <f t="shared" si="86"/>
        <v>9.999847412109375E-2</v>
      </c>
      <c r="U568">
        <f t="shared" si="87"/>
        <v>1.6666412353515624E-3</v>
      </c>
      <c r="W568">
        <f t="shared" si="88"/>
        <v>4.2285018412173483E-2</v>
      </c>
      <c r="X568">
        <f t="shared" si="89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80"/>
        <v>4.1690655052701864E-3</v>
      </c>
      <c r="G569">
        <f t="shared" si="81"/>
        <v>0.10000228881840201</v>
      </c>
      <c r="H569">
        <f t="shared" si="82"/>
        <v>1.6667048136400334E-3</v>
      </c>
      <c r="J569">
        <f t="shared" si="83"/>
        <v>4.1689700851157044E-2</v>
      </c>
      <c r="K569">
        <f t="shared" si="84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85"/>
        <v>4.1096936911300119E-3</v>
      </c>
      <c r="T569">
        <f t="shared" si="86"/>
        <v>0.10000228881840201</v>
      </c>
      <c r="U569">
        <f t="shared" si="87"/>
        <v>1.6667048136400334E-3</v>
      </c>
      <c r="W569">
        <f t="shared" si="88"/>
        <v>4.1095996298574348E-2</v>
      </c>
      <c r="X569">
        <f t="shared" si="89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80"/>
        <v>4.228902980679905E-3</v>
      </c>
      <c r="G570">
        <f t="shared" si="81"/>
        <v>9.9998474121100855E-2</v>
      </c>
      <c r="H570">
        <f t="shared" si="82"/>
        <v>1.666641235351681E-3</v>
      </c>
      <c r="J570">
        <f t="shared" si="83"/>
        <v>4.2289675096027858E-2</v>
      </c>
      <c r="K570">
        <f t="shared" si="84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85"/>
        <v>4.1690655052701864E-3</v>
      </c>
      <c r="T570">
        <f t="shared" si="86"/>
        <v>9.9998474121100855E-2</v>
      </c>
      <c r="U570">
        <f t="shared" si="87"/>
        <v>1.666641235351681E-3</v>
      </c>
      <c r="W570">
        <f t="shared" si="88"/>
        <v>4.169129121131724E-2</v>
      </c>
      <c r="X570">
        <f t="shared" si="89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80"/>
        <v>4.1092280298498096E-3</v>
      </c>
      <c r="G571">
        <f t="shared" si="81"/>
        <v>0.10000228881830253</v>
      </c>
      <c r="H571">
        <f t="shared" si="82"/>
        <v>1.6667048136383756E-3</v>
      </c>
      <c r="J571">
        <f t="shared" si="83"/>
        <v>4.109133979239217E-2</v>
      </c>
      <c r="K571">
        <f t="shared" si="84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85"/>
        <v>4.1692983359098434E-3</v>
      </c>
      <c r="T571">
        <f t="shared" si="86"/>
        <v>0.10000228881830253</v>
      </c>
      <c r="U571">
        <f t="shared" si="87"/>
        <v>1.6667048136383756E-3</v>
      </c>
      <c r="W571">
        <f t="shared" si="88"/>
        <v>4.1692029104305597E-2</v>
      </c>
      <c r="X571">
        <f t="shared" si="89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80"/>
        <v>4.1692983359102875E-3</v>
      </c>
      <c r="G572">
        <f t="shared" si="81"/>
        <v>9.9998474121100855E-2</v>
      </c>
      <c r="H572">
        <f t="shared" si="82"/>
        <v>1.666641235351681E-3</v>
      </c>
      <c r="J572">
        <f t="shared" si="83"/>
        <v>4.1693619553245929E-2</v>
      </c>
      <c r="K572">
        <f t="shared" si="84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85"/>
        <v>4.1688326746198712E-3</v>
      </c>
      <c r="T572">
        <f t="shared" si="86"/>
        <v>9.9998474121100855E-2</v>
      </c>
      <c r="U572">
        <f t="shared" si="87"/>
        <v>1.666641235351681E-3</v>
      </c>
      <c r="W572">
        <f t="shared" si="88"/>
        <v>4.168896286928641E-2</v>
      </c>
      <c r="X572">
        <f t="shared" si="89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80"/>
        <v>4.1096936911300119E-3</v>
      </c>
      <c r="G573">
        <f t="shared" si="81"/>
        <v>9.999847412109375E-2</v>
      </c>
      <c r="H573">
        <f t="shared" si="82"/>
        <v>1.6666412353515624E-3</v>
      </c>
      <c r="J573">
        <f t="shared" si="83"/>
        <v>4.1097564010360334E-2</v>
      </c>
      <c r="K573">
        <f t="shared" si="84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85"/>
        <v>4.1692983359102875E-3</v>
      </c>
      <c r="T573">
        <f t="shared" si="86"/>
        <v>9.999847412109375E-2</v>
      </c>
      <c r="U573">
        <f t="shared" si="87"/>
        <v>1.6666412353515624E-3</v>
      </c>
      <c r="W573">
        <f t="shared" si="88"/>
        <v>4.1693619553248892E-2</v>
      </c>
      <c r="X573">
        <f t="shared" si="89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80"/>
        <v>4.2286701500500179E-3</v>
      </c>
      <c r="G574">
        <f t="shared" si="81"/>
        <v>0.10000228881840201</v>
      </c>
      <c r="H574">
        <f t="shared" si="82"/>
        <v>1.6667048136400334E-3</v>
      </c>
      <c r="J574">
        <f t="shared" si="83"/>
        <v>4.2285733656846819E-2</v>
      </c>
      <c r="K574">
        <f t="shared" si="84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85"/>
        <v>4.1094608604899108E-3</v>
      </c>
      <c r="T574">
        <f t="shared" si="86"/>
        <v>0.10000228881840201</v>
      </c>
      <c r="U574">
        <f t="shared" si="87"/>
        <v>1.6667048136400334E-3</v>
      </c>
      <c r="W574">
        <f t="shared" si="88"/>
        <v>4.1093668045462821E-2</v>
      </c>
      <c r="X574">
        <f t="shared" si="89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80"/>
        <v>4.1094608604899108E-3</v>
      </c>
      <c r="G575">
        <f t="shared" si="81"/>
        <v>9.9998474121100855E-2</v>
      </c>
      <c r="H575">
        <f t="shared" si="82"/>
        <v>1.666641235351681E-3</v>
      </c>
      <c r="J575">
        <f t="shared" si="83"/>
        <v>4.1095235668428723E-2</v>
      </c>
      <c r="K575">
        <f t="shared" si="84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85"/>
        <v>4.1690655052701864E-3</v>
      </c>
      <c r="T575">
        <f t="shared" si="86"/>
        <v>9.9998474121100855E-2</v>
      </c>
      <c r="U575">
        <f t="shared" si="87"/>
        <v>1.666641235351681E-3</v>
      </c>
      <c r="W575">
        <f t="shared" si="88"/>
        <v>4.169129121131724E-2</v>
      </c>
      <c r="X575">
        <f t="shared" si="89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80"/>
        <v>4.2286701500398038E-3</v>
      </c>
      <c r="G576">
        <f t="shared" si="81"/>
        <v>0.10000228881830253</v>
      </c>
      <c r="H576">
        <f t="shared" si="82"/>
        <v>1.6667048136383756E-3</v>
      </c>
      <c r="J576">
        <f t="shared" si="83"/>
        <v>4.2285733656786742E-2</v>
      </c>
      <c r="K576">
        <f t="shared" si="84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85"/>
        <v>4.1690655052599723E-3</v>
      </c>
      <c r="T576">
        <f t="shared" si="86"/>
        <v>0.10000228881830253</v>
      </c>
      <c r="U576">
        <f t="shared" si="87"/>
        <v>1.6667048136383756E-3</v>
      </c>
      <c r="W576">
        <f t="shared" si="88"/>
        <v>4.168970085109637E-2</v>
      </c>
      <c r="X576">
        <f t="shared" si="89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80"/>
        <v>4.1096936911300119E-3</v>
      </c>
      <c r="G577">
        <f t="shared" si="81"/>
        <v>9.9998474121100855E-2</v>
      </c>
      <c r="H577">
        <f t="shared" si="82"/>
        <v>1.666641235351681E-3</v>
      </c>
      <c r="J577">
        <f t="shared" si="83"/>
        <v>4.1097564010357412E-2</v>
      </c>
      <c r="K577">
        <f t="shared" si="84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85"/>
        <v>4.1692983359098434E-3</v>
      </c>
      <c r="T577">
        <f t="shared" si="86"/>
        <v>9.9998474121100855E-2</v>
      </c>
      <c r="U577">
        <f t="shared" si="87"/>
        <v>1.666641235351681E-3</v>
      </c>
      <c r="W577">
        <f t="shared" si="88"/>
        <v>4.1693619553241489E-2</v>
      </c>
      <c r="X577">
        <f t="shared" si="89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80"/>
        <v>4.2284373194001468E-3</v>
      </c>
      <c r="G578">
        <f t="shared" si="81"/>
        <v>9.999847412109375E-2</v>
      </c>
      <c r="H578">
        <f t="shared" si="82"/>
        <v>1.6666412353515624E-3</v>
      </c>
      <c r="J578">
        <f t="shared" si="83"/>
        <v>4.2285018412177924E-2</v>
      </c>
      <c r="K578">
        <f t="shared" si="84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85"/>
        <v>4.1688326746198712E-3</v>
      </c>
      <c r="T578">
        <f t="shared" si="86"/>
        <v>9.999847412109375E-2</v>
      </c>
      <c r="U578">
        <f t="shared" si="87"/>
        <v>1.6666412353515624E-3</v>
      </c>
      <c r="W578">
        <f t="shared" si="88"/>
        <v>4.1688962869289366E-2</v>
      </c>
      <c r="X578">
        <f t="shared" si="89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80"/>
        <v>4.1094608604899108E-3</v>
      </c>
      <c r="G579">
        <f t="shared" si="81"/>
        <v>0.10000228881840201</v>
      </c>
      <c r="H579">
        <f t="shared" si="82"/>
        <v>1.6667048136400334E-3</v>
      </c>
      <c r="J579">
        <f t="shared" si="83"/>
        <v>4.1093668045462821E-2</v>
      </c>
      <c r="K579">
        <f t="shared" si="84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85"/>
        <v>4.1692983359102875E-3</v>
      </c>
      <c r="T579">
        <f t="shared" si="86"/>
        <v>0.10000228881840201</v>
      </c>
      <c r="U579">
        <f t="shared" si="87"/>
        <v>1.6667048136400334E-3</v>
      </c>
      <c r="W579">
        <f t="shared" si="88"/>
        <v>4.1692029104268565E-2</v>
      </c>
      <c r="X579">
        <f t="shared" si="89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80"/>
        <v>4.2289029806901191E-3</v>
      </c>
      <c r="G580">
        <f t="shared" si="81"/>
        <v>9.9998474121100855E-2</v>
      </c>
      <c r="H580">
        <f t="shared" si="82"/>
        <v>1.666641235351681E-3</v>
      </c>
      <c r="J580">
        <f t="shared" si="83"/>
        <v>4.2289675096129999E-2</v>
      </c>
      <c r="K580">
        <f t="shared" si="84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85"/>
        <v>4.1096936911397819E-3</v>
      </c>
      <c r="T580">
        <f t="shared" si="86"/>
        <v>9.9998474121100855E-2</v>
      </c>
      <c r="U580">
        <f t="shared" si="87"/>
        <v>1.666641235351681E-3</v>
      </c>
      <c r="W580">
        <f t="shared" si="88"/>
        <v>4.1097564010455119E-2</v>
      </c>
      <c r="X580">
        <f t="shared" si="89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80"/>
        <v>4.1688326746198712E-3</v>
      </c>
      <c r="G581">
        <f t="shared" si="81"/>
        <v>0.10000228881830253</v>
      </c>
      <c r="H581">
        <f t="shared" si="82"/>
        <v>1.6667048136383756E-3</v>
      </c>
      <c r="J581">
        <f t="shared" si="83"/>
        <v>4.1687372597984843E-2</v>
      </c>
      <c r="K581">
        <f t="shared" si="84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85"/>
        <v>4.1688326746198712E-3</v>
      </c>
      <c r="T581">
        <f t="shared" si="86"/>
        <v>0.10000228881830253</v>
      </c>
      <c r="U581">
        <f t="shared" si="87"/>
        <v>1.6667048136383756E-3</v>
      </c>
      <c r="W581">
        <f t="shared" si="88"/>
        <v>4.1687372597984843E-2</v>
      </c>
      <c r="X581">
        <f t="shared" si="89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80"/>
        <v>4.228902980679905E-3</v>
      </c>
      <c r="G582">
        <f t="shared" si="81"/>
        <v>9.9998474121100855E-2</v>
      </c>
      <c r="H582">
        <f t="shared" si="82"/>
        <v>1.666641235351681E-3</v>
      </c>
      <c r="J582">
        <f t="shared" si="83"/>
        <v>4.2289675096027858E-2</v>
      </c>
      <c r="K582">
        <f t="shared" si="84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85"/>
        <v>4.109693691140226E-3</v>
      </c>
      <c r="T582">
        <f t="shared" si="86"/>
        <v>9.9998474121100855E-2</v>
      </c>
      <c r="U582">
        <f t="shared" si="87"/>
        <v>1.666641235351681E-3</v>
      </c>
      <c r="W582">
        <f t="shared" si="88"/>
        <v>4.109756401045956E-2</v>
      </c>
      <c r="X582">
        <f t="shared" si="89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80"/>
        <v>4.1094608605001248E-3</v>
      </c>
      <c r="G583">
        <f t="shared" si="81"/>
        <v>9.999847412109375E-2</v>
      </c>
      <c r="H583">
        <f t="shared" si="82"/>
        <v>1.6666412353515624E-3</v>
      </c>
      <c r="J583">
        <f t="shared" si="83"/>
        <v>4.1095235668533785E-2</v>
      </c>
      <c r="K583">
        <f t="shared" si="84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85"/>
        <v>4.2286701500398038E-3</v>
      </c>
      <c r="T583">
        <f t="shared" si="86"/>
        <v>9.999847412109375E-2</v>
      </c>
      <c r="U583">
        <f t="shared" si="87"/>
        <v>1.6666412353515624E-3</v>
      </c>
      <c r="W583">
        <f t="shared" si="88"/>
        <v>4.2287346754102173E-2</v>
      </c>
      <c r="X583">
        <f t="shared" si="89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80"/>
        <v>4.2286701500398038E-3</v>
      </c>
      <c r="G584">
        <f t="shared" si="81"/>
        <v>0.10000228881840201</v>
      </c>
      <c r="H584">
        <f t="shared" si="82"/>
        <v>1.6667048136400334E-3</v>
      </c>
      <c r="J584">
        <f t="shared" si="83"/>
        <v>4.2285733656744678E-2</v>
      </c>
      <c r="K584">
        <f t="shared" si="84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85"/>
        <v>4.1094608604903549E-3</v>
      </c>
      <c r="T584">
        <f t="shared" si="86"/>
        <v>0.10000228881840201</v>
      </c>
      <c r="U584">
        <f t="shared" si="87"/>
        <v>1.6667048136400334E-3</v>
      </c>
      <c r="W584">
        <f t="shared" si="88"/>
        <v>4.1093668045467262E-2</v>
      </c>
      <c r="X584">
        <f t="shared" si="89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80"/>
        <v>4.1094608604903549E-3</v>
      </c>
      <c r="G585">
        <f t="shared" si="81"/>
        <v>9.9998474121100855E-2</v>
      </c>
      <c r="H585">
        <f t="shared" si="82"/>
        <v>1.666641235351681E-3</v>
      </c>
      <c r="J585">
        <f t="shared" si="83"/>
        <v>4.1095235668433164E-2</v>
      </c>
      <c r="K585">
        <f t="shared" si="84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85"/>
        <v>4.2286701500398038E-3</v>
      </c>
      <c r="T585">
        <f t="shared" si="86"/>
        <v>9.9998474121100855E-2</v>
      </c>
      <c r="U585">
        <f t="shared" si="87"/>
        <v>1.666641235351681E-3</v>
      </c>
      <c r="W585">
        <f t="shared" si="88"/>
        <v>4.2287346754099168E-2</v>
      </c>
      <c r="X585">
        <f t="shared" si="89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90">A586-A585</f>
        <v>4.2286701500398038E-3</v>
      </c>
      <c r="G586">
        <f t="shared" ref="G586:G649" si="91">C586-C585</f>
        <v>0.10000228881830253</v>
      </c>
      <c r="H586">
        <f t="shared" ref="H586:H649" si="92">G586/60</f>
        <v>1.6667048136383756E-3</v>
      </c>
      <c r="J586">
        <f t="shared" ref="J586:J649" si="93">F586/G586</f>
        <v>4.2285733656786742E-2</v>
      </c>
      <c r="K586">
        <f t="shared" ref="K586:K649" si="94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649" si="95">N586-N585</f>
        <v>4.1096936911300119E-3</v>
      </c>
      <c r="T586">
        <f t="shared" ref="T586:T649" si="96">P586-P585</f>
        <v>0.10000228881830253</v>
      </c>
      <c r="U586">
        <f t="shared" ref="U586:U649" si="97">T586/60</f>
        <v>1.6667048136383756E-3</v>
      </c>
      <c r="W586">
        <f t="shared" ref="W586:W649" si="98">S586/T586</f>
        <v>4.1095996298615226E-2</v>
      </c>
      <c r="X586">
        <f t="shared" ref="X586:X649" si="99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90"/>
        <v>4.1690655052701864E-3</v>
      </c>
      <c r="G587">
        <f t="shared" si="91"/>
        <v>9.9998474121100855E-2</v>
      </c>
      <c r="H587">
        <f t="shared" si="92"/>
        <v>1.666641235351681E-3</v>
      </c>
      <c r="J587">
        <f t="shared" si="93"/>
        <v>4.169129121131724E-2</v>
      </c>
      <c r="K587">
        <f t="shared" si="94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95"/>
        <v>4.2284373194001468E-3</v>
      </c>
      <c r="T587">
        <f t="shared" si="96"/>
        <v>9.9998474121100855E-2</v>
      </c>
      <c r="U587">
        <f t="shared" si="97"/>
        <v>1.666641235351681E-3</v>
      </c>
      <c r="W587">
        <f t="shared" si="98"/>
        <v>4.228501841217492E-2</v>
      </c>
      <c r="X587">
        <f t="shared" si="99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90"/>
        <v>4.1690655052599723E-3</v>
      </c>
      <c r="G588">
        <f t="shared" si="91"/>
        <v>9.999847412109375E-2</v>
      </c>
      <c r="H588">
        <f t="shared" si="92"/>
        <v>1.6666412353515624E-3</v>
      </c>
      <c r="J588">
        <f t="shared" si="93"/>
        <v>4.1691291211218055E-2</v>
      </c>
      <c r="K588">
        <f t="shared" si="94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95"/>
        <v>4.1690655052697423E-3</v>
      </c>
      <c r="T588">
        <f t="shared" si="96"/>
        <v>9.999847412109375E-2</v>
      </c>
      <c r="U588">
        <f t="shared" si="97"/>
        <v>1.6666412353515624E-3</v>
      </c>
      <c r="W588">
        <f t="shared" si="98"/>
        <v>4.1691291211315762E-2</v>
      </c>
      <c r="X588">
        <f t="shared" si="99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90"/>
        <v>4.1096936911397819E-3</v>
      </c>
      <c r="G589">
        <f t="shared" si="91"/>
        <v>0.10000228881840201</v>
      </c>
      <c r="H589">
        <f t="shared" si="92"/>
        <v>1.6667048136400334E-3</v>
      </c>
      <c r="J589">
        <f t="shared" si="93"/>
        <v>4.1095996298672048E-2</v>
      </c>
      <c r="K589">
        <f t="shared" si="94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95"/>
        <v>4.228902980679905E-3</v>
      </c>
      <c r="T589">
        <f t="shared" si="96"/>
        <v>0.10000228881840201</v>
      </c>
      <c r="U589">
        <f t="shared" si="97"/>
        <v>1.6667048136400334E-3</v>
      </c>
      <c r="W589">
        <f t="shared" si="98"/>
        <v>4.2288061909856206E-2</v>
      </c>
      <c r="X589">
        <f t="shared" si="99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90"/>
        <v>4.1690655052599723E-3</v>
      </c>
      <c r="G590">
        <f t="shared" si="91"/>
        <v>9.9998474121100855E-2</v>
      </c>
      <c r="H590">
        <f t="shared" si="92"/>
        <v>1.666641235351681E-3</v>
      </c>
      <c r="J590">
        <f t="shared" si="93"/>
        <v>4.1691291211215099E-2</v>
      </c>
      <c r="K590">
        <f t="shared" si="94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95"/>
        <v>4.1092280298502537E-3</v>
      </c>
      <c r="T590">
        <f t="shared" si="96"/>
        <v>9.9998474121100855E-2</v>
      </c>
      <c r="U590">
        <f t="shared" si="97"/>
        <v>1.666641235351681E-3</v>
      </c>
      <c r="W590">
        <f t="shared" si="98"/>
        <v>4.1092907326504474E-2</v>
      </c>
      <c r="X590">
        <f t="shared" si="99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90"/>
        <v>4.1690655052701864E-3</v>
      </c>
      <c r="G591">
        <f t="shared" si="91"/>
        <v>0.10000228881830253</v>
      </c>
      <c r="H591">
        <f t="shared" si="92"/>
        <v>1.6667048136383756E-3</v>
      </c>
      <c r="J591">
        <f t="shared" si="93"/>
        <v>4.1689700851198511E-2</v>
      </c>
      <c r="K591">
        <f t="shared" si="94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95"/>
        <v>4.2882747948200794E-3</v>
      </c>
      <c r="T591">
        <f t="shared" si="96"/>
        <v>0.10000228881830253</v>
      </c>
      <c r="U591">
        <f t="shared" si="97"/>
        <v>1.6667048136383756E-3</v>
      </c>
      <c r="W591">
        <f t="shared" si="98"/>
        <v>4.2881766462481555E-2</v>
      </c>
      <c r="X591">
        <f t="shared" si="99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90"/>
        <v>4.2286701500398038E-3</v>
      </c>
      <c r="G592">
        <f t="shared" si="91"/>
        <v>9.9998474121100855E-2</v>
      </c>
      <c r="H592">
        <f t="shared" si="92"/>
        <v>1.666641235351681E-3</v>
      </c>
      <c r="J592">
        <f t="shared" si="93"/>
        <v>4.2287346754099168E-2</v>
      </c>
      <c r="K592">
        <f t="shared" si="94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95"/>
        <v>3.3949036151197376E-3</v>
      </c>
      <c r="T592">
        <f t="shared" si="96"/>
        <v>6.5998077392599441E-2</v>
      </c>
      <c r="U592">
        <f t="shared" si="97"/>
        <v>1.099967956543324E-3</v>
      </c>
      <c r="W592">
        <f t="shared" si="98"/>
        <v>5.1439432014430443E-2</v>
      </c>
      <c r="X592">
        <f t="shared" si="99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90"/>
        <v>4.1094608604903549E-3</v>
      </c>
      <c r="G593">
        <f t="shared" si="91"/>
        <v>9.999847412109375E-2</v>
      </c>
      <c r="H593">
        <f t="shared" si="92"/>
        <v>1.6666412353515624E-3</v>
      </c>
      <c r="J593">
        <f t="shared" si="93"/>
        <v>4.1095235668436085E-2</v>
      </c>
      <c r="K593">
        <f t="shared" si="94"/>
        <v>2.4657141401061655</v>
      </c>
      <c r="S593">
        <f t="shared" si="95"/>
        <v>-2.4318967480212499</v>
      </c>
      <c r="T593">
        <f t="shared" si="96"/>
        <v>-58.382999420166001</v>
      </c>
      <c r="U593">
        <f t="shared" si="97"/>
        <v>-0.97304999033610007</v>
      </c>
      <c r="W593">
        <f t="shared" si="98"/>
        <v>4.1654193381185749E-2</v>
      </c>
      <c r="X593">
        <f t="shared" si="99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90"/>
        <v>4.1692983359098434E-3</v>
      </c>
      <c r="G594">
        <f t="shared" si="91"/>
        <v>0.10000228881840201</v>
      </c>
      <c r="H594">
        <f t="shared" si="92"/>
        <v>1.6667048136400334E-3</v>
      </c>
      <c r="J594">
        <f t="shared" si="93"/>
        <v>4.1692029104264124E-2</v>
      </c>
      <c r="K594">
        <f t="shared" si="94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90"/>
        <v>4.1690655052697423E-3</v>
      </c>
      <c r="G595">
        <f t="shared" si="91"/>
        <v>9.9998474121100855E-2</v>
      </c>
      <c r="H595">
        <f t="shared" si="92"/>
        <v>1.666641235351681E-3</v>
      </c>
      <c r="J595">
        <f t="shared" si="93"/>
        <v>4.1691291211312799E-2</v>
      </c>
      <c r="K595">
        <f t="shared" si="94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90"/>
        <v>4.1688326746203153E-3</v>
      </c>
      <c r="G596">
        <f t="shared" si="91"/>
        <v>0.10000228881830253</v>
      </c>
      <c r="H596">
        <f t="shared" si="92"/>
        <v>1.6667048136383756E-3</v>
      </c>
      <c r="J596">
        <f t="shared" si="93"/>
        <v>4.1687372597989283E-2</v>
      </c>
      <c r="K596">
        <f t="shared" si="94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90"/>
        <v>4.1692983359098434E-3</v>
      </c>
      <c r="G597">
        <f t="shared" si="91"/>
        <v>9.9998474121100855E-2</v>
      </c>
      <c r="H597">
        <f t="shared" si="92"/>
        <v>1.666641235351681E-3</v>
      </c>
      <c r="J597">
        <f t="shared" si="93"/>
        <v>4.1693619553241489E-2</v>
      </c>
      <c r="K597">
        <f t="shared" si="94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90"/>
        <v>4.1690655052701864E-3</v>
      </c>
      <c r="G598">
        <f t="shared" si="91"/>
        <v>9.999847412109375E-2</v>
      </c>
      <c r="H598">
        <f t="shared" si="92"/>
        <v>1.6666412353515624E-3</v>
      </c>
      <c r="J598">
        <f t="shared" si="93"/>
        <v>4.1691291211320203E-2</v>
      </c>
      <c r="K598">
        <f t="shared" si="94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90"/>
        <v>4.1690655052599723E-3</v>
      </c>
      <c r="G599">
        <f t="shared" si="91"/>
        <v>0.10000228881840201</v>
      </c>
      <c r="H599">
        <f t="shared" si="92"/>
        <v>1.6667048136400334E-3</v>
      </c>
      <c r="J599">
        <f t="shared" si="93"/>
        <v>4.1689700851054903E-2</v>
      </c>
      <c r="K599">
        <f t="shared" si="94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90"/>
        <v>4.1690655052697423E-3</v>
      </c>
      <c r="G600">
        <f t="shared" si="91"/>
        <v>9.9998474121100855E-2</v>
      </c>
      <c r="H600">
        <f t="shared" si="92"/>
        <v>1.666641235351681E-3</v>
      </c>
      <c r="J600">
        <f t="shared" si="93"/>
        <v>4.1691291211312799E-2</v>
      </c>
      <c r="K600">
        <f t="shared" si="94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90"/>
        <v>4.1692983359102875E-3</v>
      </c>
      <c r="G601">
        <f t="shared" si="91"/>
        <v>0.10000228881830253</v>
      </c>
      <c r="H601">
        <f t="shared" si="92"/>
        <v>1.6667048136383756E-3</v>
      </c>
      <c r="J601">
        <f t="shared" si="93"/>
        <v>4.1692029104310038E-2</v>
      </c>
      <c r="K601">
        <f t="shared" si="94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90"/>
        <v>4.1094608604899108E-3</v>
      </c>
      <c r="G602">
        <f t="shared" si="91"/>
        <v>9.9998474121100855E-2</v>
      </c>
      <c r="H602">
        <f t="shared" si="92"/>
        <v>1.666641235351681E-3</v>
      </c>
      <c r="J602">
        <f t="shared" si="93"/>
        <v>4.1095235668428723E-2</v>
      </c>
      <c r="K602">
        <f t="shared" si="94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90"/>
        <v>4.2286701500398038E-3</v>
      </c>
      <c r="G603">
        <f t="shared" si="91"/>
        <v>9.999847412109375E-2</v>
      </c>
      <c r="H603">
        <f t="shared" si="92"/>
        <v>1.6666412353515624E-3</v>
      </c>
      <c r="J603">
        <f t="shared" si="93"/>
        <v>4.2287346754102173E-2</v>
      </c>
      <c r="K603">
        <f t="shared" si="94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90"/>
        <v>4.1690655052701864E-3</v>
      </c>
      <c r="G604">
        <f t="shared" si="91"/>
        <v>0.10000228881840201</v>
      </c>
      <c r="H604">
        <f t="shared" si="92"/>
        <v>1.6667048136400334E-3</v>
      </c>
      <c r="J604">
        <f t="shared" si="93"/>
        <v>4.1689700851157044E-2</v>
      </c>
      <c r="K604">
        <f t="shared" si="94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90"/>
        <v>4.1690655052599723E-3</v>
      </c>
      <c r="G605">
        <f t="shared" si="91"/>
        <v>9.9998474121100855E-2</v>
      </c>
      <c r="H605">
        <f t="shared" si="92"/>
        <v>1.666641235351681E-3</v>
      </c>
      <c r="J605">
        <f t="shared" si="93"/>
        <v>4.1691291211215099E-2</v>
      </c>
      <c r="K605">
        <f t="shared" si="94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90"/>
        <v>4.1690655052701864E-3</v>
      </c>
      <c r="G606">
        <f t="shared" si="91"/>
        <v>0.10000228881830253</v>
      </c>
      <c r="H606">
        <f t="shared" si="92"/>
        <v>1.6667048136383756E-3</v>
      </c>
      <c r="J606">
        <f t="shared" si="93"/>
        <v>4.1689700851198511E-2</v>
      </c>
      <c r="K606">
        <f t="shared" si="94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90"/>
        <v>4.228902980679905E-3</v>
      </c>
      <c r="G607">
        <f t="shared" si="91"/>
        <v>9.9998474121100855E-2</v>
      </c>
      <c r="H607">
        <f t="shared" si="92"/>
        <v>1.666641235351681E-3</v>
      </c>
      <c r="J607">
        <f t="shared" si="93"/>
        <v>4.2289675096027858E-2</v>
      </c>
      <c r="K607">
        <f t="shared" si="94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90"/>
        <v>4.1688326746300852E-3</v>
      </c>
      <c r="G608">
        <f t="shared" si="91"/>
        <v>9.999847412109375E-2</v>
      </c>
      <c r="H608">
        <f t="shared" si="92"/>
        <v>1.6666412353515624E-3</v>
      </c>
      <c r="J608">
        <f t="shared" si="93"/>
        <v>4.1688962869391513E-2</v>
      </c>
      <c r="K608">
        <f t="shared" si="94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90"/>
        <v>4.1692983359098434E-3</v>
      </c>
      <c r="G609">
        <f t="shared" si="91"/>
        <v>0.10000228881840201</v>
      </c>
      <c r="H609">
        <f t="shared" si="92"/>
        <v>1.6667048136400334E-3</v>
      </c>
      <c r="J609">
        <f t="shared" si="93"/>
        <v>4.1692029104264124E-2</v>
      </c>
      <c r="K609">
        <f t="shared" si="94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90"/>
        <v>4.1094608604899108E-3</v>
      </c>
      <c r="G610">
        <f t="shared" si="91"/>
        <v>9.9998474121100855E-2</v>
      </c>
      <c r="H610">
        <f t="shared" si="92"/>
        <v>1.666641235351681E-3</v>
      </c>
      <c r="J610">
        <f t="shared" si="93"/>
        <v>4.1095235668428723E-2</v>
      </c>
      <c r="K610">
        <f t="shared" si="94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90"/>
        <v>4.228902980679905E-3</v>
      </c>
      <c r="G611">
        <f t="shared" si="91"/>
        <v>0.10000228881830253</v>
      </c>
      <c r="H611">
        <f t="shared" si="92"/>
        <v>1.6667048136383756E-3</v>
      </c>
      <c r="J611">
        <f t="shared" si="93"/>
        <v>4.228806190989827E-2</v>
      </c>
      <c r="K611">
        <f t="shared" si="94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90"/>
        <v>4.1092280298502537E-3</v>
      </c>
      <c r="G612">
        <f t="shared" si="91"/>
        <v>9.9998474121100855E-2</v>
      </c>
      <c r="H612">
        <f t="shared" si="92"/>
        <v>1.666641235351681E-3</v>
      </c>
      <c r="J612">
        <f t="shared" si="93"/>
        <v>4.1092907326504474E-2</v>
      </c>
      <c r="K612">
        <f t="shared" si="94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90"/>
        <v>4.2286701500398038E-3</v>
      </c>
      <c r="G613">
        <f t="shared" si="91"/>
        <v>9.999847412109375E-2</v>
      </c>
      <c r="H613">
        <f t="shared" si="92"/>
        <v>1.6666412353515624E-3</v>
      </c>
      <c r="J613">
        <f t="shared" si="93"/>
        <v>4.2287346754102173E-2</v>
      </c>
      <c r="K613">
        <f t="shared" si="94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90"/>
        <v>4.0500890463599504E-3</v>
      </c>
      <c r="G614">
        <f t="shared" si="91"/>
        <v>0.10000228881840201</v>
      </c>
      <c r="H614">
        <f t="shared" si="92"/>
        <v>1.6667048136400334E-3</v>
      </c>
      <c r="J614">
        <f t="shared" si="93"/>
        <v>4.0499963492982273E-2</v>
      </c>
      <c r="K614">
        <f t="shared" si="94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90"/>
        <v>4.2286701500402479E-3</v>
      </c>
      <c r="G615">
        <f t="shared" si="91"/>
        <v>9.9998474121100855E-2</v>
      </c>
      <c r="H615">
        <f t="shared" si="92"/>
        <v>1.666641235351681E-3</v>
      </c>
      <c r="J615">
        <f t="shared" si="93"/>
        <v>4.2287346754103609E-2</v>
      </c>
      <c r="K615">
        <f t="shared" si="94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90"/>
        <v>4.1094608604899108E-3</v>
      </c>
      <c r="G616">
        <f t="shared" si="91"/>
        <v>0.10000228881830253</v>
      </c>
      <c r="H616">
        <f t="shared" si="92"/>
        <v>1.6667048136383756E-3</v>
      </c>
      <c r="J616">
        <f t="shared" si="93"/>
        <v>4.1093668045503698E-2</v>
      </c>
      <c r="K616">
        <f t="shared" si="94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90"/>
        <v>4.2289029806901191E-3</v>
      </c>
      <c r="G617">
        <f t="shared" si="91"/>
        <v>9.9998474121100855E-2</v>
      </c>
      <c r="H617">
        <f t="shared" si="92"/>
        <v>1.666641235351681E-3</v>
      </c>
      <c r="J617">
        <f t="shared" si="93"/>
        <v>4.2289675096129999E-2</v>
      </c>
      <c r="K617">
        <f t="shared" si="94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90"/>
        <v>4.1092280298498096E-3</v>
      </c>
      <c r="G618">
        <f t="shared" si="91"/>
        <v>9.999847412109375E-2</v>
      </c>
      <c r="H618">
        <f t="shared" si="92"/>
        <v>1.6666412353515624E-3</v>
      </c>
      <c r="J618">
        <f t="shared" si="93"/>
        <v>4.1092907326502955E-2</v>
      </c>
      <c r="K618">
        <f t="shared" si="94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90"/>
        <v>4.228902980679905E-3</v>
      </c>
      <c r="G619">
        <f t="shared" si="91"/>
        <v>0.10000228881840201</v>
      </c>
      <c r="H619">
        <f t="shared" si="92"/>
        <v>1.6667048136400334E-3</v>
      </c>
      <c r="J619">
        <f t="shared" si="93"/>
        <v>4.2288061909856206E-2</v>
      </c>
      <c r="K619">
        <f t="shared" si="94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90"/>
        <v>4.1094608604903549E-3</v>
      </c>
      <c r="G620">
        <f t="shared" si="91"/>
        <v>9.9998474121100855E-2</v>
      </c>
      <c r="H620">
        <f t="shared" si="92"/>
        <v>1.666641235351681E-3</v>
      </c>
      <c r="J620">
        <f t="shared" si="93"/>
        <v>4.1095235668433164E-2</v>
      </c>
      <c r="K620">
        <f t="shared" si="94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90"/>
        <v>4.2286701500398038E-3</v>
      </c>
      <c r="G621">
        <f t="shared" si="91"/>
        <v>0.10000228881830253</v>
      </c>
      <c r="H621">
        <f t="shared" si="92"/>
        <v>1.6667048136383756E-3</v>
      </c>
      <c r="J621">
        <f t="shared" si="93"/>
        <v>4.2285733656786742E-2</v>
      </c>
      <c r="K621">
        <f t="shared" si="94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90"/>
        <v>4.1094608604899108E-3</v>
      </c>
      <c r="G622">
        <f t="shared" si="91"/>
        <v>9.9998474121100855E-2</v>
      </c>
      <c r="H622">
        <f t="shared" si="92"/>
        <v>1.666641235351681E-3</v>
      </c>
      <c r="J622">
        <f t="shared" si="93"/>
        <v>4.1095235668428723E-2</v>
      </c>
      <c r="K622">
        <f t="shared" si="94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90"/>
        <v>4.2286701500500179E-3</v>
      </c>
      <c r="G623">
        <f t="shared" si="91"/>
        <v>9.999847412109375E-2</v>
      </c>
      <c r="H623">
        <f t="shared" si="92"/>
        <v>1.6666412353515624E-3</v>
      </c>
      <c r="J623">
        <f t="shared" si="93"/>
        <v>4.2287346754204314E-2</v>
      </c>
      <c r="K623">
        <f t="shared" si="94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90"/>
        <v>4.1094608604899108E-3</v>
      </c>
      <c r="G624">
        <f t="shared" si="91"/>
        <v>0.10000228881840201</v>
      </c>
      <c r="H624">
        <f t="shared" si="92"/>
        <v>1.6667048136400334E-3</v>
      </c>
      <c r="J624">
        <f t="shared" si="93"/>
        <v>4.1093668045462821E-2</v>
      </c>
      <c r="K624">
        <f t="shared" si="94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90"/>
        <v>4.2286701500402479E-3</v>
      </c>
      <c r="G625">
        <f t="shared" si="91"/>
        <v>9.9998474121100855E-2</v>
      </c>
      <c r="H625">
        <f t="shared" si="92"/>
        <v>1.666641235351681E-3</v>
      </c>
      <c r="J625">
        <f t="shared" si="93"/>
        <v>4.2287346754103609E-2</v>
      </c>
      <c r="K625">
        <f t="shared" si="94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90"/>
        <v>4.1096936911300119E-3</v>
      </c>
      <c r="G626">
        <f t="shared" si="91"/>
        <v>0.10000228881830253</v>
      </c>
      <c r="H626">
        <f t="shared" si="92"/>
        <v>1.6667048136383756E-3</v>
      </c>
      <c r="J626">
        <f t="shared" si="93"/>
        <v>4.1095996298615226E-2</v>
      </c>
      <c r="K626">
        <f t="shared" si="94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90"/>
        <v>4.2284373193997027E-3</v>
      </c>
      <c r="G627">
        <f t="shared" si="91"/>
        <v>9.9998474121100855E-2</v>
      </c>
      <c r="H627">
        <f t="shared" si="92"/>
        <v>1.666641235351681E-3</v>
      </c>
      <c r="J627">
        <f t="shared" si="93"/>
        <v>4.2285018412170479E-2</v>
      </c>
      <c r="K627">
        <f t="shared" si="94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90"/>
        <v>4.1096936911300119E-3</v>
      </c>
      <c r="G628">
        <f t="shared" si="91"/>
        <v>9.999847412109375E-2</v>
      </c>
      <c r="H628">
        <f t="shared" si="92"/>
        <v>1.6666412353515624E-3</v>
      </c>
      <c r="J628">
        <f t="shared" si="93"/>
        <v>4.1097564010360334E-2</v>
      </c>
      <c r="K628">
        <f t="shared" si="94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90"/>
        <v>4.2286701500500179E-3</v>
      </c>
      <c r="G629">
        <f t="shared" si="91"/>
        <v>0.10000228881840201</v>
      </c>
      <c r="H629">
        <f t="shared" si="92"/>
        <v>1.6667048136400334E-3</v>
      </c>
      <c r="J629">
        <f t="shared" si="93"/>
        <v>4.2285733656846819E-2</v>
      </c>
      <c r="K629">
        <f t="shared" si="94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90"/>
        <v>4.1094608604903549E-3</v>
      </c>
      <c r="G630">
        <f t="shared" si="91"/>
        <v>9.9998474121100855E-2</v>
      </c>
      <c r="H630">
        <f t="shared" si="92"/>
        <v>1.666641235351681E-3</v>
      </c>
      <c r="J630">
        <f t="shared" si="93"/>
        <v>4.1095235668433164E-2</v>
      </c>
      <c r="K630">
        <f t="shared" si="94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90"/>
        <v>4.2286701500398038E-3</v>
      </c>
      <c r="G631">
        <f t="shared" si="91"/>
        <v>0.10000228881830253</v>
      </c>
      <c r="H631">
        <f t="shared" si="92"/>
        <v>1.6667048136383756E-3</v>
      </c>
      <c r="J631">
        <f t="shared" si="93"/>
        <v>4.2285733656786742E-2</v>
      </c>
      <c r="K631">
        <f t="shared" si="94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90"/>
        <v>4.1692983359098434E-3</v>
      </c>
      <c r="G632">
        <f t="shared" si="91"/>
        <v>9.9998474121100855E-2</v>
      </c>
      <c r="H632">
        <f t="shared" si="92"/>
        <v>1.666641235351681E-3</v>
      </c>
      <c r="J632">
        <f t="shared" si="93"/>
        <v>4.1693619553241489E-2</v>
      </c>
      <c r="K632">
        <f t="shared" si="94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90"/>
        <v>4.1688326746203153E-3</v>
      </c>
      <c r="G633">
        <f t="shared" si="91"/>
        <v>9.999847412109375E-2</v>
      </c>
      <c r="H633">
        <f t="shared" si="92"/>
        <v>1.6666412353515624E-3</v>
      </c>
      <c r="J633">
        <f t="shared" si="93"/>
        <v>4.1688962869293807E-2</v>
      </c>
      <c r="K633">
        <f t="shared" si="94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90"/>
        <v>4.1692983359098434E-3</v>
      </c>
      <c r="G634">
        <f t="shared" si="91"/>
        <v>0.10000228881840201</v>
      </c>
      <c r="H634">
        <f t="shared" si="92"/>
        <v>1.6667048136400334E-3</v>
      </c>
      <c r="J634">
        <f t="shared" si="93"/>
        <v>4.1692029104264124E-2</v>
      </c>
      <c r="K634">
        <f t="shared" si="94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90"/>
        <v>4.1690655052701864E-3</v>
      </c>
      <c r="G635">
        <f t="shared" si="91"/>
        <v>9.9998474121100855E-2</v>
      </c>
      <c r="H635">
        <f t="shared" si="92"/>
        <v>1.666641235351681E-3</v>
      </c>
      <c r="J635">
        <f t="shared" si="93"/>
        <v>4.169129121131724E-2</v>
      </c>
      <c r="K635">
        <f t="shared" si="94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90"/>
        <v>4.1094608604899108E-3</v>
      </c>
      <c r="G636">
        <f t="shared" si="91"/>
        <v>0.10000228881830253</v>
      </c>
      <c r="H636">
        <f t="shared" si="92"/>
        <v>1.6667048136383756E-3</v>
      </c>
      <c r="J636">
        <f t="shared" si="93"/>
        <v>4.1093668045503698E-2</v>
      </c>
      <c r="K636">
        <f t="shared" si="94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90"/>
        <v>4.1690655052599723E-3</v>
      </c>
      <c r="G637">
        <f t="shared" si="91"/>
        <v>9.9998474121100855E-2</v>
      </c>
      <c r="H637">
        <f t="shared" si="92"/>
        <v>1.666641235351681E-3</v>
      </c>
      <c r="J637">
        <f t="shared" si="93"/>
        <v>4.1691291211215099E-2</v>
      </c>
      <c r="K637">
        <f t="shared" si="94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90"/>
        <v>4.1692983359098434E-3</v>
      </c>
      <c r="G638">
        <f t="shared" si="91"/>
        <v>9.999847412109375E-2</v>
      </c>
      <c r="H638">
        <f t="shared" si="92"/>
        <v>1.6666412353515624E-3</v>
      </c>
      <c r="J638">
        <f t="shared" si="93"/>
        <v>4.1693619553244451E-2</v>
      </c>
      <c r="K638">
        <f t="shared" si="94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90"/>
        <v>4.1688326746300852E-3</v>
      </c>
      <c r="G639">
        <f t="shared" si="91"/>
        <v>0.10000228881840201</v>
      </c>
      <c r="H639">
        <f t="shared" si="92"/>
        <v>1.6667048136400334E-3</v>
      </c>
      <c r="J639">
        <f t="shared" si="93"/>
        <v>4.1687372598045516E-2</v>
      </c>
      <c r="K639">
        <f t="shared" si="94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90"/>
        <v>4.1692983359098434E-3</v>
      </c>
      <c r="G640">
        <f t="shared" si="91"/>
        <v>9.9998474121100855E-2</v>
      </c>
      <c r="H640">
        <f t="shared" si="92"/>
        <v>1.666641235351681E-3</v>
      </c>
      <c r="J640">
        <f t="shared" si="93"/>
        <v>4.1693619553241489E-2</v>
      </c>
      <c r="K640">
        <f t="shared" si="94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90"/>
        <v>4.1690655052599723E-3</v>
      </c>
      <c r="G641">
        <f t="shared" si="91"/>
        <v>0.10000228881830253</v>
      </c>
      <c r="H641">
        <f t="shared" si="92"/>
        <v>1.6667048136383756E-3</v>
      </c>
      <c r="J641">
        <f t="shared" si="93"/>
        <v>4.168970085109637E-2</v>
      </c>
      <c r="K641">
        <f t="shared" si="94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90"/>
        <v>4.1690655052701864E-3</v>
      </c>
      <c r="G642">
        <f t="shared" si="91"/>
        <v>9.9998474121100855E-2</v>
      </c>
      <c r="H642">
        <f t="shared" si="92"/>
        <v>1.666641235351681E-3</v>
      </c>
      <c r="J642">
        <f t="shared" si="93"/>
        <v>4.169129121131724E-2</v>
      </c>
      <c r="K642">
        <f t="shared" si="94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90"/>
        <v>4.1690655052599723E-3</v>
      </c>
      <c r="G643">
        <f t="shared" si="91"/>
        <v>9.999847412109375E-2</v>
      </c>
      <c r="H643">
        <f t="shared" si="92"/>
        <v>1.6666412353515624E-3</v>
      </c>
      <c r="J643">
        <f t="shared" si="93"/>
        <v>4.1691291211218055E-2</v>
      </c>
      <c r="K643">
        <f t="shared" si="94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90"/>
        <v>4.1692983359098434E-3</v>
      </c>
      <c r="G644">
        <f t="shared" si="91"/>
        <v>0.10000228881840201</v>
      </c>
      <c r="H644">
        <f t="shared" si="92"/>
        <v>1.6667048136400334E-3</v>
      </c>
      <c r="J644">
        <f t="shared" si="93"/>
        <v>4.1692029104264124E-2</v>
      </c>
      <c r="K644">
        <f t="shared" si="94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90"/>
        <v>4.1688326746300852E-3</v>
      </c>
      <c r="G645">
        <f t="shared" si="91"/>
        <v>9.9998474121100855E-2</v>
      </c>
      <c r="H645">
        <f t="shared" si="92"/>
        <v>1.666641235351681E-3</v>
      </c>
      <c r="J645">
        <f t="shared" si="93"/>
        <v>4.168896286938855E-2</v>
      </c>
      <c r="K645">
        <f t="shared" si="94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90"/>
        <v>4.228902980679905E-3</v>
      </c>
      <c r="G646">
        <f t="shared" si="91"/>
        <v>0.10000228881830253</v>
      </c>
      <c r="H646">
        <f t="shared" si="92"/>
        <v>1.6667048136383756E-3</v>
      </c>
      <c r="J646">
        <f t="shared" si="93"/>
        <v>4.228806190989827E-2</v>
      </c>
      <c r="K646">
        <f t="shared" si="94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90"/>
        <v>4.1094608604903549E-3</v>
      </c>
      <c r="G647">
        <f t="shared" si="91"/>
        <v>9.9998474121100855E-2</v>
      </c>
      <c r="H647">
        <f t="shared" si="92"/>
        <v>1.666641235351681E-3</v>
      </c>
      <c r="J647">
        <f t="shared" si="93"/>
        <v>4.1095235668433164E-2</v>
      </c>
      <c r="K647">
        <f t="shared" si="94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90"/>
        <v>4.1692983359098434E-3</v>
      </c>
      <c r="G648">
        <f t="shared" si="91"/>
        <v>9.999847412109375E-2</v>
      </c>
      <c r="H648">
        <f t="shared" si="92"/>
        <v>1.6666412353515624E-3</v>
      </c>
      <c r="J648">
        <f t="shared" si="93"/>
        <v>4.1693619553244451E-2</v>
      </c>
      <c r="K648">
        <f t="shared" si="94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90"/>
        <v>4.1688326746300852E-3</v>
      </c>
      <c r="G649">
        <f t="shared" si="91"/>
        <v>9.9998474121107961E-2</v>
      </c>
      <c r="H649">
        <f t="shared" si="92"/>
        <v>1.6666412353517994E-3</v>
      </c>
      <c r="J649">
        <f t="shared" si="93"/>
        <v>4.1688962869385587E-2</v>
      </c>
      <c r="K649">
        <f t="shared" si="94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00">A650-A649</f>
        <v>4.2286701500398038E-3</v>
      </c>
      <c r="G650">
        <f t="shared" ref="G650:G674" si="101">C650-C649</f>
        <v>0.10000610351559658</v>
      </c>
      <c r="H650">
        <f t="shared" ref="H650:H713" si="102">G650/60</f>
        <v>1.6667683919266096E-3</v>
      </c>
      <c r="J650">
        <f t="shared" ref="J650:J674" si="103">F650/G650</f>
        <v>4.2284120682497303E-2</v>
      </c>
      <c r="K650">
        <f t="shared" ref="K650:K674" si="104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00"/>
        <v>4.1096936911300119E-3</v>
      </c>
      <c r="G651">
        <f t="shared" si="101"/>
        <v>9.999847412109375E-2</v>
      </c>
      <c r="H651">
        <f t="shared" si="102"/>
        <v>1.6666412353515624E-3</v>
      </c>
      <c r="J651">
        <f t="shared" si="103"/>
        <v>4.1097564010360334E-2</v>
      </c>
      <c r="K651">
        <f t="shared" si="104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00"/>
        <v>4.2284373194001468E-3</v>
      </c>
      <c r="G652">
        <f t="shared" si="101"/>
        <v>9.9998474121107961E-2</v>
      </c>
      <c r="H652">
        <f t="shared" si="102"/>
        <v>1.6666412353517994E-3</v>
      </c>
      <c r="J652">
        <f t="shared" si="103"/>
        <v>4.2285018412171915E-2</v>
      </c>
      <c r="K652">
        <f t="shared" si="104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00"/>
        <v>4.1096936911300119E-3</v>
      </c>
      <c r="G653">
        <f t="shared" si="101"/>
        <v>9.999847412109375E-2</v>
      </c>
      <c r="H653">
        <f t="shared" si="102"/>
        <v>1.6666412353515624E-3</v>
      </c>
      <c r="J653">
        <f t="shared" si="103"/>
        <v>4.1097564010360334E-2</v>
      </c>
      <c r="K653">
        <f t="shared" si="104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00"/>
        <v>4.2286701500500179E-3</v>
      </c>
      <c r="G654">
        <f t="shared" si="101"/>
        <v>9.9998474121107961E-2</v>
      </c>
      <c r="H654">
        <f t="shared" si="102"/>
        <v>1.6666412353517994E-3</v>
      </c>
      <c r="J654">
        <f t="shared" si="103"/>
        <v>4.2287346754198304E-2</v>
      </c>
      <c r="K654">
        <f t="shared" si="104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00"/>
        <v>4.1094608604899108E-3</v>
      </c>
      <c r="G655">
        <f t="shared" si="101"/>
        <v>0.10000610351559658</v>
      </c>
      <c r="H655">
        <f t="shared" si="102"/>
        <v>1.6667683919266096E-3</v>
      </c>
      <c r="J655">
        <f t="shared" si="103"/>
        <v>4.109210054213356E-2</v>
      </c>
      <c r="K655">
        <f t="shared" si="104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00"/>
        <v>4.2286701500398038E-3</v>
      </c>
      <c r="G656">
        <f t="shared" si="101"/>
        <v>9.999847412109375E-2</v>
      </c>
      <c r="H656">
        <f t="shared" si="102"/>
        <v>1.6666412353515624E-3</v>
      </c>
      <c r="J656">
        <f t="shared" si="103"/>
        <v>4.2287346754102173E-2</v>
      </c>
      <c r="K656">
        <f t="shared" si="104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00"/>
        <v>4.1096936911300119E-3</v>
      </c>
      <c r="G657">
        <f t="shared" si="101"/>
        <v>9.9998474121107961E-2</v>
      </c>
      <c r="H657">
        <f t="shared" si="102"/>
        <v>1.6666412353517994E-3</v>
      </c>
      <c r="J657">
        <f t="shared" si="103"/>
        <v>4.1097564010354498E-2</v>
      </c>
      <c r="K657">
        <f t="shared" si="104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00"/>
        <v>4.2284373194001468E-3</v>
      </c>
      <c r="G658">
        <f t="shared" si="101"/>
        <v>9.999847412109375E-2</v>
      </c>
      <c r="H658">
        <f t="shared" si="102"/>
        <v>1.6666412353515624E-3</v>
      </c>
      <c r="J658">
        <f t="shared" si="103"/>
        <v>4.2285018412177924E-2</v>
      </c>
      <c r="K658">
        <f t="shared" si="104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00"/>
        <v>4.0500890463599504E-3</v>
      </c>
      <c r="G659">
        <f t="shared" si="101"/>
        <v>9.9998474121107961E-2</v>
      </c>
      <c r="H659">
        <f t="shared" si="102"/>
        <v>1.6666412353517994E-3</v>
      </c>
      <c r="J659">
        <f t="shared" si="103"/>
        <v>4.050150846756817E-2</v>
      </c>
      <c r="K659">
        <f t="shared" si="104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00"/>
        <v>4.2286701500402479E-3</v>
      </c>
      <c r="G660">
        <f t="shared" si="101"/>
        <v>0.10000610351559658</v>
      </c>
      <c r="H660">
        <f t="shared" si="102"/>
        <v>1.6667683919266096E-3</v>
      </c>
      <c r="J660">
        <f t="shared" si="103"/>
        <v>4.2284120682501744E-2</v>
      </c>
      <c r="K660">
        <f t="shared" si="104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00"/>
        <v>4.1094608604899108E-3</v>
      </c>
      <c r="G661">
        <f t="shared" si="101"/>
        <v>9.999847412109375E-2</v>
      </c>
      <c r="H661">
        <f t="shared" si="102"/>
        <v>1.6666412353515624E-3</v>
      </c>
      <c r="J661">
        <f t="shared" si="103"/>
        <v>4.1095235668431644E-2</v>
      </c>
      <c r="K661">
        <f t="shared" si="104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00"/>
        <v>4.2286701500398038E-3</v>
      </c>
      <c r="G662">
        <f t="shared" si="101"/>
        <v>9.9998474121107961E-2</v>
      </c>
      <c r="H662">
        <f t="shared" si="102"/>
        <v>1.6666412353517994E-3</v>
      </c>
      <c r="J662">
        <f t="shared" si="103"/>
        <v>4.2287346754096164E-2</v>
      </c>
      <c r="K662">
        <f t="shared" si="104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00"/>
        <v>4.109693691140226E-3</v>
      </c>
      <c r="G663">
        <f t="shared" si="101"/>
        <v>9.999847412109375E-2</v>
      </c>
      <c r="H663">
        <f t="shared" si="102"/>
        <v>1.6666412353515624E-3</v>
      </c>
      <c r="J663">
        <f t="shared" si="103"/>
        <v>4.1097564010462481E-2</v>
      </c>
      <c r="K663">
        <f t="shared" si="104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00"/>
        <v>4.2284373193997027E-3</v>
      </c>
      <c r="G664">
        <f t="shared" si="101"/>
        <v>9.9998474121107961E-2</v>
      </c>
      <c r="H664">
        <f t="shared" si="102"/>
        <v>1.6666412353517994E-3</v>
      </c>
      <c r="J664">
        <f t="shared" si="103"/>
        <v>4.2285018412167474E-2</v>
      </c>
      <c r="K664">
        <f t="shared" si="104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00"/>
        <v>4.1096936911300119E-3</v>
      </c>
      <c r="G665">
        <f t="shared" si="101"/>
        <v>0.10000610351559658</v>
      </c>
      <c r="H665">
        <f t="shared" si="102"/>
        <v>1.6667683919266096E-3</v>
      </c>
      <c r="J665">
        <f t="shared" si="103"/>
        <v>4.1094428706434698E-2</v>
      </c>
      <c r="K665">
        <f t="shared" si="104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00"/>
        <v>4.2286701500402479E-3</v>
      </c>
      <c r="G666">
        <f t="shared" si="101"/>
        <v>9.999847412109375E-2</v>
      </c>
      <c r="H666">
        <f t="shared" si="102"/>
        <v>1.6666412353515624E-3</v>
      </c>
      <c r="J666">
        <f t="shared" si="103"/>
        <v>4.2287346754106614E-2</v>
      </c>
      <c r="K666">
        <f t="shared" si="104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00"/>
        <v>4.1094608604899108E-3</v>
      </c>
      <c r="G667">
        <f t="shared" si="101"/>
        <v>9.9998474121107961E-2</v>
      </c>
      <c r="H667">
        <f t="shared" si="102"/>
        <v>1.6666412353517994E-3</v>
      </c>
      <c r="J667">
        <f t="shared" si="103"/>
        <v>4.1095235668425809E-2</v>
      </c>
      <c r="K667">
        <f t="shared" si="104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00"/>
        <v>4.2286701500402479E-3</v>
      </c>
      <c r="G668">
        <f t="shared" si="101"/>
        <v>9.999847412109375E-2</v>
      </c>
      <c r="H668">
        <f t="shared" si="102"/>
        <v>1.6666412353515624E-3</v>
      </c>
      <c r="J668">
        <f t="shared" si="103"/>
        <v>4.2287346754106614E-2</v>
      </c>
      <c r="K668">
        <f t="shared" si="104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00"/>
        <v>4.1096936911397819E-3</v>
      </c>
      <c r="G669">
        <f t="shared" si="101"/>
        <v>9.9998474121107961E-2</v>
      </c>
      <c r="H669">
        <f t="shared" si="102"/>
        <v>1.6666412353517994E-3</v>
      </c>
      <c r="J669">
        <f t="shared" si="103"/>
        <v>4.1097564010452198E-2</v>
      </c>
      <c r="K669">
        <f t="shared" si="104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00"/>
        <v>4.2284373194001468E-3</v>
      </c>
      <c r="G670">
        <f t="shared" si="101"/>
        <v>0.10000610351559658</v>
      </c>
      <c r="H670">
        <f t="shared" si="102"/>
        <v>1.6667683919266096E-3</v>
      </c>
      <c r="J670">
        <f t="shared" si="103"/>
        <v>4.2281792518200606E-2</v>
      </c>
      <c r="K670">
        <f t="shared" si="104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00"/>
        <v>4.1096936911300119E-3</v>
      </c>
      <c r="G671">
        <f t="shared" si="101"/>
        <v>9.999847412109375E-2</v>
      </c>
      <c r="H671">
        <f t="shared" si="102"/>
        <v>1.6666412353515624E-3</v>
      </c>
      <c r="J671">
        <f t="shared" si="103"/>
        <v>4.1097564010360334E-2</v>
      </c>
      <c r="K671">
        <f t="shared" si="104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00"/>
        <v>4.1690655052697423E-3</v>
      </c>
      <c r="G672">
        <f t="shared" si="101"/>
        <v>9.9998474121107961E-2</v>
      </c>
      <c r="H672">
        <f t="shared" si="102"/>
        <v>1.6666412353517994E-3</v>
      </c>
      <c r="J672">
        <f t="shared" si="103"/>
        <v>4.1691291211309836E-2</v>
      </c>
      <c r="K672">
        <f t="shared" si="104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00"/>
        <v>4.1690655052599723E-3</v>
      </c>
      <c r="G673">
        <f t="shared" si="101"/>
        <v>9.999847412109375E-2</v>
      </c>
      <c r="H673">
        <f t="shared" si="102"/>
        <v>1.6666412353515624E-3</v>
      </c>
      <c r="J673">
        <f t="shared" si="103"/>
        <v>4.1691291211218055E-2</v>
      </c>
      <c r="K673">
        <f t="shared" si="104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00"/>
        <v>4.2286701500402479E-3</v>
      </c>
      <c r="G674">
        <f t="shared" si="101"/>
        <v>9.9998474121107961E-2</v>
      </c>
      <c r="H674">
        <f t="shared" si="102"/>
        <v>1.6666412353517994E-3</v>
      </c>
      <c r="J674">
        <f t="shared" si="103"/>
        <v>4.2287346754100605E-2</v>
      </c>
      <c r="K674">
        <f t="shared" si="104"/>
        <v>2.5372408052460362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I34" sqref="I34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9"/>
  <sheetViews>
    <sheetView topLeftCell="I1" workbookViewId="0">
      <selection activeCell="T26" sqref="T26"/>
    </sheetView>
  </sheetViews>
  <sheetFormatPr defaultRowHeight="14.4" x14ac:dyDescent="0.3"/>
  <cols>
    <col min="28" max="28" width="11.44140625" bestFit="1" customWidth="1"/>
    <col min="29" max="29" width="11" bestFit="1" customWidth="1"/>
  </cols>
  <sheetData>
    <row r="1" spans="2:29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3">
      <c r="Y4">
        <f>MIN(B3:V3)</f>
        <v>18.28</v>
      </c>
    </row>
    <row r="6" spans="2:29" x14ac:dyDescent="0.3">
      <c r="Y6" t="s">
        <v>20</v>
      </c>
      <c r="AA6" t="s">
        <v>11</v>
      </c>
      <c r="AB6" t="s">
        <v>12</v>
      </c>
      <c r="AC6" t="s">
        <v>21</v>
      </c>
    </row>
    <row r="7" spans="2:29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3">
      <c r="Y8">
        <f>MIN(B7:V7)</f>
        <v>20.3</v>
      </c>
    </row>
    <row r="10" spans="2:29" x14ac:dyDescent="0.3">
      <c r="Y10" t="s">
        <v>20</v>
      </c>
      <c r="AA10" t="s">
        <v>11</v>
      </c>
      <c r="AB10" t="s">
        <v>12</v>
      </c>
      <c r="AC10" t="s">
        <v>21</v>
      </c>
    </row>
    <row r="11" spans="2:29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3">
      <c r="Y12">
        <f>MIN(B11:V11)</f>
        <v>20.67</v>
      </c>
    </row>
    <row r="19" spans="27:28" x14ac:dyDescent="0.3">
      <c r="AA19">
        <f>TAN(RADIANS(AA11))</f>
        <v>0.43336043250341694</v>
      </c>
      <c r="AB19" s="27">
        <f>TAN(RADIANS(AB11))</f>
        <v>0.44079503684620319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A9" zoomScale="40" zoomScaleNormal="40" workbookViewId="0">
      <selection activeCell="AC18" sqref="AC18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1">
        <v>1</v>
      </c>
      <c r="C2" s="32">
        <f>AVERAGE(E2:E19)</f>
        <v>2.6427777777777783</v>
      </c>
      <c r="D2" s="32">
        <f>AVERAGE(E2:E4)</f>
        <v>2.68</v>
      </c>
      <c r="E2" s="6">
        <v>2.66</v>
      </c>
      <c r="F2" s="33">
        <v>1</v>
      </c>
      <c r="H2" s="31">
        <v>1</v>
      </c>
      <c r="I2" s="32">
        <f>AVERAGE(K2:K25)</f>
        <v>2.6095833333333327</v>
      </c>
      <c r="J2" s="32">
        <f>AVERAGE(K2:K4)</f>
        <v>2.6599999999999997</v>
      </c>
      <c r="K2" s="6">
        <v>2.65</v>
      </c>
      <c r="L2" s="33">
        <v>1</v>
      </c>
      <c r="T2" s="11">
        <v>88.53</v>
      </c>
      <c r="AR2" s="31">
        <v>1</v>
      </c>
      <c r="AS2" s="32">
        <f>AVERAGE(AU2:AU13)</f>
        <v>15.175833333333332</v>
      </c>
      <c r="AT2" s="32">
        <f>AVERAGE(AU2:AU3)</f>
        <v>15.045</v>
      </c>
      <c r="AU2" s="6">
        <v>14.94</v>
      </c>
      <c r="AV2" s="33">
        <v>1</v>
      </c>
      <c r="AW2" s="22"/>
      <c r="AX2" s="31">
        <v>1</v>
      </c>
      <c r="AY2" s="32">
        <f>AVERAGE(BA2:BA13)</f>
        <v>15.056666666666667</v>
      </c>
      <c r="AZ2" s="32">
        <f>AVERAGE(BA2:BA3)</f>
        <v>15.135</v>
      </c>
      <c r="BA2" s="6">
        <v>15.11</v>
      </c>
      <c r="BB2" s="33">
        <v>1</v>
      </c>
      <c r="BC2" s="22"/>
    </row>
    <row r="3" spans="1:55" ht="14.4" customHeight="1" x14ac:dyDescent="0.3">
      <c r="B3" s="31"/>
      <c r="C3" s="32"/>
      <c r="D3" s="32"/>
      <c r="E3" s="6">
        <v>2.66</v>
      </c>
      <c r="F3" s="33"/>
      <c r="H3" s="31"/>
      <c r="I3" s="32"/>
      <c r="J3" s="32"/>
      <c r="K3" s="6">
        <v>2.62</v>
      </c>
      <c r="L3" s="33"/>
      <c r="Q3" s="8"/>
      <c r="T3" s="11">
        <v>88.02</v>
      </c>
      <c r="AR3" s="31"/>
      <c r="AS3" s="32"/>
      <c r="AT3" s="32"/>
      <c r="AU3" s="6">
        <v>15.15</v>
      </c>
      <c r="AV3" s="33"/>
      <c r="AW3" s="22"/>
      <c r="AX3" s="31"/>
      <c r="AY3" s="32"/>
      <c r="AZ3" s="32"/>
      <c r="BA3" s="6">
        <v>15.16</v>
      </c>
      <c r="BB3" s="33"/>
      <c r="BC3" s="22"/>
    </row>
    <row r="4" spans="1:55" ht="14.4" customHeight="1" x14ac:dyDescent="0.3">
      <c r="B4" s="31"/>
      <c r="C4" s="32"/>
      <c r="D4" s="32"/>
      <c r="E4" s="6">
        <v>2.72</v>
      </c>
      <c r="F4" s="33"/>
      <c r="H4" s="31"/>
      <c r="I4" s="32"/>
      <c r="J4" s="32"/>
      <c r="K4" s="6">
        <v>2.71</v>
      </c>
      <c r="L4" s="33"/>
      <c r="T4" s="11">
        <v>88.52</v>
      </c>
      <c r="AR4" s="31"/>
      <c r="AS4" s="32"/>
      <c r="AT4" s="32">
        <f t="shared" ref="AT4" si="0">AVERAGE(AU4:AU5)</f>
        <v>15.2</v>
      </c>
      <c r="AU4" s="7">
        <v>15.16</v>
      </c>
      <c r="AV4" s="33">
        <v>2</v>
      </c>
      <c r="AW4" s="22"/>
      <c r="AX4" s="31"/>
      <c r="AY4" s="32"/>
      <c r="AZ4" s="32">
        <f t="shared" ref="AZ4" si="1">AVERAGE(BA4:BA5)</f>
        <v>15.094999999999999</v>
      </c>
      <c r="BA4" s="7">
        <v>15.17</v>
      </c>
      <c r="BB4" s="33">
        <v>2</v>
      </c>
      <c r="BC4" s="22"/>
    </row>
    <row r="5" spans="1:55" ht="14.4" customHeight="1" x14ac:dyDescent="0.3">
      <c r="B5" s="31"/>
      <c r="C5" s="32"/>
      <c r="D5" s="32">
        <f>AVERAGE(E5:E7)</f>
        <v>2.6466666666666665</v>
      </c>
      <c r="E5" s="7">
        <v>2.64</v>
      </c>
      <c r="F5" s="33">
        <v>2</v>
      </c>
      <c r="H5" s="31"/>
      <c r="I5" s="32"/>
      <c r="J5" s="32">
        <f>AVERAGE(K5:K7)</f>
        <v>2.6733333333333338</v>
      </c>
      <c r="K5" s="7">
        <v>2.66</v>
      </c>
      <c r="L5" s="33">
        <v>2</v>
      </c>
      <c r="T5" s="11">
        <v>88.25</v>
      </c>
      <c r="AR5" s="31"/>
      <c r="AS5" s="32"/>
      <c r="AT5" s="32"/>
      <c r="AU5" s="7">
        <v>15.24</v>
      </c>
      <c r="AV5" s="33"/>
      <c r="AW5" s="22"/>
      <c r="AX5" s="31"/>
      <c r="AY5" s="32"/>
      <c r="AZ5" s="32"/>
      <c r="BA5" s="7">
        <v>15.02</v>
      </c>
      <c r="BB5" s="33"/>
      <c r="BC5" s="22"/>
    </row>
    <row r="6" spans="1:55" ht="14.4" customHeight="1" x14ac:dyDescent="0.3">
      <c r="B6" s="31"/>
      <c r="C6" s="32"/>
      <c r="D6" s="32"/>
      <c r="E6" s="7">
        <v>2.63</v>
      </c>
      <c r="F6" s="33"/>
      <c r="H6" s="31"/>
      <c r="I6" s="32"/>
      <c r="J6" s="32"/>
      <c r="K6" s="7">
        <v>2.64</v>
      </c>
      <c r="L6" s="33"/>
      <c r="T6" s="11">
        <v>88.43</v>
      </c>
      <c r="AR6" s="31"/>
      <c r="AS6" s="32"/>
      <c r="AT6" s="32">
        <f t="shared" ref="AT6" si="2">AVERAGE(AU6:AU7)</f>
        <v>15.24</v>
      </c>
      <c r="AU6" s="6">
        <v>15.24</v>
      </c>
      <c r="AV6" s="33">
        <v>3</v>
      </c>
      <c r="AW6" s="22"/>
      <c r="AX6" s="31"/>
      <c r="AY6" s="32"/>
      <c r="AZ6" s="32">
        <f t="shared" ref="AZ6" si="3">AVERAGE(BA6:BA7)</f>
        <v>15.015000000000001</v>
      </c>
      <c r="BA6" s="6">
        <v>15.04</v>
      </c>
      <c r="BB6" s="33">
        <v>3</v>
      </c>
      <c r="BC6" s="22"/>
    </row>
    <row r="7" spans="1:55" ht="14.4" customHeight="1" x14ac:dyDescent="0.3">
      <c r="B7" s="31"/>
      <c r="C7" s="32"/>
      <c r="D7" s="32"/>
      <c r="E7" s="7">
        <v>2.67</v>
      </c>
      <c r="F7" s="33"/>
      <c r="H7" s="31"/>
      <c r="I7" s="32"/>
      <c r="J7" s="32"/>
      <c r="K7" s="7">
        <v>2.72</v>
      </c>
      <c r="L7" s="33"/>
      <c r="T7" s="11">
        <v>88.68</v>
      </c>
      <c r="AR7" s="31"/>
      <c r="AS7" s="32"/>
      <c r="AT7" s="32"/>
      <c r="AU7" s="6">
        <v>15.24</v>
      </c>
      <c r="AV7" s="33"/>
      <c r="AW7" s="22"/>
      <c r="AX7" s="31"/>
      <c r="AY7" s="32"/>
      <c r="AZ7" s="32"/>
      <c r="BA7" s="6">
        <v>14.99</v>
      </c>
      <c r="BB7" s="33"/>
      <c r="BC7" s="22"/>
    </row>
    <row r="8" spans="1:55" ht="14.4" customHeight="1" x14ac:dyDescent="0.3">
      <c r="B8" s="31"/>
      <c r="C8" s="32"/>
      <c r="D8" s="32">
        <f>AVERAGE(E8:E10)</f>
        <v>2.63</v>
      </c>
      <c r="E8" s="6">
        <v>2.63</v>
      </c>
      <c r="F8" s="33">
        <v>3</v>
      </c>
      <c r="H8" s="31"/>
      <c r="I8" s="32"/>
      <c r="J8" s="32">
        <f>AVERAGE(K8:K10)</f>
        <v>2.6599999999999997</v>
      </c>
      <c r="K8" s="6">
        <v>2.7</v>
      </c>
      <c r="L8" s="33">
        <v>3</v>
      </c>
      <c r="T8" s="11">
        <v>88.4</v>
      </c>
      <c r="AR8" s="31"/>
      <c r="AS8" s="32"/>
      <c r="AT8" s="32">
        <f t="shared" ref="AT8" si="4">AVERAGE(AU8:AU9)</f>
        <v>15.23</v>
      </c>
      <c r="AU8" s="7">
        <v>15.24</v>
      </c>
      <c r="AV8" s="33">
        <v>4</v>
      </c>
      <c r="AW8" s="22"/>
      <c r="AX8" s="31"/>
      <c r="AY8" s="32"/>
      <c r="AZ8" s="32">
        <f t="shared" ref="AZ8" si="5">AVERAGE(BA8:BA9)</f>
        <v>14.965</v>
      </c>
      <c r="BA8" s="7">
        <v>15</v>
      </c>
      <c r="BB8" s="33">
        <v>4</v>
      </c>
      <c r="BC8" s="22"/>
    </row>
    <row r="9" spans="1:55" ht="14.4" customHeight="1" x14ac:dyDescent="0.3">
      <c r="B9" s="31"/>
      <c r="C9" s="32"/>
      <c r="D9" s="32"/>
      <c r="E9" s="6">
        <v>2.64</v>
      </c>
      <c r="F9" s="33"/>
      <c r="H9" s="31"/>
      <c r="I9" s="32"/>
      <c r="J9" s="32"/>
      <c r="K9" s="6">
        <v>2.65</v>
      </c>
      <c r="L9" s="33"/>
      <c r="T9" s="11">
        <v>88.75</v>
      </c>
      <c r="AR9" s="31"/>
      <c r="AS9" s="32"/>
      <c r="AT9" s="32"/>
      <c r="AU9" s="7">
        <v>15.22</v>
      </c>
      <c r="AV9" s="33"/>
      <c r="AW9" s="22"/>
      <c r="AX9" s="31"/>
      <c r="AY9" s="32"/>
      <c r="AZ9" s="32"/>
      <c r="BA9" s="7">
        <v>14.93</v>
      </c>
      <c r="BB9" s="33"/>
      <c r="BC9" s="22"/>
    </row>
    <row r="10" spans="1:55" ht="14.4" customHeight="1" x14ac:dyDescent="0.3">
      <c r="B10" s="31"/>
      <c r="C10" s="32"/>
      <c r="D10" s="32"/>
      <c r="E10" s="6">
        <v>2.62</v>
      </c>
      <c r="F10" s="33"/>
      <c r="H10" s="31"/>
      <c r="I10" s="32"/>
      <c r="J10" s="32"/>
      <c r="K10" s="6">
        <v>2.63</v>
      </c>
      <c r="L10" s="33"/>
      <c r="T10" s="11">
        <v>88.5</v>
      </c>
      <c r="AR10" s="31"/>
      <c r="AS10" s="32"/>
      <c r="AT10" s="32">
        <f t="shared" ref="AT10" si="6">AVERAGE(AU10:AU11)</f>
        <v>15.164999999999999</v>
      </c>
      <c r="AU10" s="6">
        <v>15.15</v>
      </c>
      <c r="AV10" s="33">
        <v>5</v>
      </c>
      <c r="AW10" s="22"/>
      <c r="AX10" s="31"/>
      <c r="AY10" s="32"/>
      <c r="AZ10" s="32">
        <f t="shared" ref="AZ10" si="7">AVERAGE(BA10:BA11)</f>
        <v>15.025</v>
      </c>
      <c r="BA10" s="6">
        <v>14.97</v>
      </c>
      <c r="BB10" s="33">
        <v>5</v>
      </c>
      <c r="BC10" s="22"/>
    </row>
    <row r="11" spans="1:55" ht="14.4" customHeight="1" x14ac:dyDescent="0.3">
      <c r="B11" s="31"/>
      <c r="C11" s="32"/>
      <c r="D11" s="32">
        <f>AVERAGE(E11:E13)</f>
        <v>2.6066666666666665</v>
      </c>
      <c r="E11" s="7">
        <v>2.61</v>
      </c>
      <c r="F11" s="33">
        <v>4</v>
      </c>
      <c r="H11" s="31"/>
      <c r="I11" s="32"/>
      <c r="J11" s="32">
        <f>AVERAGE(K11:K13)</f>
        <v>2.6199999999999997</v>
      </c>
      <c r="K11" s="7">
        <v>2.61</v>
      </c>
      <c r="L11" s="33">
        <v>4</v>
      </c>
      <c r="T11" s="11">
        <v>89.05</v>
      </c>
      <c r="AR11" s="31"/>
      <c r="AS11" s="32"/>
      <c r="AT11" s="32"/>
      <c r="AU11" s="6">
        <v>15.18</v>
      </c>
      <c r="AV11" s="33"/>
      <c r="AW11" s="22"/>
      <c r="AX11" s="31"/>
      <c r="AY11" s="32"/>
      <c r="AZ11" s="32"/>
      <c r="BA11" s="6">
        <v>15.08</v>
      </c>
      <c r="BB11" s="33"/>
      <c r="BC11" s="22"/>
    </row>
    <row r="12" spans="1:55" ht="14.4" customHeight="1" x14ac:dyDescent="0.3">
      <c r="B12" s="31"/>
      <c r="C12" s="32"/>
      <c r="D12" s="32"/>
      <c r="E12" s="7">
        <v>2.58</v>
      </c>
      <c r="F12" s="33"/>
      <c r="H12" s="31"/>
      <c r="I12" s="32"/>
      <c r="J12" s="32"/>
      <c r="K12" s="7">
        <v>2.58</v>
      </c>
      <c r="L12" s="33"/>
      <c r="T12" s="11">
        <v>88.04</v>
      </c>
      <c r="AR12" s="31"/>
      <c r="AS12" s="32"/>
      <c r="AT12" s="32">
        <f t="shared" ref="AT12" si="8">AVERAGE(AU12:AU13)</f>
        <v>15.175000000000001</v>
      </c>
      <c r="AU12" s="7">
        <v>15.18</v>
      </c>
      <c r="AV12" s="33">
        <v>6</v>
      </c>
      <c r="AW12" s="22"/>
      <c r="AX12" s="31"/>
      <c r="AY12" s="32"/>
      <c r="AZ12" s="32">
        <f t="shared" ref="AZ12" si="9">AVERAGE(BA12:BA13)</f>
        <v>15.105</v>
      </c>
      <c r="BA12" s="7">
        <v>15.14</v>
      </c>
      <c r="BB12" s="33">
        <v>6</v>
      </c>
      <c r="BC12" s="22"/>
    </row>
    <row r="13" spans="1:55" ht="14.4" customHeight="1" x14ac:dyDescent="0.3">
      <c r="B13" s="31"/>
      <c r="C13" s="32"/>
      <c r="D13" s="32"/>
      <c r="E13" s="7">
        <v>2.63</v>
      </c>
      <c r="F13" s="33"/>
      <c r="H13" s="31"/>
      <c r="I13" s="32"/>
      <c r="J13" s="32"/>
      <c r="K13" s="7">
        <v>2.67</v>
      </c>
      <c r="L13" s="33"/>
      <c r="T13" s="11">
        <v>87.59</v>
      </c>
      <c r="AR13" s="31"/>
      <c r="AS13" s="32"/>
      <c r="AT13" s="32"/>
      <c r="AU13" s="7">
        <v>15.17</v>
      </c>
      <c r="AV13" s="33"/>
      <c r="AW13" s="22"/>
      <c r="AX13" s="31"/>
      <c r="AY13" s="32"/>
      <c r="AZ13" s="32"/>
      <c r="BA13" s="7">
        <v>15.07</v>
      </c>
      <c r="BB13" s="33"/>
      <c r="BC13" s="22"/>
    </row>
    <row r="14" spans="1:55" ht="14.4" customHeight="1" x14ac:dyDescent="0.3">
      <c r="B14" s="31"/>
      <c r="C14" s="32"/>
      <c r="D14" s="32">
        <f>AVERAGE(E14:E16)</f>
        <v>2.6166666666666667</v>
      </c>
      <c r="E14" s="6">
        <v>2.62</v>
      </c>
      <c r="F14" s="33">
        <v>5</v>
      </c>
      <c r="H14" s="31"/>
      <c r="I14" s="32"/>
      <c r="J14" s="32">
        <f>AVERAGE(K14:K16)</f>
        <v>2.6266666666666669</v>
      </c>
      <c r="K14" s="6">
        <v>2.62</v>
      </c>
      <c r="L14" s="33">
        <v>5</v>
      </c>
      <c r="T14" s="11">
        <v>88.31</v>
      </c>
      <c r="AR14" s="31">
        <v>2</v>
      </c>
      <c r="AS14" s="32">
        <f t="shared" ref="AS14" si="10">AVERAGE(AU14:AU25)</f>
        <v>15.18</v>
      </c>
      <c r="AT14" s="32">
        <f t="shared" ref="AT14" si="11">AVERAGE(AU14:AU15)</f>
        <v>15.094999999999999</v>
      </c>
      <c r="AU14" s="6">
        <v>15.07</v>
      </c>
      <c r="AV14" s="33">
        <v>1</v>
      </c>
      <c r="AW14" s="22"/>
      <c r="AX14" s="31">
        <v>2</v>
      </c>
      <c r="AY14" s="32">
        <f t="shared" ref="AY14" si="12">AVERAGE(BA14:BA25)</f>
        <v>15.101666666666667</v>
      </c>
      <c r="AZ14" s="32">
        <f t="shared" ref="AZ14" si="13">AVERAGE(BA14:BA15)</f>
        <v>15.100000000000001</v>
      </c>
      <c r="BA14" s="6">
        <v>15.07</v>
      </c>
      <c r="BB14" s="33">
        <v>1</v>
      </c>
      <c r="BC14" s="22"/>
    </row>
    <row r="15" spans="1:55" ht="14.4" customHeight="1" x14ac:dyDescent="0.3">
      <c r="B15" s="31"/>
      <c r="C15" s="32"/>
      <c r="D15" s="32"/>
      <c r="E15" s="6">
        <v>2.59</v>
      </c>
      <c r="F15" s="33"/>
      <c r="H15" s="31"/>
      <c r="I15" s="32"/>
      <c r="J15" s="32"/>
      <c r="K15" s="6">
        <v>2.62</v>
      </c>
      <c r="L15" s="33"/>
      <c r="T15" s="11">
        <v>88.58</v>
      </c>
      <c r="AR15" s="31"/>
      <c r="AS15" s="32"/>
      <c r="AT15" s="32"/>
      <c r="AU15" s="6">
        <v>15.12</v>
      </c>
      <c r="AV15" s="33"/>
      <c r="AW15" s="22"/>
      <c r="AX15" s="31"/>
      <c r="AY15" s="32"/>
      <c r="AZ15" s="32"/>
      <c r="BA15" s="6">
        <v>15.13</v>
      </c>
      <c r="BB15" s="33"/>
      <c r="BC15" s="22"/>
    </row>
    <row r="16" spans="1:55" ht="14.4" customHeight="1" x14ac:dyDescent="0.3">
      <c r="B16" s="31"/>
      <c r="C16" s="32"/>
      <c r="D16" s="32"/>
      <c r="E16" s="6">
        <v>2.64</v>
      </c>
      <c r="F16" s="33"/>
      <c r="H16" s="31"/>
      <c r="I16" s="32"/>
      <c r="J16" s="32"/>
      <c r="K16" s="6">
        <v>2.64</v>
      </c>
      <c r="L16" s="33"/>
      <c r="T16" s="11">
        <v>88.12</v>
      </c>
      <c r="AR16" s="31"/>
      <c r="AS16" s="32"/>
      <c r="AT16" s="32">
        <f t="shared" ref="AT16" si="14">AVERAGE(AU16:AU17)</f>
        <v>15.17</v>
      </c>
      <c r="AU16" s="7">
        <v>15.18</v>
      </c>
      <c r="AV16" s="33">
        <v>2</v>
      </c>
      <c r="AW16" s="22"/>
      <c r="AX16" s="31"/>
      <c r="AY16" s="32"/>
      <c r="AZ16" s="32">
        <f t="shared" ref="AZ16" si="15">AVERAGE(BA16:BA17)</f>
        <v>15.05</v>
      </c>
      <c r="BA16" s="7">
        <v>15</v>
      </c>
      <c r="BB16" s="33">
        <v>2</v>
      </c>
      <c r="BC16" s="22"/>
    </row>
    <row r="17" spans="2:55" ht="14.4" customHeight="1" x14ac:dyDescent="0.3">
      <c r="B17" s="31"/>
      <c r="C17" s="32"/>
      <c r="D17" s="32">
        <f>AVERAGE(E17:E19)</f>
        <v>2.6766666666666672</v>
      </c>
      <c r="E17" s="7">
        <v>2.7</v>
      </c>
      <c r="F17" s="33">
        <v>6</v>
      </c>
      <c r="H17" s="31"/>
      <c r="I17" s="32"/>
      <c r="J17" s="32">
        <f>AVERAGE(K17:K19)</f>
        <v>2.6133333333333333</v>
      </c>
      <c r="K17" s="7">
        <v>2.58</v>
      </c>
      <c r="L17" s="33">
        <v>6</v>
      </c>
      <c r="T17" s="11">
        <v>88.31</v>
      </c>
      <c r="AR17" s="31"/>
      <c r="AS17" s="32"/>
      <c r="AT17" s="32"/>
      <c r="AU17" s="7">
        <v>15.16</v>
      </c>
      <c r="AV17" s="33"/>
      <c r="AW17" s="22"/>
      <c r="AX17" s="31"/>
      <c r="AY17" s="32"/>
      <c r="AZ17" s="32"/>
      <c r="BA17" s="7">
        <v>15.1</v>
      </c>
      <c r="BB17" s="33"/>
      <c r="BC17" s="22"/>
    </row>
    <row r="18" spans="2:55" ht="14.4" customHeight="1" x14ac:dyDescent="0.3">
      <c r="B18" s="31"/>
      <c r="C18" s="32"/>
      <c r="D18" s="32"/>
      <c r="E18" s="7">
        <v>2.66</v>
      </c>
      <c r="F18" s="33"/>
      <c r="H18" s="31"/>
      <c r="I18" s="32"/>
      <c r="J18" s="32"/>
      <c r="K18" s="7">
        <v>2.61</v>
      </c>
      <c r="L18" s="33"/>
      <c r="T18" s="11">
        <v>88.18</v>
      </c>
      <c r="AR18" s="31"/>
      <c r="AS18" s="32"/>
      <c r="AT18" s="32">
        <f t="shared" ref="AT18" si="16">AVERAGE(AU18:AU19)</f>
        <v>15.175000000000001</v>
      </c>
      <c r="AU18" s="6">
        <v>15.18</v>
      </c>
      <c r="AV18" s="33">
        <v>3</v>
      </c>
      <c r="AW18" s="22"/>
      <c r="AX18" s="31"/>
      <c r="AY18" s="32"/>
      <c r="AZ18" s="32">
        <f t="shared" ref="AZ18" si="17">AVERAGE(BA18:BA19)</f>
        <v>15.105</v>
      </c>
      <c r="BA18" s="6">
        <v>15.05</v>
      </c>
      <c r="BB18" s="33">
        <v>3</v>
      </c>
      <c r="BC18" s="22"/>
    </row>
    <row r="19" spans="2:55" ht="14.4" customHeight="1" x14ac:dyDescent="0.3">
      <c r="B19" s="31"/>
      <c r="C19" s="32"/>
      <c r="D19" s="32"/>
      <c r="E19" s="7">
        <v>2.67</v>
      </c>
      <c r="F19" s="33"/>
      <c r="H19" s="31"/>
      <c r="I19" s="32"/>
      <c r="J19" s="32"/>
      <c r="K19" s="7">
        <v>2.65</v>
      </c>
      <c r="L19" s="33"/>
      <c r="M19" s="12" t="s">
        <v>25</v>
      </c>
      <c r="N19" s="12" t="s">
        <v>26</v>
      </c>
      <c r="T19" s="11">
        <v>88.61</v>
      </c>
      <c r="AR19" s="31"/>
      <c r="AS19" s="32"/>
      <c r="AT19" s="32"/>
      <c r="AU19" s="6">
        <v>15.17</v>
      </c>
      <c r="AV19" s="33"/>
      <c r="AW19" s="22"/>
      <c r="AX19" s="31"/>
      <c r="AY19" s="32"/>
      <c r="AZ19" s="32"/>
      <c r="BA19" s="6">
        <v>15.16</v>
      </c>
      <c r="BB19" s="33"/>
      <c r="BC19" s="22"/>
    </row>
    <row r="20" spans="2:55" ht="14.4" customHeight="1" x14ac:dyDescent="0.3">
      <c r="B20" s="31">
        <v>2</v>
      </c>
      <c r="C20" s="32">
        <f>AVERAGE(E20:E37)</f>
        <v>2.6422222222222227</v>
      </c>
      <c r="D20" s="32">
        <f>AVERAGE(E20:E22)</f>
        <v>2.67</v>
      </c>
      <c r="E20" s="6">
        <v>2.65</v>
      </c>
      <c r="F20" s="33">
        <v>1</v>
      </c>
      <c r="H20" s="31"/>
      <c r="I20" s="32"/>
      <c r="J20" s="32">
        <f>AVERAGE(K20:K22)</f>
        <v>2.52</v>
      </c>
      <c r="K20" s="6">
        <v>2.5</v>
      </c>
      <c r="L20" s="33">
        <v>7</v>
      </c>
      <c r="M20" s="35">
        <v>46.99</v>
      </c>
      <c r="N20" s="34">
        <v>9.74</v>
      </c>
      <c r="T20" s="11">
        <v>88.5</v>
      </c>
      <c r="AR20" s="31"/>
      <c r="AS20" s="32"/>
      <c r="AT20" s="32">
        <f t="shared" ref="AT20" si="18">AVERAGE(AU20:AU21)</f>
        <v>15.190000000000001</v>
      </c>
      <c r="AU20" s="7">
        <v>15.13</v>
      </c>
      <c r="AV20" s="33">
        <v>4</v>
      </c>
      <c r="AW20" s="22"/>
      <c r="AX20" s="31"/>
      <c r="AY20" s="32"/>
      <c r="AZ20" s="32">
        <f t="shared" ref="AZ20" si="19">AVERAGE(BA20:BA21)</f>
        <v>15.145</v>
      </c>
      <c r="BA20" s="7">
        <v>15.16</v>
      </c>
      <c r="BB20" s="33">
        <v>4</v>
      </c>
      <c r="BC20" s="22"/>
    </row>
    <row r="21" spans="2:55" ht="14.4" customHeight="1" x14ac:dyDescent="0.3">
      <c r="B21" s="31"/>
      <c r="C21" s="32"/>
      <c r="D21" s="32"/>
      <c r="E21" s="6">
        <v>2.64</v>
      </c>
      <c r="F21" s="33"/>
      <c r="H21" s="31"/>
      <c r="I21" s="32"/>
      <c r="J21" s="32"/>
      <c r="K21" s="6">
        <v>2.52</v>
      </c>
      <c r="L21" s="33"/>
      <c r="M21" s="35"/>
      <c r="N21" s="34"/>
      <c r="T21" s="11">
        <v>88.78</v>
      </c>
      <c r="AR21" s="31"/>
      <c r="AS21" s="32"/>
      <c r="AT21" s="32"/>
      <c r="AU21" s="7">
        <v>15.25</v>
      </c>
      <c r="AV21" s="33"/>
      <c r="AW21" s="22"/>
      <c r="AX21" s="31"/>
      <c r="AY21" s="32"/>
      <c r="AZ21" s="32"/>
      <c r="BA21" s="7">
        <v>15.13</v>
      </c>
      <c r="BB21" s="33"/>
      <c r="BC21" s="22"/>
    </row>
    <row r="22" spans="2:55" ht="14.4" customHeight="1" x14ac:dyDescent="0.3">
      <c r="B22" s="31"/>
      <c r="C22" s="32"/>
      <c r="D22" s="32"/>
      <c r="E22" s="6">
        <v>2.72</v>
      </c>
      <c r="F22" s="33"/>
      <c r="H22" s="31"/>
      <c r="I22" s="32"/>
      <c r="J22" s="32"/>
      <c r="K22" s="6">
        <v>2.54</v>
      </c>
      <c r="L22" s="33"/>
      <c r="M22" s="35"/>
      <c r="N22" s="34"/>
      <c r="T22" s="11">
        <v>88.4</v>
      </c>
      <c r="AR22" s="31"/>
      <c r="AS22" s="32"/>
      <c r="AT22" s="32">
        <f t="shared" ref="AT22" si="20">AVERAGE(AU22:AU23)</f>
        <v>15.2</v>
      </c>
      <c r="AU22" s="6">
        <v>15.21</v>
      </c>
      <c r="AV22" s="33">
        <v>5</v>
      </c>
      <c r="AW22" s="22"/>
      <c r="AX22" s="31"/>
      <c r="AY22" s="32"/>
      <c r="AZ22" s="32">
        <f t="shared" ref="AZ22" si="21">AVERAGE(BA22:BA23)</f>
        <v>15.149999999999999</v>
      </c>
      <c r="BA22" s="6">
        <v>15.1</v>
      </c>
      <c r="BB22" s="33">
        <v>5</v>
      </c>
      <c r="BC22" s="22"/>
    </row>
    <row r="23" spans="2:55" ht="14.4" customHeight="1" x14ac:dyDescent="0.3">
      <c r="B23" s="31"/>
      <c r="C23" s="32"/>
      <c r="D23" s="32">
        <f>AVERAGE(E23:E25)</f>
        <v>2.64</v>
      </c>
      <c r="E23" s="7">
        <v>2.65</v>
      </c>
      <c r="F23" s="33">
        <v>2</v>
      </c>
      <c r="H23" s="31"/>
      <c r="I23" s="32"/>
      <c r="J23" s="32">
        <f>AVERAGE(K23:K25)</f>
        <v>2.5033333333333334</v>
      </c>
      <c r="K23" s="7">
        <v>2.5</v>
      </c>
      <c r="L23" s="33">
        <v>8</v>
      </c>
      <c r="M23" s="36">
        <v>46.88</v>
      </c>
      <c r="N23" s="34"/>
      <c r="T23" s="11">
        <v>87.9</v>
      </c>
      <c r="AR23" s="31"/>
      <c r="AS23" s="32"/>
      <c r="AT23" s="32"/>
      <c r="AU23" s="6">
        <v>15.19</v>
      </c>
      <c r="AV23" s="33"/>
      <c r="AW23" s="22"/>
      <c r="AX23" s="31"/>
      <c r="AY23" s="32"/>
      <c r="AZ23" s="32"/>
      <c r="BA23" s="6">
        <v>15.2</v>
      </c>
      <c r="BB23" s="33"/>
      <c r="BC23" s="22"/>
    </row>
    <row r="24" spans="2:55" ht="14.4" customHeight="1" x14ac:dyDescent="0.3">
      <c r="B24" s="31"/>
      <c r="C24" s="32"/>
      <c r="D24" s="32"/>
      <c r="E24" s="7">
        <v>2.62</v>
      </c>
      <c r="F24" s="33"/>
      <c r="H24" s="31"/>
      <c r="I24" s="32"/>
      <c r="J24" s="32"/>
      <c r="K24" s="7">
        <v>2.5099999999999998</v>
      </c>
      <c r="L24" s="33"/>
      <c r="M24" s="36"/>
      <c r="N24" s="34"/>
      <c r="T24" s="11">
        <v>87.77</v>
      </c>
      <c r="AR24" s="31"/>
      <c r="AS24" s="32"/>
      <c r="AT24" s="32">
        <f t="shared" ref="AT24" si="22">AVERAGE(AU24:AU25)</f>
        <v>15.25</v>
      </c>
      <c r="AU24" s="7">
        <v>15.26</v>
      </c>
      <c r="AV24" s="33">
        <v>6</v>
      </c>
      <c r="AW24" s="22"/>
      <c r="AX24" s="31"/>
      <c r="AY24" s="32"/>
      <c r="AZ24" s="32">
        <f t="shared" ref="AZ24" si="23">AVERAGE(BA24:BA25)</f>
        <v>15.059999999999999</v>
      </c>
      <c r="BA24" s="6">
        <v>15.04</v>
      </c>
      <c r="BB24" s="33">
        <v>6</v>
      </c>
      <c r="BC24" s="22"/>
    </row>
    <row r="25" spans="2:55" ht="14.4" customHeight="1" x14ac:dyDescent="0.3">
      <c r="B25" s="31"/>
      <c r="C25" s="32"/>
      <c r="D25" s="32"/>
      <c r="E25" s="7">
        <v>2.65</v>
      </c>
      <c r="F25" s="33"/>
      <c r="H25" s="31"/>
      <c r="I25" s="32"/>
      <c r="J25" s="32"/>
      <c r="K25" s="7">
        <v>2.5</v>
      </c>
      <c r="L25" s="33"/>
      <c r="M25" s="36"/>
      <c r="N25" s="34"/>
      <c r="T25" s="11">
        <v>87.81</v>
      </c>
      <c r="AR25" s="31"/>
      <c r="AS25" s="32"/>
      <c r="AT25" s="32"/>
      <c r="AU25" s="7">
        <v>15.24</v>
      </c>
      <c r="AV25" s="33"/>
      <c r="AW25" s="22"/>
      <c r="AX25" s="31"/>
      <c r="AY25" s="32"/>
      <c r="AZ25" s="32"/>
      <c r="BA25" s="6">
        <v>15.08</v>
      </c>
      <c r="BB25" s="33"/>
      <c r="BC25" s="22"/>
    </row>
    <row r="26" spans="2:55" ht="14.4" customHeight="1" x14ac:dyDescent="0.3">
      <c r="B26" s="31"/>
      <c r="C26" s="32"/>
      <c r="D26" s="32">
        <f>AVERAGE(E26:E28)</f>
        <v>2.6299999999999994</v>
      </c>
      <c r="E26" s="6">
        <v>2.67</v>
      </c>
      <c r="F26" s="33">
        <v>3</v>
      </c>
      <c r="H26" s="31">
        <v>2</v>
      </c>
      <c r="I26" s="32">
        <f>AVERAGE(K26:K49)</f>
        <v>2.6170833333333339</v>
      </c>
      <c r="J26" s="32">
        <f>AVERAGE(K26:K28)</f>
        <v>2.6433333333333331</v>
      </c>
      <c r="K26" s="6">
        <v>2.64</v>
      </c>
      <c r="L26" s="33">
        <v>1</v>
      </c>
      <c r="T26" s="11">
        <v>87.88</v>
      </c>
      <c r="AR26" s="31">
        <v>3</v>
      </c>
      <c r="AS26" s="32">
        <f t="shared" ref="AS26" si="24">AVERAGE(AU26:AU37)</f>
        <v>15.094166666666666</v>
      </c>
      <c r="AT26" s="32">
        <f t="shared" ref="AT26" si="25">AVERAGE(AU26:AU27)</f>
        <v>15.164999999999999</v>
      </c>
      <c r="AU26" s="6">
        <v>15.2</v>
      </c>
      <c r="AV26" s="33">
        <v>1</v>
      </c>
      <c r="AW26" s="22"/>
      <c r="AX26" s="31">
        <v>3</v>
      </c>
      <c r="AY26" s="32">
        <f t="shared" ref="AY26" si="26">AVERAGE(BA26:BA37)</f>
        <v>15.139166666666668</v>
      </c>
      <c r="AZ26" s="32">
        <f t="shared" ref="AZ26" si="27">AVERAGE(BA26:BA27)</f>
        <v>15.085000000000001</v>
      </c>
      <c r="BA26" s="6">
        <v>15.14</v>
      </c>
      <c r="BB26" s="33">
        <v>1</v>
      </c>
      <c r="BC26" s="22"/>
    </row>
    <row r="27" spans="2:55" ht="14.4" customHeight="1" x14ac:dyDescent="0.3">
      <c r="B27" s="31"/>
      <c r="C27" s="32"/>
      <c r="D27" s="32"/>
      <c r="E27" s="6">
        <v>2.61</v>
      </c>
      <c r="F27" s="33"/>
      <c r="H27" s="31"/>
      <c r="I27" s="32"/>
      <c r="J27" s="32"/>
      <c r="K27" s="6">
        <v>2.64</v>
      </c>
      <c r="L27" s="33"/>
      <c r="T27" s="11">
        <v>88.36</v>
      </c>
      <c r="AR27" s="31"/>
      <c r="AS27" s="32"/>
      <c r="AT27" s="32"/>
      <c r="AU27" s="6">
        <v>15.13</v>
      </c>
      <c r="AV27" s="33"/>
      <c r="AW27" s="22"/>
      <c r="AX27" s="31"/>
      <c r="AY27" s="32"/>
      <c r="AZ27" s="32"/>
      <c r="BA27" s="6">
        <v>15.03</v>
      </c>
      <c r="BB27" s="33"/>
      <c r="BC27" s="22"/>
    </row>
    <row r="28" spans="2:55" ht="14.4" customHeight="1" x14ac:dyDescent="0.3">
      <c r="B28" s="31"/>
      <c r="C28" s="32"/>
      <c r="D28" s="32"/>
      <c r="E28" s="6">
        <v>2.61</v>
      </c>
      <c r="F28" s="33"/>
      <c r="H28" s="31"/>
      <c r="I28" s="32"/>
      <c r="J28" s="32"/>
      <c r="K28" s="6">
        <v>2.65</v>
      </c>
      <c r="L28" s="33"/>
      <c r="T28" s="11">
        <v>88.19</v>
      </c>
      <c r="AR28" s="31"/>
      <c r="AS28" s="32"/>
      <c r="AT28" s="32">
        <f t="shared" ref="AT28" si="28">AVERAGE(AU28:AU29)</f>
        <v>15.105</v>
      </c>
      <c r="AU28" s="7">
        <v>15.13</v>
      </c>
      <c r="AV28" s="33">
        <v>2</v>
      </c>
      <c r="AW28" s="22"/>
      <c r="AX28" s="31"/>
      <c r="AY28" s="32"/>
      <c r="AZ28" s="32">
        <f t="shared" ref="AZ28" si="29">AVERAGE(BA28:BA29)</f>
        <v>15.09</v>
      </c>
      <c r="BA28" s="7">
        <v>15.08</v>
      </c>
      <c r="BB28" s="33">
        <v>2</v>
      </c>
      <c r="BC28" s="22"/>
    </row>
    <row r="29" spans="2:55" ht="14.4" customHeight="1" x14ac:dyDescent="0.3">
      <c r="B29" s="31"/>
      <c r="C29" s="32"/>
      <c r="D29" s="32">
        <f>AVERAGE(E29:E31)</f>
        <v>2.6066666666666665</v>
      </c>
      <c r="E29" s="7">
        <v>2.6</v>
      </c>
      <c r="F29" s="33">
        <v>4</v>
      </c>
      <c r="H29" s="31"/>
      <c r="I29" s="32"/>
      <c r="J29" s="32">
        <f>AVERAGE(K29:K31)</f>
        <v>2.6366666666666667</v>
      </c>
      <c r="K29" s="7">
        <v>2.62</v>
      </c>
      <c r="L29" s="33">
        <v>2</v>
      </c>
      <c r="AR29" s="31"/>
      <c r="AS29" s="32"/>
      <c r="AT29" s="32"/>
      <c r="AU29" s="7">
        <v>15.08</v>
      </c>
      <c r="AV29" s="33"/>
      <c r="AW29" s="22"/>
      <c r="AX29" s="31"/>
      <c r="AY29" s="32"/>
      <c r="AZ29" s="32"/>
      <c r="BA29" s="7">
        <v>15.1</v>
      </c>
      <c r="BB29" s="33"/>
      <c r="BC29" s="22"/>
    </row>
    <row r="30" spans="2:55" ht="14.4" customHeight="1" x14ac:dyDescent="0.3">
      <c r="B30" s="31"/>
      <c r="C30" s="32"/>
      <c r="D30" s="32"/>
      <c r="E30" s="7">
        <v>2.59</v>
      </c>
      <c r="F30" s="33"/>
      <c r="H30" s="31"/>
      <c r="I30" s="32"/>
      <c r="J30" s="32"/>
      <c r="K30" s="7">
        <v>2.65</v>
      </c>
      <c r="L30" s="33"/>
      <c r="AR30" s="31"/>
      <c r="AS30" s="32"/>
      <c r="AT30" s="32">
        <f t="shared" ref="AT30" si="30">AVERAGE(AU30:AU31)</f>
        <v>15.07</v>
      </c>
      <c r="AU30" s="6">
        <v>15.06</v>
      </c>
      <c r="AV30" s="33">
        <v>3</v>
      </c>
      <c r="AW30" s="22"/>
      <c r="AX30" s="31"/>
      <c r="AY30" s="32"/>
      <c r="AZ30" s="32">
        <f t="shared" ref="AZ30" si="31">AVERAGE(BA30:BA31)</f>
        <v>15.125</v>
      </c>
      <c r="BA30" s="6">
        <v>15.11</v>
      </c>
      <c r="BB30" s="33">
        <v>3</v>
      </c>
      <c r="BC30" s="22"/>
    </row>
    <row r="31" spans="2:55" ht="14.4" customHeight="1" x14ac:dyDescent="0.3">
      <c r="B31" s="31"/>
      <c r="C31" s="32"/>
      <c r="D31" s="32"/>
      <c r="E31" s="7">
        <v>2.63</v>
      </c>
      <c r="F31" s="33"/>
      <c r="H31" s="31"/>
      <c r="I31" s="32"/>
      <c r="J31" s="32"/>
      <c r="K31" s="7">
        <v>2.64</v>
      </c>
      <c r="L31" s="33"/>
      <c r="T31" s="14">
        <f>AVERAGE(T2:T28)</f>
        <v>88.313333333333347</v>
      </c>
      <c r="AR31" s="31"/>
      <c r="AS31" s="32"/>
      <c r="AT31" s="32"/>
      <c r="AU31" s="6">
        <v>15.08</v>
      </c>
      <c r="AV31" s="33"/>
      <c r="AW31" s="22"/>
      <c r="AX31" s="31"/>
      <c r="AY31" s="32"/>
      <c r="AZ31" s="32"/>
      <c r="BA31" s="6">
        <v>15.14</v>
      </c>
      <c r="BB31" s="33"/>
      <c r="BC31" s="22"/>
    </row>
    <row r="32" spans="2:55" ht="14.4" customHeight="1" x14ac:dyDescent="0.3">
      <c r="B32" s="31"/>
      <c r="C32" s="32"/>
      <c r="D32" s="32">
        <f>AVERAGE(E32:E34)</f>
        <v>2.6233333333333335</v>
      </c>
      <c r="E32" s="6">
        <v>2.63</v>
      </c>
      <c r="F32" s="33">
        <v>5</v>
      </c>
      <c r="H32" s="31"/>
      <c r="I32" s="32"/>
      <c r="J32" s="32">
        <f>AVERAGE(K32:K34)</f>
        <v>2.6233333333333335</v>
      </c>
      <c r="K32" s="6">
        <v>2.61</v>
      </c>
      <c r="L32" s="33">
        <v>3</v>
      </c>
      <c r="AR32" s="31"/>
      <c r="AS32" s="32"/>
      <c r="AT32" s="32">
        <f t="shared" ref="AT32" si="32">AVERAGE(AU32:AU33)</f>
        <v>15.14</v>
      </c>
      <c r="AU32" s="7">
        <v>15.16</v>
      </c>
      <c r="AV32" s="33">
        <v>4</v>
      </c>
      <c r="AW32" s="22"/>
      <c r="AX32" s="31"/>
      <c r="AY32" s="32"/>
      <c r="AZ32" s="32">
        <f t="shared" ref="AZ32" si="33">AVERAGE(BA32:BA33)</f>
        <v>15.17</v>
      </c>
      <c r="BA32" s="7">
        <v>15.16</v>
      </c>
      <c r="BB32" s="33">
        <v>4</v>
      </c>
      <c r="BC32" s="22"/>
    </row>
    <row r="33" spans="2:55" ht="14.4" customHeight="1" x14ac:dyDescent="0.3">
      <c r="B33" s="31"/>
      <c r="C33" s="32"/>
      <c r="D33" s="32"/>
      <c r="E33" s="6">
        <v>2.61</v>
      </c>
      <c r="F33" s="33"/>
      <c r="H33" s="31"/>
      <c r="I33" s="32"/>
      <c r="J33" s="32"/>
      <c r="K33" s="6">
        <v>2.6</v>
      </c>
      <c r="L33" s="33"/>
      <c r="AR33" s="31"/>
      <c r="AS33" s="32"/>
      <c r="AT33" s="32"/>
      <c r="AU33" s="7">
        <v>15.12</v>
      </c>
      <c r="AV33" s="33"/>
      <c r="AW33" s="22"/>
      <c r="AX33" s="31"/>
      <c r="AY33" s="32"/>
      <c r="AZ33" s="32"/>
      <c r="BA33" s="7">
        <v>15.18</v>
      </c>
      <c r="BB33" s="33"/>
      <c r="BC33" s="22"/>
    </row>
    <row r="34" spans="2:55" ht="14.4" customHeight="1" x14ac:dyDescent="0.3">
      <c r="B34" s="31"/>
      <c r="C34" s="32"/>
      <c r="D34" s="32"/>
      <c r="E34" s="6">
        <v>2.63</v>
      </c>
      <c r="F34" s="33"/>
      <c r="H34" s="31"/>
      <c r="I34" s="32"/>
      <c r="J34" s="32"/>
      <c r="K34" s="6">
        <v>2.66</v>
      </c>
      <c r="L34" s="33"/>
      <c r="AR34" s="31"/>
      <c r="AS34" s="32"/>
      <c r="AT34" s="32">
        <f t="shared" ref="AT34" si="34">AVERAGE(AU34:AU35)</f>
        <v>15.04</v>
      </c>
      <c r="AU34" s="6">
        <v>15.05</v>
      </c>
      <c r="AV34" s="33">
        <v>5</v>
      </c>
      <c r="AW34" s="22"/>
      <c r="AX34" s="31"/>
      <c r="AY34" s="32"/>
      <c r="AZ34" s="32">
        <f t="shared" ref="AZ34" si="35">AVERAGE(BA34:BA35)</f>
        <v>15.234999999999999</v>
      </c>
      <c r="BA34" s="6">
        <v>15.25</v>
      </c>
      <c r="BB34" s="33">
        <v>5</v>
      </c>
      <c r="BC34" s="22"/>
    </row>
    <row r="35" spans="2:55" ht="14.4" customHeight="1" x14ac:dyDescent="0.3">
      <c r="B35" s="31"/>
      <c r="C35" s="32"/>
      <c r="D35" s="32">
        <f>AVERAGE(E35:E37)</f>
        <v>2.6833333333333336</v>
      </c>
      <c r="E35" s="7">
        <v>2.71</v>
      </c>
      <c r="F35" s="33">
        <v>6</v>
      </c>
      <c r="H35" s="31"/>
      <c r="I35" s="32"/>
      <c r="J35" s="32">
        <f>AVERAGE(K35:K37)</f>
        <v>2.6666666666666665</v>
      </c>
      <c r="K35" s="7">
        <v>2.66</v>
      </c>
      <c r="L35" s="33">
        <v>4</v>
      </c>
      <c r="AR35" s="31"/>
      <c r="AS35" s="32"/>
      <c r="AT35" s="32"/>
      <c r="AU35" s="6">
        <v>15.03</v>
      </c>
      <c r="AV35" s="33"/>
      <c r="AW35" s="22"/>
      <c r="AX35" s="31"/>
      <c r="AY35" s="32"/>
      <c r="AZ35" s="32"/>
      <c r="BA35" s="6">
        <v>15.22</v>
      </c>
      <c r="BB35" s="33"/>
      <c r="BC35" s="22"/>
    </row>
    <row r="36" spans="2:55" ht="14.4" customHeight="1" x14ac:dyDescent="0.3">
      <c r="B36" s="31"/>
      <c r="C36" s="32"/>
      <c r="D36" s="32"/>
      <c r="E36" s="7">
        <v>2.67</v>
      </c>
      <c r="F36" s="33"/>
      <c r="H36" s="31"/>
      <c r="I36" s="32"/>
      <c r="J36" s="32"/>
      <c r="K36" s="7">
        <v>2.64</v>
      </c>
      <c r="L36" s="33"/>
      <c r="AR36" s="31"/>
      <c r="AS36" s="32"/>
      <c r="AT36" s="32">
        <f t="shared" ref="AT36" si="36">AVERAGE(AU36:AU37)</f>
        <v>15.045</v>
      </c>
      <c r="AU36" s="7">
        <v>15.05</v>
      </c>
      <c r="AV36" s="33">
        <v>6</v>
      </c>
      <c r="AW36" s="22"/>
      <c r="AX36" s="31"/>
      <c r="AY36" s="32"/>
      <c r="AZ36" s="32">
        <f t="shared" ref="AZ36" si="37">AVERAGE(BA36:BA37)</f>
        <v>15.129999999999999</v>
      </c>
      <c r="BA36" s="7">
        <v>15.14</v>
      </c>
      <c r="BB36" s="33">
        <v>6</v>
      </c>
      <c r="BC36" s="22"/>
    </row>
    <row r="37" spans="2:55" ht="14.4" customHeight="1" x14ac:dyDescent="0.3">
      <c r="B37" s="31"/>
      <c r="C37" s="32"/>
      <c r="D37" s="32"/>
      <c r="E37" s="7">
        <v>2.67</v>
      </c>
      <c r="F37" s="33"/>
      <c r="H37" s="31"/>
      <c r="I37" s="32"/>
      <c r="J37" s="32"/>
      <c r="K37" s="7">
        <v>2.7</v>
      </c>
      <c r="L37" s="33"/>
      <c r="AR37" s="31"/>
      <c r="AS37" s="32"/>
      <c r="AT37" s="32"/>
      <c r="AU37" s="7">
        <v>15.04</v>
      </c>
      <c r="AV37" s="33"/>
      <c r="AW37" s="22"/>
      <c r="AX37" s="31"/>
      <c r="AY37" s="32"/>
      <c r="AZ37" s="32"/>
      <c r="BA37" s="7">
        <v>15.12</v>
      </c>
      <c r="BB37" s="33"/>
      <c r="BC37" s="22"/>
    </row>
    <row r="38" spans="2:55" ht="14.4" customHeight="1" x14ac:dyDescent="0.3">
      <c r="B38" s="31">
        <v>3</v>
      </c>
      <c r="C38" s="32">
        <f>AVERAGE(E38:E55)</f>
        <v>2.653888888888889</v>
      </c>
      <c r="D38" s="32">
        <f>AVERAGE(E38:E40)</f>
        <v>2.6766666666666672</v>
      </c>
      <c r="E38" s="6">
        <v>2.68</v>
      </c>
      <c r="F38" s="33">
        <v>1</v>
      </c>
      <c r="H38" s="31"/>
      <c r="I38" s="32"/>
      <c r="J38" s="32">
        <f>AVERAGE(K38:K40)</f>
        <v>2.6833333333333336</v>
      </c>
      <c r="K38" s="6">
        <v>2.68</v>
      </c>
      <c r="L38" s="33">
        <v>5</v>
      </c>
      <c r="AR38" s="31">
        <v>4</v>
      </c>
      <c r="AS38" s="32">
        <f t="shared" ref="AS38" si="38">AVERAGE(AU38:AU49)</f>
        <v>15.169166666666667</v>
      </c>
      <c r="AT38" s="32">
        <f t="shared" ref="AT38" si="39">AVERAGE(AU38:AU39)</f>
        <v>15.129999999999999</v>
      </c>
      <c r="AU38" s="6">
        <v>15.1</v>
      </c>
      <c r="AV38" s="33">
        <v>1</v>
      </c>
      <c r="AW38" s="22"/>
      <c r="AX38" s="31">
        <v>4</v>
      </c>
      <c r="AY38" s="32">
        <f t="shared" ref="AY38" si="40">AVERAGE(BA38:BA49)</f>
        <v>15.189166666666667</v>
      </c>
      <c r="AZ38" s="32">
        <f t="shared" ref="AZ38" si="41">AVERAGE(BA38:BA39)</f>
        <v>15.154999999999999</v>
      </c>
      <c r="BA38" s="6">
        <v>15.2</v>
      </c>
      <c r="BB38" s="33">
        <v>1</v>
      </c>
      <c r="BC38" s="22"/>
    </row>
    <row r="39" spans="2:55" ht="14.4" customHeight="1" x14ac:dyDescent="0.3">
      <c r="B39" s="31"/>
      <c r="C39" s="32"/>
      <c r="D39" s="32"/>
      <c r="E39" s="6">
        <v>2.63</v>
      </c>
      <c r="F39" s="33"/>
      <c r="H39" s="31"/>
      <c r="I39" s="32"/>
      <c r="J39" s="32"/>
      <c r="K39" s="6">
        <v>2.64</v>
      </c>
      <c r="L39" s="33"/>
      <c r="AR39" s="31"/>
      <c r="AS39" s="32"/>
      <c r="AT39" s="32"/>
      <c r="AU39" s="6">
        <v>15.16</v>
      </c>
      <c r="AV39" s="33"/>
      <c r="AW39" s="22"/>
      <c r="AX39" s="31"/>
      <c r="AY39" s="32"/>
      <c r="AZ39" s="32"/>
      <c r="BA39" s="6">
        <v>15.11</v>
      </c>
      <c r="BB39" s="33"/>
      <c r="BC39" s="22"/>
    </row>
    <row r="40" spans="2:55" ht="14.4" customHeight="1" x14ac:dyDescent="0.3">
      <c r="B40" s="31"/>
      <c r="C40" s="32"/>
      <c r="D40" s="32"/>
      <c r="E40" s="6">
        <v>2.72</v>
      </c>
      <c r="F40" s="33"/>
      <c r="H40" s="31"/>
      <c r="I40" s="32"/>
      <c r="J40" s="32"/>
      <c r="K40" s="6">
        <v>2.73</v>
      </c>
      <c r="L40" s="33"/>
      <c r="AR40" s="31"/>
      <c r="AS40" s="32"/>
      <c r="AT40" s="32">
        <f t="shared" ref="AT40" si="42">AVERAGE(AU40:AU41)</f>
        <v>15.21</v>
      </c>
      <c r="AU40" s="7">
        <v>15.24</v>
      </c>
      <c r="AV40" s="33">
        <v>2</v>
      </c>
      <c r="AW40" s="22"/>
      <c r="AX40" s="31"/>
      <c r="AY40" s="32"/>
      <c r="AZ40" s="32">
        <f t="shared" ref="AZ40" si="43">AVERAGE(BA40:BA41)</f>
        <v>15.15</v>
      </c>
      <c r="BA40" s="7">
        <v>15.15</v>
      </c>
      <c r="BB40" s="33">
        <v>2</v>
      </c>
      <c r="BC40" s="22"/>
    </row>
    <row r="41" spans="2:55" ht="14.4" customHeight="1" x14ac:dyDescent="0.3">
      <c r="B41" s="31"/>
      <c r="C41" s="32"/>
      <c r="D41" s="32">
        <f>AVERAGE(E41:E43)</f>
        <v>2.6533333333333333</v>
      </c>
      <c r="E41" s="7">
        <v>2.67</v>
      </c>
      <c r="F41" s="33">
        <v>2</v>
      </c>
      <c r="H41" s="31"/>
      <c r="I41" s="32"/>
      <c r="J41" s="32">
        <f>AVERAGE(K41:K43)</f>
        <v>2.6533333333333338</v>
      </c>
      <c r="K41" s="7">
        <v>2.68</v>
      </c>
      <c r="L41" s="33">
        <v>6</v>
      </c>
      <c r="AR41" s="31"/>
      <c r="AS41" s="32"/>
      <c r="AT41" s="32"/>
      <c r="AU41" s="7">
        <v>15.18</v>
      </c>
      <c r="AV41" s="33"/>
      <c r="AW41" s="22"/>
      <c r="AX41" s="31"/>
      <c r="AY41" s="32"/>
      <c r="AZ41" s="32"/>
      <c r="BA41" s="7">
        <v>15.15</v>
      </c>
      <c r="BB41" s="33"/>
      <c r="BC41" s="22"/>
    </row>
    <row r="42" spans="2:55" ht="14.4" customHeight="1" x14ac:dyDescent="0.3">
      <c r="B42" s="31"/>
      <c r="C42" s="32"/>
      <c r="D42" s="32"/>
      <c r="E42" s="7">
        <v>2.63</v>
      </c>
      <c r="F42" s="33"/>
      <c r="H42" s="31"/>
      <c r="I42" s="32"/>
      <c r="J42" s="32"/>
      <c r="K42" s="7">
        <v>2.63</v>
      </c>
      <c r="L42" s="33"/>
      <c r="AR42" s="31"/>
      <c r="AS42" s="32"/>
      <c r="AT42" s="32">
        <f t="shared" ref="AT42" si="44">AVERAGE(AU42:AU43)</f>
        <v>15.23</v>
      </c>
      <c r="AU42" s="6">
        <v>15.16</v>
      </c>
      <c r="AV42" s="33">
        <v>3</v>
      </c>
      <c r="AW42" s="22"/>
      <c r="AX42" s="31"/>
      <c r="AY42" s="32"/>
      <c r="AZ42" s="32">
        <f t="shared" ref="AZ42" si="45">AVERAGE(BA42:BA43)</f>
        <v>15.205</v>
      </c>
      <c r="BA42" s="6">
        <v>15.2</v>
      </c>
      <c r="BB42" s="33">
        <v>3</v>
      </c>
      <c r="BC42" s="22"/>
    </row>
    <row r="43" spans="2:55" ht="14.4" customHeight="1" x14ac:dyDescent="0.3">
      <c r="B43" s="31"/>
      <c r="C43" s="32"/>
      <c r="D43" s="32"/>
      <c r="E43" s="7">
        <v>2.66</v>
      </c>
      <c r="F43" s="33"/>
      <c r="H43" s="31"/>
      <c r="I43" s="32"/>
      <c r="J43" s="32"/>
      <c r="K43" s="7">
        <v>2.65</v>
      </c>
      <c r="L43" s="33"/>
      <c r="M43" s="12" t="s">
        <v>25</v>
      </c>
      <c r="N43" s="12" t="s">
        <v>26</v>
      </c>
      <c r="AR43" s="31"/>
      <c r="AS43" s="32"/>
      <c r="AT43" s="32"/>
      <c r="AU43" s="6">
        <v>15.3</v>
      </c>
      <c r="AV43" s="33"/>
      <c r="AW43" s="22"/>
      <c r="AX43" s="31"/>
      <c r="AY43" s="32"/>
      <c r="AZ43" s="32"/>
      <c r="BA43" s="6">
        <v>15.21</v>
      </c>
      <c r="BB43" s="33"/>
      <c r="BC43" s="22"/>
    </row>
    <row r="44" spans="2:55" ht="14.4" customHeight="1" x14ac:dyDescent="0.3">
      <c r="B44" s="31"/>
      <c r="C44" s="32"/>
      <c r="D44" s="32">
        <f>AVERAGE(E44:E46)</f>
        <v>2.66</v>
      </c>
      <c r="E44" s="6">
        <v>2.68</v>
      </c>
      <c r="F44" s="33">
        <v>3</v>
      </c>
      <c r="H44" s="31"/>
      <c r="I44" s="32"/>
      <c r="J44" s="32">
        <f>AVERAGE(K44:K46)</f>
        <v>2.52</v>
      </c>
      <c r="K44" s="6">
        <v>2.52</v>
      </c>
      <c r="L44" s="33">
        <v>7</v>
      </c>
      <c r="M44" s="35">
        <v>47.1</v>
      </c>
      <c r="N44" s="34">
        <v>9.76</v>
      </c>
      <c r="AR44" s="31"/>
      <c r="AS44" s="32"/>
      <c r="AT44" s="32">
        <f t="shared" ref="AT44" si="46">AVERAGE(AU44:AU45)</f>
        <v>15.120000000000001</v>
      </c>
      <c r="AU44" s="7">
        <v>15.13</v>
      </c>
      <c r="AV44" s="33">
        <v>4</v>
      </c>
      <c r="AW44" s="22"/>
      <c r="AX44" s="31"/>
      <c r="AY44" s="32"/>
      <c r="AZ44" s="32">
        <f t="shared" ref="AZ44" si="47">AVERAGE(BA44:BA45)</f>
        <v>15.190000000000001</v>
      </c>
      <c r="BA44" s="7">
        <v>15.13</v>
      </c>
      <c r="BB44" s="33">
        <v>4</v>
      </c>
      <c r="BC44" s="22"/>
    </row>
    <row r="45" spans="2:55" ht="14.4" customHeight="1" x14ac:dyDescent="0.3">
      <c r="B45" s="31"/>
      <c r="C45" s="32"/>
      <c r="D45" s="32"/>
      <c r="E45" s="6">
        <v>2.62</v>
      </c>
      <c r="F45" s="33"/>
      <c r="H45" s="31"/>
      <c r="I45" s="32"/>
      <c r="J45" s="32"/>
      <c r="K45" s="6">
        <v>2.52</v>
      </c>
      <c r="L45" s="33"/>
      <c r="M45" s="35"/>
      <c r="N45" s="34"/>
      <c r="AR45" s="31"/>
      <c r="AS45" s="32"/>
      <c r="AT45" s="32"/>
      <c r="AU45" s="7">
        <v>15.11</v>
      </c>
      <c r="AV45" s="33"/>
      <c r="AW45" s="22"/>
      <c r="AX45" s="31"/>
      <c r="AY45" s="32"/>
      <c r="AZ45" s="32"/>
      <c r="BA45" s="7">
        <v>15.25</v>
      </c>
      <c r="BB45" s="33"/>
      <c r="BC45" s="22"/>
    </row>
    <row r="46" spans="2:55" ht="14.4" customHeight="1" x14ac:dyDescent="0.3">
      <c r="B46" s="31"/>
      <c r="C46" s="32"/>
      <c r="D46" s="32"/>
      <c r="E46" s="6">
        <v>2.68</v>
      </c>
      <c r="F46" s="33"/>
      <c r="H46" s="31"/>
      <c r="I46" s="32"/>
      <c r="J46" s="32"/>
      <c r="K46" s="6">
        <v>2.52</v>
      </c>
      <c r="L46" s="33"/>
      <c r="M46" s="35"/>
      <c r="N46" s="34"/>
      <c r="AR46" s="31"/>
      <c r="AS46" s="32"/>
      <c r="AT46" s="32">
        <f t="shared" ref="AT46" si="48">AVERAGE(AU46:AU47)</f>
        <v>15.115</v>
      </c>
      <c r="AU46" s="6">
        <v>15.15</v>
      </c>
      <c r="AV46" s="33">
        <v>5</v>
      </c>
      <c r="AW46" s="22"/>
      <c r="AX46" s="31"/>
      <c r="AY46" s="32"/>
      <c r="AZ46" s="32">
        <f t="shared" ref="AZ46" si="49">AVERAGE(BA46:BA47)</f>
        <v>15.324999999999999</v>
      </c>
      <c r="BA46" s="6">
        <v>15.35</v>
      </c>
      <c r="BB46" s="33">
        <v>5</v>
      </c>
      <c r="BC46" s="22"/>
    </row>
    <row r="47" spans="2:55" ht="14.4" customHeight="1" x14ac:dyDescent="0.3">
      <c r="B47" s="31"/>
      <c r="C47" s="32"/>
      <c r="D47" s="32">
        <f>AVERAGE(E47:E49)</f>
        <v>2.6233333333333335</v>
      </c>
      <c r="E47" s="7">
        <v>2.65</v>
      </c>
      <c r="F47" s="33">
        <v>4</v>
      </c>
      <c r="H47" s="31"/>
      <c r="I47" s="32"/>
      <c r="J47" s="32">
        <f>AVERAGE(K47:K49)</f>
        <v>2.5099999999999998</v>
      </c>
      <c r="K47" s="7">
        <v>2.5299999999999998</v>
      </c>
      <c r="L47" s="33">
        <v>8</v>
      </c>
      <c r="M47" s="36">
        <v>47.01</v>
      </c>
      <c r="N47" s="34"/>
      <c r="AR47" s="31"/>
      <c r="AS47" s="32"/>
      <c r="AT47" s="32"/>
      <c r="AU47" s="6">
        <v>15.08</v>
      </c>
      <c r="AV47" s="33"/>
      <c r="AW47" s="22"/>
      <c r="AX47" s="31"/>
      <c r="AY47" s="32"/>
      <c r="AZ47" s="32"/>
      <c r="BA47" s="6">
        <v>15.3</v>
      </c>
      <c r="BB47" s="33"/>
      <c r="BC47" s="22"/>
    </row>
    <row r="48" spans="2:55" ht="14.4" customHeight="1" x14ac:dyDescent="0.3">
      <c r="B48" s="31"/>
      <c r="C48" s="32"/>
      <c r="D48" s="32"/>
      <c r="E48" s="7">
        <v>2.6</v>
      </c>
      <c r="F48" s="33"/>
      <c r="H48" s="31"/>
      <c r="I48" s="32"/>
      <c r="J48" s="32"/>
      <c r="K48" s="7">
        <v>2.52</v>
      </c>
      <c r="L48" s="33"/>
      <c r="M48" s="36"/>
      <c r="N48" s="34"/>
      <c r="AR48" s="31"/>
      <c r="AS48" s="32"/>
      <c r="AT48" s="32">
        <f t="shared" ref="AT48" si="50">AVERAGE(AU48:AU49)</f>
        <v>15.21</v>
      </c>
      <c r="AU48" s="7">
        <v>15.25</v>
      </c>
      <c r="AV48" s="33">
        <v>6</v>
      </c>
      <c r="AW48" s="22"/>
      <c r="AX48" s="31"/>
      <c r="AY48" s="32"/>
      <c r="AZ48" s="32">
        <f t="shared" ref="AZ48" si="51">AVERAGE(BA48:BA49)</f>
        <v>15.11</v>
      </c>
      <c r="BA48" s="7">
        <v>15.12</v>
      </c>
      <c r="BB48" s="33">
        <v>6</v>
      </c>
      <c r="BC48" s="22"/>
    </row>
    <row r="49" spans="2:55" ht="14.4" customHeight="1" x14ac:dyDescent="0.3">
      <c r="B49" s="31"/>
      <c r="C49" s="32"/>
      <c r="D49" s="32"/>
      <c r="E49" s="7">
        <v>2.62</v>
      </c>
      <c r="F49" s="33"/>
      <c r="H49" s="31"/>
      <c r="I49" s="32"/>
      <c r="J49" s="32"/>
      <c r="K49" s="7">
        <v>2.48</v>
      </c>
      <c r="L49" s="33"/>
      <c r="M49" s="36"/>
      <c r="N49" s="34"/>
      <c r="AR49" s="31"/>
      <c r="AS49" s="32"/>
      <c r="AT49" s="32"/>
      <c r="AU49" s="7">
        <v>15.17</v>
      </c>
      <c r="AV49" s="33"/>
      <c r="AW49" s="22"/>
      <c r="AX49" s="31"/>
      <c r="AY49" s="32"/>
      <c r="AZ49" s="32"/>
      <c r="BA49" s="7">
        <v>15.1</v>
      </c>
      <c r="BB49" s="33"/>
      <c r="BC49" s="22"/>
    </row>
    <row r="50" spans="2:55" ht="14.4" customHeight="1" x14ac:dyDescent="0.3">
      <c r="B50" s="31"/>
      <c r="C50" s="32"/>
      <c r="D50" s="32">
        <f>AVERAGE(E50:E52)</f>
        <v>2.6333333333333333</v>
      </c>
      <c r="E50" s="6">
        <v>2.63</v>
      </c>
      <c r="F50" s="33">
        <v>5</v>
      </c>
      <c r="H50" s="31">
        <v>3</v>
      </c>
      <c r="I50" s="32">
        <f>AVERAGE(K50:K73)</f>
        <v>2.6270833333333328</v>
      </c>
      <c r="J50" s="32">
        <f>AVERAGE(K50:K52)</f>
        <v>2.6366666666666667</v>
      </c>
      <c r="K50" s="6">
        <v>2.62</v>
      </c>
      <c r="L50" s="33">
        <v>1</v>
      </c>
      <c r="AR50" s="31">
        <v>5</v>
      </c>
      <c r="AS50" s="32">
        <f t="shared" ref="AS50" si="52">AVERAGE(AU50:AU61)</f>
        <v>15.074999999999998</v>
      </c>
      <c r="AT50" s="32">
        <f t="shared" ref="AT50" si="53">AVERAGE(AU50:AU51)</f>
        <v>15.04</v>
      </c>
      <c r="AU50" s="6">
        <v>14.98</v>
      </c>
      <c r="AV50" s="33">
        <v>1</v>
      </c>
      <c r="AW50" s="22"/>
      <c r="AX50" s="31">
        <v>5</v>
      </c>
      <c r="AY50" s="32">
        <f t="shared" ref="AY50" si="54">AVERAGE(BA50:BA61)</f>
        <v>15.168333333333335</v>
      </c>
      <c r="AZ50" s="32">
        <f t="shared" ref="AZ50" si="55">AVERAGE(BA50:BA51)</f>
        <v>15.18</v>
      </c>
      <c r="BA50" s="6">
        <v>15.12</v>
      </c>
      <c r="BB50" s="33">
        <v>1</v>
      </c>
      <c r="BC50" s="22"/>
    </row>
    <row r="51" spans="2:55" ht="14.4" customHeight="1" x14ac:dyDescent="0.3">
      <c r="B51" s="31"/>
      <c r="C51" s="32"/>
      <c r="D51" s="32"/>
      <c r="E51" s="6">
        <v>2.62</v>
      </c>
      <c r="F51" s="33"/>
      <c r="H51" s="31"/>
      <c r="I51" s="32"/>
      <c r="J51" s="32"/>
      <c r="K51" s="6">
        <v>2.62</v>
      </c>
      <c r="L51" s="33"/>
      <c r="AR51" s="31"/>
      <c r="AS51" s="32"/>
      <c r="AT51" s="32"/>
      <c r="AU51" s="6">
        <v>15.1</v>
      </c>
      <c r="AV51" s="33"/>
      <c r="AW51" s="22"/>
      <c r="AX51" s="31"/>
      <c r="AY51" s="32"/>
      <c r="AZ51" s="32"/>
      <c r="BA51" s="6">
        <v>15.24</v>
      </c>
      <c r="BB51" s="33"/>
      <c r="BC51" s="22"/>
    </row>
    <row r="52" spans="2:55" ht="14.4" customHeight="1" x14ac:dyDescent="0.3">
      <c r="B52" s="31"/>
      <c r="C52" s="32"/>
      <c r="D52" s="32"/>
      <c r="E52" s="6">
        <v>2.65</v>
      </c>
      <c r="F52" s="33"/>
      <c r="H52" s="31"/>
      <c r="I52" s="32"/>
      <c r="J52" s="32"/>
      <c r="K52" s="6">
        <v>2.67</v>
      </c>
      <c r="L52" s="33"/>
      <c r="AR52" s="31"/>
      <c r="AS52" s="32"/>
      <c r="AT52" s="32">
        <f t="shared" ref="AT52" si="56">AVERAGE(AU52:AU53)</f>
        <v>15.125</v>
      </c>
      <c r="AU52" s="7">
        <v>15.16</v>
      </c>
      <c r="AV52" s="33">
        <v>2</v>
      </c>
      <c r="AW52" s="22"/>
      <c r="AX52" s="31"/>
      <c r="AY52" s="32"/>
      <c r="AZ52" s="32">
        <f t="shared" ref="AZ52" si="57">AVERAGE(BA52:BA53)</f>
        <v>15.185</v>
      </c>
      <c r="BA52" s="7">
        <v>15.22</v>
      </c>
      <c r="BB52" s="33">
        <v>2</v>
      </c>
      <c r="BC52" s="22"/>
    </row>
    <row r="53" spans="2:55" ht="14.4" customHeight="1" x14ac:dyDescent="0.3">
      <c r="B53" s="31"/>
      <c r="C53" s="32"/>
      <c r="D53" s="32">
        <f>AVERAGE(E53:E55)</f>
        <v>2.6766666666666663</v>
      </c>
      <c r="E53" s="7">
        <v>2.69</v>
      </c>
      <c r="F53" s="33">
        <v>6</v>
      </c>
      <c r="H53" s="31"/>
      <c r="I53" s="32"/>
      <c r="J53" s="32">
        <f>AVERAGE(K53:K55)</f>
        <v>2.64</v>
      </c>
      <c r="K53" s="7">
        <v>2.64</v>
      </c>
      <c r="L53" s="33">
        <v>2</v>
      </c>
      <c r="AR53" s="31"/>
      <c r="AS53" s="32"/>
      <c r="AT53" s="32"/>
      <c r="AU53" s="7">
        <v>15.09</v>
      </c>
      <c r="AV53" s="33"/>
      <c r="AW53" s="22"/>
      <c r="AX53" s="31"/>
      <c r="AY53" s="32"/>
      <c r="AZ53" s="32"/>
      <c r="BA53" s="7">
        <v>15.15</v>
      </c>
      <c r="BB53" s="33"/>
      <c r="BC53" s="22"/>
    </row>
    <row r="54" spans="2:55" ht="14.4" customHeight="1" x14ac:dyDescent="0.3">
      <c r="B54" s="31"/>
      <c r="C54" s="32"/>
      <c r="D54" s="32"/>
      <c r="E54" s="7">
        <v>2.66</v>
      </c>
      <c r="F54" s="33"/>
      <c r="H54" s="31"/>
      <c r="I54" s="32"/>
      <c r="J54" s="32"/>
      <c r="K54" s="7">
        <v>2.63</v>
      </c>
      <c r="L54" s="33"/>
      <c r="AR54" s="31"/>
      <c r="AS54" s="32"/>
      <c r="AT54" s="32">
        <f t="shared" ref="AT54" si="58">AVERAGE(AU54:AU55)</f>
        <v>15.11</v>
      </c>
      <c r="AU54" s="6">
        <v>15.12</v>
      </c>
      <c r="AV54" s="33">
        <v>3</v>
      </c>
      <c r="AW54" s="22"/>
      <c r="AX54" s="31"/>
      <c r="AY54" s="32"/>
      <c r="AZ54" s="32">
        <f t="shared" ref="AZ54" si="59">AVERAGE(BA54:BA55)</f>
        <v>15.145</v>
      </c>
      <c r="BA54" s="6">
        <v>15.19</v>
      </c>
      <c r="BB54" s="33">
        <v>3</v>
      </c>
      <c r="BC54" s="22"/>
    </row>
    <row r="55" spans="2:55" ht="14.4" customHeight="1" x14ac:dyDescent="0.3">
      <c r="B55" s="31"/>
      <c r="C55" s="32"/>
      <c r="D55" s="32"/>
      <c r="E55" s="7">
        <v>2.68</v>
      </c>
      <c r="F55" s="33"/>
      <c r="H55" s="31"/>
      <c r="I55" s="32"/>
      <c r="J55" s="32"/>
      <c r="K55" s="7">
        <v>2.65</v>
      </c>
      <c r="L55" s="33"/>
      <c r="AR55" s="31"/>
      <c r="AS55" s="32"/>
      <c r="AT55" s="32"/>
      <c r="AU55" s="6">
        <v>15.1</v>
      </c>
      <c r="AV55" s="33"/>
      <c r="AW55" s="22"/>
      <c r="AX55" s="31"/>
      <c r="AY55" s="32"/>
      <c r="AZ55" s="32"/>
      <c r="BA55" s="6">
        <v>15.1</v>
      </c>
      <c r="BB55" s="33"/>
      <c r="BC55" s="22"/>
    </row>
    <row r="56" spans="2:55" ht="14.4" customHeight="1" x14ac:dyDescent="0.3">
      <c r="B56" s="31">
        <v>4</v>
      </c>
      <c r="C56" s="32">
        <f>AVERAGE(E56:E73)</f>
        <v>2.6383333333333332</v>
      </c>
      <c r="D56" s="32">
        <f>AVERAGE(E56:E58)</f>
        <v>2.6666666666666665</v>
      </c>
      <c r="E56" s="6">
        <v>2.66</v>
      </c>
      <c r="F56" s="33">
        <v>1</v>
      </c>
      <c r="H56" s="31"/>
      <c r="I56" s="32"/>
      <c r="J56" s="32">
        <f>AVERAGE(K56:K58)</f>
        <v>2.63</v>
      </c>
      <c r="K56" s="6">
        <v>2.59</v>
      </c>
      <c r="L56" s="33">
        <v>3</v>
      </c>
      <c r="AR56" s="31"/>
      <c r="AS56" s="32"/>
      <c r="AT56" s="32">
        <f t="shared" ref="AT56" si="60">AVERAGE(AU56:AU57)</f>
        <v>15.09</v>
      </c>
      <c r="AU56" s="7">
        <v>15.09</v>
      </c>
      <c r="AV56" s="33">
        <v>4</v>
      </c>
      <c r="AW56" s="22"/>
      <c r="AX56" s="31"/>
      <c r="AY56" s="32"/>
      <c r="AZ56" s="32">
        <f t="shared" ref="AZ56" si="61">AVERAGE(BA56:BA57)</f>
        <v>15.175000000000001</v>
      </c>
      <c r="BA56" s="7">
        <v>15.2</v>
      </c>
      <c r="BB56" s="33">
        <v>4</v>
      </c>
      <c r="BC56" s="22"/>
    </row>
    <row r="57" spans="2:55" ht="14.4" customHeight="1" x14ac:dyDescent="0.3">
      <c r="B57" s="31"/>
      <c r="C57" s="32"/>
      <c r="D57" s="32"/>
      <c r="E57" s="6">
        <v>2.62</v>
      </c>
      <c r="F57" s="33"/>
      <c r="H57" s="31"/>
      <c r="I57" s="32"/>
      <c r="J57" s="32"/>
      <c r="K57" s="6">
        <v>2.63</v>
      </c>
      <c r="L57" s="33"/>
      <c r="AR57" s="31"/>
      <c r="AS57" s="32"/>
      <c r="AT57" s="32"/>
      <c r="AU57" s="7">
        <v>15.09</v>
      </c>
      <c r="AV57" s="33"/>
      <c r="AW57" s="22"/>
      <c r="AX57" s="31"/>
      <c r="AY57" s="32"/>
      <c r="AZ57" s="32"/>
      <c r="BA57" s="7">
        <v>15.15</v>
      </c>
      <c r="BB57" s="33"/>
      <c r="BC57" s="22"/>
    </row>
    <row r="58" spans="2:55" ht="14.4" customHeight="1" x14ac:dyDescent="0.3">
      <c r="B58" s="31"/>
      <c r="C58" s="32"/>
      <c r="D58" s="32"/>
      <c r="E58" s="6">
        <v>2.72</v>
      </c>
      <c r="F58" s="33"/>
      <c r="H58" s="31"/>
      <c r="I58" s="32"/>
      <c r="J58" s="32"/>
      <c r="K58" s="6">
        <v>2.67</v>
      </c>
      <c r="L58" s="33"/>
      <c r="AR58" s="31"/>
      <c r="AS58" s="32"/>
      <c r="AT58" s="32">
        <f t="shared" ref="AT58" si="62">AVERAGE(AU58:AU59)</f>
        <v>15.065000000000001</v>
      </c>
      <c r="AU58" s="6">
        <v>15.06</v>
      </c>
      <c r="AV58" s="33">
        <v>5</v>
      </c>
      <c r="AW58" s="22"/>
      <c r="AX58" s="31"/>
      <c r="AY58" s="32"/>
      <c r="AZ58" s="32">
        <f t="shared" ref="AZ58" si="63">AVERAGE(BA58:BA59)</f>
        <v>15.16</v>
      </c>
      <c r="BA58" s="6">
        <v>15.14</v>
      </c>
      <c r="BB58" s="33">
        <v>5</v>
      </c>
      <c r="BC58" s="22"/>
    </row>
    <row r="59" spans="2:55" ht="14.4" customHeight="1" x14ac:dyDescent="0.3">
      <c r="B59" s="31"/>
      <c r="C59" s="32"/>
      <c r="D59" s="32">
        <f>AVERAGE(E59:E61)</f>
        <v>2.64</v>
      </c>
      <c r="E59" s="7">
        <v>2.64</v>
      </c>
      <c r="F59" s="33">
        <v>2</v>
      </c>
      <c r="H59" s="31"/>
      <c r="I59" s="32"/>
      <c r="J59" s="32">
        <f>AVERAGE(K59:K61)</f>
        <v>2.6799999999999997</v>
      </c>
      <c r="K59" s="7">
        <v>2.65</v>
      </c>
      <c r="L59" s="33">
        <v>4</v>
      </c>
      <c r="AR59" s="31"/>
      <c r="AS59" s="32"/>
      <c r="AT59" s="32"/>
      <c r="AU59" s="6">
        <v>15.07</v>
      </c>
      <c r="AV59" s="33"/>
      <c r="AW59" s="22"/>
      <c r="AX59" s="31"/>
      <c r="AY59" s="32"/>
      <c r="AZ59" s="32"/>
      <c r="BA59" s="6">
        <v>15.18</v>
      </c>
      <c r="BB59" s="33"/>
      <c r="BC59" s="22"/>
    </row>
    <row r="60" spans="2:55" ht="14.4" customHeight="1" x14ac:dyDescent="0.3">
      <c r="B60" s="31"/>
      <c r="C60" s="32"/>
      <c r="D60" s="32"/>
      <c r="E60" s="7">
        <v>2.63</v>
      </c>
      <c r="F60" s="33"/>
      <c r="H60" s="31"/>
      <c r="I60" s="32"/>
      <c r="J60" s="32"/>
      <c r="K60" s="7">
        <v>2.68</v>
      </c>
      <c r="L60" s="33"/>
      <c r="AR60" s="31"/>
      <c r="AS60" s="32"/>
      <c r="AT60" s="32">
        <f t="shared" ref="AT60" si="64">AVERAGE(AU60:AU61)</f>
        <v>15.02</v>
      </c>
      <c r="AU60" s="7">
        <v>15.03</v>
      </c>
      <c r="AV60" s="33">
        <v>6</v>
      </c>
      <c r="AW60" s="22"/>
      <c r="AX60" s="31"/>
      <c r="AY60" s="32"/>
      <c r="AZ60" s="32">
        <f t="shared" ref="AZ60" si="65">AVERAGE(BA60:BA61)</f>
        <v>15.164999999999999</v>
      </c>
      <c r="BA60" s="7">
        <v>15.18</v>
      </c>
      <c r="BB60" s="33">
        <v>6</v>
      </c>
      <c r="BC60" s="22"/>
    </row>
    <row r="61" spans="2:55" ht="14.4" customHeight="1" x14ac:dyDescent="0.3">
      <c r="B61" s="31"/>
      <c r="C61" s="32"/>
      <c r="D61" s="32"/>
      <c r="E61" s="7">
        <v>2.65</v>
      </c>
      <c r="F61" s="33"/>
      <c r="H61" s="31"/>
      <c r="I61" s="32"/>
      <c r="J61" s="32"/>
      <c r="K61" s="7">
        <v>2.71</v>
      </c>
      <c r="L61" s="33"/>
      <c r="AR61" s="31"/>
      <c r="AS61" s="32"/>
      <c r="AT61" s="32"/>
      <c r="AU61" s="7">
        <v>15.01</v>
      </c>
      <c r="AV61" s="33"/>
      <c r="AW61" s="22"/>
      <c r="AX61" s="31"/>
      <c r="AY61" s="32"/>
      <c r="AZ61" s="32"/>
      <c r="BA61" s="7">
        <v>15.15</v>
      </c>
      <c r="BB61" s="33"/>
      <c r="BC61" s="22"/>
    </row>
    <row r="62" spans="2:55" ht="14.4" customHeight="1" x14ac:dyDescent="0.3">
      <c r="B62" s="31"/>
      <c r="C62" s="32"/>
      <c r="D62" s="32">
        <f>AVERAGE(E62:E64)</f>
        <v>2.6366666666666667</v>
      </c>
      <c r="E62" s="6">
        <v>2.64</v>
      </c>
      <c r="F62" s="33">
        <v>3</v>
      </c>
      <c r="H62" s="31"/>
      <c r="I62" s="32"/>
      <c r="J62" s="32">
        <f>AVERAGE(K62:K64)</f>
        <v>2.6933333333333334</v>
      </c>
      <c r="K62" s="6">
        <v>2.68</v>
      </c>
      <c r="L62" s="33">
        <v>5</v>
      </c>
      <c r="AR62" s="31">
        <v>6</v>
      </c>
      <c r="AS62" s="32">
        <f t="shared" ref="AS62" si="66">AVERAGE(AU62:AU73)</f>
        <v>15.11</v>
      </c>
      <c r="AT62" s="32">
        <f t="shared" ref="AT62" si="67">AVERAGE(AU62:AU63)</f>
        <v>15.004999999999999</v>
      </c>
      <c r="AU62" s="6">
        <v>14.91</v>
      </c>
      <c r="AV62" s="33">
        <v>1</v>
      </c>
      <c r="AW62" s="22"/>
      <c r="AX62" s="31">
        <v>6</v>
      </c>
      <c r="AY62" s="32">
        <f t="shared" ref="AY62" si="68">AVERAGE(BA62:BA73)</f>
        <v>15.125</v>
      </c>
      <c r="AZ62" s="32">
        <f t="shared" ref="AZ62" si="69">AVERAGE(BA62:BA63)</f>
        <v>15.059999999999999</v>
      </c>
      <c r="BA62" s="6">
        <v>15.03</v>
      </c>
      <c r="BB62" s="33">
        <v>1</v>
      </c>
      <c r="BC62" s="22"/>
    </row>
    <row r="63" spans="2:55" ht="14.4" customHeight="1" x14ac:dyDescent="0.3">
      <c r="B63" s="31"/>
      <c r="C63" s="32"/>
      <c r="D63" s="32"/>
      <c r="E63" s="6">
        <v>2.61</v>
      </c>
      <c r="F63" s="33"/>
      <c r="H63" s="31"/>
      <c r="I63" s="32"/>
      <c r="J63" s="32"/>
      <c r="K63" s="6">
        <v>2.66</v>
      </c>
      <c r="L63" s="33"/>
      <c r="AR63" s="31"/>
      <c r="AS63" s="32"/>
      <c r="AT63" s="32"/>
      <c r="AU63" s="6">
        <v>15.1</v>
      </c>
      <c r="AV63" s="33"/>
      <c r="AW63" s="22"/>
      <c r="AX63" s="31"/>
      <c r="AY63" s="32"/>
      <c r="AZ63" s="32"/>
      <c r="BA63" s="6">
        <v>15.09</v>
      </c>
      <c r="BB63" s="33"/>
      <c r="BC63" s="22"/>
    </row>
    <row r="64" spans="2:55" ht="14.4" customHeight="1" x14ac:dyDescent="0.3">
      <c r="B64" s="31"/>
      <c r="C64" s="32"/>
      <c r="D64" s="32"/>
      <c r="E64" s="6">
        <v>2.66</v>
      </c>
      <c r="F64" s="33"/>
      <c r="H64" s="31"/>
      <c r="I64" s="32"/>
      <c r="J64" s="32"/>
      <c r="K64" s="6">
        <v>2.74</v>
      </c>
      <c r="L64" s="33"/>
      <c r="AR64" s="31"/>
      <c r="AS64" s="32"/>
      <c r="AT64" s="32">
        <f t="shared" ref="AT64" si="70">AVERAGE(AU64:AU65)</f>
        <v>15.105</v>
      </c>
      <c r="AU64" s="7">
        <v>15.11</v>
      </c>
      <c r="AV64" s="33">
        <v>2</v>
      </c>
      <c r="AW64" s="22"/>
      <c r="AX64" s="31"/>
      <c r="AY64" s="32"/>
      <c r="AZ64" s="32">
        <f t="shared" ref="AZ64" si="71">AVERAGE(BA64:BA65)</f>
        <v>15.04</v>
      </c>
      <c r="BA64" s="7">
        <v>15</v>
      </c>
      <c r="BB64" s="33">
        <v>2</v>
      </c>
      <c r="BC64" s="22"/>
    </row>
    <row r="65" spans="2:55" ht="14.4" customHeight="1" x14ac:dyDescent="0.3">
      <c r="B65" s="31"/>
      <c r="C65" s="32"/>
      <c r="D65" s="32">
        <f>AVERAGE(E65:E67)</f>
        <v>2.6166666666666667</v>
      </c>
      <c r="E65" s="7">
        <v>2.62</v>
      </c>
      <c r="F65" s="33">
        <v>4</v>
      </c>
      <c r="H65" s="31"/>
      <c r="I65" s="32"/>
      <c r="J65" s="32">
        <f>AVERAGE(K65:K67)</f>
        <v>2.6666666666666665</v>
      </c>
      <c r="K65" s="7">
        <v>2.72</v>
      </c>
      <c r="L65" s="33">
        <v>6</v>
      </c>
      <c r="AR65" s="31"/>
      <c r="AS65" s="32"/>
      <c r="AT65" s="32"/>
      <c r="AU65" s="7">
        <v>15.1</v>
      </c>
      <c r="AV65" s="33"/>
      <c r="AW65" s="22"/>
      <c r="AX65" s="31"/>
      <c r="AY65" s="32"/>
      <c r="AZ65" s="32"/>
      <c r="BA65" s="7">
        <v>15.08</v>
      </c>
      <c r="BB65" s="33"/>
      <c r="BC65" s="22"/>
    </row>
    <row r="66" spans="2:55" ht="14.4" customHeight="1" x14ac:dyDescent="0.3">
      <c r="B66" s="31"/>
      <c r="C66" s="32"/>
      <c r="D66" s="32"/>
      <c r="E66" s="7">
        <v>2.6</v>
      </c>
      <c r="F66" s="33"/>
      <c r="H66" s="31"/>
      <c r="I66" s="32"/>
      <c r="J66" s="32"/>
      <c r="K66" s="7">
        <v>2.66</v>
      </c>
      <c r="L66" s="33"/>
      <c r="AR66" s="31"/>
      <c r="AS66" s="32"/>
      <c r="AT66" s="32">
        <f t="shared" ref="AT66" si="72">AVERAGE(AU66:AU67)</f>
        <v>15.239999999999998</v>
      </c>
      <c r="AU66" s="6">
        <v>15.2</v>
      </c>
      <c r="AV66" s="33">
        <v>3</v>
      </c>
      <c r="AW66" s="22"/>
      <c r="AX66" s="31"/>
      <c r="AY66" s="32"/>
      <c r="AZ66" s="32">
        <f t="shared" ref="AZ66" si="73">AVERAGE(BA66:BA67)</f>
        <v>15.205</v>
      </c>
      <c r="BA66" s="6">
        <v>15.27</v>
      </c>
      <c r="BB66" s="33">
        <v>3</v>
      </c>
      <c r="BC66" s="22"/>
    </row>
    <row r="67" spans="2:55" ht="14.4" customHeight="1" x14ac:dyDescent="0.3">
      <c r="B67" s="31"/>
      <c r="C67" s="32"/>
      <c r="D67" s="32"/>
      <c r="E67" s="7">
        <v>2.63</v>
      </c>
      <c r="F67" s="33"/>
      <c r="H67" s="31"/>
      <c r="I67" s="32"/>
      <c r="J67" s="32"/>
      <c r="K67" s="7">
        <v>2.62</v>
      </c>
      <c r="L67" s="33"/>
      <c r="M67" s="12" t="s">
        <v>25</v>
      </c>
      <c r="N67" s="12" t="s">
        <v>26</v>
      </c>
      <c r="AR67" s="31"/>
      <c r="AS67" s="32"/>
      <c r="AT67" s="32"/>
      <c r="AU67" s="6">
        <v>15.28</v>
      </c>
      <c r="AV67" s="33"/>
      <c r="AW67" s="22"/>
      <c r="AX67" s="31"/>
      <c r="AY67" s="32"/>
      <c r="AZ67" s="32"/>
      <c r="BA67" s="6">
        <v>15.14</v>
      </c>
      <c r="BB67" s="33"/>
      <c r="BC67" s="22"/>
    </row>
    <row r="68" spans="2:55" ht="14.4" customHeight="1" x14ac:dyDescent="0.3">
      <c r="B68" s="31"/>
      <c r="C68" s="32"/>
      <c r="D68" s="32">
        <f>AVERAGE(E68:E70)</f>
        <v>2.61</v>
      </c>
      <c r="E68" s="6">
        <v>2.62</v>
      </c>
      <c r="F68" s="33">
        <v>5</v>
      </c>
      <c r="H68" s="31"/>
      <c r="I68" s="32"/>
      <c r="J68" s="32">
        <f>AVERAGE(K68:K70)</f>
        <v>2.5299999999999998</v>
      </c>
      <c r="K68" s="6">
        <v>2.54</v>
      </c>
      <c r="L68" s="33">
        <v>7</v>
      </c>
      <c r="M68" s="35">
        <v>46.79</v>
      </c>
      <c r="N68" s="34">
        <v>9.4700000000000006</v>
      </c>
      <c r="AR68" s="31"/>
      <c r="AS68" s="32"/>
      <c r="AT68" s="32">
        <f t="shared" ref="AT68" si="74">AVERAGE(AU68:AU69)</f>
        <v>15.120000000000001</v>
      </c>
      <c r="AU68" s="7">
        <v>15.18</v>
      </c>
      <c r="AV68" s="33">
        <v>4</v>
      </c>
      <c r="AW68" s="22"/>
      <c r="AX68" s="31"/>
      <c r="AY68" s="32"/>
      <c r="AZ68" s="32">
        <f t="shared" ref="AZ68" si="75">AVERAGE(BA68:BA69)</f>
        <v>15.155000000000001</v>
      </c>
      <c r="BA68" s="7">
        <v>15.15</v>
      </c>
      <c r="BB68" s="33">
        <v>4</v>
      </c>
      <c r="BC68" s="22"/>
    </row>
    <row r="69" spans="2:55" ht="14.4" customHeight="1" x14ac:dyDescent="0.3">
      <c r="B69" s="31"/>
      <c r="C69" s="32"/>
      <c r="D69" s="32"/>
      <c r="E69" s="6">
        <v>2.58</v>
      </c>
      <c r="F69" s="33"/>
      <c r="H69" s="31"/>
      <c r="I69" s="32"/>
      <c r="J69" s="32"/>
      <c r="K69" s="6">
        <v>2.54</v>
      </c>
      <c r="L69" s="33"/>
      <c r="M69" s="35"/>
      <c r="N69" s="34"/>
      <c r="AR69" s="31"/>
      <c r="AS69" s="32"/>
      <c r="AT69" s="32"/>
      <c r="AU69" s="7">
        <v>15.06</v>
      </c>
      <c r="AV69" s="33"/>
      <c r="AW69" s="22"/>
      <c r="AX69" s="31"/>
      <c r="AY69" s="32"/>
      <c r="AZ69" s="32"/>
      <c r="BA69" s="7">
        <v>15.16</v>
      </c>
      <c r="BB69" s="33"/>
      <c r="BC69" s="22"/>
    </row>
    <row r="70" spans="2:55" ht="14.4" customHeight="1" x14ac:dyDescent="0.3">
      <c r="B70" s="31"/>
      <c r="C70" s="32"/>
      <c r="D70" s="32"/>
      <c r="E70" s="6">
        <v>2.63</v>
      </c>
      <c r="F70" s="33"/>
      <c r="H70" s="31"/>
      <c r="I70" s="32"/>
      <c r="J70" s="32"/>
      <c r="K70" s="6">
        <v>2.5099999999999998</v>
      </c>
      <c r="L70" s="33"/>
      <c r="M70" s="35"/>
      <c r="N70" s="34"/>
      <c r="AR70" s="31"/>
      <c r="AS70" s="32"/>
      <c r="AT70" s="32">
        <f t="shared" ref="AT70" si="76">AVERAGE(AU70:AU71)</f>
        <v>15.09</v>
      </c>
      <c r="AU70" s="6">
        <v>15.13</v>
      </c>
      <c r="AV70" s="33">
        <v>5</v>
      </c>
      <c r="AW70" s="22"/>
      <c r="AX70" s="31"/>
      <c r="AY70" s="32"/>
      <c r="AZ70" s="32">
        <f t="shared" ref="AZ70" si="77">AVERAGE(BA70:BA71)</f>
        <v>15.17</v>
      </c>
      <c r="BA70" s="6">
        <v>15.18</v>
      </c>
      <c r="BB70" s="33">
        <v>5</v>
      </c>
      <c r="BC70" s="22"/>
    </row>
    <row r="71" spans="2:55" ht="14.4" customHeight="1" x14ac:dyDescent="0.3">
      <c r="B71" s="31"/>
      <c r="C71" s="32"/>
      <c r="D71" s="32">
        <f>AVERAGE(E71:E73)</f>
        <v>2.66</v>
      </c>
      <c r="E71" s="7">
        <v>2.69</v>
      </c>
      <c r="F71" s="33">
        <v>6</v>
      </c>
      <c r="H71" s="31"/>
      <c r="I71" s="32"/>
      <c r="J71" s="32">
        <f>AVERAGE(K71:K73)</f>
        <v>2.5399999999999996</v>
      </c>
      <c r="K71" s="7">
        <v>2.5499999999999998</v>
      </c>
      <c r="L71" s="33">
        <v>8</v>
      </c>
      <c r="M71" s="36">
        <v>47.02</v>
      </c>
      <c r="N71" s="34"/>
      <c r="AR71" s="31"/>
      <c r="AS71" s="32"/>
      <c r="AT71" s="32"/>
      <c r="AU71" s="6">
        <v>15.05</v>
      </c>
      <c r="AV71" s="33"/>
      <c r="AW71" s="22"/>
      <c r="AX71" s="31"/>
      <c r="AY71" s="32"/>
      <c r="AZ71" s="32"/>
      <c r="BA71" s="6">
        <v>15.16</v>
      </c>
      <c r="BB71" s="33"/>
      <c r="BC71" s="22"/>
    </row>
    <row r="72" spans="2:55" ht="14.4" customHeight="1" x14ac:dyDescent="0.3">
      <c r="B72" s="31"/>
      <c r="C72" s="32"/>
      <c r="D72" s="32"/>
      <c r="E72" s="7">
        <v>2.63</v>
      </c>
      <c r="F72" s="33"/>
      <c r="H72" s="31"/>
      <c r="I72" s="32"/>
      <c r="J72" s="32"/>
      <c r="K72" s="7">
        <v>2.5499999999999998</v>
      </c>
      <c r="L72" s="33"/>
      <c r="M72" s="36"/>
      <c r="N72" s="34"/>
      <c r="AR72" s="31"/>
      <c r="AS72" s="32"/>
      <c r="AT72" s="32">
        <f t="shared" ref="AT72" si="78">AVERAGE(AU72:AU73)</f>
        <v>15.1</v>
      </c>
      <c r="AU72" s="7">
        <v>15.1</v>
      </c>
      <c r="AV72" s="33">
        <v>6</v>
      </c>
      <c r="AW72" s="22"/>
      <c r="AX72" s="31"/>
      <c r="AY72" s="32"/>
      <c r="AZ72" s="32">
        <f t="shared" ref="AZ72" si="79">AVERAGE(BA72:BA73)</f>
        <v>15.12</v>
      </c>
      <c r="BA72" s="7">
        <v>15.12</v>
      </c>
      <c r="BB72" s="33">
        <v>6</v>
      </c>
      <c r="BC72" s="22"/>
    </row>
    <row r="73" spans="2:55" ht="14.4" customHeight="1" x14ac:dyDescent="0.3">
      <c r="B73" s="31"/>
      <c r="C73" s="32"/>
      <c r="D73" s="32"/>
      <c r="E73" s="7">
        <v>2.66</v>
      </c>
      <c r="F73" s="33"/>
      <c r="H73" s="31"/>
      <c r="I73" s="32"/>
      <c r="J73" s="32"/>
      <c r="K73" s="7">
        <v>2.52</v>
      </c>
      <c r="L73" s="33"/>
      <c r="M73" s="36"/>
      <c r="N73" s="34"/>
      <c r="AR73" s="31"/>
      <c r="AS73" s="32"/>
      <c r="AT73" s="32"/>
      <c r="AU73" s="7">
        <v>15.1</v>
      </c>
      <c r="AV73" s="33"/>
      <c r="AW73" s="22"/>
      <c r="AX73" s="31"/>
      <c r="AY73" s="32"/>
      <c r="AZ73" s="32"/>
      <c r="BA73" s="7">
        <v>15.12</v>
      </c>
      <c r="BB73" s="33"/>
      <c r="BC73" s="22"/>
    </row>
    <row r="74" spans="2:55" ht="14.7" customHeight="1" x14ac:dyDescent="0.3">
      <c r="B74" s="31">
        <v>5</v>
      </c>
      <c r="C74" s="32">
        <f>AVERAGE(E74:E91)</f>
        <v>2.6366666666666667</v>
      </c>
      <c r="D74" s="32">
        <f>AVERAGE(E74:E76)</f>
        <v>2.6766666666666672</v>
      </c>
      <c r="E74" s="6">
        <v>2.69</v>
      </c>
      <c r="F74" s="33">
        <v>1</v>
      </c>
      <c r="H74" s="31">
        <v>4</v>
      </c>
      <c r="I74" s="32">
        <f>AVERAGE(K74:K97)</f>
        <v>2.6158333333333332</v>
      </c>
      <c r="J74" s="32">
        <f>AVERAGE(K74:K76)</f>
        <v>2.6333333333333333</v>
      </c>
      <c r="K74" s="6">
        <v>2.64</v>
      </c>
      <c r="L74" s="33">
        <v>1</v>
      </c>
      <c r="AX74" s="31">
        <v>7</v>
      </c>
      <c r="AY74" s="32">
        <f t="shared" ref="AY74" si="80">AVERAGE(BA74:BA85)</f>
        <v>15.163333333333332</v>
      </c>
      <c r="AZ74" s="32">
        <f t="shared" ref="AZ74" si="81">AVERAGE(BA74:BA75)</f>
        <v>15.08</v>
      </c>
      <c r="BA74" s="6">
        <v>15.11</v>
      </c>
      <c r="BB74" s="33">
        <v>1</v>
      </c>
    </row>
    <row r="75" spans="2:55" ht="14.7" customHeight="1" x14ac:dyDescent="0.3">
      <c r="B75" s="31"/>
      <c r="C75" s="32"/>
      <c r="D75" s="32"/>
      <c r="E75" s="6">
        <v>2.63</v>
      </c>
      <c r="F75" s="33"/>
      <c r="H75" s="31"/>
      <c r="I75" s="32"/>
      <c r="J75" s="32"/>
      <c r="K75" s="6">
        <v>2.6</v>
      </c>
      <c r="L75" s="33"/>
      <c r="AX75" s="31"/>
      <c r="AY75" s="32"/>
      <c r="AZ75" s="32"/>
      <c r="BA75" s="6">
        <v>15.05</v>
      </c>
      <c r="BB75" s="33"/>
    </row>
    <row r="76" spans="2:55" ht="14.7" customHeight="1" x14ac:dyDescent="0.3">
      <c r="B76" s="31"/>
      <c r="C76" s="32"/>
      <c r="D76" s="32"/>
      <c r="E76" s="6">
        <v>2.71</v>
      </c>
      <c r="F76" s="33"/>
      <c r="H76" s="31"/>
      <c r="I76" s="32"/>
      <c r="J76" s="32"/>
      <c r="K76" s="6">
        <v>2.66</v>
      </c>
      <c r="L76" s="33"/>
      <c r="AX76" s="31"/>
      <c r="AY76" s="32"/>
      <c r="AZ76" s="32">
        <f t="shared" ref="AZ76" si="82">AVERAGE(BA76:BA77)</f>
        <v>15.079999999999998</v>
      </c>
      <c r="BA76" s="7">
        <v>15.04</v>
      </c>
      <c r="BB76" s="33">
        <v>2</v>
      </c>
    </row>
    <row r="77" spans="2:55" ht="14.7" customHeight="1" x14ac:dyDescent="0.3">
      <c r="B77" s="31"/>
      <c r="C77" s="32"/>
      <c r="D77" s="32">
        <f>AVERAGE(E77:E79)</f>
        <v>2.6599999999999997</v>
      </c>
      <c r="E77" s="7">
        <v>2.66</v>
      </c>
      <c r="F77" s="33">
        <v>2</v>
      </c>
      <c r="H77" s="31"/>
      <c r="I77" s="32"/>
      <c r="J77" s="32">
        <f>AVERAGE(K77:K79)</f>
        <v>2.62</v>
      </c>
      <c r="K77" s="7">
        <v>2.62</v>
      </c>
      <c r="L77" s="33">
        <v>2</v>
      </c>
      <c r="AX77" s="31"/>
      <c r="AY77" s="32"/>
      <c r="AZ77" s="32"/>
      <c r="BA77" s="7">
        <v>15.12</v>
      </c>
      <c r="BB77" s="33"/>
    </row>
    <row r="78" spans="2:55" ht="14.7" customHeight="1" x14ac:dyDescent="0.3">
      <c r="B78" s="31"/>
      <c r="C78" s="32"/>
      <c r="D78" s="32"/>
      <c r="E78" s="7">
        <v>2.61</v>
      </c>
      <c r="F78" s="33"/>
      <c r="H78" s="31"/>
      <c r="I78" s="32"/>
      <c r="J78" s="32"/>
      <c r="K78" s="7">
        <v>2.61</v>
      </c>
      <c r="L78" s="33"/>
      <c r="AX78" s="31"/>
      <c r="AY78" s="32"/>
      <c r="AZ78" s="32">
        <f t="shared" ref="AZ78" si="83">AVERAGE(BA78:BA79)</f>
        <v>15.215</v>
      </c>
      <c r="BA78" s="6">
        <v>15.28</v>
      </c>
      <c r="BB78" s="33">
        <v>3</v>
      </c>
    </row>
    <row r="79" spans="2:55" ht="14.7" customHeight="1" x14ac:dyDescent="0.3">
      <c r="B79" s="31"/>
      <c r="C79" s="32"/>
      <c r="D79" s="32"/>
      <c r="E79" s="7">
        <v>2.71</v>
      </c>
      <c r="F79" s="33"/>
      <c r="H79" s="31"/>
      <c r="I79" s="32"/>
      <c r="J79" s="32"/>
      <c r="K79" s="7">
        <v>2.63</v>
      </c>
      <c r="L79" s="33"/>
      <c r="AS79" s="26">
        <f>AVERAGE(AS2:AS74)</f>
        <v>15.134027777777776</v>
      </c>
      <c r="AX79" s="31"/>
      <c r="AY79" s="32"/>
      <c r="AZ79" s="32"/>
      <c r="BA79" s="6">
        <v>15.15</v>
      </c>
      <c r="BB79" s="33"/>
    </row>
    <row r="80" spans="2:55" ht="14.7" customHeight="1" x14ac:dyDescent="0.3">
      <c r="B80" s="31"/>
      <c r="C80" s="32"/>
      <c r="D80" s="32">
        <f>AVERAGE(E80:E82)</f>
        <v>2.6433333333333331</v>
      </c>
      <c r="E80" s="6">
        <v>2.65</v>
      </c>
      <c r="F80" s="33">
        <v>3</v>
      </c>
      <c r="H80" s="31"/>
      <c r="I80" s="32"/>
      <c r="J80" s="32">
        <f>AVERAGE(K80:K82)</f>
        <v>2.6233333333333335</v>
      </c>
      <c r="K80" s="6">
        <v>2.62</v>
      </c>
      <c r="L80" s="33">
        <v>3</v>
      </c>
      <c r="AX80" s="31"/>
      <c r="AY80" s="32"/>
      <c r="AZ80" s="32">
        <f t="shared" ref="AZ80" si="84">AVERAGE(BA80:BA81)</f>
        <v>15.185</v>
      </c>
      <c r="BA80" s="7">
        <v>15.13</v>
      </c>
      <c r="BB80" s="33">
        <v>4</v>
      </c>
    </row>
    <row r="81" spans="2:54" ht="14.7" customHeight="1" x14ac:dyDescent="0.3">
      <c r="B81" s="31"/>
      <c r="C81" s="32"/>
      <c r="D81" s="32"/>
      <c r="E81" s="6">
        <v>2.64</v>
      </c>
      <c r="F81" s="33"/>
      <c r="H81" s="31"/>
      <c r="I81" s="32"/>
      <c r="J81" s="32"/>
      <c r="K81" s="6">
        <v>2.59</v>
      </c>
      <c r="L81" s="33"/>
      <c r="AX81" s="31"/>
      <c r="AY81" s="32"/>
      <c r="AZ81" s="32"/>
      <c r="BA81" s="7">
        <v>15.24</v>
      </c>
      <c r="BB81" s="33"/>
    </row>
    <row r="82" spans="2:54" ht="14.7" customHeight="1" x14ac:dyDescent="0.3">
      <c r="B82" s="31"/>
      <c r="C82" s="32"/>
      <c r="D82" s="32"/>
      <c r="E82" s="6">
        <v>2.64</v>
      </c>
      <c r="F82" s="33"/>
      <c r="H82" s="31"/>
      <c r="I82" s="32"/>
      <c r="J82" s="32"/>
      <c r="K82" s="6">
        <v>2.66</v>
      </c>
      <c r="L82" s="33"/>
      <c r="AX82" s="31"/>
      <c r="AY82" s="32"/>
      <c r="AZ82" s="32">
        <f t="shared" ref="AZ82" si="85">AVERAGE(BA82:BA83)</f>
        <v>15.27</v>
      </c>
      <c r="BA82" s="6">
        <v>15.29</v>
      </c>
      <c r="BB82" s="33">
        <v>5</v>
      </c>
    </row>
    <row r="83" spans="2:54" ht="14.7" customHeight="1" x14ac:dyDescent="0.3">
      <c r="B83" s="31"/>
      <c r="C83" s="32"/>
      <c r="D83" s="32">
        <f>AVERAGE(E83:E85)</f>
        <v>2.6233333333333335</v>
      </c>
      <c r="E83" s="7">
        <v>2.62</v>
      </c>
      <c r="F83" s="33">
        <v>4</v>
      </c>
      <c r="H83" s="31"/>
      <c r="I83" s="32"/>
      <c r="J83" s="32">
        <f>AVERAGE(K83:K85)</f>
        <v>2.6833333333333336</v>
      </c>
      <c r="K83" s="7">
        <v>2.66</v>
      </c>
      <c r="L83" s="33">
        <v>4</v>
      </c>
      <c r="AX83" s="31"/>
      <c r="AY83" s="32"/>
      <c r="AZ83" s="32"/>
      <c r="BA83" s="6">
        <v>15.25</v>
      </c>
      <c r="BB83" s="33"/>
    </row>
    <row r="84" spans="2:54" ht="14.7" customHeight="1" x14ac:dyDescent="0.3">
      <c r="B84" s="31"/>
      <c r="C84" s="32"/>
      <c r="D84" s="32"/>
      <c r="E84" s="7">
        <v>2.6</v>
      </c>
      <c r="F84" s="33"/>
      <c r="H84" s="31"/>
      <c r="I84" s="32"/>
      <c r="J84" s="32"/>
      <c r="K84" s="7">
        <v>2.67</v>
      </c>
      <c r="L84" s="33"/>
      <c r="AX84" s="31"/>
      <c r="AY84" s="32"/>
      <c r="AZ84" s="32">
        <f t="shared" ref="AZ84" si="86">AVERAGE(BA84:BA85)</f>
        <v>15.15</v>
      </c>
      <c r="BA84" s="7">
        <v>15.17</v>
      </c>
      <c r="BB84" s="33">
        <v>6</v>
      </c>
    </row>
    <row r="85" spans="2:54" ht="14.7" customHeight="1" x14ac:dyDescent="0.3">
      <c r="B85" s="31"/>
      <c r="C85" s="32"/>
      <c r="D85" s="32"/>
      <c r="E85" s="7">
        <v>2.65</v>
      </c>
      <c r="F85" s="33"/>
      <c r="H85" s="31"/>
      <c r="I85" s="32"/>
      <c r="J85" s="32"/>
      <c r="K85" s="7">
        <v>2.72</v>
      </c>
      <c r="L85" s="33"/>
      <c r="AX85" s="31"/>
      <c r="AY85" s="32"/>
      <c r="AZ85" s="32"/>
      <c r="BA85" s="7">
        <v>15.13</v>
      </c>
      <c r="BB85" s="33"/>
    </row>
    <row r="86" spans="2:54" ht="14.7" customHeight="1" x14ac:dyDescent="0.3">
      <c r="B86" s="31"/>
      <c r="C86" s="32"/>
      <c r="D86" s="32">
        <f>AVERAGE(E86:E88)</f>
        <v>2.6</v>
      </c>
      <c r="E86" s="6">
        <v>2.59</v>
      </c>
      <c r="F86" s="33">
        <v>5</v>
      </c>
      <c r="H86" s="31"/>
      <c r="I86" s="32"/>
      <c r="J86" s="32">
        <f>AVERAGE(K86:K88)</f>
        <v>2.69</v>
      </c>
      <c r="K86" s="6">
        <v>2.7</v>
      </c>
      <c r="L86" s="33">
        <v>5</v>
      </c>
      <c r="AX86" s="31">
        <v>8</v>
      </c>
      <c r="AY86" s="32">
        <f t="shared" ref="AY86" si="87">AVERAGE(BA86:BA97)</f>
        <v>15.172499999999998</v>
      </c>
      <c r="AZ86" s="32">
        <f t="shared" ref="AZ86" si="88">AVERAGE(BA86:BA87)</f>
        <v>15.114999999999998</v>
      </c>
      <c r="BA86" s="6">
        <v>15.12</v>
      </c>
      <c r="BB86" s="33">
        <v>1</v>
      </c>
    </row>
    <row r="87" spans="2:54" ht="14.7" customHeight="1" x14ac:dyDescent="0.3">
      <c r="B87" s="31"/>
      <c r="C87" s="32"/>
      <c r="D87" s="32"/>
      <c r="E87" s="6">
        <v>2.59</v>
      </c>
      <c r="F87" s="33"/>
      <c r="H87" s="31"/>
      <c r="I87" s="32"/>
      <c r="J87" s="32"/>
      <c r="K87" s="6">
        <v>2.65</v>
      </c>
      <c r="L87" s="33"/>
      <c r="AX87" s="31"/>
      <c r="AY87" s="32"/>
      <c r="AZ87" s="32"/>
      <c r="BA87" s="6">
        <v>15.11</v>
      </c>
      <c r="BB87" s="33"/>
    </row>
    <row r="88" spans="2:54" ht="14.7" customHeight="1" x14ac:dyDescent="0.3">
      <c r="B88" s="31"/>
      <c r="C88" s="32"/>
      <c r="D88" s="32"/>
      <c r="E88" s="6">
        <v>2.62</v>
      </c>
      <c r="F88" s="33"/>
      <c r="H88" s="31"/>
      <c r="I88" s="32"/>
      <c r="J88" s="32"/>
      <c r="K88" s="6">
        <v>2.72</v>
      </c>
      <c r="L88" s="33"/>
      <c r="AX88" s="31"/>
      <c r="AY88" s="32"/>
      <c r="AZ88" s="32">
        <f t="shared" ref="AZ88" si="89">AVERAGE(BA88:BA89)</f>
        <v>15.145</v>
      </c>
      <c r="BA88" s="7">
        <v>15.13</v>
      </c>
      <c r="BB88" s="33">
        <v>2</v>
      </c>
    </row>
    <row r="89" spans="2:54" ht="14.7" customHeight="1" x14ac:dyDescent="0.3">
      <c r="B89" s="31"/>
      <c r="C89" s="32"/>
      <c r="D89" s="32">
        <f>AVERAGE(E89:E91)</f>
        <v>2.6166666666666667</v>
      </c>
      <c r="E89" s="7">
        <v>2.61</v>
      </c>
      <c r="F89" s="33">
        <v>6</v>
      </c>
      <c r="H89" s="31"/>
      <c r="I89" s="32"/>
      <c r="J89" s="32">
        <f>AVERAGE(K89:K91)</f>
        <v>2.6633333333333336</v>
      </c>
      <c r="K89" s="7">
        <v>2.69</v>
      </c>
      <c r="L89" s="33">
        <v>6</v>
      </c>
      <c r="AX89" s="31"/>
      <c r="AY89" s="32"/>
      <c r="AZ89" s="32"/>
      <c r="BA89" s="7">
        <v>15.16</v>
      </c>
      <c r="BB89" s="33"/>
    </row>
    <row r="90" spans="2:54" ht="14.7" customHeight="1" x14ac:dyDescent="0.3">
      <c r="B90" s="31"/>
      <c r="C90" s="32"/>
      <c r="D90" s="32"/>
      <c r="E90" s="7">
        <v>2.59</v>
      </c>
      <c r="F90" s="33"/>
      <c r="H90" s="31"/>
      <c r="I90" s="32"/>
      <c r="J90" s="32"/>
      <c r="K90" s="7">
        <v>2.66</v>
      </c>
      <c r="L90" s="33"/>
      <c r="AX90" s="31"/>
      <c r="AY90" s="32"/>
      <c r="AZ90" s="32">
        <f t="shared" ref="AZ90" si="90">AVERAGE(BA90:BA91)</f>
        <v>15.18</v>
      </c>
      <c r="BA90" s="6">
        <v>15.18</v>
      </c>
      <c r="BB90" s="33">
        <v>3</v>
      </c>
    </row>
    <row r="91" spans="2:54" ht="14.7" customHeight="1" x14ac:dyDescent="0.3">
      <c r="B91" s="31"/>
      <c r="C91" s="32"/>
      <c r="D91" s="32"/>
      <c r="E91" s="7">
        <v>2.65</v>
      </c>
      <c r="F91" s="33"/>
      <c r="H91" s="31"/>
      <c r="I91" s="32"/>
      <c r="J91" s="32"/>
      <c r="K91" s="7">
        <v>2.64</v>
      </c>
      <c r="L91" s="33"/>
      <c r="M91" s="12" t="s">
        <v>25</v>
      </c>
      <c r="N91" s="12" t="s">
        <v>26</v>
      </c>
      <c r="AX91" s="31"/>
      <c r="AY91" s="32"/>
      <c r="AZ91" s="32"/>
      <c r="BA91" s="6">
        <v>15.18</v>
      </c>
      <c r="BB91" s="33"/>
    </row>
    <row r="92" spans="2:54" ht="14.7" customHeight="1" x14ac:dyDescent="0.3">
      <c r="B92" s="31">
        <v>6</v>
      </c>
      <c r="C92" s="32">
        <f>AVERAGE(E92:E109)</f>
        <v>2.6300000000000008</v>
      </c>
      <c r="D92" s="32">
        <f>AVERAGE(E92:E94)</f>
        <v>2.6566666666666667</v>
      </c>
      <c r="E92" s="6">
        <v>2.6</v>
      </c>
      <c r="F92" s="33">
        <v>1</v>
      </c>
      <c r="H92" s="31"/>
      <c r="I92" s="32"/>
      <c r="J92" s="32">
        <f>AVERAGE(K92:K94)</f>
        <v>2.5066666666666664</v>
      </c>
      <c r="K92" s="6">
        <v>2.52</v>
      </c>
      <c r="L92" s="33">
        <v>7</v>
      </c>
      <c r="M92" s="35">
        <v>47.08</v>
      </c>
      <c r="N92" s="34">
        <v>9.85</v>
      </c>
      <c r="AX92" s="31"/>
      <c r="AY92" s="32"/>
      <c r="AZ92" s="32">
        <f t="shared" ref="AZ92" si="91">AVERAGE(BA92:BA93)</f>
        <v>15.245000000000001</v>
      </c>
      <c r="BA92" s="7">
        <v>15.25</v>
      </c>
      <c r="BB92" s="33">
        <v>4</v>
      </c>
    </row>
    <row r="93" spans="2:54" ht="14.7" customHeight="1" x14ac:dyDescent="0.3">
      <c r="B93" s="31"/>
      <c r="C93" s="32"/>
      <c r="D93" s="32"/>
      <c r="E93" s="6">
        <v>2.61</v>
      </c>
      <c r="F93" s="33"/>
      <c r="H93" s="31"/>
      <c r="I93" s="32"/>
      <c r="J93" s="32"/>
      <c r="K93" s="6">
        <v>2.5299999999999998</v>
      </c>
      <c r="L93" s="33"/>
      <c r="M93" s="35"/>
      <c r="N93" s="34"/>
      <c r="AX93" s="31"/>
      <c r="AY93" s="32"/>
      <c r="AZ93" s="32"/>
      <c r="BA93" s="7">
        <v>15.24</v>
      </c>
      <c r="BB93" s="33"/>
    </row>
    <row r="94" spans="2:54" ht="14.7" customHeight="1" x14ac:dyDescent="0.3">
      <c r="B94" s="31"/>
      <c r="C94" s="32"/>
      <c r="D94" s="32"/>
      <c r="E94" s="6">
        <v>2.76</v>
      </c>
      <c r="F94" s="33"/>
      <c r="H94" s="31"/>
      <c r="I94" s="32"/>
      <c r="J94" s="32"/>
      <c r="K94" s="6">
        <v>2.4700000000000002</v>
      </c>
      <c r="L94" s="33"/>
      <c r="M94" s="35"/>
      <c r="N94" s="34"/>
      <c r="AX94" s="31"/>
      <c r="AY94" s="32"/>
      <c r="AZ94" s="32">
        <f t="shared" ref="AZ94" si="92">AVERAGE(BA94:BA95)</f>
        <v>15.245000000000001</v>
      </c>
      <c r="BA94" s="6">
        <v>15.21</v>
      </c>
      <c r="BB94" s="33">
        <v>5</v>
      </c>
    </row>
    <row r="95" spans="2:54" ht="14.7" customHeight="1" x14ac:dyDescent="0.3">
      <c r="B95" s="31"/>
      <c r="C95" s="32"/>
      <c r="D95" s="32">
        <f>AVERAGE(E95:E97)</f>
        <v>2.6333333333333333</v>
      </c>
      <c r="E95" s="7">
        <v>2.62</v>
      </c>
      <c r="F95" s="33">
        <v>2</v>
      </c>
      <c r="H95" s="31"/>
      <c r="I95" s="32"/>
      <c r="J95" s="32">
        <f>AVERAGE(K95:K97)</f>
        <v>2.5066666666666668</v>
      </c>
      <c r="K95" s="7">
        <v>2.4900000000000002</v>
      </c>
      <c r="L95" s="33">
        <v>8</v>
      </c>
      <c r="M95" s="36">
        <v>47.04</v>
      </c>
      <c r="N95" s="34"/>
      <c r="AX95" s="31"/>
      <c r="AY95" s="32"/>
      <c r="AZ95" s="32"/>
      <c r="BA95" s="6">
        <v>15.28</v>
      </c>
      <c r="BB95" s="33"/>
    </row>
    <row r="96" spans="2:54" ht="14.7" customHeight="1" x14ac:dyDescent="0.3">
      <c r="B96" s="31"/>
      <c r="C96" s="32"/>
      <c r="D96" s="32"/>
      <c r="E96" s="7">
        <v>2.63</v>
      </c>
      <c r="F96" s="33"/>
      <c r="H96" s="31"/>
      <c r="I96" s="32"/>
      <c r="J96" s="32"/>
      <c r="K96" s="7">
        <v>2.54</v>
      </c>
      <c r="L96" s="33"/>
      <c r="M96" s="36"/>
      <c r="N96" s="34"/>
      <c r="AX96" s="31"/>
      <c r="AY96" s="32"/>
      <c r="AZ96" s="32">
        <f t="shared" ref="AZ96" si="93">AVERAGE(BA96:BA97)</f>
        <v>15.105</v>
      </c>
      <c r="BA96" s="7">
        <v>15.11</v>
      </c>
      <c r="BB96" s="33">
        <v>6</v>
      </c>
    </row>
    <row r="97" spans="2:54" ht="14.7" customHeight="1" x14ac:dyDescent="0.3">
      <c r="B97" s="31"/>
      <c r="C97" s="32"/>
      <c r="D97" s="32"/>
      <c r="E97" s="7">
        <v>2.65</v>
      </c>
      <c r="F97" s="33"/>
      <c r="H97" s="31"/>
      <c r="I97" s="32"/>
      <c r="J97" s="32"/>
      <c r="K97" s="7">
        <v>2.4900000000000002</v>
      </c>
      <c r="L97" s="33"/>
      <c r="M97" s="36"/>
      <c r="N97" s="34"/>
      <c r="AX97" s="31"/>
      <c r="AY97" s="32"/>
      <c r="AZ97" s="32"/>
      <c r="BA97" s="7">
        <v>15.1</v>
      </c>
      <c r="BB97" s="33"/>
    </row>
    <row r="98" spans="2:54" ht="14.7" customHeight="1" x14ac:dyDescent="0.3">
      <c r="B98" s="31"/>
      <c r="C98" s="32"/>
      <c r="D98" s="32">
        <f>AVERAGE(E98:E100)</f>
        <v>2.6233333333333335</v>
      </c>
      <c r="E98" s="6">
        <v>2.61</v>
      </c>
      <c r="F98" s="33">
        <v>3</v>
      </c>
      <c r="H98" s="31">
        <v>5</v>
      </c>
      <c r="I98" s="32">
        <f>AVERAGE(K98:K121)</f>
        <v>2.6304166666666671</v>
      </c>
      <c r="J98" s="32">
        <f>AVERAGE(K98:K100)</f>
        <v>2.686666666666667</v>
      </c>
      <c r="K98" s="6">
        <v>2.68</v>
      </c>
      <c r="L98" s="33">
        <v>1</v>
      </c>
      <c r="AX98" s="31">
        <v>9</v>
      </c>
      <c r="AY98" s="32">
        <f t="shared" ref="AY98" si="94">AVERAGE(BA98:BA109)</f>
        <v>15.094166666666666</v>
      </c>
      <c r="AZ98" s="32">
        <f t="shared" ref="AZ98" si="95">AVERAGE(BA98:BA99)</f>
        <v>15.16</v>
      </c>
      <c r="BA98" s="6">
        <v>15.15</v>
      </c>
      <c r="BB98" s="33">
        <v>1</v>
      </c>
    </row>
    <row r="99" spans="2:54" ht="14.7" customHeight="1" x14ac:dyDescent="0.3">
      <c r="B99" s="31"/>
      <c r="C99" s="32"/>
      <c r="D99" s="32"/>
      <c r="E99" s="6">
        <v>2.6</v>
      </c>
      <c r="F99" s="33"/>
      <c r="H99" s="31"/>
      <c r="I99" s="32"/>
      <c r="J99" s="32"/>
      <c r="K99" s="6">
        <v>2.65</v>
      </c>
      <c r="L99" s="33"/>
      <c r="AX99" s="31"/>
      <c r="AY99" s="32"/>
      <c r="AZ99" s="32"/>
      <c r="BA99" s="6">
        <v>15.17</v>
      </c>
      <c r="BB99" s="33"/>
    </row>
    <row r="100" spans="2:54" ht="14.7" customHeight="1" x14ac:dyDescent="0.3">
      <c r="B100" s="31"/>
      <c r="C100" s="32"/>
      <c r="D100" s="32"/>
      <c r="E100" s="6">
        <v>2.66</v>
      </c>
      <c r="F100" s="33"/>
      <c r="H100" s="31"/>
      <c r="I100" s="32"/>
      <c r="J100" s="32"/>
      <c r="K100" s="6">
        <v>2.73</v>
      </c>
      <c r="L100" s="33"/>
      <c r="AX100" s="31"/>
      <c r="AY100" s="32"/>
      <c r="AZ100" s="32">
        <f t="shared" ref="AZ100" si="96">AVERAGE(BA100:BA101)</f>
        <v>15.094999999999999</v>
      </c>
      <c r="BA100" s="7">
        <v>15.11</v>
      </c>
      <c r="BB100" s="33">
        <v>2</v>
      </c>
    </row>
    <row r="101" spans="2:54" ht="14.7" customHeight="1" x14ac:dyDescent="0.3">
      <c r="B101" s="31"/>
      <c r="C101" s="32"/>
      <c r="D101" s="32">
        <f>AVERAGE(E101:E103)</f>
        <v>2.6066666666666665</v>
      </c>
      <c r="E101" s="7">
        <v>2.6</v>
      </c>
      <c r="F101" s="33">
        <v>4</v>
      </c>
      <c r="H101" s="31"/>
      <c r="I101" s="32"/>
      <c r="J101" s="32">
        <f>AVERAGE(K101:K103)</f>
        <v>2.6966666666666668</v>
      </c>
      <c r="K101" s="7">
        <v>2.68</v>
      </c>
      <c r="L101" s="33">
        <v>2</v>
      </c>
      <c r="AX101" s="31"/>
      <c r="AY101" s="32"/>
      <c r="AZ101" s="32"/>
      <c r="BA101" s="7">
        <v>15.08</v>
      </c>
      <c r="BB101" s="33"/>
    </row>
    <row r="102" spans="2:54" ht="14.7" customHeight="1" x14ac:dyDescent="0.3">
      <c r="B102" s="31"/>
      <c r="C102" s="32"/>
      <c r="D102" s="32"/>
      <c r="E102" s="7">
        <v>2.59</v>
      </c>
      <c r="F102" s="33"/>
      <c r="H102" s="31"/>
      <c r="I102" s="32"/>
      <c r="J102" s="32"/>
      <c r="K102" s="7">
        <v>2.66</v>
      </c>
      <c r="L102" s="33"/>
      <c r="AX102" s="31"/>
      <c r="AY102" s="32"/>
      <c r="AZ102" s="32">
        <f t="shared" ref="AZ102" si="97">AVERAGE(BA102:BA103)</f>
        <v>15.08</v>
      </c>
      <c r="BA102" s="6">
        <v>15.07</v>
      </c>
      <c r="BB102" s="33">
        <v>3</v>
      </c>
    </row>
    <row r="103" spans="2:54" ht="14.7" customHeight="1" x14ac:dyDescent="0.3">
      <c r="B103" s="31"/>
      <c r="C103" s="32"/>
      <c r="D103" s="32"/>
      <c r="E103" s="7">
        <v>2.63</v>
      </c>
      <c r="F103" s="33"/>
      <c r="H103" s="31"/>
      <c r="I103" s="32"/>
      <c r="J103" s="32"/>
      <c r="K103" s="7">
        <v>2.75</v>
      </c>
      <c r="L103" s="33"/>
      <c r="AX103" s="31"/>
      <c r="AY103" s="32"/>
      <c r="AZ103" s="32"/>
      <c r="BA103" s="6">
        <v>15.09</v>
      </c>
      <c r="BB103" s="33"/>
    </row>
    <row r="104" spans="2:54" ht="14.7" customHeight="1" x14ac:dyDescent="0.3">
      <c r="B104" s="31"/>
      <c r="C104" s="32"/>
      <c r="D104" s="32">
        <f>AVERAGE(E104:E106)</f>
        <v>2.61</v>
      </c>
      <c r="E104" s="6">
        <v>2.61</v>
      </c>
      <c r="F104" s="33">
        <v>5</v>
      </c>
      <c r="H104" s="31"/>
      <c r="I104" s="32"/>
      <c r="J104" s="32">
        <f>AVERAGE(K104:K106)</f>
        <v>2.6766666666666663</v>
      </c>
      <c r="K104" s="6">
        <v>2.71</v>
      </c>
      <c r="L104" s="33">
        <v>3</v>
      </c>
      <c r="AX104" s="31"/>
      <c r="AY104" s="32"/>
      <c r="AZ104" s="32">
        <f t="shared" ref="AZ104" si="98">AVERAGE(BA104:BA105)</f>
        <v>15.074999999999999</v>
      </c>
      <c r="BA104" s="7">
        <v>15.1</v>
      </c>
      <c r="BB104" s="33">
        <v>4</v>
      </c>
    </row>
    <row r="105" spans="2:54" ht="14.7" customHeight="1" x14ac:dyDescent="0.3">
      <c r="B105" s="31"/>
      <c r="C105" s="32"/>
      <c r="D105" s="32"/>
      <c r="E105" s="6">
        <v>2.59</v>
      </c>
      <c r="F105" s="33"/>
      <c r="H105" s="31"/>
      <c r="I105" s="32"/>
      <c r="J105" s="32"/>
      <c r="K105" s="6">
        <v>2.67</v>
      </c>
      <c r="L105" s="33"/>
      <c r="AX105" s="31"/>
      <c r="AY105" s="32"/>
      <c r="AZ105" s="32"/>
      <c r="BA105" s="7">
        <v>15.05</v>
      </c>
      <c r="BB105" s="33"/>
    </row>
    <row r="106" spans="2:54" ht="14.7" customHeight="1" x14ac:dyDescent="0.3">
      <c r="B106" s="31"/>
      <c r="C106" s="32"/>
      <c r="D106" s="32"/>
      <c r="E106" s="6">
        <v>2.63</v>
      </c>
      <c r="F106" s="33"/>
      <c r="H106" s="31"/>
      <c r="I106" s="32"/>
      <c r="J106" s="32"/>
      <c r="K106" s="6">
        <v>2.65</v>
      </c>
      <c r="L106" s="33"/>
      <c r="AX106" s="31"/>
      <c r="AY106" s="32"/>
      <c r="AZ106" s="32">
        <f t="shared" ref="AZ106" si="99">AVERAGE(BA106:BA107)</f>
        <v>15.06</v>
      </c>
      <c r="BA106" s="6">
        <v>15.05</v>
      </c>
      <c r="BB106" s="33">
        <v>5</v>
      </c>
    </row>
    <row r="107" spans="2:54" ht="14.7" customHeight="1" x14ac:dyDescent="0.3">
      <c r="B107" s="31"/>
      <c r="C107" s="32"/>
      <c r="D107" s="32">
        <f>AVERAGE(E107:E109)</f>
        <v>2.6500000000000004</v>
      </c>
      <c r="E107" s="7">
        <v>2.67</v>
      </c>
      <c r="F107" s="33">
        <v>6</v>
      </c>
      <c r="H107" s="31"/>
      <c r="I107" s="32"/>
      <c r="J107" s="32">
        <f>AVERAGE(K107:K109)</f>
        <v>2.6266666666666665</v>
      </c>
      <c r="K107" s="7">
        <v>2.64</v>
      </c>
      <c r="L107" s="33">
        <v>4</v>
      </c>
      <c r="AX107" s="31"/>
      <c r="AY107" s="32"/>
      <c r="AZ107" s="32"/>
      <c r="BA107" s="6">
        <v>15.07</v>
      </c>
      <c r="BB107" s="33"/>
    </row>
    <row r="108" spans="2:54" ht="14.7" customHeight="1" x14ac:dyDescent="0.3">
      <c r="B108" s="31"/>
      <c r="C108" s="32"/>
      <c r="D108" s="32"/>
      <c r="E108" s="7">
        <v>2.64</v>
      </c>
      <c r="F108" s="33"/>
      <c r="H108" s="31"/>
      <c r="I108" s="32"/>
      <c r="J108" s="32"/>
      <c r="K108" s="7">
        <v>2.5299999999999998</v>
      </c>
      <c r="L108" s="33"/>
      <c r="AX108" s="31"/>
      <c r="AY108" s="32"/>
      <c r="AZ108" s="32">
        <f t="shared" ref="AZ108" si="100">AVERAGE(BA108:BA109)</f>
        <v>15.095000000000001</v>
      </c>
      <c r="BA108" s="7">
        <v>15.06</v>
      </c>
      <c r="BB108" s="33">
        <v>6</v>
      </c>
    </row>
    <row r="109" spans="2:54" ht="14.7" customHeight="1" x14ac:dyDescent="0.3">
      <c r="B109" s="31"/>
      <c r="C109" s="32"/>
      <c r="D109" s="32"/>
      <c r="E109" s="7">
        <v>2.64</v>
      </c>
      <c r="F109" s="33"/>
      <c r="H109" s="31"/>
      <c r="I109" s="32"/>
      <c r="J109" s="32"/>
      <c r="K109" s="7">
        <v>2.71</v>
      </c>
      <c r="L109" s="33"/>
      <c r="AX109" s="31"/>
      <c r="AY109" s="32"/>
      <c r="AZ109" s="32"/>
      <c r="BA109" s="7">
        <v>15.13</v>
      </c>
      <c r="BB109" s="33"/>
    </row>
    <row r="110" spans="2:54" ht="14.7" customHeight="1" x14ac:dyDescent="0.3">
      <c r="F110" s="10"/>
      <c r="H110" s="31"/>
      <c r="I110" s="32"/>
      <c r="J110" s="32">
        <f>AVERAGE(K110:K112)</f>
        <v>2.6566666666666667</v>
      </c>
      <c r="K110" s="6">
        <v>2.66</v>
      </c>
      <c r="L110" s="33">
        <v>5</v>
      </c>
      <c r="AX110" s="31">
        <v>10</v>
      </c>
      <c r="AY110" s="32">
        <f t="shared" ref="AY110" si="101">AVERAGE(BA110:BA121)</f>
        <v>15.138333333333334</v>
      </c>
      <c r="AZ110" s="32">
        <f t="shared" ref="AZ110" si="102">AVERAGE(BA110:BA111)</f>
        <v>15.17</v>
      </c>
      <c r="BA110" s="6">
        <v>15.15</v>
      </c>
      <c r="BB110" s="33">
        <v>1</v>
      </c>
    </row>
    <row r="111" spans="2:54" ht="14.7" customHeight="1" x14ac:dyDescent="0.3">
      <c r="F111" s="10"/>
      <c r="H111" s="31"/>
      <c r="I111" s="32"/>
      <c r="J111" s="32"/>
      <c r="K111" s="6">
        <v>2.65</v>
      </c>
      <c r="L111" s="33"/>
      <c r="AX111" s="31"/>
      <c r="AY111" s="32"/>
      <c r="AZ111" s="32"/>
      <c r="BA111" s="6">
        <v>15.19</v>
      </c>
      <c r="BB111" s="33"/>
    </row>
    <row r="112" spans="2:54" ht="14.7" customHeight="1" x14ac:dyDescent="0.3">
      <c r="F112" s="10"/>
      <c r="H112" s="31"/>
      <c r="I112" s="32"/>
      <c r="J112" s="32"/>
      <c r="K112" s="6">
        <v>2.66</v>
      </c>
      <c r="L112" s="33"/>
      <c r="AX112" s="31"/>
      <c r="AY112" s="32"/>
      <c r="AZ112" s="32">
        <f t="shared" ref="AZ112" si="103">AVERAGE(BA112:BA113)</f>
        <v>15.09</v>
      </c>
      <c r="BA112" s="7">
        <v>15.08</v>
      </c>
      <c r="BB112" s="33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1"/>
      <c r="I113" s="32"/>
      <c r="J113" s="32">
        <f>AVERAGE(K113:K115)</f>
        <v>2.66</v>
      </c>
      <c r="K113" s="7">
        <v>2.63</v>
      </c>
      <c r="L113" s="33">
        <v>6</v>
      </c>
      <c r="AX113" s="31"/>
      <c r="AY113" s="32"/>
      <c r="AZ113" s="32"/>
      <c r="BA113" s="7">
        <v>15.1</v>
      </c>
      <c r="BB113" s="33"/>
    </row>
    <row r="114" spans="3:54" ht="14.7" customHeight="1" x14ac:dyDescent="0.3">
      <c r="F114" s="10"/>
      <c r="H114" s="31"/>
      <c r="I114" s="32"/>
      <c r="J114" s="32"/>
      <c r="K114" s="7">
        <v>2.67</v>
      </c>
      <c r="L114" s="33"/>
      <c r="AX114" s="31"/>
      <c r="AY114" s="32"/>
      <c r="AZ114" s="32">
        <f t="shared" ref="AZ114" si="105">AVERAGE(BA114:BA115)</f>
        <v>15.17</v>
      </c>
      <c r="BA114" s="6">
        <v>15.14</v>
      </c>
      <c r="BB114" s="33">
        <v>3</v>
      </c>
    </row>
    <row r="115" spans="3:54" ht="14.7" customHeight="1" x14ac:dyDescent="0.3">
      <c r="F115" s="10"/>
      <c r="H115" s="31"/>
      <c r="I115" s="32"/>
      <c r="J115" s="32"/>
      <c r="K115" s="7">
        <v>2.68</v>
      </c>
      <c r="L115" s="33"/>
      <c r="M115" s="12" t="s">
        <v>25</v>
      </c>
      <c r="N115" s="12" t="s">
        <v>26</v>
      </c>
      <c r="AX115" s="31"/>
      <c r="AY115" s="32"/>
      <c r="AZ115" s="32"/>
      <c r="BA115" s="6">
        <v>15.2</v>
      </c>
      <c r="BB115" s="33"/>
    </row>
    <row r="116" spans="3:54" ht="14.7" customHeight="1" x14ac:dyDescent="0.3">
      <c r="F116" s="10"/>
      <c r="H116" s="31"/>
      <c r="I116" s="32"/>
      <c r="J116" s="32">
        <f>AVERAGE(K116:K118)</f>
        <v>2.5099999999999998</v>
      </c>
      <c r="K116" s="6">
        <v>2.46</v>
      </c>
      <c r="L116" s="33">
        <v>7</v>
      </c>
      <c r="M116" s="35">
        <v>47.06</v>
      </c>
      <c r="N116" s="34">
        <v>9.61</v>
      </c>
      <c r="AX116" s="31"/>
      <c r="AY116" s="32"/>
      <c r="AZ116" s="32">
        <f t="shared" ref="AZ116" si="106">AVERAGE(BA116:BA117)</f>
        <v>15.149999999999999</v>
      </c>
      <c r="BA116" s="7">
        <v>15.12</v>
      </c>
      <c r="BB116" s="33">
        <v>4</v>
      </c>
    </row>
    <row r="117" spans="3:54" ht="14.7" customHeight="1" x14ac:dyDescent="0.3">
      <c r="F117" s="10"/>
      <c r="H117" s="31"/>
      <c r="I117" s="32"/>
      <c r="J117" s="32"/>
      <c r="K117" s="6">
        <v>2.54</v>
      </c>
      <c r="L117" s="33"/>
      <c r="M117" s="35"/>
      <c r="N117" s="34"/>
      <c r="AX117" s="31"/>
      <c r="AY117" s="32"/>
      <c r="AZ117" s="32"/>
      <c r="BA117" s="7">
        <v>15.18</v>
      </c>
      <c r="BB117" s="33"/>
    </row>
    <row r="118" spans="3:54" ht="14.7" customHeight="1" x14ac:dyDescent="0.3">
      <c r="F118" s="10"/>
      <c r="H118" s="31"/>
      <c r="I118" s="32"/>
      <c r="J118" s="32"/>
      <c r="K118" s="6">
        <v>2.5299999999999998</v>
      </c>
      <c r="L118" s="33"/>
      <c r="M118" s="35"/>
      <c r="N118" s="34"/>
      <c r="AX118" s="31"/>
      <c r="AY118" s="32"/>
      <c r="AZ118" s="32">
        <f t="shared" ref="AZ118" si="107">AVERAGE(BA118:BA119)</f>
        <v>15.17</v>
      </c>
      <c r="BA118" s="6">
        <v>15.18</v>
      </c>
      <c r="BB118" s="33">
        <v>5</v>
      </c>
    </row>
    <row r="119" spans="3:54" ht="14.7" customHeight="1" x14ac:dyDescent="0.3">
      <c r="H119" s="31"/>
      <c r="I119" s="32"/>
      <c r="J119" s="32">
        <f>AVERAGE(K119:K121)</f>
        <v>2.5299999999999998</v>
      </c>
      <c r="K119" s="7">
        <v>2.54</v>
      </c>
      <c r="L119" s="33">
        <v>8</v>
      </c>
      <c r="M119" s="36">
        <v>46.81</v>
      </c>
      <c r="N119" s="34"/>
      <c r="AX119" s="31"/>
      <c r="AY119" s="32"/>
      <c r="AZ119" s="32"/>
      <c r="BA119" s="6">
        <v>15.16</v>
      </c>
      <c r="BB119" s="33"/>
    </row>
    <row r="120" spans="3:54" ht="14.7" customHeight="1" x14ac:dyDescent="0.3">
      <c r="H120" s="31"/>
      <c r="I120" s="32"/>
      <c r="J120" s="32"/>
      <c r="K120" s="7">
        <v>2.5299999999999998</v>
      </c>
      <c r="L120" s="33"/>
      <c r="M120" s="36"/>
      <c r="N120" s="34"/>
      <c r="AX120" s="31"/>
      <c r="AY120" s="32"/>
      <c r="AZ120" s="32">
        <f t="shared" ref="AZ120" si="108">AVERAGE(BA120:BA121)</f>
        <v>15.08</v>
      </c>
      <c r="BA120" s="7">
        <v>15.09</v>
      </c>
      <c r="BB120" s="33">
        <v>6</v>
      </c>
    </row>
    <row r="121" spans="3:54" ht="14.7" customHeight="1" x14ac:dyDescent="0.3">
      <c r="H121" s="31"/>
      <c r="I121" s="32"/>
      <c r="J121" s="32"/>
      <c r="K121" s="7">
        <v>2.52</v>
      </c>
      <c r="L121" s="33"/>
      <c r="M121" s="36"/>
      <c r="N121" s="34"/>
      <c r="AX121" s="31"/>
      <c r="AY121" s="32"/>
      <c r="AZ121" s="32"/>
      <c r="BA121" s="7">
        <v>15.07</v>
      </c>
      <c r="BB121" s="33"/>
    </row>
    <row r="122" spans="3:54" ht="14.7" customHeight="1" x14ac:dyDescent="0.3">
      <c r="H122" s="31">
        <v>6</v>
      </c>
      <c r="I122" s="32">
        <f>AVERAGE(K122:K145)</f>
        <v>2.6329166666666666</v>
      </c>
      <c r="J122" s="32">
        <f>AVERAGE(K122:K124)</f>
        <v>2.66</v>
      </c>
      <c r="K122" s="6">
        <v>2.67</v>
      </c>
      <c r="L122" s="33">
        <v>1</v>
      </c>
      <c r="AX122" s="31">
        <v>11</v>
      </c>
      <c r="AY122" s="32">
        <f t="shared" ref="AY122" si="109">AVERAGE(BA122:BA133)</f>
        <v>15.035833333333334</v>
      </c>
      <c r="AZ122" s="32">
        <f t="shared" ref="AZ122" si="110">AVERAGE(BA122:BA123)</f>
        <v>15.07</v>
      </c>
      <c r="BA122" s="6">
        <v>15.09</v>
      </c>
      <c r="BB122" s="33">
        <v>1</v>
      </c>
    </row>
    <row r="123" spans="3:54" ht="14.7" customHeight="1" x14ac:dyDescent="0.3">
      <c r="H123" s="31"/>
      <c r="I123" s="32"/>
      <c r="J123" s="32"/>
      <c r="K123" s="6">
        <v>2.64</v>
      </c>
      <c r="L123" s="33"/>
      <c r="AX123" s="31"/>
      <c r="AY123" s="32"/>
      <c r="AZ123" s="32"/>
      <c r="BA123" s="6">
        <v>15.05</v>
      </c>
      <c r="BB123" s="33"/>
    </row>
    <row r="124" spans="3:54" ht="14.7" customHeight="1" x14ac:dyDescent="0.3">
      <c r="H124" s="31"/>
      <c r="I124" s="32"/>
      <c r="J124" s="32"/>
      <c r="K124" s="6">
        <v>2.67</v>
      </c>
      <c r="L124" s="33"/>
      <c r="AX124" s="31"/>
      <c r="AY124" s="32"/>
      <c r="AZ124" s="32">
        <f t="shared" ref="AZ124" si="111">AVERAGE(BA124:BA125)</f>
        <v>15.045</v>
      </c>
      <c r="BA124" s="7">
        <v>15.03</v>
      </c>
      <c r="BB124" s="33">
        <v>2</v>
      </c>
    </row>
    <row r="125" spans="3:54" ht="14.7" customHeight="1" x14ac:dyDescent="0.3">
      <c r="H125" s="31"/>
      <c r="I125" s="32"/>
      <c r="J125" s="32">
        <f>AVERAGE(K125:K127)</f>
        <v>2.6466666666666669</v>
      </c>
      <c r="K125" s="7">
        <v>2.66</v>
      </c>
      <c r="L125" s="33">
        <v>2</v>
      </c>
      <c r="AX125" s="31"/>
      <c r="AY125" s="32"/>
      <c r="AZ125" s="32"/>
      <c r="BA125" s="7">
        <v>15.06</v>
      </c>
      <c r="BB125" s="33"/>
    </row>
    <row r="126" spans="3:54" ht="14.7" customHeight="1" x14ac:dyDescent="0.3">
      <c r="H126" s="31"/>
      <c r="I126" s="32"/>
      <c r="J126" s="32"/>
      <c r="K126" s="7">
        <v>2.66</v>
      </c>
      <c r="L126" s="33"/>
      <c r="AX126" s="31"/>
      <c r="AY126" s="32"/>
      <c r="AZ126" s="32">
        <f t="shared" ref="AZ126" si="112">AVERAGE(BA126:BA127)</f>
        <v>15.03</v>
      </c>
      <c r="BA126" s="6">
        <v>15.04</v>
      </c>
      <c r="BB126" s="33">
        <v>3</v>
      </c>
    </row>
    <row r="127" spans="3:54" ht="14.7" customHeight="1" x14ac:dyDescent="0.3">
      <c r="H127" s="31"/>
      <c r="I127" s="32"/>
      <c r="J127" s="32"/>
      <c r="K127" s="7">
        <v>2.62</v>
      </c>
      <c r="L127" s="33"/>
      <c r="AX127" s="31"/>
      <c r="AY127" s="32"/>
      <c r="AZ127" s="32"/>
      <c r="BA127" s="6">
        <v>15.02</v>
      </c>
      <c r="BB127" s="33"/>
    </row>
    <row r="128" spans="3:54" ht="14.7" customHeight="1" x14ac:dyDescent="0.3">
      <c r="H128" s="31"/>
      <c r="I128" s="32"/>
      <c r="J128" s="32">
        <f>AVERAGE(K128:K130)</f>
        <v>2.67</v>
      </c>
      <c r="K128" s="6">
        <v>2.65</v>
      </c>
      <c r="L128" s="33">
        <v>3</v>
      </c>
      <c r="AX128" s="31"/>
      <c r="AY128" s="32"/>
      <c r="AZ128" s="32">
        <f t="shared" ref="AZ128" si="113">AVERAGE(BA128:BA129)</f>
        <v>15.04</v>
      </c>
      <c r="BA128" s="7">
        <v>15.01</v>
      </c>
      <c r="BB128" s="33">
        <v>4</v>
      </c>
    </row>
    <row r="129" spans="8:54" ht="14.7" customHeight="1" x14ac:dyDescent="0.3">
      <c r="H129" s="31"/>
      <c r="I129" s="32"/>
      <c r="J129" s="32"/>
      <c r="K129" s="6">
        <v>2.68</v>
      </c>
      <c r="L129" s="33"/>
      <c r="AX129" s="31"/>
      <c r="AY129" s="32"/>
      <c r="AZ129" s="32"/>
      <c r="BA129" s="7">
        <v>15.07</v>
      </c>
      <c r="BB129" s="33"/>
    </row>
    <row r="130" spans="8:54" ht="14.7" customHeight="1" x14ac:dyDescent="0.3">
      <c r="H130" s="31"/>
      <c r="I130" s="32"/>
      <c r="J130" s="32"/>
      <c r="K130" s="6">
        <v>2.68</v>
      </c>
      <c r="L130" s="33"/>
      <c r="AX130" s="31"/>
      <c r="AY130" s="32"/>
      <c r="AZ130" s="32">
        <f t="shared" ref="AZ130" si="114">AVERAGE(BA130:BA131)</f>
        <v>14.984999999999999</v>
      </c>
      <c r="BA130" s="6">
        <v>15.05</v>
      </c>
      <c r="BB130" s="33">
        <v>5</v>
      </c>
    </row>
    <row r="131" spans="8:54" ht="14.7" customHeight="1" x14ac:dyDescent="0.3">
      <c r="H131" s="31"/>
      <c r="I131" s="32"/>
      <c r="J131" s="32">
        <f>AVERAGE(K131:K133)</f>
        <v>2.6933333333333334</v>
      </c>
      <c r="K131" s="7">
        <v>2.66</v>
      </c>
      <c r="L131" s="33">
        <v>4</v>
      </c>
      <c r="AX131" s="31"/>
      <c r="AY131" s="32"/>
      <c r="AZ131" s="32"/>
      <c r="BA131" s="6">
        <v>14.92</v>
      </c>
      <c r="BB131" s="33"/>
    </row>
    <row r="132" spans="8:54" ht="14.7" customHeight="1" x14ac:dyDescent="0.3">
      <c r="H132" s="31"/>
      <c r="I132" s="32"/>
      <c r="J132" s="32"/>
      <c r="K132" s="7">
        <v>2.73</v>
      </c>
      <c r="L132" s="33"/>
      <c r="AX132" s="31"/>
      <c r="AY132" s="32"/>
      <c r="AZ132" s="32">
        <f t="shared" ref="AZ132" si="115">AVERAGE(BA132:BA133)</f>
        <v>15.045</v>
      </c>
      <c r="BA132" s="7">
        <v>15.05</v>
      </c>
      <c r="BB132" s="33">
        <v>6</v>
      </c>
    </row>
    <row r="133" spans="8:54" ht="14.7" customHeight="1" x14ac:dyDescent="0.3">
      <c r="H133" s="31"/>
      <c r="I133" s="32"/>
      <c r="J133" s="32"/>
      <c r="K133" s="7">
        <v>2.69</v>
      </c>
      <c r="L133" s="33"/>
      <c r="AX133" s="31"/>
      <c r="AY133" s="32"/>
      <c r="AZ133" s="32"/>
      <c r="BA133" s="7">
        <v>15.04</v>
      </c>
      <c r="BB133" s="33"/>
    </row>
    <row r="134" spans="8:54" ht="14.7" customHeight="1" x14ac:dyDescent="0.3">
      <c r="H134" s="31"/>
      <c r="I134" s="32"/>
      <c r="J134" s="32">
        <f>AVERAGE(K134:K136)</f>
        <v>2.706666666666667</v>
      </c>
      <c r="K134" s="6">
        <v>2.66</v>
      </c>
      <c r="L134" s="33">
        <v>5</v>
      </c>
      <c r="AX134" s="31">
        <v>12</v>
      </c>
      <c r="AY134" s="32">
        <f t="shared" ref="AY134" si="116">AVERAGE(BA134:BA145)</f>
        <v>15.167500000000002</v>
      </c>
      <c r="AZ134" s="32">
        <f t="shared" ref="AZ134" si="117">AVERAGE(BA134:BA135)</f>
        <v>15.114999999999998</v>
      </c>
      <c r="BA134" s="6">
        <v>15.12</v>
      </c>
      <c r="BB134" s="33">
        <v>1</v>
      </c>
    </row>
    <row r="135" spans="8:54" ht="14.7" customHeight="1" x14ac:dyDescent="0.3">
      <c r="H135" s="31"/>
      <c r="I135" s="32"/>
      <c r="J135" s="32"/>
      <c r="K135" s="6">
        <v>2.74</v>
      </c>
      <c r="L135" s="33"/>
      <c r="AX135" s="31"/>
      <c r="AY135" s="32"/>
      <c r="AZ135" s="32"/>
      <c r="BA135" s="6">
        <v>15.11</v>
      </c>
      <c r="BB135" s="33"/>
    </row>
    <row r="136" spans="8:54" ht="14.7" customHeight="1" x14ac:dyDescent="0.3">
      <c r="H136" s="31"/>
      <c r="I136" s="32"/>
      <c r="J136" s="32"/>
      <c r="K136" s="6">
        <v>2.72</v>
      </c>
      <c r="L136" s="33"/>
      <c r="AX136" s="31"/>
      <c r="AY136" s="32"/>
      <c r="AZ136" s="32">
        <f t="shared" ref="AZ136" si="118">AVERAGE(BA136:BA137)</f>
        <v>15.245000000000001</v>
      </c>
      <c r="BA136" s="7">
        <v>15.27</v>
      </c>
      <c r="BB136" s="33">
        <v>2</v>
      </c>
    </row>
    <row r="137" spans="8:54" ht="14.7" customHeight="1" x14ac:dyDescent="0.3">
      <c r="H137" s="31"/>
      <c r="I137" s="32"/>
      <c r="J137" s="32">
        <f>AVERAGE(K137:K139)</f>
        <v>2.63</v>
      </c>
      <c r="K137" s="7">
        <v>2.68</v>
      </c>
      <c r="L137" s="33">
        <v>6</v>
      </c>
      <c r="AX137" s="31"/>
      <c r="AY137" s="32"/>
      <c r="AZ137" s="32"/>
      <c r="BA137" s="7">
        <v>15.22</v>
      </c>
      <c r="BB137" s="33"/>
    </row>
    <row r="138" spans="8:54" ht="14.7" customHeight="1" x14ac:dyDescent="0.3">
      <c r="H138" s="31"/>
      <c r="I138" s="32"/>
      <c r="J138" s="32"/>
      <c r="K138" s="7">
        <v>2.67</v>
      </c>
      <c r="L138" s="33"/>
      <c r="AX138" s="31"/>
      <c r="AY138" s="32"/>
      <c r="AZ138" s="32">
        <f t="shared" ref="AZ138" si="119">AVERAGE(BA138:BA139)</f>
        <v>15.175000000000001</v>
      </c>
      <c r="BA138" s="6">
        <v>15.23</v>
      </c>
      <c r="BB138" s="33">
        <v>3</v>
      </c>
    </row>
    <row r="139" spans="8:54" ht="14.7" customHeight="1" x14ac:dyDescent="0.3">
      <c r="H139" s="31"/>
      <c r="I139" s="32"/>
      <c r="J139" s="32"/>
      <c r="K139" s="7">
        <v>2.54</v>
      </c>
      <c r="L139" s="33"/>
      <c r="M139" s="12" t="s">
        <v>25</v>
      </c>
      <c r="N139" s="12" t="s">
        <v>26</v>
      </c>
      <c r="AX139" s="31"/>
      <c r="AY139" s="32"/>
      <c r="AZ139" s="32"/>
      <c r="BA139" s="6">
        <v>15.12</v>
      </c>
      <c r="BB139" s="33"/>
    </row>
    <row r="140" spans="8:54" ht="14.7" customHeight="1" x14ac:dyDescent="0.3">
      <c r="H140" s="31"/>
      <c r="I140" s="32"/>
      <c r="J140" s="32">
        <f>AVERAGE(K140:K142)</f>
        <v>2.5299999999999998</v>
      </c>
      <c r="K140" s="6">
        <v>2.5499999999999998</v>
      </c>
      <c r="L140" s="33">
        <v>7</v>
      </c>
      <c r="M140" s="35">
        <v>47.01</v>
      </c>
      <c r="N140" s="34">
        <v>9.4</v>
      </c>
      <c r="AX140" s="31"/>
      <c r="AY140" s="32"/>
      <c r="AZ140" s="32">
        <f t="shared" ref="AZ140" si="120">AVERAGE(BA140:BA141)</f>
        <v>15.12</v>
      </c>
      <c r="BA140" s="7">
        <v>15.04</v>
      </c>
      <c r="BB140" s="33">
        <v>4</v>
      </c>
    </row>
    <row r="141" spans="8:54" ht="14.7" customHeight="1" x14ac:dyDescent="0.3">
      <c r="H141" s="31"/>
      <c r="I141" s="32"/>
      <c r="J141" s="32"/>
      <c r="K141" s="6">
        <v>2.5099999999999998</v>
      </c>
      <c r="L141" s="33"/>
      <c r="M141" s="35"/>
      <c r="N141" s="34"/>
      <c r="AX141" s="31"/>
      <c r="AY141" s="32"/>
      <c r="AZ141" s="32"/>
      <c r="BA141" s="7">
        <v>15.2</v>
      </c>
      <c r="BB141" s="33"/>
    </row>
    <row r="142" spans="8:54" ht="14.7" customHeight="1" x14ac:dyDescent="0.3">
      <c r="H142" s="31"/>
      <c r="I142" s="32"/>
      <c r="J142" s="32"/>
      <c r="K142" s="6">
        <v>2.5299999999999998</v>
      </c>
      <c r="L142" s="33"/>
      <c r="M142" s="35"/>
      <c r="N142" s="34"/>
      <c r="AX142" s="31"/>
      <c r="AY142" s="32"/>
      <c r="AZ142" s="32">
        <f t="shared" ref="AZ142" si="121">AVERAGE(BA142:BA143)</f>
        <v>15.145</v>
      </c>
      <c r="BA142" s="6">
        <v>15.17</v>
      </c>
      <c r="BB142" s="33">
        <v>5</v>
      </c>
    </row>
    <row r="143" spans="8:54" ht="14.7" customHeight="1" x14ac:dyDescent="0.3">
      <c r="H143" s="31"/>
      <c r="I143" s="32"/>
      <c r="J143" s="32">
        <f>AVERAGE(K143:K145)</f>
        <v>2.5266666666666668</v>
      </c>
      <c r="K143" s="7">
        <v>2.5299999999999998</v>
      </c>
      <c r="L143" s="33">
        <v>8</v>
      </c>
      <c r="M143" s="36">
        <v>46.96</v>
      </c>
      <c r="N143" s="34"/>
      <c r="AX143" s="31"/>
      <c r="AY143" s="32"/>
      <c r="AZ143" s="32"/>
      <c r="BA143" s="6">
        <v>15.12</v>
      </c>
      <c r="BB143" s="33"/>
    </row>
    <row r="144" spans="8:54" ht="14.7" customHeight="1" x14ac:dyDescent="0.3">
      <c r="H144" s="31"/>
      <c r="I144" s="32"/>
      <c r="J144" s="32"/>
      <c r="K144" s="7">
        <v>2.54</v>
      </c>
      <c r="L144" s="33"/>
      <c r="M144" s="36"/>
      <c r="N144" s="34"/>
      <c r="AX144" s="31"/>
      <c r="AY144" s="32"/>
      <c r="AZ144" s="32">
        <f t="shared" ref="AZ144" si="122">AVERAGE(BA144:BA145)</f>
        <v>15.205</v>
      </c>
      <c r="BA144" s="7">
        <v>15.15</v>
      </c>
      <c r="BB144" s="33">
        <v>6</v>
      </c>
    </row>
    <row r="145" spans="8:54" ht="14.7" customHeight="1" x14ac:dyDescent="0.3">
      <c r="H145" s="31"/>
      <c r="I145" s="32"/>
      <c r="J145" s="32"/>
      <c r="K145" s="7">
        <v>2.5099999999999998</v>
      </c>
      <c r="L145" s="33"/>
      <c r="M145" s="36"/>
      <c r="N145" s="34"/>
      <c r="AX145" s="31"/>
      <c r="AY145" s="32"/>
      <c r="AZ145" s="32"/>
      <c r="BA145" s="7">
        <v>15.26</v>
      </c>
      <c r="BB145" s="33"/>
    </row>
    <row r="146" spans="8:54" ht="14.7" customHeight="1" x14ac:dyDescent="0.3">
      <c r="H146" s="31">
        <v>7</v>
      </c>
      <c r="I146" s="32">
        <f>AVERAGE(K146:K169)</f>
        <v>2.6112500000000005</v>
      </c>
      <c r="J146" s="32">
        <f>AVERAGE(K146:K148)</f>
        <v>2.6300000000000003</v>
      </c>
      <c r="K146" s="6">
        <v>2.63</v>
      </c>
      <c r="L146" s="33">
        <v>1</v>
      </c>
      <c r="AX146" s="31">
        <v>13</v>
      </c>
      <c r="AY146" s="32">
        <f t="shared" ref="AY146" si="123">AVERAGE(BA146:BA157)</f>
        <v>15.103333333333332</v>
      </c>
      <c r="AZ146" s="32">
        <f t="shared" ref="AZ146" si="124">AVERAGE(BA146:BA147)</f>
        <v>15.07</v>
      </c>
      <c r="BA146" s="6">
        <v>15.06</v>
      </c>
      <c r="BB146" s="33">
        <v>1</v>
      </c>
    </row>
    <row r="147" spans="8:54" ht="14.7" customHeight="1" x14ac:dyDescent="0.3">
      <c r="H147" s="31"/>
      <c r="I147" s="32"/>
      <c r="J147" s="32"/>
      <c r="K147" s="6">
        <v>2.61</v>
      </c>
      <c r="L147" s="33"/>
      <c r="AX147" s="31"/>
      <c r="AY147" s="32"/>
      <c r="AZ147" s="32"/>
      <c r="BA147" s="6">
        <v>15.08</v>
      </c>
      <c r="BB147" s="33"/>
    </row>
    <row r="148" spans="8:54" ht="14.7" customHeight="1" x14ac:dyDescent="0.3">
      <c r="H148" s="31"/>
      <c r="I148" s="32"/>
      <c r="J148" s="32"/>
      <c r="K148" s="6">
        <v>2.65</v>
      </c>
      <c r="L148" s="33"/>
      <c r="AX148" s="31"/>
      <c r="AY148" s="32"/>
      <c r="AZ148" s="32">
        <f t="shared" ref="AZ148" si="125">AVERAGE(BA148:BA149)</f>
        <v>15.15</v>
      </c>
      <c r="BA148" s="7">
        <v>15.16</v>
      </c>
      <c r="BB148" s="33">
        <v>2</v>
      </c>
    </row>
    <row r="149" spans="8:54" ht="14.7" customHeight="1" x14ac:dyDescent="0.3">
      <c r="H149" s="31"/>
      <c r="I149" s="32"/>
      <c r="J149" s="32">
        <f>AVERAGE(K149:K151)</f>
        <v>2.6266666666666665</v>
      </c>
      <c r="K149" s="7">
        <v>2.62</v>
      </c>
      <c r="L149" s="33">
        <v>2</v>
      </c>
      <c r="AX149" s="31"/>
      <c r="AY149" s="32"/>
      <c r="AZ149" s="32"/>
      <c r="BA149" s="7">
        <v>15.14</v>
      </c>
      <c r="BB149" s="33"/>
    </row>
    <row r="150" spans="8:54" ht="14.7" customHeight="1" x14ac:dyDescent="0.3">
      <c r="H150" s="31"/>
      <c r="I150" s="32"/>
      <c r="J150" s="32"/>
      <c r="K150" s="7">
        <v>2.63</v>
      </c>
      <c r="L150" s="33"/>
      <c r="AX150" s="31"/>
      <c r="AY150" s="32"/>
      <c r="AZ150" s="32">
        <f t="shared" ref="AZ150" si="126">AVERAGE(BA150:BA151)</f>
        <v>15.105</v>
      </c>
      <c r="BA150" s="6">
        <v>15.06</v>
      </c>
      <c r="BB150" s="33">
        <v>3</v>
      </c>
    </row>
    <row r="151" spans="8:54" ht="14.7" customHeight="1" x14ac:dyDescent="0.3">
      <c r="H151" s="31"/>
      <c r="I151" s="32"/>
      <c r="J151" s="32"/>
      <c r="K151" s="7">
        <v>2.63</v>
      </c>
      <c r="L151" s="33"/>
      <c r="AX151" s="31"/>
      <c r="AY151" s="32"/>
      <c r="AZ151" s="32"/>
      <c r="BA151" s="6">
        <v>15.15</v>
      </c>
      <c r="BB151" s="33"/>
    </row>
    <row r="152" spans="8:54" ht="14.7" customHeight="1" x14ac:dyDescent="0.3">
      <c r="H152" s="31"/>
      <c r="I152" s="32"/>
      <c r="J152" s="32">
        <f>AVERAGE(K152:K154)</f>
        <v>2.65</v>
      </c>
      <c r="K152" s="6">
        <v>2.6</v>
      </c>
      <c r="L152" s="33">
        <v>3</v>
      </c>
      <c r="AX152" s="31"/>
      <c r="AY152" s="32"/>
      <c r="AZ152" s="32">
        <f t="shared" ref="AZ152" si="127">AVERAGE(BA152:BA153)</f>
        <v>15.04</v>
      </c>
      <c r="BA152" s="7">
        <v>15.04</v>
      </c>
      <c r="BB152" s="33">
        <v>4</v>
      </c>
    </row>
    <row r="153" spans="8:54" ht="14.7" customHeight="1" x14ac:dyDescent="0.3">
      <c r="H153" s="31"/>
      <c r="I153" s="32"/>
      <c r="J153" s="32"/>
      <c r="K153" s="6">
        <v>2.67</v>
      </c>
      <c r="L153" s="33"/>
      <c r="AX153" s="31"/>
      <c r="AY153" s="32"/>
      <c r="AZ153" s="32"/>
      <c r="BA153" s="7">
        <v>15.04</v>
      </c>
      <c r="BB153" s="33"/>
    </row>
    <row r="154" spans="8:54" ht="14.7" customHeight="1" x14ac:dyDescent="0.3">
      <c r="H154" s="31"/>
      <c r="I154" s="32"/>
      <c r="J154" s="32"/>
      <c r="K154" s="6">
        <v>2.68</v>
      </c>
      <c r="L154" s="33"/>
      <c r="AX154" s="31"/>
      <c r="AY154" s="32"/>
      <c r="AZ154" s="32">
        <f t="shared" ref="AZ154" si="128">AVERAGE(BA154:BA155)</f>
        <v>15.11</v>
      </c>
      <c r="BA154" s="6">
        <v>15.06</v>
      </c>
      <c r="BB154" s="33">
        <v>5</v>
      </c>
    </row>
    <row r="155" spans="8:54" ht="14.7" customHeight="1" x14ac:dyDescent="0.3">
      <c r="H155" s="31"/>
      <c r="I155" s="32"/>
      <c r="J155" s="32">
        <f>AVERAGE(K155:K157)</f>
        <v>2.6533333333333329</v>
      </c>
      <c r="K155" s="7">
        <v>2.65</v>
      </c>
      <c r="L155" s="33">
        <v>4</v>
      </c>
      <c r="AX155" s="31"/>
      <c r="AY155" s="32"/>
      <c r="AZ155" s="32"/>
      <c r="BA155" s="6">
        <v>15.16</v>
      </c>
      <c r="BB155" s="33"/>
    </row>
    <row r="156" spans="8:54" ht="14.7" customHeight="1" x14ac:dyDescent="0.3">
      <c r="H156" s="31"/>
      <c r="I156" s="32"/>
      <c r="J156" s="32"/>
      <c r="K156" s="7">
        <v>2.62</v>
      </c>
      <c r="L156" s="33"/>
      <c r="AX156" s="31"/>
      <c r="AY156" s="32"/>
      <c r="AZ156" s="32">
        <f t="shared" ref="AZ156" si="129">AVERAGE(BA156:BA157)</f>
        <v>15.145</v>
      </c>
      <c r="BA156" s="7">
        <v>15.09</v>
      </c>
      <c r="BB156" s="33">
        <v>6</v>
      </c>
    </row>
    <row r="157" spans="8:54" ht="14.7" customHeight="1" x14ac:dyDescent="0.3">
      <c r="H157" s="31"/>
      <c r="I157" s="32"/>
      <c r="J157" s="32"/>
      <c r="K157" s="7">
        <v>2.69</v>
      </c>
      <c r="L157" s="33"/>
      <c r="AX157" s="31"/>
      <c r="AY157" s="32"/>
      <c r="AZ157" s="32"/>
      <c r="BA157" s="7">
        <v>15.2</v>
      </c>
      <c r="BB157" s="33"/>
    </row>
    <row r="158" spans="8:54" ht="14.7" customHeight="1" x14ac:dyDescent="0.3">
      <c r="H158" s="31"/>
      <c r="I158" s="32"/>
      <c r="J158" s="32">
        <f>AVERAGE(K158:K160)</f>
        <v>2.67</v>
      </c>
      <c r="K158" s="6">
        <v>2.66</v>
      </c>
      <c r="L158" s="33">
        <v>5</v>
      </c>
      <c r="BA158" s="7"/>
    </row>
    <row r="159" spans="8:54" ht="14.7" customHeight="1" x14ac:dyDescent="0.3">
      <c r="H159" s="31"/>
      <c r="I159" s="32"/>
      <c r="J159" s="32"/>
      <c r="K159" s="6">
        <v>2.63</v>
      </c>
      <c r="L159" s="33"/>
    </row>
    <row r="160" spans="8:54" ht="14.7" customHeight="1" x14ac:dyDescent="0.3">
      <c r="H160" s="31"/>
      <c r="I160" s="32"/>
      <c r="J160" s="32"/>
      <c r="K160" s="6">
        <v>2.72</v>
      </c>
      <c r="L160" s="33"/>
    </row>
    <row r="161" spans="8:53" ht="14.7" customHeight="1" x14ac:dyDescent="0.3">
      <c r="H161" s="31"/>
      <c r="I161" s="32"/>
      <c r="J161" s="32">
        <f>AVERAGE(K161:K163)</f>
        <v>2.6466666666666669</v>
      </c>
      <c r="K161" s="7">
        <v>2.67</v>
      </c>
      <c r="L161" s="33">
        <v>6</v>
      </c>
    </row>
    <row r="162" spans="8:53" ht="14.7" customHeight="1" x14ac:dyDescent="0.3">
      <c r="H162" s="31"/>
      <c r="I162" s="32"/>
      <c r="J162" s="32"/>
      <c r="K162" s="7">
        <v>2.64</v>
      </c>
      <c r="L162" s="33"/>
    </row>
    <row r="163" spans="8:53" ht="14.7" customHeight="1" x14ac:dyDescent="0.3">
      <c r="H163" s="31"/>
      <c r="I163" s="32"/>
      <c r="J163" s="32"/>
      <c r="K163" s="7">
        <v>2.63</v>
      </c>
      <c r="L163" s="33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1"/>
      <c r="I164" s="32"/>
      <c r="J164" s="32">
        <f>AVERAGE(K164:K166)</f>
        <v>2.5133333333333332</v>
      </c>
      <c r="K164" s="6">
        <v>2.5099999999999998</v>
      </c>
      <c r="L164" s="33">
        <v>7</v>
      </c>
      <c r="M164" s="35"/>
      <c r="N164" s="34"/>
    </row>
    <row r="165" spans="8:53" ht="14.7" customHeight="1" x14ac:dyDescent="0.3">
      <c r="H165" s="31"/>
      <c r="I165" s="32"/>
      <c r="J165" s="32"/>
      <c r="K165" s="6">
        <v>2.5299999999999998</v>
      </c>
      <c r="L165" s="33"/>
      <c r="M165" s="35"/>
      <c r="N165" s="34"/>
    </row>
    <row r="166" spans="8:53" ht="14.7" customHeight="1" x14ac:dyDescent="0.3">
      <c r="H166" s="31"/>
      <c r="I166" s="32"/>
      <c r="J166" s="32"/>
      <c r="K166" s="6">
        <v>2.5</v>
      </c>
      <c r="L166" s="33"/>
      <c r="M166" s="35"/>
      <c r="N166" s="34"/>
    </row>
    <row r="167" spans="8:53" ht="14.7" customHeight="1" x14ac:dyDescent="0.3">
      <c r="H167" s="31"/>
      <c r="I167" s="32"/>
      <c r="J167" s="32">
        <f>AVERAGE(K167:K169)</f>
        <v>2.5</v>
      </c>
      <c r="K167" s="7">
        <v>2.5</v>
      </c>
      <c r="L167" s="33">
        <v>8</v>
      </c>
      <c r="M167" s="36"/>
      <c r="N167" s="34"/>
    </row>
    <row r="168" spans="8:53" ht="14.7" customHeight="1" x14ac:dyDescent="0.3">
      <c r="H168" s="31"/>
      <c r="I168" s="32"/>
      <c r="J168" s="32"/>
      <c r="K168" s="7">
        <v>2.52</v>
      </c>
      <c r="L168" s="33"/>
      <c r="M168" s="36"/>
      <c r="N168" s="34"/>
    </row>
    <row r="169" spans="8:53" ht="14.7" customHeight="1" x14ac:dyDescent="0.3">
      <c r="H169" s="31"/>
      <c r="I169" s="32"/>
      <c r="J169" s="32"/>
      <c r="K169" s="7">
        <v>2.48</v>
      </c>
      <c r="L169" s="33"/>
      <c r="M169" s="36"/>
      <c r="N169" s="34"/>
    </row>
    <row r="170" spans="8:53" ht="14.7" customHeight="1" x14ac:dyDescent="0.3">
      <c r="H170" s="31">
        <v>8</v>
      </c>
      <c r="I170" s="32">
        <f>AVERAGE(K170:K193)</f>
        <v>2.626666666666666</v>
      </c>
      <c r="J170" s="32">
        <f>AVERAGE(K170:K172)</f>
        <v>2.6766666666666672</v>
      </c>
      <c r="K170" s="6">
        <v>2.7</v>
      </c>
      <c r="L170" s="33">
        <v>1</v>
      </c>
    </row>
    <row r="171" spans="8:53" ht="14.7" customHeight="1" x14ac:dyDescent="0.3">
      <c r="H171" s="31"/>
      <c r="I171" s="32"/>
      <c r="J171" s="32"/>
      <c r="K171" s="6">
        <v>2.63</v>
      </c>
      <c r="L171" s="33"/>
    </row>
    <row r="172" spans="8:53" ht="14.7" customHeight="1" x14ac:dyDescent="0.3">
      <c r="H172" s="31"/>
      <c r="I172" s="32"/>
      <c r="J172" s="32"/>
      <c r="K172" s="6">
        <v>2.7</v>
      </c>
      <c r="L172" s="33"/>
    </row>
    <row r="173" spans="8:53" ht="14.7" customHeight="1" x14ac:dyDescent="0.3">
      <c r="H173" s="31"/>
      <c r="I173" s="32"/>
      <c r="J173" s="32">
        <f>AVERAGE(K173:K175)</f>
        <v>2.6366666666666667</v>
      </c>
      <c r="K173" s="7">
        <v>2.65</v>
      </c>
      <c r="L173" s="33">
        <v>2</v>
      </c>
    </row>
    <row r="174" spans="8:53" ht="14.7" customHeight="1" x14ac:dyDescent="0.3">
      <c r="H174" s="31"/>
      <c r="I174" s="32"/>
      <c r="J174" s="32"/>
      <c r="K174" s="7">
        <v>2.62</v>
      </c>
      <c r="L174" s="33"/>
    </row>
    <row r="175" spans="8:53" ht="14.7" customHeight="1" x14ac:dyDescent="0.3">
      <c r="H175" s="31"/>
      <c r="I175" s="32"/>
      <c r="J175" s="32"/>
      <c r="K175" s="7">
        <v>2.64</v>
      </c>
      <c r="L175" s="33"/>
    </row>
    <row r="176" spans="8:53" ht="14.7" customHeight="1" x14ac:dyDescent="0.3">
      <c r="H176" s="31"/>
      <c r="I176" s="32"/>
      <c r="J176" s="32">
        <f>AVERAGE(K176:K178)</f>
        <v>2.6333333333333333</v>
      </c>
      <c r="K176" s="6">
        <v>2.63</v>
      </c>
      <c r="L176" s="33">
        <v>3</v>
      </c>
    </row>
    <row r="177" spans="8:14" ht="14.7" customHeight="1" x14ac:dyDescent="0.3">
      <c r="H177" s="31"/>
      <c r="I177" s="32"/>
      <c r="J177" s="32"/>
      <c r="K177" s="6">
        <v>2.59</v>
      </c>
      <c r="L177" s="33"/>
    </row>
    <row r="178" spans="8:14" ht="14.7" customHeight="1" x14ac:dyDescent="0.3">
      <c r="H178" s="31"/>
      <c r="I178" s="32"/>
      <c r="J178" s="32"/>
      <c r="K178" s="6">
        <v>2.68</v>
      </c>
      <c r="L178" s="33"/>
    </row>
    <row r="179" spans="8:14" ht="14.7" customHeight="1" x14ac:dyDescent="0.3">
      <c r="H179" s="31"/>
      <c r="I179" s="32"/>
      <c r="J179" s="32">
        <f>AVERAGE(K179:K181)</f>
        <v>2.6766666666666672</v>
      </c>
      <c r="K179" s="7">
        <v>2.67</v>
      </c>
      <c r="L179" s="33">
        <v>4</v>
      </c>
    </row>
    <row r="180" spans="8:14" ht="14.7" customHeight="1" x14ac:dyDescent="0.3">
      <c r="H180" s="31"/>
      <c r="I180" s="32"/>
      <c r="J180" s="32"/>
      <c r="K180" s="7">
        <v>2.64</v>
      </c>
      <c r="L180" s="33"/>
    </row>
    <row r="181" spans="8:14" ht="14.7" customHeight="1" x14ac:dyDescent="0.3">
      <c r="H181" s="31"/>
      <c r="I181" s="32"/>
      <c r="J181" s="32"/>
      <c r="K181" s="7">
        <v>2.72</v>
      </c>
      <c r="L181" s="33"/>
    </row>
    <row r="182" spans="8:14" ht="14.7" customHeight="1" x14ac:dyDescent="0.3">
      <c r="H182" s="31"/>
      <c r="I182" s="32"/>
      <c r="J182" s="32">
        <f>AVERAGE(K182:K184)</f>
        <v>2.6933333333333334</v>
      </c>
      <c r="K182" s="6">
        <v>2.69</v>
      </c>
      <c r="L182" s="33">
        <v>5</v>
      </c>
    </row>
    <row r="183" spans="8:14" ht="14.7" customHeight="1" x14ac:dyDescent="0.3">
      <c r="H183" s="31"/>
      <c r="I183" s="32"/>
      <c r="J183" s="32"/>
      <c r="K183" s="6">
        <v>2.66</v>
      </c>
      <c r="L183" s="33"/>
    </row>
    <row r="184" spans="8:14" ht="14.7" customHeight="1" x14ac:dyDescent="0.3">
      <c r="H184" s="31"/>
      <c r="I184" s="32"/>
      <c r="J184" s="32"/>
      <c r="K184" s="6">
        <v>2.73</v>
      </c>
      <c r="L184" s="33"/>
    </row>
    <row r="185" spans="8:14" ht="14.7" customHeight="1" x14ac:dyDescent="0.3">
      <c r="H185" s="31"/>
      <c r="I185" s="32"/>
      <c r="J185" s="32">
        <f>AVERAGE(K185:K187)</f>
        <v>2.66</v>
      </c>
      <c r="K185" s="7">
        <v>2.7</v>
      </c>
      <c r="L185" s="33">
        <v>6</v>
      </c>
    </row>
    <row r="186" spans="8:14" ht="14.7" customHeight="1" x14ac:dyDescent="0.3">
      <c r="H186" s="31"/>
      <c r="I186" s="32"/>
      <c r="J186" s="32"/>
      <c r="K186" s="7">
        <v>2.62</v>
      </c>
      <c r="L186" s="33"/>
    </row>
    <row r="187" spans="8:14" ht="14.7" customHeight="1" x14ac:dyDescent="0.3">
      <c r="H187" s="31"/>
      <c r="I187" s="32"/>
      <c r="J187" s="32"/>
      <c r="K187" s="7">
        <v>2.66</v>
      </c>
      <c r="L187" s="33"/>
      <c r="M187" s="12" t="s">
        <v>25</v>
      </c>
      <c r="N187" s="12" t="s">
        <v>26</v>
      </c>
    </row>
    <row r="188" spans="8:14" ht="14.7" customHeight="1" x14ac:dyDescent="0.3">
      <c r="H188" s="31"/>
      <c r="I188" s="32"/>
      <c r="J188" s="32">
        <f>AVERAGE(K188:K190)</f>
        <v>2.5066666666666664</v>
      </c>
      <c r="K188" s="6">
        <v>2.5299999999999998</v>
      </c>
      <c r="L188" s="33">
        <v>7</v>
      </c>
      <c r="M188" s="35"/>
      <c r="N188" s="34"/>
    </row>
    <row r="189" spans="8:14" ht="14.7" customHeight="1" x14ac:dyDescent="0.3">
      <c r="H189" s="31"/>
      <c r="I189" s="32"/>
      <c r="J189" s="32"/>
      <c r="K189" s="6">
        <v>2.5499999999999998</v>
      </c>
      <c r="L189" s="33"/>
      <c r="M189" s="35"/>
      <c r="N189" s="34"/>
    </row>
    <row r="190" spans="8:14" ht="14.7" customHeight="1" x14ac:dyDescent="0.3">
      <c r="H190" s="31"/>
      <c r="I190" s="32"/>
      <c r="J190" s="32"/>
      <c r="K190" s="6">
        <v>2.44</v>
      </c>
      <c r="L190" s="33"/>
      <c r="M190" s="35"/>
      <c r="N190" s="34"/>
    </row>
    <row r="191" spans="8:14" ht="14.7" customHeight="1" x14ac:dyDescent="0.3">
      <c r="H191" s="31"/>
      <c r="I191" s="32"/>
      <c r="J191" s="32">
        <f>AVERAGE(K191:K193)</f>
        <v>2.5299999999999998</v>
      </c>
      <c r="K191" s="7">
        <v>2.5299999999999998</v>
      </c>
      <c r="L191" s="33">
        <v>8</v>
      </c>
      <c r="M191" s="36"/>
      <c r="N191" s="34"/>
    </row>
    <row r="192" spans="8:14" ht="14.7" customHeight="1" x14ac:dyDescent="0.3">
      <c r="H192" s="31"/>
      <c r="I192" s="32"/>
      <c r="J192" s="32"/>
      <c r="K192" s="7">
        <v>2.5499999999999998</v>
      </c>
      <c r="L192" s="33"/>
      <c r="M192" s="36"/>
      <c r="N192" s="34"/>
    </row>
    <row r="193" spans="8:14" ht="14.7" customHeight="1" x14ac:dyDescent="0.3">
      <c r="H193" s="31"/>
      <c r="I193" s="32"/>
      <c r="J193" s="32"/>
      <c r="K193" s="7">
        <v>2.5099999999999998</v>
      </c>
      <c r="L193" s="33"/>
      <c r="M193" s="36"/>
      <c r="N193" s="34"/>
    </row>
    <row r="194" spans="8:14" ht="14.7" customHeight="1" x14ac:dyDescent="0.3">
      <c r="H194" s="31">
        <v>9</v>
      </c>
      <c r="I194" s="32">
        <f>AVERAGE(K194:K217)</f>
        <v>2.6270833333333341</v>
      </c>
      <c r="J194" s="32">
        <f>AVERAGE(K194:K196)</f>
        <v>2.67</v>
      </c>
      <c r="K194" s="6">
        <v>2.68</v>
      </c>
      <c r="L194" s="33">
        <v>1</v>
      </c>
    </row>
    <row r="195" spans="8:14" ht="14.7" customHeight="1" x14ac:dyDescent="0.3">
      <c r="H195" s="31"/>
      <c r="I195" s="32"/>
      <c r="J195" s="32"/>
      <c r="K195" s="6">
        <v>2.64</v>
      </c>
      <c r="L195" s="33"/>
    </row>
    <row r="196" spans="8:14" ht="14.7" customHeight="1" x14ac:dyDescent="0.3">
      <c r="H196" s="31"/>
      <c r="I196" s="32"/>
      <c r="J196" s="32"/>
      <c r="K196" s="6">
        <v>2.69</v>
      </c>
      <c r="L196" s="33"/>
    </row>
    <row r="197" spans="8:14" ht="14.7" customHeight="1" x14ac:dyDescent="0.3">
      <c r="H197" s="31"/>
      <c r="I197" s="32"/>
      <c r="J197" s="32">
        <f>AVERAGE(K197:K199)</f>
        <v>2.6999999999999997</v>
      </c>
      <c r="K197" s="7">
        <v>2.7</v>
      </c>
      <c r="L197" s="33">
        <v>2</v>
      </c>
    </row>
    <row r="198" spans="8:14" ht="14.7" customHeight="1" x14ac:dyDescent="0.3">
      <c r="H198" s="31"/>
      <c r="I198" s="32"/>
      <c r="J198" s="32"/>
      <c r="K198" s="7">
        <v>2.67</v>
      </c>
      <c r="L198" s="33"/>
    </row>
    <row r="199" spans="8:14" ht="14.7" customHeight="1" x14ac:dyDescent="0.3">
      <c r="H199" s="31"/>
      <c r="I199" s="32"/>
      <c r="J199" s="32"/>
      <c r="K199" s="7">
        <v>2.73</v>
      </c>
      <c r="L199" s="33"/>
    </row>
    <row r="200" spans="8:14" ht="14.7" customHeight="1" x14ac:dyDescent="0.3">
      <c r="H200" s="31"/>
      <c r="I200" s="32"/>
      <c r="J200" s="32">
        <f>AVERAGE(K200:K202)</f>
        <v>2.6999999999999997</v>
      </c>
      <c r="K200" s="6">
        <v>2.73</v>
      </c>
      <c r="L200" s="33">
        <v>3</v>
      </c>
    </row>
    <row r="201" spans="8:14" ht="14.7" customHeight="1" x14ac:dyDescent="0.3">
      <c r="H201" s="31"/>
      <c r="I201" s="32"/>
      <c r="J201" s="32"/>
      <c r="K201" s="6">
        <v>2.69</v>
      </c>
      <c r="L201" s="33"/>
    </row>
    <row r="202" spans="8:14" ht="14.7" customHeight="1" x14ac:dyDescent="0.3">
      <c r="H202" s="31"/>
      <c r="I202" s="32"/>
      <c r="J202" s="32"/>
      <c r="K202" s="6">
        <v>2.68</v>
      </c>
      <c r="L202" s="33"/>
    </row>
    <row r="203" spans="8:14" ht="14.7" customHeight="1" x14ac:dyDescent="0.3">
      <c r="H203" s="31"/>
      <c r="I203" s="32"/>
      <c r="J203" s="32">
        <f>AVERAGE(K203:K205)</f>
        <v>2.6466666666666665</v>
      </c>
      <c r="K203" s="7">
        <v>2.64</v>
      </c>
      <c r="L203" s="33">
        <v>4</v>
      </c>
    </row>
    <row r="204" spans="8:14" ht="14.7" customHeight="1" x14ac:dyDescent="0.3">
      <c r="H204" s="31"/>
      <c r="I204" s="32"/>
      <c r="J204" s="32"/>
      <c r="K204" s="7">
        <v>2.62</v>
      </c>
      <c r="L204" s="33"/>
    </row>
    <row r="205" spans="8:14" ht="14.7" customHeight="1" x14ac:dyDescent="0.3">
      <c r="H205" s="31"/>
      <c r="I205" s="32"/>
      <c r="J205" s="32"/>
      <c r="K205" s="7">
        <v>2.68</v>
      </c>
      <c r="L205" s="33"/>
    </row>
    <row r="206" spans="8:14" ht="14.7" customHeight="1" x14ac:dyDescent="0.3">
      <c r="H206" s="31"/>
      <c r="I206" s="32"/>
      <c r="J206" s="32">
        <f>AVERAGE(K206:K208)</f>
        <v>2.6266666666666665</v>
      </c>
      <c r="K206" s="6">
        <v>2.64</v>
      </c>
      <c r="L206" s="33">
        <v>5</v>
      </c>
    </row>
    <row r="207" spans="8:14" ht="14.7" customHeight="1" x14ac:dyDescent="0.3">
      <c r="H207" s="31"/>
      <c r="I207" s="32"/>
      <c r="J207" s="32"/>
      <c r="K207" s="6">
        <v>2.61</v>
      </c>
      <c r="L207" s="33"/>
    </row>
    <row r="208" spans="8:14" ht="14.7" customHeight="1" x14ac:dyDescent="0.3">
      <c r="H208" s="31"/>
      <c r="I208" s="32"/>
      <c r="J208" s="32"/>
      <c r="K208" s="6">
        <v>2.63</v>
      </c>
      <c r="L208" s="33"/>
    </row>
    <row r="209" spans="8:14" ht="14.7" customHeight="1" x14ac:dyDescent="0.3">
      <c r="H209" s="31"/>
      <c r="I209" s="32"/>
      <c r="J209" s="32">
        <f>AVERAGE(K209:K211)</f>
        <v>2.6266666666666669</v>
      </c>
      <c r="K209" s="7">
        <v>2.61</v>
      </c>
      <c r="L209" s="33">
        <v>6</v>
      </c>
    </row>
    <row r="210" spans="8:14" ht="14.7" customHeight="1" x14ac:dyDescent="0.3">
      <c r="H210" s="31"/>
      <c r="I210" s="32"/>
      <c r="J210" s="32"/>
      <c r="K210" s="7">
        <v>2.63</v>
      </c>
      <c r="L210" s="33"/>
    </row>
    <row r="211" spans="8:14" ht="14.7" customHeight="1" x14ac:dyDescent="0.3">
      <c r="H211" s="31"/>
      <c r="I211" s="32"/>
      <c r="J211" s="32"/>
      <c r="K211" s="7">
        <v>2.64</v>
      </c>
      <c r="L211" s="33"/>
      <c r="M211" s="12" t="s">
        <v>25</v>
      </c>
      <c r="N211" s="12" t="s">
        <v>26</v>
      </c>
    </row>
    <row r="212" spans="8:14" ht="14.7" customHeight="1" x14ac:dyDescent="0.3">
      <c r="H212" s="31"/>
      <c r="I212" s="32"/>
      <c r="J212" s="32">
        <f>AVERAGE(K212:K214)</f>
        <v>2.5266666666666668</v>
      </c>
      <c r="K212" s="6">
        <v>2.5</v>
      </c>
      <c r="L212" s="33">
        <v>7</v>
      </c>
      <c r="M212" s="35"/>
      <c r="N212" s="34"/>
    </row>
    <row r="213" spans="8:14" ht="14.7" customHeight="1" x14ac:dyDescent="0.3">
      <c r="H213" s="31"/>
      <c r="I213" s="32"/>
      <c r="J213" s="32"/>
      <c r="K213" s="6">
        <v>2.56</v>
      </c>
      <c r="L213" s="33"/>
      <c r="M213" s="35"/>
      <c r="N213" s="34"/>
    </row>
    <row r="214" spans="8:14" ht="14.7" customHeight="1" x14ac:dyDescent="0.3">
      <c r="H214" s="31"/>
      <c r="I214" s="32"/>
      <c r="J214" s="32"/>
      <c r="K214" s="6">
        <v>2.52</v>
      </c>
      <c r="L214" s="33"/>
      <c r="M214" s="35"/>
      <c r="N214" s="34"/>
    </row>
    <row r="215" spans="8:14" ht="14.7" customHeight="1" x14ac:dyDescent="0.3">
      <c r="H215" s="31"/>
      <c r="I215" s="32"/>
      <c r="J215" s="32">
        <f>AVERAGE(K215:K217)</f>
        <v>2.52</v>
      </c>
      <c r="K215" s="7">
        <v>2.54</v>
      </c>
      <c r="L215" s="33">
        <v>8</v>
      </c>
      <c r="M215" s="36"/>
      <c r="N215" s="34"/>
    </row>
    <row r="216" spans="8:14" ht="14.7" customHeight="1" x14ac:dyDescent="0.3">
      <c r="H216" s="31"/>
      <c r="I216" s="32"/>
      <c r="J216" s="32"/>
      <c r="K216" s="7">
        <v>2.56</v>
      </c>
      <c r="L216" s="33"/>
      <c r="M216" s="36"/>
      <c r="N216" s="34"/>
    </row>
    <row r="217" spans="8:14" ht="14.7" customHeight="1" x14ac:dyDescent="0.3">
      <c r="H217" s="31"/>
      <c r="I217" s="32"/>
      <c r="J217" s="32"/>
      <c r="K217" s="7">
        <v>2.46</v>
      </c>
      <c r="L217" s="33"/>
      <c r="M217" s="36"/>
      <c r="N217" s="34"/>
    </row>
    <row r="218" spans="8:14" ht="14.7" customHeight="1" x14ac:dyDescent="0.3">
      <c r="H218" s="31">
        <v>10</v>
      </c>
      <c r="I218" s="32">
        <f>AVERAGE(K218:K241)</f>
        <v>2.6350000000000002</v>
      </c>
      <c r="J218" s="32">
        <f>AVERAGE(K218:K220)</f>
        <v>2.6433333333333331</v>
      </c>
      <c r="K218" s="6">
        <v>2.63</v>
      </c>
      <c r="L218" s="33">
        <v>1</v>
      </c>
    </row>
    <row r="219" spans="8:14" ht="14.7" customHeight="1" x14ac:dyDescent="0.3">
      <c r="H219" s="31"/>
      <c r="I219" s="32"/>
      <c r="J219" s="32"/>
      <c r="K219" s="6">
        <v>2.62</v>
      </c>
      <c r="L219" s="33"/>
    </row>
    <row r="220" spans="8:14" ht="14.7" customHeight="1" x14ac:dyDescent="0.3">
      <c r="H220" s="31"/>
      <c r="I220" s="32"/>
      <c r="J220" s="32"/>
      <c r="K220" s="6">
        <v>2.68</v>
      </c>
      <c r="L220" s="33"/>
    </row>
    <row r="221" spans="8:14" ht="14.7" customHeight="1" x14ac:dyDescent="0.3">
      <c r="H221" s="31"/>
      <c r="I221" s="32"/>
      <c r="J221" s="32">
        <f>AVERAGE(K221:K223)</f>
        <v>2.65</v>
      </c>
      <c r="K221" s="7">
        <v>2.65</v>
      </c>
      <c r="L221" s="33">
        <v>2</v>
      </c>
    </row>
    <row r="222" spans="8:14" ht="14.7" customHeight="1" x14ac:dyDescent="0.3">
      <c r="H222" s="31"/>
      <c r="I222" s="32"/>
      <c r="J222" s="32"/>
      <c r="K222" s="7">
        <v>2.65</v>
      </c>
      <c r="L222" s="33"/>
    </row>
    <row r="223" spans="8:14" ht="14.7" customHeight="1" x14ac:dyDescent="0.3">
      <c r="H223" s="31"/>
      <c r="I223" s="32"/>
      <c r="J223" s="32"/>
      <c r="K223" s="7">
        <v>2.65</v>
      </c>
      <c r="L223" s="33"/>
    </row>
    <row r="224" spans="8:14" ht="14.7" customHeight="1" x14ac:dyDescent="0.3">
      <c r="H224" s="31"/>
      <c r="I224" s="32"/>
      <c r="J224" s="32">
        <f>AVERAGE(K224:K226)</f>
        <v>2.66</v>
      </c>
      <c r="K224" s="6">
        <v>2.63</v>
      </c>
      <c r="L224" s="33">
        <v>3</v>
      </c>
    </row>
    <row r="225" spans="8:14" ht="14.7" customHeight="1" x14ac:dyDescent="0.3">
      <c r="H225" s="31"/>
      <c r="I225" s="32"/>
      <c r="J225" s="32"/>
      <c r="K225" s="6">
        <v>2.67</v>
      </c>
      <c r="L225" s="33"/>
    </row>
    <row r="226" spans="8:14" ht="14.7" customHeight="1" x14ac:dyDescent="0.3">
      <c r="H226" s="31"/>
      <c r="I226" s="32"/>
      <c r="J226" s="32"/>
      <c r="K226" s="6">
        <v>2.68</v>
      </c>
      <c r="L226" s="33"/>
    </row>
    <row r="227" spans="8:14" ht="14.7" customHeight="1" x14ac:dyDescent="0.3">
      <c r="H227" s="31"/>
      <c r="I227" s="32"/>
      <c r="J227" s="32">
        <f>AVERAGE(K227:K229)</f>
        <v>2.6633333333333336</v>
      </c>
      <c r="K227" s="7">
        <v>2.66</v>
      </c>
      <c r="L227" s="33">
        <v>4</v>
      </c>
    </row>
    <row r="228" spans="8:14" ht="14.7" customHeight="1" x14ac:dyDescent="0.3">
      <c r="H228" s="31"/>
      <c r="I228" s="32"/>
      <c r="J228" s="32"/>
      <c r="K228" s="7">
        <v>2.64</v>
      </c>
      <c r="L228" s="33"/>
    </row>
    <row r="229" spans="8:14" ht="14.7" customHeight="1" x14ac:dyDescent="0.3">
      <c r="H229" s="31"/>
      <c r="I229" s="32"/>
      <c r="J229" s="32"/>
      <c r="K229" s="7">
        <v>2.69</v>
      </c>
      <c r="L229" s="33"/>
    </row>
    <row r="230" spans="8:14" ht="14.7" customHeight="1" x14ac:dyDescent="0.3">
      <c r="H230" s="31"/>
      <c r="I230" s="32"/>
      <c r="J230" s="32">
        <f>AVERAGE(K230:K232)</f>
        <v>2.7133333333333334</v>
      </c>
      <c r="K230" s="6">
        <v>2.7</v>
      </c>
      <c r="L230" s="33">
        <v>5</v>
      </c>
    </row>
    <row r="231" spans="8:14" ht="14.7" customHeight="1" x14ac:dyDescent="0.3">
      <c r="H231" s="31"/>
      <c r="I231" s="32"/>
      <c r="J231" s="32"/>
      <c r="K231" s="6">
        <v>2.68</v>
      </c>
      <c r="L231" s="33"/>
    </row>
    <row r="232" spans="8:14" ht="14.7" customHeight="1" x14ac:dyDescent="0.3">
      <c r="H232" s="31"/>
      <c r="I232" s="32"/>
      <c r="J232" s="32"/>
      <c r="K232" s="6">
        <v>2.76</v>
      </c>
      <c r="L232" s="33"/>
    </row>
    <row r="233" spans="8:14" ht="14.7" customHeight="1" x14ac:dyDescent="0.3">
      <c r="H233" s="31"/>
      <c r="I233" s="32"/>
      <c r="J233" s="32">
        <f>AVERAGE(K233:K235)</f>
        <v>2.68</v>
      </c>
      <c r="K233" s="7">
        <v>2.7</v>
      </c>
      <c r="L233" s="33">
        <v>6</v>
      </c>
    </row>
    <row r="234" spans="8:14" ht="14.7" customHeight="1" x14ac:dyDescent="0.3">
      <c r="H234" s="31"/>
      <c r="I234" s="32"/>
      <c r="J234" s="32"/>
      <c r="K234" s="7">
        <v>2.68</v>
      </c>
      <c r="L234" s="33"/>
    </row>
    <row r="235" spans="8:14" ht="14.7" customHeight="1" x14ac:dyDescent="0.3">
      <c r="H235" s="31"/>
      <c r="I235" s="32"/>
      <c r="J235" s="32"/>
      <c r="K235" s="7">
        <v>2.66</v>
      </c>
      <c r="L235" s="33"/>
      <c r="M235" s="12" t="s">
        <v>25</v>
      </c>
      <c r="N235" s="12" t="s">
        <v>26</v>
      </c>
    </row>
    <row r="236" spans="8:14" ht="14.7" customHeight="1" x14ac:dyDescent="0.3">
      <c r="H236" s="31"/>
      <c r="I236" s="32"/>
      <c r="J236" s="32">
        <f>AVERAGE(K236:K238)</f>
        <v>2.5399999999999996</v>
      </c>
      <c r="K236" s="6">
        <v>2.5299999999999998</v>
      </c>
      <c r="L236" s="33">
        <v>7</v>
      </c>
      <c r="M236" s="35"/>
      <c r="N236" s="34"/>
    </row>
    <row r="237" spans="8:14" ht="14.7" customHeight="1" x14ac:dyDescent="0.3">
      <c r="H237" s="31"/>
      <c r="I237" s="32"/>
      <c r="J237" s="32"/>
      <c r="K237" s="6">
        <v>2.57</v>
      </c>
      <c r="L237" s="33"/>
      <c r="M237" s="35"/>
      <c r="N237" s="34"/>
    </row>
    <row r="238" spans="8:14" ht="14.7" customHeight="1" x14ac:dyDescent="0.3">
      <c r="H238" s="31"/>
      <c r="I238" s="32"/>
      <c r="J238" s="32"/>
      <c r="K238" s="6">
        <v>2.52</v>
      </c>
      <c r="L238" s="33"/>
      <c r="M238" s="35"/>
      <c r="N238" s="34"/>
    </row>
    <row r="239" spans="8:14" ht="14.7" customHeight="1" x14ac:dyDescent="0.3">
      <c r="H239" s="31"/>
      <c r="I239" s="32"/>
      <c r="J239" s="32">
        <f>AVERAGE(K239:K241)</f>
        <v>2.5299999999999998</v>
      </c>
      <c r="K239" s="7">
        <v>2.5299999999999998</v>
      </c>
      <c r="L239" s="33">
        <v>8</v>
      </c>
      <c r="M239" s="36"/>
      <c r="N239" s="34"/>
    </row>
    <row r="240" spans="8:14" ht="14.7" customHeight="1" x14ac:dyDescent="0.3">
      <c r="H240" s="31"/>
      <c r="I240" s="32"/>
      <c r="J240" s="32"/>
      <c r="K240" s="7">
        <v>2.5499999999999998</v>
      </c>
      <c r="L240" s="33"/>
      <c r="M240" s="36"/>
      <c r="N240" s="34"/>
    </row>
    <row r="241" spans="8:14" ht="14.7" customHeight="1" x14ac:dyDescent="0.3">
      <c r="H241" s="31"/>
      <c r="I241" s="32"/>
      <c r="J241" s="32"/>
      <c r="K241" s="7">
        <v>2.5099999999999998</v>
      </c>
      <c r="L241" s="33"/>
      <c r="M241" s="36"/>
      <c r="N241" s="34"/>
    </row>
    <row r="242" spans="8:14" ht="14.7" customHeight="1" x14ac:dyDescent="0.3">
      <c r="H242" s="31">
        <v>11</v>
      </c>
      <c r="I242" s="32">
        <f>AVERAGE(K242:K265)</f>
        <v>2.64</v>
      </c>
      <c r="J242" s="32">
        <f>AVERAGE(K242:K244)</f>
        <v>2.6766666666666672</v>
      </c>
      <c r="K242" s="6">
        <v>2.67</v>
      </c>
      <c r="L242" s="33">
        <v>1</v>
      </c>
    </row>
    <row r="243" spans="8:14" ht="14.7" customHeight="1" x14ac:dyDescent="0.3">
      <c r="H243" s="31"/>
      <c r="I243" s="32"/>
      <c r="J243" s="32"/>
      <c r="K243" s="6">
        <v>2.65</v>
      </c>
      <c r="L243" s="33"/>
    </row>
    <row r="244" spans="8:14" ht="14.7" customHeight="1" x14ac:dyDescent="0.3">
      <c r="H244" s="31"/>
      <c r="I244" s="32"/>
      <c r="J244" s="32"/>
      <c r="K244" s="6">
        <v>2.71</v>
      </c>
      <c r="L244" s="33"/>
    </row>
    <row r="245" spans="8:14" ht="14.7" customHeight="1" x14ac:dyDescent="0.3">
      <c r="H245" s="31"/>
      <c r="I245" s="32"/>
      <c r="J245" s="32">
        <f>AVERAGE(K245:K247)</f>
        <v>2.7099999999999995</v>
      </c>
      <c r="K245" s="7">
        <v>2.71</v>
      </c>
      <c r="L245" s="33">
        <v>2</v>
      </c>
    </row>
    <row r="246" spans="8:14" ht="14.7" customHeight="1" x14ac:dyDescent="0.3">
      <c r="H246" s="31"/>
      <c r="I246" s="32"/>
      <c r="J246" s="32"/>
      <c r="K246" s="7">
        <v>2.65</v>
      </c>
      <c r="L246" s="33"/>
    </row>
    <row r="247" spans="8:14" ht="14.7" customHeight="1" x14ac:dyDescent="0.3">
      <c r="H247" s="31"/>
      <c r="I247" s="32"/>
      <c r="J247" s="32"/>
      <c r="K247" s="7">
        <v>2.77</v>
      </c>
      <c r="L247" s="33"/>
    </row>
    <row r="248" spans="8:14" ht="14.7" customHeight="1" x14ac:dyDescent="0.3">
      <c r="H248" s="31"/>
      <c r="I248" s="32"/>
      <c r="J248" s="32">
        <f>AVERAGE(K248:K250)</f>
        <v>2.6933333333333334</v>
      </c>
      <c r="K248" s="6">
        <v>2.73</v>
      </c>
      <c r="L248" s="33">
        <v>3</v>
      </c>
    </row>
    <row r="249" spans="8:14" ht="14.7" customHeight="1" x14ac:dyDescent="0.3">
      <c r="H249" s="31"/>
      <c r="I249" s="32"/>
      <c r="J249" s="32"/>
      <c r="K249" s="6">
        <v>2.68</v>
      </c>
      <c r="L249" s="33"/>
    </row>
    <row r="250" spans="8:14" ht="14.7" customHeight="1" x14ac:dyDescent="0.3">
      <c r="H250" s="31"/>
      <c r="I250" s="32"/>
      <c r="J250" s="32"/>
      <c r="K250" s="6">
        <v>2.67</v>
      </c>
      <c r="L250" s="33"/>
    </row>
    <row r="251" spans="8:14" ht="14.7" customHeight="1" x14ac:dyDescent="0.3">
      <c r="H251" s="31"/>
      <c r="I251" s="32"/>
      <c r="J251" s="32">
        <f>AVERAGE(K251:K253)</f>
        <v>2.6633333333333336</v>
      </c>
      <c r="K251" s="7">
        <v>2.67</v>
      </c>
      <c r="L251" s="33">
        <v>4</v>
      </c>
    </row>
    <row r="252" spans="8:14" ht="14.7" customHeight="1" x14ac:dyDescent="0.3">
      <c r="H252" s="31"/>
      <c r="I252" s="32"/>
      <c r="J252" s="32"/>
      <c r="K252" s="7">
        <v>2.63</v>
      </c>
      <c r="L252" s="33"/>
    </row>
    <row r="253" spans="8:14" ht="14.7" customHeight="1" x14ac:dyDescent="0.3">
      <c r="H253" s="31"/>
      <c r="I253" s="32"/>
      <c r="J253" s="32"/>
      <c r="K253" s="7">
        <v>2.69</v>
      </c>
      <c r="L253" s="33"/>
    </row>
    <row r="254" spans="8:14" ht="14.7" customHeight="1" x14ac:dyDescent="0.3">
      <c r="H254" s="31"/>
      <c r="I254" s="32"/>
      <c r="J254" s="32">
        <f>AVERAGE(K254:K256)</f>
        <v>2.6466666666666665</v>
      </c>
      <c r="K254" s="6">
        <v>2.66</v>
      </c>
      <c r="L254" s="33">
        <v>5</v>
      </c>
    </row>
    <row r="255" spans="8:14" ht="14.7" customHeight="1" x14ac:dyDescent="0.3">
      <c r="H255" s="31"/>
      <c r="I255" s="32"/>
      <c r="J255" s="32"/>
      <c r="K255" s="6">
        <v>2.63</v>
      </c>
      <c r="L255" s="33"/>
    </row>
    <row r="256" spans="8:14" ht="14.7" customHeight="1" x14ac:dyDescent="0.3">
      <c r="H256" s="31"/>
      <c r="I256" s="32"/>
      <c r="J256" s="32"/>
      <c r="K256" s="6">
        <v>2.65</v>
      </c>
      <c r="L256" s="33"/>
    </row>
    <row r="257" spans="8:14" ht="14.7" customHeight="1" x14ac:dyDescent="0.3">
      <c r="H257" s="31"/>
      <c r="I257" s="32"/>
      <c r="J257" s="32">
        <f>AVERAGE(K257:K259)</f>
        <v>2.6533333333333333</v>
      </c>
      <c r="K257" s="7">
        <v>2.63</v>
      </c>
      <c r="L257" s="33">
        <v>6</v>
      </c>
    </row>
    <row r="258" spans="8:14" ht="14.7" customHeight="1" x14ac:dyDescent="0.3">
      <c r="H258" s="31"/>
      <c r="I258" s="32"/>
      <c r="J258" s="32"/>
      <c r="K258" s="7">
        <v>2.67</v>
      </c>
      <c r="L258" s="33"/>
    </row>
    <row r="259" spans="8:14" ht="14.7" customHeight="1" x14ac:dyDescent="0.3">
      <c r="H259" s="31"/>
      <c r="I259" s="32"/>
      <c r="J259" s="32"/>
      <c r="K259" s="7">
        <v>2.66</v>
      </c>
      <c r="L259" s="33"/>
      <c r="M259" s="12" t="s">
        <v>25</v>
      </c>
      <c r="N259" s="12" t="s">
        <v>26</v>
      </c>
    </row>
    <row r="260" spans="8:14" ht="14.7" customHeight="1" x14ac:dyDescent="0.3">
      <c r="H260" s="31"/>
      <c r="I260" s="32"/>
      <c r="J260" s="32">
        <f>AVERAGE(K260:K262)</f>
        <v>2.5333333333333332</v>
      </c>
      <c r="K260" s="6">
        <v>2.5299999999999998</v>
      </c>
      <c r="L260" s="33">
        <v>7</v>
      </c>
      <c r="M260" s="35"/>
      <c r="N260" s="34"/>
    </row>
    <row r="261" spans="8:14" ht="14.7" customHeight="1" x14ac:dyDescent="0.3">
      <c r="H261" s="31"/>
      <c r="I261" s="32"/>
      <c r="J261" s="32"/>
      <c r="K261" s="6">
        <v>2.57</v>
      </c>
      <c r="L261" s="33"/>
      <c r="M261" s="35"/>
      <c r="N261" s="34"/>
    </row>
    <row r="262" spans="8:14" ht="14.7" customHeight="1" x14ac:dyDescent="0.3">
      <c r="H262" s="31"/>
      <c r="I262" s="32"/>
      <c r="J262" s="32"/>
      <c r="K262" s="6">
        <v>2.5</v>
      </c>
      <c r="L262" s="33"/>
      <c r="M262" s="35"/>
      <c r="N262" s="34"/>
    </row>
    <row r="263" spans="8:14" ht="14.7" customHeight="1" x14ac:dyDescent="0.3">
      <c r="H263" s="31"/>
      <c r="I263" s="32"/>
      <c r="J263" s="32">
        <f>AVERAGE(K263:K265)</f>
        <v>2.5433333333333334</v>
      </c>
      <c r="K263" s="7">
        <v>2.54</v>
      </c>
      <c r="L263" s="33">
        <v>8</v>
      </c>
      <c r="M263" s="36"/>
      <c r="N263" s="34"/>
    </row>
    <row r="264" spans="8:14" ht="14.7" customHeight="1" x14ac:dyDescent="0.3">
      <c r="H264" s="31"/>
      <c r="I264" s="32"/>
      <c r="J264" s="32"/>
      <c r="K264" s="7">
        <v>2.5499999999999998</v>
      </c>
      <c r="L264" s="33"/>
      <c r="M264" s="36"/>
      <c r="N264" s="34"/>
    </row>
    <row r="265" spans="8:14" ht="14.7" customHeight="1" x14ac:dyDescent="0.3">
      <c r="H265" s="31"/>
      <c r="I265" s="32"/>
      <c r="J265" s="32"/>
      <c r="K265" s="7">
        <v>2.54</v>
      </c>
      <c r="L265" s="33"/>
      <c r="M265" s="36"/>
      <c r="N265" s="34"/>
    </row>
    <row r="266" spans="8:14" ht="14.7" customHeight="1" x14ac:dyDescent="0.3">
      <c r="H266" s="31">
        <v>12</v>
      </c>
      <c r="I266" s="32">
        <f>AVERAGE(K266:K289)</f>
        <v>2.6450000000000009</v>
      </c>
      <c r="J266" s="32">
        <f>AVERAGE(K266:K268)</f>
        <v>2.7033333333333336</v>
      </c>
      <c r="K266" s="6">
        <v>2.7</v>
      </c>
      <c r="L266" s="33">
        <v>1</v>
      </c>
    </row>
    <row r="267" spans="8:14" ht="14.7" customHeight="1" x14ac:dyDescent="0.3">
      <c r="H267" s="31"/>
      <c r="I267" s="32"/>
      <c r="J267" s="32"/>
      <c r="K267" s="6">
        <v>2.69</v>
      </c>
      <c r="L267" s="33"/>
    </row>
    <row r="268" spans="8:14" ht="14.7" customHeight="1" x14ac:dyDescent="0.3">
      <c r="H268" s="31"/>
      <c r="I268" s="32"/>
      <c r="J268" s="32"/>
      <c r="K268" s="6">
        <v>2.72</v>
      </c>
      <c r="L268" s="33"/>
    </row>
    <row r="269" spans="8:14" ht="14.7" customHeight="1" x14ac:dyDescent="0.3">
      <c r="H269" s="31"/>
      <c r="I269" s="32"/>
      <c r="J269" s="32">
        <f>AVERAGE(K269:K271)</f>
        <v>2.7166666666666668</v>
      </c>
      <c r="K269" s="7">
        <v>2.69</v>
      </c>
      <c r="L269" s="33">
        <v>2</v>
      </c>
    </row>
    <row r="270" spans="8:14" ht="14.7" customHeight="1" x14ac:dyDescent="0.3">
      <c r="H270" s="31"/>
      <c r="I270" s="32"/>
      <c r="J270" s="32"/>
      <c r="K270" s="7">
        <v>2.69</v>
      </c>
      <c r="L270" s="33"/>
    </row>
    <row r="271" spans="8:14" ht="14.7" customHeight="1" x14ac:dyDescent="0.3">
      <c r="H271" s="31"/>
      <c r="I271" s="32"/>
      <c r="J271" s="32"/>
      <c r="K271" s="7">
        <v>2.77</v>
      </c>
      <c r="L271" s="33"/>
    </row>
    <row r="272" spans="8:14" ht="14.7" customHeight="1" x14ac:dyDescent="0.3">
      <c r="H272" s="31"/>
      <c r="I272" s="32"/>
      <c r="J272" s="32">
        <f>AVERAGE(K272:K274)</f>
        <v>2.686666666666667</v>
      </c>
      <c r="K272" s="6">
        <v>2.73</v>
      </c>
      <c r="L272" s="33">
        <v>3</v>
      </c>
    </row>
    <row r="273" spans="8:14" ht="14.7" customHeight="1" x14ac:dyDescent="0.3">
      <c r="H273" s="31"/>
      <c r="I273" s="32"/>
      <c r="J273" s="32"/>
      <c r="K273" s="6">
        <v>2.68</v>
      </c>
      <c r="L273" s="33"/>
    </row>
    <row r="274" spans="8:14" ht="14.7" customHeight="1" x14ac:dyDescent="0.3">
      <c r="H274" s="31"/>
      <c r="I274" s="32"/>
      <c r="J274" s="32"/>
      <c r="K274" s="6">
        <v>2.65</v>
      </c>
      <c r="L274" s="33"/>
    </row>
    <row r="275" spans="8:14" ht="14.7" customHeight="1" x14ac:dyDescent="0.3">
      <c r="H275" s="31"/>
      <c r="I275" s="32"/>
      <c r="J275" s="32">
        <f>AVERAGE(K275:K277)</f>
        <v>2.66</v>
      </c>
      <c r="K275" s="7">
        <v>2.67</v>
      </c>
      <c r="L275" s="33">
        <v>4</v>
      </c>
    </row>
    <row r="276" spans="8:14" ht="14.7" customHeight="1" x14ac:dyDescent="0.3">
      <c r="H276" s="31"/>
      <c r="I276" s="32"/>
      <c r="J276" s="32"/>
      <c r="K276" s="7">
        <v>2.63</v>
      </c>
      <c r="L276" s="33"/>
    </row>
    <row r="277" spans="8:14" ht="14.7" customHeight="1" x14ac:dyDescent="0.3">
      <c r="H277" s="31"/>
      <c r="I277" s="32"/>
      <c r="J277" s="32"/>
      <c r="K277" s="7">
        <v>2.68</v>
      </c>
      <c r="L277" s="33"/>
    </row>
    <row r="278" spans="8:14" ht="14.7" customHeight="1" x14ac:dyDescent="0.3">
      <c r="H278" s="31"/>
      <c r="I278" s="32"/>
      <c r="J278" s="32">
        <f>AVERAGE(K278:K280)</f>
        <v>2.6633333333333336</v>
      </c>
      <c r="K278" s="6">
        <v>2.65</v>
      </c>
      <c r="L278" s="33">
        <v>5</v>
      </c>
    </row>
    <row r="279" spans="8:14" ht="14.7" customHeight="1" x14ac:dyDescent="0.3">
      <c r="H279" s="31"/>
      <c r="I279" s="32"/>
      <c r="J279" s="32"/>
      <c r="K279" s="6">
        <v>2.68</v>
      </c>
      <c r="L279" s="33"/>
    </row>
    <row r="280" spans="8:14" ht="14.7" customHeight="1" x14ac:dyDescent="0.3">
      <c r="H280" s="31"/>
      <c r="I280" s="32"/>
      <c r="J280" s="32"/>
      <c r="K280" s="6">
        <v>2.66</v>
      </c>
      <c r="L280" s="33"/>
    </row>
    <row r="281" spans="8:14" ht="14.7" customHeight="1" x14ac:dyDescent="0.3">
      <c r="H281" s="31"/>
      <c r="I281" s="32"/>
      <c r="J281" s="32">
        <f>AVERAGE(K281:K283)</f>
        <v>2.6533333333333333</v>
      </c>
      <c r="K281" s="7">
        <v>2.63</v>
      </c>
      <c r="L281" s="33">
        <v>6</v>
      </c>
    </row>
    <row r="282" spans="8:14" ht="14.7" customHeight="1" x14ac:dyDescent="0.3">
      <c r="H282" s="31"/>
      <c r="I282" s="32"/>
      <c r="J282" s="32"/>
      <c r="K282" s="7">
        <v>2.66</v>
      </c>
      <c r="L282" s="33"/>
    </row>
    <row r="283" spans="8:14" ht="14.7" customHeight="1" x14ac:dyDescent="0.3">
      <c r="H283" s="31"/>
      <c r="I283" s="32"/>
      <c r="J283" s="32"/>
      <c r="K283" s="7">
        <v>2.67</v>
      </c>
      <c r="L283" s="33"/>
      <c r="M283" s="12" t="s">
        <v>25</v>
      </c>
      <c r="N283" s="12" t="s">
        <v>26</v>
      </c>
    </row>
    <row r="284" spans="8:14" ht="14.7" customHeight="1" x14ac:dyDescent="0.3">
      <c r="H284" s="31"/>
      <c r="I284" s="32"/>
      <c r="J284" s="32">
        <f>AVERAGE(K284:K286)</f>
        <v>2.5533333333333332</v>
      </c>
      <c r="K284" s="6">
        <v>2.5299999999999998</v>
      </c>
      <c r="L284" s="33">
        <v>7</v>
      </c>
      <c r="M284" s="35"/>
      <c r="N284" s="34"/>
    </row>
    <row r="285" spans="8:14" ht="14.7" customHeight="1" x14ac:dyDescent="0.3">
      <c r="H285" s="31"/>
      <c r="I285" s="32"/>
      <c r="J285" s="32"/>
      <c r="K285" s="6">
        <v>2.56</v>
      </c>
      <c r="L285" s="33"/>
      <c r="M285" s="35"/>
      <c r="N285" s="34"/>
    </row>
    <row r="286" spans="8:14" ht="14.7" customHeight="1" x14ac:dyDescent="0.3">
      <c r="H286" s="31"/>
      <c r="I286" s="32"/>
      <c r="J286" s="32"/>
      <c r="K286" s="6">
        <v>2.57</v>
      </c>
      <c r="L286" s="33"/>
      <c r="M286" s="35"/>
      <c r="N286" s="34"/>
    </row>
    <row r="287" spans="8:14" ht="14.7" customHeight="1" x14ac:dyDescent="0.3">
      <c r="H287" s="31"/>
      <c r="I287" s="32"/>
      <c r="J287" s="32">
        <f>AVERAGE(K287:K289)</f>
        <v>2.5233333333333334</v>
      </c>
      <c r="K287" s="7">
        <v>2.54</v>
      </c>
      <c r="L287" s="33">
        <v>8</v>
      </c>
      <c r="M287" s="36"/>
      <c r="N287" s="34"/>
    </row>
    <row r="288" spans="8:14" ht="14.7" customHeight="1" x14ac:dyDescent="0.3">
      <c r="H288" s="31"/>
      <c r="I288" s="32"/>
      <c r="J288" s="32"/>
      <c r="K288" s="7">
        <v>2.58</v>
      </c>
      <c r="L288" s="33"/>
      <c r="M288" s="36"/>
      <c r="N288" s="34"/>
    </row>
    <row r="289" spans="8:14" ht="14.7" customHeight="1" x14ac:dyDescent="0.3">
      <c r="H289" s="31"/>
      <c r="I289" s="32"/>
      <c r="J289" s="32"/>
      <c r="K289" s="7">
        <v>2.4500000000000002</v>
      </c>
      <c r="L289" s="33"/>
      <c r="M289" s="36"/>
      <c r="N289" s="34"/>
    </row>
    <row r="290" spans="8:14" ht="14.7" customHeight="1" x14ac:dyDescent="0.3">
      <c r="H290" s="31">
        <v>13</v>
      </c>
      <c r="I290" s="32">
        <f>AVERAGE(K290:K313)</f>
        <v>2.8604166666666657</v>
      </c>
      <c r="J290" s="32">
        <f>AVERAGE(K290:K292)</f>
        <v>2.6666666666666665</v>
      </c>
      <c r="K290" s="6">
        <v>2.66</v>
      </c>
      <c r="L290" s="33">
        <v>1</v>
      </c>
    </row>
    <row r="291" spans="8:14" ht="14.7" customHeight="1" x14ac:dyDescent="0.3">
      <c r="H291" s="31"/>
      <c r="I291" s="32"/>
      <c r="J291" s="32"/>
      <c r="K291" s="6">
        <v>2.65</v>
      </c>
      <c r="L291" s="33"/>
    </row>
    <row r="292" spans="8:14" ht="14.7" customHeight="1" x14ac:dyDescent="0.3">
      <c r="H292" s="31"/>
      <c r="I292" s="32"/>
      <c r="J292" s="32"/>
      <c r="K292" s="6">
        <v>2.69</v>
      </c>
      <c r="L292" s="33"/>
    </row>
    <row r="293" spans="8:14" ht="14.7" customHeight="1" x14ac:dyDescent="0.3">
      <c r="H293" s="31"/>
      <c r="I293" s="32"/>
      <c r="J293" s="32">
        <f>AVERAGE(K293:K295)</f>
        <v>2.6666666666666665</v>
      </c>
      <c r="K293" s="7">
        <v>2.67</v>
      </c>
      <c r="L293" s="33">
        <v>2</v>
      </c>
    </row>
    <row r="294" spans="8:14" ht="14.7" customHeight="1" x14ac:dyDescent="0.3">
      <c r="H294" s="31"/>
      <c r="I294" s="32"/>
      <c r="J294" s="32"/>
      <c r="K294" s="7">
        <v>2.63</v>
      </c>
      <c r="L294" s="33"/>
    </row>
    <row r="295" spans="8:14" ht="14.7" customHeight="1" x14ac:dyDescent="0.3">
      <c r="H295" s="31"/>
      <c r="I295" s="32"/>
      <c r="J295" s="32"/>
      <c r="K295" s="7">
        <v>2.7</v>
      </c>
      <c r="L295" s="33"/>
    </row>
    <row r="296" spans="8:14" ht="14.7" customHeight="1" x14ac:dyDescent="0.3">
      <c r="H296" s="31"/>
      <c r="I296" s="32"/>
      <c r="J296" s="32">
        <f>AVERAGE(K296:K298)</f>
        <v>2.6966666666666668</v>
      </c>
      <c r="K296" s="6">
        <v>2.67</v>
      </c>
      <c r="L296" s="33">
        <v>3</v>
      </c>
    </row>
    <row r="297" spans="8:14" ht="14.7" customHeight="1" x14ac:dyDescent="0.3">
      <c r="H297" s="31"/>
      <c r="I297" s="32"/>
      <c r="J297" s="32"/>
      <c r="K297" s="6">
        <v>2.7</v>
      </c>
      <c r="L297" s="33"/>
    </row>
    <row r="298" spans="8:14" ht="14.7" customHeight="1" x14ac:dyDescent="0.3">
      <c r="H298" s="31"/>
      <c r="I298" s="32"/>
      <c r="J298" s="32"/>
      <c r="K298" s="6">
        <v>2.72</v>
      </c>
      <c r="L298" s="33"/>
    </row>
    <row r="299" spans="8:14" ht="14.7" customHeight="1" x14ac:dyDescent="0.3">
      <c r="H299" s="31"/>
      <c r="I299" s="32"/>
      <c r="J299" s="32">
        <f>AVERAGE(K299:K301)</f>
        <v>4.3966666666666674</v>
      </c>
      <c r="K299" s="7">
        <v>2.77</v>
      </c>
      <c r="L299" s="33">
        <v>4</v>
      </c>
    </row>
    <row r="300" spans="8:14" ht="14.7" customHeight="1" x14ac:dyDescent="0.3">
      <c r="H300" s="31"/>
      <c r="I300" s="32"/>
      <c r="J300" s="32"/>
      <c r="K300" s="7">
        <v>7.69</v>
      </c>
      <c r="L300" s="33"/>
    </row>
    <row r="301" spans="8:14" ht="14.7" customHeight="1" x14ac:dyDescent="0.3">
      <c r="H301" s="31"/>
      <c r="I301" s="32"/>
      <c r="J301" s="32"/>
      <c r="K301" s="7">
        <v>2.73</v>
      </c>
      <c r="L301" s="33"/>
    </row>
    <row r="302" spans="8:14" ht="14.7" customHeight="1" x14ac:dyDescent="0.3">
      <c r="H302" s="31"/>
      <c r="I302" s="32"/>
      <c r="J302" s="32">
        <f>AVERAGE(K302:K304)</f>
        <v>2.6999999999999997</v>
      </c>
      <c r="K302" s="6">
        <v>2.75</v>
      </c>
      <c r="L302" s="33">
        <v>5</v>
      </c>
    </row>
    <row r="303" spans="8:14" ht="14.7" customHeight="1" x14ac:dyDescent="0.3">
      <c r="H303" s="31"/>
      <c r="I303" s="32"/>
      <c r="J303" s="32"/>
      <c r="K303" s="6">
        <v>2.66</v>
      </c>
      <c r="L303" s="33"/>
    </row>
    <row r="304" spans="8:14" ht="14.7" customHeight="1" x14ac:dyDescent="0.3">
      <c r="H304" s="31"/>
      <c r="I304" s="32"/>
      <c r="J304" s="32"/>
      <c r="K304" s="6">
        <v>2.69</v>
      </c>
      <c r="L304" s="33"/>
    </row>
    <row r="305" spans="8:14" ht="14.7" customHeight="1" x14ac:dyDescent="0.3">
      <c r="H305" s="31"/>
      <c r="I305" s="32"/>
      <c r="J305" s="32">
        <f>AVERAGE(K305:K307)</f>
        <v>2.6700000000000004</v>
      </c>
      <c r="K305" s="7">
        <v>2.72</v>
      </c>
      <c r="L305" s="33">
        <v>6</v>
      </c>
    </row>
    <row r="306" spans="8:14" ht="14.7" customHeight="1" x14ac:dyDescent="0.3">
      <c r="H306" s="31"/>
      <c r="I306" s="32"/>
      <c r="J306" s="32"/>
      <c r="K306" s="7">
        <v>2.66</v>
      </c>
      <c r="L306" s="33"/>
    </row>
    <row r="307" spans="8:14" ht="14.7" customHeight="1" x14ac:dyDescent="0.3">
      <c r="H307" s="31"/>
      <c r="I307" s="32"/>
      <c r="J307" s="32"/>
      <c r="K307" s="7">
        <v>2.63</v>
      </c>
      <c r="L307" s="33"/>
      <c r="M307" s="12" t="s">
        <v>25</v>
      </c>
      <c r="N307" s="12" t="s">
        <v>26</v>
      </c>
    </row>
    <row r="308" spans="8:14" ht="14.7" customHeight="1" x14ac:dyDescent="0.3">
      <c r="H308" s="31"/>
      <c r="I308" s="32"/>
      <c r="J308" s="32">
        <f>AVERAGE(K308:K310)</f>
        <v>2.54</v>
      </c>
      <c r="K308" s="6">
        <v>2.5099999999999998</v>
      </c>
      <c r="L308" s="33">
        <v>7</v>
      </c>
      <c r="M308" s="35"/>
      <c r="N308" s="34"/>
    </row>
    <row r="309" spans="8:14" ht="14.7" customHeight="1" x14ac:dyDescent="0.3">
      <c r="H309" s="31"/>
      <c r="I309" s="32"/>
      <c r="J309" s="32"/>
      <c r="K309" s="6">
        <v>2.57</v>
      </c>
      <c r="L309" s="33"/>
      <c r="M309" s="35"/>
      <c r="N309" s="34"/>
    </row>
    <row r="310" spans="8:14" ht="14.7" customHeight="1" x14ac:dyDescent="0.3">
      <c r="H310" s="31"/>
      <c r="I310" s="32"/>
      <c r="J310" s="32"/>
      <c r="K310" s="6">
        <v>2.54</v>
      </c>
      <c r="L310" s="33"/>
      <c r="M310" s="35"/>
      <c r="N310" s="34"/>
    </row>
    <row r="311" spans="8:14" ht="14.7" customHeight="1" x14ac:dyDescent="0.3">
      <c r="H311" s="31"/>
      <c r="I311" s="32"/>
      <c r="J311" s="32">
        <f>AVERAGE(K311:K313)</f>
        <v>2.5466666666666664</v>
      </c>
      <c r="K311" s="7">
        <v>2.5499999999999998</v>
      </c>
      <c r="L311" s="33">
        <v>8</v>
      </c>
      <c r="M311" s="36"/>
      <c r="N311" s="34"/>
    </row>
    <row r="312" spans="8:14" ht="14.7" customHeight="1" x14ac:dyDescent="0.3">
      <c r="H312" s="31"/>
      <c r="I312" s="32"/>
      <c r="J312" s="32"/>
      <c r="K312" s="7">
        <v>2.57</v>
      </c>
      <c r="L312" s="33"/>
      <c r="M312" s="36"/>
      <c r="N312" s="34"/>
    </row>
    <row r="313" spans="8:14" ht="14.7" customHeight="1" x14ac:dyDescent="0.3">
      <c r="H313" s="31"/>
      <c r="I313" s="32"/>
      <c r="J313" s="32"/>
      <c r="K313" s="7">
        <v>2.52</v>
      </c>
      <c r="L313" s="33"/>
      <c r="M313" s="36"/>
      <c r="N313" s="34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tah poměry směrnice</vt:lpstr>
      <vt:lpstr>tahy DIC</vt:lpstr>
      <vt:lpstr>Tah_záznam</vt:lpstr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2023-11-22T21:20:49Z</dcterms:modified>
</cp:coreProperties>
</file>