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veloper\Desktop\"/>
    </mc:Choice>
  </mc:AlternateContent>
  <bookViews>
    <workbookView xWindow="0" yWindow="0" windowWidth="8445" windowHeight="2700" tabRatio="990"/>
  </bookViews>
  <sheets>
    <sheet name="Summary" sheetId="1" r:id="rId1"/>
    <sheet name="Screen Changes" sheetId="2" r:id="rId2"/>
    <sheet name="Database Changes" sheetId="3" r:id="rId3"/>
    <sheet name="Code Changes" sheetId="4" r:id="rId4"/>
    <sheet name="Start Center Changes" sheetId="5" r:id="rId5"/>
    <sheet name="Integration Changes" sheetId="6" r:id="rId6"/>
    <sheet name="Other Changes" sheetId="7" r:id="rId7"/>
    <sheet name="Amtrak Changes" sheetId="8" r:id="rId8"/>
  </sheets>
  <calcPr calcId="152511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D12" i="4" l="1"/>
  <c r="D11" i="4"/>
  <c r="D8" i="4"/>
  <c r="D7" i="4"/>
  <c r="D32" i="4"/>
  <c r="D31" i="4"/>
  <c r="D5" i="8"/>
  <c r="D4" i="8"/>
  <c r="D3" i="8"/>
  <c r="D2" i="8"/>
  <c r="G2" i="8"/>
  <c r="B9" i="1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G2" i="7"/>
  <c r="B8" i="1"/>
  <c r="D2" i="7"/>
  <c r="D40" i="6"/>
  <c r="D39" i="6"/>
  <c r="D38" i="6"/>
  <c r="D37" i="6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G2" i="6"/>
  <c r="D4" i="5"/>
  <c r="D3" i="5"/>
  <c r="G2" i="5"/>
  <c r="D2" i="5"/>
  <c r="B6" i="1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0" i="4"/>
  <c r="D9" i="4"/>
  <c r="D6" i="4"/>
  <c r="D5" i="4"/>
  <c r="D4" i="4"/>
  <c r="D3" i="4"/>
  <c r="G2" i="4"/>
  <c r="B5" i="1"/>
  <c r="D2" i="4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G2" i="3"/>
  <c r="B4" i="1"/>
  <c r="D2" i="3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G2" i="2" s="1"/>
  <c r="B3" i="1" s="1"/>
  <c r="B11" i="1" s="1"/>
  <c r="D11" i="2"/>
  <c r="D10" i="2"/>
  <c r="D9" i="2"/>
  <c r="D8" i="2"/>
  <c r="D7" i="2"/>
  <c r="D6" i="2"/>
  <c r="D5" i="2"/>
  <c r="D4" i="2"/>
  <c r="D3" i="2"/>
  <c r="D2" i="2"/>
  <c r="B7" i="1"/>
</calcChain>
</file>

<file path=xl/sharedStrings.xml><?xml version="1.0" encoding="utf-8"?>
<sst xmlns="http://schemas.openxmlformats.org/spreadsheetml/2006/main" count="238" uniqueCount="161">
  <si>
    <t>Maximo CR Risk Assessment</t>
  </si>
  <si>
    <t>Screen Changes</t>
  </si>
  <si>
    <t>Database Changes</t>
  </si>
  <si>
    <t>Code Changes</t>
  </si>
  <si>
    <t>Start Center Changes</t>
  </si>
  <si>
    <t>Integration Changes</t>
  </si>
  <si>
    <t>Other Changes</t>
  </si>
  <si>
    <t>Amtrak Changes</t>
  </si>
  <si>
    <t>Total</t>
  </si>
  <si>
    <t>Weight</t>
  </si>
  <si>
    <t>Applicable</t>
  </si>
  <si>
    <t>Score</t>
  </si>
  <si>
    <t>Considerations</t>
  </si>
  <si>
    <t>Field Added to Screen</t>
  </si>
  <si>
    <t>Field is Controlled by Conditional UI</t>
  </si>
  <si>
    <t>Make Existing field Controlled by Conditional UI</t>
  </si>
  <si>
    <t>Field is removed from Screen</t>
  </si>
  <si>
    <t>Tab Added to Screen</t>
  </si>
  <si>
    <t>Tab is Controlled by Conditional UI</t>
  </si>
  <si>
    <t>Relationship on Screen Changed</t>
  </si>
  <si>
    <t>Relationship is referenced in Code</t>
  </si>
  <si>
    <t>Relationship is shared among different tables on the same screen</t>
  </si>
  <si>
    <t>Relationship on Screen Added</t>
  </si>
  <si>
    <t>Element Id is Changed</t>
  </si>
  <si>
    <t>Element Id is referenced in Code</t>
  </si>
  <si>
    <t>Value List is Added to Field</t>
  </si>
  <si>
    <t>Value List is Removed from Field</t>
  </si>
  <si>
    <t>Value List is Changed on Field</t>
  </si>
  <si>
    <t>Field Length is changed</t>
  </si>
  <si>
    <t>Field Label is Changed</t>
  </si>
  <si>
    <t>Select Action Menu Added</t>
  </si>
  <si>
    <t>Select Action is Controlled by Conditional UI</t>
  </si>
  <si>
    <t>Existing Select Action is Controlled by Conditional UI</t>
  </si>
  <si>
    <t>Select Action Menu Removed</t>
  </si>
  <si>
    <t>Application Databean Replaced</t>
  </si>
  <si>
    <t>Existing Table Databean Replaced</t>
  </si>
  <si>
    <t>Databean added to Existing Table</t>
  </si>
  <si>
    <t>Toolbar Button Added</t>
  </si>
  <si>
    <t>Toolbar Button is Controlled by Conditional UI</t>
  </si>
  <si>
    <t>Toolbar Button Remove</t>
  </si>
  <si>
    <t>Dialog Box Added</t>
  </si>
  <si>
    <t>Dialog Box Removed</t>
  </si>
  <si>
    <t>Dialog Box Removed from Library.xml</t>
  </si>
  <si>
    <t>Is it referenced anywhere?</t>
  </si>
  <si>
    <t>New Fields Added to Base Table</t>
  </si>
  <si>
    <t>Base Table Contains a large number of fields already (eg. Work Order)</t>
  </si>
  <si>
    <t>Performance impact from too many columns</t>
  </si>
  <si>
    <t>Base Table Contains a large number of rows</t>
  </si>
  <si>
    <t>dbconfig time if a default value is set</t>
  </si>
  <si>
    <t>New Field Is added to Object Structure</t>
  </si>
  <si>
    <t>May affect external systems</t>
  </si>
  <si>
    <t>New Table is Added</t>
  </si>
  <si>
    <t>New View is Added</t>
  </si>
  <si>
    <t>Field is Removed from Base Table</t>
  </si>
  <si>
    <t>Field belongs to Object Structure</t>
  </si>
  <si>
    <t>Field is displayed on screen</t>
  </si>
  <si>
    <t>Field is referenced in Code</t>
  </si>
  <si>
    <t>Field is an out of the box field</t>
  </si>
  <si>
    <t>Field Datatype is changed</t>
  </si>
  <si>
    <t>New Index is Added</t>
  </si>
  <si>
    <t>Field Length is enlarged</t>
  </si>
  <si>
    <t>Field Length is shrunk</t>
  </si>
  <si>
    <t>Custom MBO is Created on Custom Table</t>
  </si>
  <si>
    <t>Existing MBO is Extended</t>
  </si>
  <si>
    <t>Custom MBO is Removed</t>
  </si>
  <si>
    <t>Files Affected: 1 file</t>
  </si>
  <si>
    <t>Files Affected: 2 to 5 files</t>
  </si>
  <si>
    <t>Files Affected: 5 to 10 files</t>
  </si>
  <si>
    <t>Files Affected: 10+ files</t>
  </si>
  <si>
    <t>Methods Affected: 1 method</t>
  </si>
  <si>
    <t>Methods Affected: 2 to 5 methods</t>
  </si>
  <si>
    <t>Methods Affected: 5 to 10 methods</t>
  </si>
  <si>
    <t>Methods Affected: 10+ methods</t>
  </si>
  <si>
    <t>Iterating over a large number of mbos</t>
  </si>
  <si>
    <t>Custom Field Validator is created</t>
  </si>
  <si>
    <t>Existing Field Validator is extended</t>
  </si>
  <si>
    <t>Field validator is removed.</t>
  </si>
  <si>
    <t>Custom Cron Is Created</t>
  </si>
  <si>
    <t>Existing Cron is Modified</t>
  </si>
  <si>
    <t>Existing Cron is Extended</t>
  </si>
  <si>
    <t>Custom Databean is Created</t>
  </si>
  <si>
    <t>Existing Databean is Extended</t>
  </si>
  <si>
    <t>Databean is Removed</t>
  </si>
  <si>
    <t>Mbo init method is affected</t>
  </si>
  <si>
    <t>Testing should load existing records.</t>
  </si>
  <si>
    <t>Mbo add method is affected</t>
  </si>
  <si>
    <t>Testing should create new record.</t>
  </si>
  <si>
    <t>Mbo save method is affected.</t>
  </si>
  <si>
    <t>Testing should save the record.</t>
  </si>
  <si>
    <t>Mbo appValidate method is affected.</t>
  </si>
  <si>
    <t>Validator validate method is affected.</t>
  </si>
  <si>
    <t>Testing should set values (good, bad, manual, value list) in field.</t>
  </si>
  <si>
    <t>Validator action method is affected.</t>
  </si>
  <si>
    <t>Testing should set values in field.</t>
  </si>
  <si>
    <t>Validator getList method is affected.</t>
  </si>
  <si>
    <t>Testing should display list.</t>
  </si>
  <si>
    <t>Code applies only to a subset of data.</t>
  </si>
  <si>
    <t>Testing should include data within the criteria and outside the criteria.</t>
  </si>
  <si>
    <t>JUnit Tests Created</t>
  </si>
  <si>
    <t>JUnit Coverage &gt; 80%</t>
  </si>
  <si>
    <t>New Start Center Created</t>
  </si>
  <si>
    <t>Existing Start Center Modified</t>
  </si>
  <si>
    <t>Start Center contains result set</t>
  </si>
  <si>
    <t>New External System Create</t>
  </si>
  <si>
    <t>Existing External System Modified</t>
  </si>
  <si>
    <t>External System Removed</t>
  </si>
  <si>
    <t>New Publish Channel Created</t>
  </si>
  <si>
    <t>Processing Class Affected</t>
  </si>
  <si>
    <t>Event Filter Class Affected</t>
  </si>
  <si>
    <t>User Exist Class Affected</t>
  </si>
  <si>
    <t>XSL Map Affected</t>
  </si>
  <si>
    <t>Processing Rules Affected</t>
  </si>
  <si>
    <t>Existing Publish Channel Modified</t>
  </si>
  <si>
    <t>Publish Channel Removed</t>
  </si>
  <si>
    <t>New Enterprise Service Created</t>
  </si>
  <si>
    <t>Existing Enterprise Service Modified</t>
  </si>
  <si>
    <t>Enterprise Service Removed</t>
  </si>
  <si>
    <t>New Object Structure Created</t>
  </si>
  <si>
    <t>Outbound Definition Class Affected</t>
  </si>
  <si>
    <t>Inbound Processing Class Affected</t>
  </si>
  <si>
    <t>Existing Object Structure Modified</t>
  </si>
  <si>
    <t>Object Structure Removed</t>
  </si>
  <si>
    <t>New Web Service Created</t>
  </si>
  <si>
    <t>Existing Web Service Modified</t>
  </si>
  <si>
    <t>Web Service Removed</t>
  </si>
  <si>
    <t>New Security Groups Added</t>
  </si>
  <si>
    <t>New Escalation Created</t>
  </si>
  <si>
    <t>Existing Escalation Modified</t>
  </si>
  <si>
    <t>Escalation Removed</t>
  </si>
  <si>
    <t>New Communication Template Created</t>
  </si>
  <si>
    <t>Communication Template Modified</t>
  </si>
  <si>
    <t>Communication Template Removed</t>
  </si>
  <si>
    <t>New Role Created</t>
  </si>
  <si>
    <t>Existing Role Modified</t>
  </si>
  <si>
    <t>Role Removed</t>
  </si>
  <si>
    <t>Data Restrictions Created</t>
  </si>
  <si>
    <t>Data Restrictions Modified</t>
  </si>
  <si>
    <t>Data Restrictions Removed</t>
  </si>
  <si>
    <t>New Domain Created</t>
  </si>
  <si>
    <t>Existing Domain Modified</t>
  </si>
  <si>
    <t>Domain Removed</t>
  </si>
  <si>
    <t>New System Property Created</t>
  </si>
  <si>
    <t>Existing System Property Modified</t>
  </si>
  <si>
    <t>System Property Removed</t>
  </si>
  <si>
    <t>Data Changes Made Through MBOs (RMI, Interface)</t>
  </si>
  <si>
    <t>Data Changes Made Through SQL</t>
  </si>
  <si>
    <t>Changes Affect Auditted tables/fields.</t>
  </si>
  <si>
    <t>Enter Actuals Affected</t>
  </si>
  <si>
    <t>Measurement Calculations Affected</t>
  </si>
  <si>
    <t>Carry Forward Logic Affected</t>
  </si>
  <si>
    <t>PMWOGen is Affected</t>
  </si>
  <si>
    <t>Filtering/Row Counts can misbehave between tables.</t>
  </si>
  <si>
    <t>Verify the code that referenced the elementid.</t>
  </si>
  <si>
    <t>Does functionality/behaviour change with a different relationship?</t>
  </si>
  <si>
    <t>Verify the rows displayed in value list.  Verify that manual input is limited to value list.</t>
  </si>
  <si>
    <t>Verify UI appearance.</t>
  </si>
  <si>
    <t>Verify base behaviour still works, in addition to new behaviours added.</t>
  </si>
  <si>
    <t>Verify when condition is true and when condition is false.  Verify when user is in Conditional UI group and when user is not in Conditional UI group.</t>
  </si>
  <si>
    <t>A large mboset will impact memory.</t>
  </si>
  <si>
    <t>Users have to update the Start Center to see changes.</t>
  </si>
  <si>
    <t>Query owner must match in Start Center and in Query table.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</si>
</sst>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0" fillId="0" borderId="0" xfId="0" applyFont="1" applyAlignment="1">
      <alignment horizontal="left"/>
    </xf>
    <xf numFmtId="0" fontId="0" fillId="0" borderId="0" xfId="0" applyAlignment="1">
      <alignment vertical="top"/>
    </xf>
    <xf numFmtId="0" fontId="0" fillId="0" borderId="0" xfId="0" applyFont="1" applyAlignment="1">
      <alignment horizontal="left" vertical="top"/>
    </xf>
    <xf numFmtId="0" fontId="1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0" xfId="0" applyFont="1" applyAlignment="1">
      <alignment horizontal="left" vertical="top" indent="1"/>
    </xf>
    <xf numFmtId="0" fontId="0" fillId="0" borderId="0" xfId="0" applyAlignment="1">
      <alignment horizontal="left" vertical="top" indent="1"/>
    </xf>
    <xf numFmtId="0" fontId="1" fillId="0" borderId="0" xfId="0" applyFont="1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horizontal="right" vertical="top"/>
    </xf>
    <xf numFmtId="0" fontId="0" fillId="0" borderId="0" xfId="0" applyFont="1" applyAlignment="1">
      <alignment horizontal="left" vertical="top" wrapText="1"/>
    </xf>
    <xf numFmtId="0" fontId="1" fillId="0" borderId="0" xfId="0" applyFont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tabSelected="1" zoomScaleNormal="100" workbookViewId="0">
      <selection activeCell="B9" sqref="B9"/>
    </sheetView>
  </sheetViews>
  <sheetFormatPr defaultRowHeight="12.75" x14ac:dyDescent="0.2"/>
  <cols>
    <col min="1" max="1" width="26.140625" style="6"/>
    <col min="2" max="2" width="11.5703125" style="3"/>
    <col min="3" max="1025" width="11.5703125"/>
  </cols>
  <sheetData>
    <row r="1" spans="1:2" s="1" customFormat="1" ht="15.75" x14ac:dyDescent="0.25">
      <c r="A1" s="5" t="s">
        <v>0</v>
      </c>
      <c r="B1" s="9"/>
    </row>
    <row r="3" spans="1:2" x14ac:dyDescent="0.2">
      <c r="A3" s="6" t="s">
        <v>1</v>
      </c>
      <c r="B3" s="3">
        <f>'Screen Changes'!G2</f>
        <v>0</v>
      </c>
    </row>
    <row r="4" spans="1:2" x14ac:dyDescent="0.2">
      <c r="A4" s="6" t="s">
        <v>2</v>
      </c>
      <c r="B4" s="3">
        <f>'Database Changes'!G2</f>
        <v>0</v>
      </c>
    </row>
    <row r="5" spans="1:2" x14ac:dyDescent="0.2">
      <c r="A5" s="6" t="s">
        <v>3</v>
      </c>
      <c r="B5" s="3">
        <f>'Code Changes'!G2</f>
        <v>0</v>
      </c>
    </row>
    <row r="6" spans="1:2" x14ac:dyDescent="0.2">
      <c r="A6" s="6" t="s">
        <v>4</v>
      </c>
      <c r="B6" s="3">
        <f>'Start Center Changes'!G2</f>
        <v>0</v>
      </c>
    </row>
    <row r="7" spans="1:2" x14ac:dyDescent="0.2">
      <c r="A7" s="6" t="s">
        <v>5</v>
      </c>
      <c r="B7" s="3">
        <f>'Integration Changes'!G2</f>
        <v>0</v>
      </c>
    </row>
    <row r="8" spans="1:2" x14ac:dyDescent="0.2">
      <c r="A8" s="6" t="s">
        <v>6</v>
      </c>
      <c r="B8" s="3">
        <f>'Other Changes'!G2</f>
        <v>0</v>
      </c>
    </row>
    <row r="9" spans="1:2" x14ac:dyDescent="0.2">
      <c r="A9" s="6" t="s">
        <v>7</v>
      </c>
      <c r="B9" s="3">
        <f>'Amtrak Changes'!G2</f>
        <v>0</v>
      </c>
    </row>
    <row r="11" spans="1:2" x14ac:dyDescent="0.2">
      <c r="A11" s="6" t="s">
        <v>8</v>
      </c>
      <c r="B11" s="3">
        <f>SUM(B3:B9)</f>
        <v>0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>
      <selection activeCell="E3" sqref="E3"/>
    </sheetView>
  </sheetViews>
  <sheetFormatPr defaultRowHeight="12.75" x14ac:dyDescent="0.2"/>
  <cols>
    <col min="1" max="1" width="58.140625" style="6"/>
    <col min="2" max="2" width="11.5703125" style="3"/>
    <col min="3" max="3" width="12.7109375" style="3" bestFit="1" customWidth="1"/>
    <col min="4" max="4" width="11.5703125" style="3"/>
    <col min="5" max="5" width="57.7109375" style="10" customWidth="1"/>
    <col min="6" max="7" width="11.5703125" style="3"/>
    <col min="8" max="1025" width="11.5703125"/>
  </cols>
  <sheetData>
    <row r="1" spans="1:7" ht="15.75" x14ac:dyDescent="0.2">
      <c r="A1" s="5" t="s">
        <v>1</v>
      </c>
      <c r="B1" s="9" t="s">
        <v>9</v>
      </c>
      <c r="C1" s="9" t="s">
        <v>10</v>
      </c>
      <c r="D1" s="9" t="s">
        <v>11</v>
      </c>
      <c r="E1" s="13" t="s">
        <v>12</v>
      </c>
      <c r="G1" s="9" t="s">
        <v>8</v>
      </c>
    </row>
    <row r="2" spans="1:7" x14ac:dyDescent="0.2">
      <c r="A2" s="6" t="s">
        <v>13</v>
      </c>
      <c r="B2" s="3">
        <v>0</v>
      </c>
      <c r="D2" s="3">
        <f t="shared" ref="D2:D33" si="0">B2*C2</f>
        <v>0</v>
      </c>
      <c r="G2" s="3">
        <f>SUM(D2:D33)</f>
        <v>0</v>
      </c>
    </row>
    <row r="3" spans="1:7" ht="38.25" x14ac:dyDescent="0.2">
      <c r="A3" s="7" t="s">
        <v>14</v>
      </c>
      <c r="B3" s="3">
        <v>2</v>
      </c>
      <c r="D3" s="3">
        <f t="shared" si="0"/>
        <v>0</v>
      </c>
      <c r="E3" s="10" t="s">
        <v>157</v>
      </c>
    </row>
    <row r="4" spans="1:7" ht="38.25" x14ac:dyDescent="0.2">
      <c r="A4" s="4" t="s">
        <v>15</v>
      </c>
      <c r="B4" s="3">
        <v>2</v>
      </c>
      <c r="D4" s="3">
        <f t="shared" si="0"/>
        <v>0</v>
      </c>
      <c r="E4" s="10" t="s">
        <v>157</v>
      </c>
    </row>
    <row r="5" spans="1:7" s="2" customFormat="1" x14ac:dyDescent="0.2">
      <c r="A5" s="4" t="s">
        <v>16</v>
      </c>
      <c r="B5" s="11">
        <v>0</v>
      </c>
      <c r="C5" s="4"/>
      <c r="D5" s="3">
        <f t="shared" si="0"/>
        <v>0</v>
      </c>
      <c r="E5" s="12"/>
      <c r="F5" s="4"/>
      <c r="G5" s="4"/>
    </row>
    <row r="6" spans="1:7" x14ac:dyDescent="0.2">
      <c r="A6" s="6" t="s">
        <v>17</v>
      </c>
      <c r="B6" s="3">
        <v>0</v>
      </c>
      <c r="D6" s="3">
        <f t="shared" si="0"/>
        <v>0</v>
      </c>
    </row>
    <row r="7" spans="1:7" ht="38.25" x14ac:dyDescent="0.2">
      <c r="A7" s="7" t="s">
        <v>18</v>
      </c>
      <c r="B7" s="3">
        <v>2</v>
      </c>
      <c r="D7" s="3">
        <f t="shared" si="0"/>
        <v>0</v>
      </c>
      <c r="E7" s="10" t="s">
        <v>157</v>
      </c>
    </row>
    <row r="8" spans="1:7" x14ac:dyDescent="0.2">
      <c r="A8" s="6" t="s">
        <v>19</v>
      </c>
      <c r="B8" s="3">
        <v>1</v>
      </c>
      <c r="D8" s="3">
        <f t="shared" si="0"/>
        <v>0</v>
      </c>
    </row>
    <row r="9" spans="1:7" x14ac:dyDescent="0.2">
      <c r="A9" s="7" t="s">
        <v>20</v>
      </c>
      <c r="B9" s="3">
        <v>3</v>
      </c>
      <c r="D9" s="3">
        <f t="shared" si="0"/>
        <v>0</v>
      </c>
      <c r="E9" s="10" t="s">
        <v>153</v>
      </c>
    </row>
    <row r="10" spans="1:7" x14ac:dyDescent="0.2">
      <c r="A10" s="7" t="s">
        <v>21</v>
      </c>
      <c r="B10" s="3">
        <v>2</v>
      </c>
      <c r="D10" s="3">
        <f t="shared" si="0"/>
        <v>0</v>
      </c>
      <c r="E10" s="10" t="s">
        <v>151</v>
      </c>
    </row>
    <row r="11" spans="1:7" x14ac:dyDescent="0.2">
      <c r="A11" s="4" t="s">
        <v>22</v>
      </c>
      <c r="B11" s="3">
        <v>1</v>
      </c>
      <c r="D11" s="3">
        <f t="shared" si="0"/>
        <v>0</v>
      </c>
    </row>
    <row r="12" spans="1:7" x14ac:dyDescent="0.2">
      <c r="A12" s="7" t="s">
        <v>20</v>
      </c>
      <c r="B12" s="3">
        <v>0</v>
      </c>
      <c r="D12" s="3">
        <f t="shared" si="0"/>
        <v>0</v>
      </c>
    </row>
    <row r="13" spans="1:7" x14ac:dyDescent="0.2">
      <c r="A13" s="7" t="s">
        <v>21</v>
      </c>
      <c r="B13" s="3">
        <v>2</v>
      </c>
      <c r="D13" s="3">
        <f t="shared" si="0"/>
        <v>0</v>
      </c>
      <c r="E13" s="10" t="s">
        <v>151</v>
      </c>
    </row>
    <row r="14" spans="1:7" x14ac:dyDescent="0.2">
      <c r="A14" s="6" t="s">
        <v>23</v>
      </c>
      <c r="B14" s="3">
        <v>0</v>
      </c>
      <c r="D14" s="3">
        <f t="shared" si="0"/>
        <v>0</v>
      </c>
    </row>
    <row r="15" spans="1:7" x14ac:dyDescent="0.2">
      <c r="A15" s="7" t="s">
        <v>24</v>
      </c>
      <c r="B15" s="3">
        <v>3</v>
      </c>
      <c r="D15" s="3">
        <f t="shared" si="0"/>
        <v>0</v>
      </c>
      <c r="E15" s="10" t="s">
        <v>152</v>
      </c>
    </row>
    <row r="16" spans="1:7" ht="25.5" x14ac:dyDescent="0.2">
      <c r="A16" s="6" t="s">
        <v>25</v>
      </c>
      <c r="B16" s="3">
        <v>0</v>
      </c>
      <c r="D16" s="3">
        <f t="shared" si="0"/>
        <v>0</v>
      </c>
      <c r="E16" s="10" t="s">
        <v>154</v>
      </c>
    </row>
    <row r="17" spans="1:5" x14ac:dyDescent="0.2">
      <c r="A17" s="6" t="s">
        <v>26</v>
      </c>
      <c r="B17" s="3">
        <v>0</v>
      </c>
      <c r="D17" s="3">
        <f t="shared" si="0"/>
        <v>0</v>
      </c>
    </row>
    <row r="18" spans="1:5" ht="25.5" x14ac:dyDescent="0.2">
      <c r="A18" s="6" t="s">
        <v>27</v>
      </c>
      <c r="B18" s="3">
        <v>0</v>
      </c>
      <c r="D18" s="3">
        <f t="shared" si="0"/>
        <v>0</v>
      </c>
      <c r="E18" s="10" t="s">
        <v>154</v>
      </c>
    </row>
    <row r="19" spans="1:5" x14ac:dyDescent="0.2">
      <c r="A19" s="6" t="s">
        <v>28</v>
      </c>
      <c r="B19" s="3">
        <v>0</v>
      </c>
      <c r="D19" s="3">
        <f t="shared" si="0"/>
        <v>0</v>
      </c>
      <c r="E19" s="10" t="s">
        <v>155</v>
      </c>
    </row>
    <row r="20" spans="1:5" x14ac:dyDescent="0.2">
      <c r="A20" s="6" t="s">
        <v>29</v>
      </c>
      <c r="B20" s="3">
        <v>0</v>
      </c>
      <c r="D20" s="3">
        <f t="shared" si="0"/>
        <v>0</v>
      </c>
      <c r="E20" s="10" t="s">
        <v>155</v>
      </c>
    </row>
    <row r="21" spans="1:5" x14ac:dyDescent="0.2">
      <c r="A21" s="6" t="s">
        <v>30</v>
      </c>
      <c r="B21" s="3">
        <v>0</v>
      </c>
      <c r="D21" s="3">
        <f t="shared" si="0"/>
        <v>0</v>
      </c>
    </row>
    <row r="22" spans="1:5" ht="38.25" x14ac:dyDescent="0.2">
      <c r="A22" s="7" t="s">
        <v>31</v>
      </c>
      <c r="B22" s="3">
        <v>2</v>
      </c>
      <c r="D22" s="3">
        <f t="shared" si="0"/>
        <v>0</v>
      </c>
      <c r="E22" s="10" t="s">
        <v>157</v>
      </c>
    </row>
    <row r="23" spans="1:5" ht="38.25" x14ac:dyDescent="0.2">
      <c r="A23" s="4" t="s">
        <v>32</v>
      </c>
      <c r="B23" s="3">
        <v>2</v>
      </c>
      <c r="D23" s="3">
        <f t="shared" si="0"/>
        <v>0</v>
      </c>
      <c r="E23" s="10" t="s">
        <v>157</v>
      </c>
    </row>
    <row r="24" spans="1:5" x14ac:dyDescent="0.2">
      <c r="A24" s="6" t="s">
        <v>33</v>
      </c>
      <c r="B24" s="3">
        <v>0</v>
      </c>
      <c r="D24" s="3">
        <f t="shared" si="0"/>
        <v>0</v>
      </c>
    </row>
    <row r="25" spans="1:5" ht="25.5" x14ac:dyDescent="0.2">
      <c r="A25" s="6" t="s">
        <v>34</v>
      </c>
      <c r="B25" s="3">
        <v>2</v>
      </c>
      <c r="D25" s="3">
        <f t="shared" si="0"/>
        <v>0</v>
      </c>
      <c r="E25" s="10" t="s">
        <v>156</v>
      </c>
    </row>
    <row r="26" spans="1:5" ht="25.5" x14ac:dyDescent="0.2">
      <c r="A26" s="6" t="s">
        <v>35</v>
      </c>
      <c r="B26" s="3">
        <v>2</v>
      </c>
      <c r="D26" s="3">
        <f t="shared" si="0"/>
        <v>0</v>
      </c>
      <c r="E26" s="10" t="s">
        <v>156</v>
      </c>
    </row>
    <row r="27" spans="1:5" x14ac:dyDescent="0.2">
      <c r="A27" s="6" t="s">
        <v>36</v>
      </c>
      <c r="B27" s="3">
        <v>1</v>
      </c>
      <c r="D27" s="3">
        <f t="shared" si="0"/>
        <v>0</v>
      </c>
    </row>
    <row r="28" spans="1:5" x14ac:dyDescent="0.2">
      <c r="A28" s="6" t="s">
        <v>37</v>
      </c>
      <c r="B28" s="3">
        <v>0</v>
      </c>
      <c r="D28" s="3">
        <f t="shared" si="0"/>
        <v>0</v>
      </c>
    </row>
    <row r="29" spans="1:5" ht="38.25" x14ac:dyDescent="0.2">
      <c r="A29" s="7" t="s">
        <v>38</v>
      </c>
      <c r="B29" s="3">
        <v>2</v>
      </c>
      <c r="D29" s="3">
        <f t="shared" si="0"/>
        <v>0</v>
      </c>
      <c r="E29" s="10" t="s">
        <v>157</v>
      </c>
    </row>
    <row r="30" spans="1:5" x14ac:dyDescent="0.2">
      <c r="A30" s="4" t="s">
        <v>39</v>
      </c>
      <c r="B30" s="3">
        <v>0</v>
      </c>
      <c r="D30" s="3">
        <f t="shared" si="0"/>
        <v>0</v>
      </c>
    </row>
    <row r="31" spans="1:5" x14ac:dyDescent="0.2">
      <c r="A31" s="4" t="s">
        <v>40</v>
      </c>
      <c r="B31" s="3">
        <v>0</v>
      </c>
      <c r="D31" s="3">
        <f t="shared" si="0"/>
        <v>0</v>
      </c>
    </row>
    <row r="32" spans="1:5" x14ac:dyDescent="0.2">
      <c r="A32" s="4" t="s">
        <v>41</v>
      </c>
      <c r="B32" s="3">
        <v>0</v>
      </c>
      <c r="D32" s="3">
        <f t="shared" si="0"/>
        <v>0</v>
      </c>
    </row>
    <row r="33" spans="1:5" x14ac:dyDescent="0.2">
      <c r="A33" s="7" t="s">
        <v>42</v>
      </c>
      <c r="B33" s="3">
        <v>1</v>
      </c>
      <c r="D33" s="3">
        <f t="shared" si="0"/>
        <v>0</v>
      </c>
      <c r="E33" s="10" t="s">
        <v>43</v>
      </c>
    </row>
  </sheetData>
  <pageMargins left="0.78749999999999998" right="0.78749999999999998" top="1.05277777777778" bottom="1.05277777777778" header="0.78749999999999998" footer="0.78749999999999998"/>
  <pageSetup orientation="portrait" horizontalDpi="1200" verticalDpi="1200" r:id="rId1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zoomScaleNormal="100" workbookViewId="0">
      <selection activeCell="E20" sqref="E20"/>
    </sheetView>
  </sheetViews>
  <sheetFormatPr defaultRowHeight="12.75" x14ac:dyDescent="0.2"/>
  <cols>
    <col min="1" max="1" width="59.85546875" style="6"/>
    <col min="2" max="2" width="11.5703125" style="3"/>
    <col min="3" max="3" width="12.7109375" style="3" bestFit="1" customWidth="1"/>
    <col min="4" max="4" width="11.5703125" style="3"/>
    <col min="5" max="5" width="37.7109375" style="10"/>
    <col min="6" max="7" width="11.5703125" style="3"/>
    <col min="8" max="1025" width="11.5703125"/>
  </cols>
  <sheetData>
    <row r="1" spans="1:7" ht="15.75" x14ac:dyDescent="0.2">
      <c r="A1" s="5" t="s">
        <v>2</v>
      </c>
      <c r="B1" s="9" t="s">
        <v>9</v>
      </c>
      <c r="C1" s="9" t="s">
        <v>10</v>
      </c>
      <c r="D1" s="9" t="s">
        <v>11</v>
      </c>
      <c r="E1" s="13" t="s">
        <v>12</v>
      </c>
      <c r="G1" s="9" t="s">
        <v>8</v>
      </c>
    </row>
    <row r="2" spans="1:7" x14ac:dyDescent="0.2">
      <c r="A2" s="6" t="s">
        <v>44</v>
      </c>
      <c r="B2" s="3">
        <v>0</v>
      </c>
      <c r="D2" s="3">
        <f t="shared" ref="D2:D22" si="0">B2*C2</f>
        <v>0</v>
      </c>
      <c r="G2" s="3">
        <f>SUM(D2:D33)</f>
        <v>0</v>
      </c>
    </row>
    <row r="3" spans="1:7" ht="25.5" x14ac:dyDescent="0.2">
      <c r="A3" s="7" t="s">
        <v>45</v>
      </c>
      <c r="B3" s="3">
        <v>2</v>
      </c>
      <c r="D3" s="3">
        <f t="shared" si="0"/>
        <v>0</v>
      </c>
      <c r="E3" s="10" t="s">
        <v>46</v>
      </c>
    </row>
    <row r="4" spans="1:7" x14ac:dyDescent="0.2">
      <c r="A4" s="7" t="s">
        <v>47</v>
      </c>
      <c r="B4" s="3">
        <v>2</v>
      </c>
      <c r="D4" s="3">
        <f t="shared" si="0"/>
        <v>0</v>
      </c>
      <c r="E4" s="10" t="s">
        <v>48</v>
      </c>
    </row>
    <row r="5" spans="1:7" x14ac:dyDescent="0.2">
      <c r="A5" s="7" t="s">
        <v>49</v>
      </c>
      <c r="B5" s="3">
        <v>4</v>
      </c>
      <c r="D5" s="3">
        <f t="shared" si="0"/>
        <v>0</v>
      </c>
      <c r="E5" s="10" t="s">
        <v>50</v>
      </c>
    </row>
    <row r="6" spans="1:7" x14ac:dyDescent="0.2">
      <c r="A6" s="6" t="s">
        <v>51</v>
      </c>
      <c r="B6" s="3">
        <v>0</v>
      </c>
      <c r="D6" s="3">
        <f t="shared" si="0"/>
        <v>0</v>
      </c>
    </row>
    <row r="7" spans="1:7" x14ac:dyDescent="0.2">
      <c r="A7" s="6" t="s">
        <v>52</v>
      </c>
      <c r="B7" s="3">
        <v>0</v>
      </c>
      <c r="D7" s="3">
        <f t="shared" si="0"/>
        <v>0</v>
      </c>
    </row>
    <row r="8" spans="1:7" x14ac:dyDescent="0.2">
      <c r="A8" s="6" t="s">
        <v>53</v>
      </c>
      <c r="B8" s="3">
        <v>4</v>
      </c>
      <c r="D8" s="3">
        <f t="shared" si="0"/>
        <v>0</v>
      </c>
    </row>
    <row r="9" spans="1:7" x14ac:dyDescent="0.2">
      <c r="A9" s="7" t="s">
        <v>54</v>
      </c>
      <c r="B9" s="3">
        <v>4</v>
      </c>
      <c r="D9" s="3">
        <f t="shared" si="0"/>
        <v>0</v>
      </c>
      <c r="E9" s="10" t="s">
        <v>50</v>
      </c>
    </row>
    <row r="10" spans="1:7" x14ac:dyDescent="0.2">
      <c r="A10" s="7" t="s">
        <v>55</v>
      </c>
      <c r="B10" s="3">
        <v>1</v>
      </c>
      <c r="D10" s="3">
        <f t="shared" si="0"/>
        <v>0</v>
      </c>
    </row>
    <row r="11" spans="1:7" x14ac:dyDescent="0.2">
      <c r="A11" s="7" t="s">
        <v>56</v>
      </c>
      <c r="B11" s="3">
        <v>3</v>
      </c>
      <c r="D11" s="3">
        <f t="shared" si="0"/>
        <v>0</v>
      </c>
    </row>
    <row r="12" spans="1:7" x14ac:dyDescent="0.2">
      <c r="A12" s="7" t="s">
        <v>57</v>
      </c>
      <c r="B12" s="3">
        <v>5</v>
      </c>
      <c r="D12" s="3">
        <f t="shared" si="0"/>
        <v>0</v>
      </c>
    </row>
    <row r="13" spans="1:7" x14ac:dyDescent="0.2">
      <c r="A13" s="6" t="s">
        <v>58</v>
      </c>
      <c r="B13" s="3">
        <v>2</v>
      </c>
      <c r="D13" s="3">
        <f t="shared" si="0"/>
        <v>0</v>
      </c>
    </row>
    <row r="14" spans="1:7" x14ac:dyDescent="0.2">
      <c r="A14" s="7" t="s">
        <v>57</v>
      </c>
      <c r="B14" s="3">
        <v>5</v>
      </c>
      <c r="D14" s="3">
        <f t="shared" si="0"/>
        <v>0</v>
      </c>
    </row>
    <row r="15" spans="1:7" x14ac:dyDescent="0.2">
      <c r="A15" s="7" t="s">
        <v>54</v>
      </c>
      <c r="B15" s="3">
        <v>4</v>
      </c>
      <c r="D15" s="3">
        <f t="shared" si="0"/>
        <v>0</v>
      </c>
      <c r="E15" s="10" t="s">
        <v>50</v>
      </c>
    </row>
    <row r="16" spans="1:7" x14ac:dyDescent="0.2">
      <c r="A16" s="7" t="s">
        <v>55</v>
      </c>
      <c r="B16" s="3">
        <v>1</v>
      </c>
      <c r="D16" s="3">
        <f t="shared" si="0"/>
        <v>0</v>
      </c>
    </row>
    <row r="17" spans="1:5" x14ac:dyDescent="0.2">
      <c r="A17" s="7" t="s">
        <v>56</v>
      </c>
      <c r="B17" s="3">
        <v>3</v>
      </c>
      <c r="D17" s="3">
        <f t="shared" si="0"/>
        <v>0</v>
      </c>
    </row>
    <row r="18" spans="1:5" x14ac:dyDescent="0.2">
      <c r="A18" s="6" t="s">
        <v>59</v>
      </c>
      <c r="B18" s="3">
        <v>0</v>
      </c>
      <c r="D18" s="3">
        <f t="shared" si="0"/>
        <v>0</v>
      </c>
    </row>
    <row r="19" spans="1:5" x14ac:dyDescent="0.2">
      <c r="A19" s="6" t="s">
        <v>60</v>
      </c>
      <c r="B19" s="3">
        <v>0</v>
      </c>
      <c r="D19" s="3">
        <f t="shared" si="0"/>
        <v>0</v>
      </c>
    </row>
    <row r="20" spans="1:5" x14ac:dyDescent="0.2">
      <c r="A20" s="7" t="s">
        <v>54</v>
      </c>
      <c r="B20" s="3">
        <v>4</v>
      </c>
      <c r="D20" s="3">
        <f t="shared" si="0"/>
        <v>0</v>
      </c>
      <c r="E20" s="10" t="s">
        <v>50</v>
      </c>
    </row>
    <row r="21" spans="1:5" x14ac:dyDescent="0.2">
      <c r="A21" s="6" t="s">
        <v>61</v>
      </c>
      <c r="B21" s="3">
        <v>0</v>
      </c>
      <c r="D21" s="3">
        <f t="shared" si="0"/>
        <v>0</v>
      </c>
    </row>
    <row r="22" spans="1:5" x14ac:dyDescent="0.2">
      <c r="A22" s="7" t="s">
        <v>54</v>
      </c>
      <c r="B22" s="3">
        <v>4</v>
      </c>
      <c r="D22" s="3">
        <f t="shared" si="0"/>
        <v>0</v>
      </c>
      <c r="E22" s="10" t="s">
        <v>50</v>
      </c>
    </row>
  </sheetData>
  <pageMargins left="0.78749999999999998" right="0.78749999999999998" top="1.05277777777778" bottom="1.05277777777778" header="0.78749999999999998" footer="0.78749999999999998"/>
  <pageSetup orientation="portrait" horizontalDpi="1200" verticalDpi="1200" r:id="rId1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zoomScaleNormal="100" workbookViewId="0">
      <selection activeCell="E31" sqref="E31"/>
    </sheetView>
  </sheetViews>
  <sheetFormatPr defaultRowHeight="12.75" x14ac:dyDescent="0.2"/>
  <cols>
    <col min="1" max="1" width="35.5703125" style="6"/>
    <col min="2" max="2" width="11.5703125" style="3"/>
    <col min="3" max="3" width="12.7109375" style="3" bestFit="1" customWidth="1"/>
    <col min="4" max="4" width="11.5703125" style="3"/>
    <col min="5" max="5" width="57.7109375" style="10"/>
    <col min="6" max="7" width="11.5703125" style="3"/>
    <col min="8" max="1025" width="11.5703125"/>
  </cols>
  <sheetData>
    <row r="1" spans="1:7" ht="15.75" x14ac:dyDescent="0.2">
      <c r="A1" s="5" t="s">
        <v>3</v>
      </c>
      <c r="B1" s="9" t="s">
        <v>9</v>
      </c>
      <c r="C1" s="9" t="s">
        <v>10</v>
      </c>
      <c r="D1" s="9" t="s">
        <v>11</v>
      </c>
      <c r="E1" s="13" t="s">
        <v>12</v>
      </c>
      <c r="G1" s="9" t="s">
        <v>8</v>
      </c>
    </row>
    <row r="2" spans="1:7" x14ac:dyDescent="0.2">
      <c r="A2" s="6" t="s">
        <v>62</v>
      </c>
      <c r="B2" s="3">
        <v>0</v>
      </c>
      <c r="D2" s="3">
        <f t="shared" ref="D2:D32" si="0">B2*C2</f>
        <v>0</v>
      </c>
      <c r="G2" s="3">
        <f>SUM(D2:D38)</f>
        <v>0</v>
      </c>
    </row>
    <row r="3" spans="1:7" x14ac:dyDescent="0.2">
      <c r="A3" s="6" t="s">
        <v>63</v>
      </c>
      <c r="B3" s="3">
        <v>1</v>
      </c>
      <c r="D3" s="3">
        <f t="shared" si="0"/>
        <v>0</v>
      </c>
    </row>
    <row r="4" spans="1:7" x14ac:dyDescent="0.2">
      <c r="A4" s="6" t="s">
        <v>64</v>
      </c>
      <c r="B4" s="3">
        <v>1</v>
      </c>
      <c r="D4" s="3">
        <f t="shared" si="0"/>
        <v>0</v>
      </c>
    </row>
    <row r="5" spans="1:7" x14ac:dyDescent="0.2">
      <c r="A5" s="6" t="s">
        <v>65</v>
      </c>
      <c r="B5" s="3">
        <v>1</v>
      </c>
      <c r="D5" s="3">
        <f t="shared" si="0"/>
        <v>0</v>
      </c>
    </row>
    <row r="6" spans="1:7" x14ac:dyDescent="0.2">
      <c r="A6" s="6" t="s">
        <v>66</v>
      </c>
      <c r="B6" s="3">
        <v>2</v>
      </c>
      <c r="D6" s="3">
        <f t="shared" si="0"/>
        <v>0</v>
      </c>
    </row>
    <row r="7" spans="1:7" x14ac:dyDescent="0.2">
      <c r="A7" s="6" t="s">
        <v>67</v>
      </c>
      <c r="B7" s="3">
        <v>3</v>
      </c>
      <c r="D7" s="3">
        <f t="shared" si="0"/>
        <v>0</v>
      </c>
    </row>
    <row r="8" spans="1:7" x14ac:dyDescent="0.2">
      <c r="A8" s="6" t="s">
        <v>68</v>
      </c>
      <c r="B8" s="3">
        <v>4</v>
      </c>
      <c r="D8" s="3">
        <f t="shared" si="0"/>
        <v>0</v>
      </c>
    </row>
    <row r="9" spans="1:7" x14ac:dyDescent="0.2">
      <c r="A9" s="6" t="s">
        <v>69</v>
      </c>
      <c r="B9" s="3">
        <v>1</v>
      </c>
      <c r="D9" s="3">
        <f t="shared" si="0"/>
        <v>0</v>
      </c>
    </row>
    <row r="10" spans="1:7" x14ac:dyDescent="0.2">
      <c r="A10" s="6" t="s">
        <v>70</v>
      </c>
      <c r="B10" s="3">
        <v>2</v>
      </c>
      <c r="D10" s="3">
        <f t="shared" si="0"/>
        <v>0</v>
      </c>
    </row>
    <row r="11" spans="1:7" x14ac:dyDescent="0.2">
      <c r="A11" s="6" t="s">
        <v>71</v>
      </c>
      <c r="B11" s="3">
        <v>3</v>
      </c>
      <c r="D11" s="3">
        <f t="shared" si="0"/>
        <v>0</v>
      </c>
    </row>
    <row r="12" spans="1:7" x14ac:dyDescent="0.2">
      <c r="A12" s="6" t="s">
        <v>72</v>
      </c>
      <c r="B12" s="3">
        <v>4</v>
      </c>
      <c r="D12" s="3">
        <f t="shared" si="0"/>
        <v>0</v>
      </c>
    </row>
    <row r="13" spans="1:7" x14ac:dyDescent="0.2">
      <c r="A13" s="6" t="s">
        <v>73</v>
      </c>
      <c r="B13" s="3">
        <v>2</v>
      </c>
      <c r="D13" s="3">
        <f t="shared" si="0"/>
        <v>0</v>
      </c>
      <c r="E13" s="10" t="s">
        <v>158</v>
      </c>
    </row>
    <row r="14" spans="1:7" x14ac:dyDescent="0.2">
      <c r="A14" s="6" t="s">
        <v>74</v>
      </c>
      <c r="B14" s="3">
        <v>0</v>
      </c>
      <c r="D14" s="3">
        <f t="shared" si="0"/>
        <v>0</v>
      </c>
    </row>
    <row r="15" spans="1:7" x14ac:dyDescent="0.2">
      <c r="A15" s="6" t="s">
        <v>75</v>
      </c>
      <c r="B15" s="3">
        <v>1</v>
      </c>
      <c r="D15" s="3">
        <f t="shared" si="0"/>
        <v>0</v>
      </c>
    </row>
    <row r="16" spans="1:7" x14ac:dyDescent="0.2">
      <c r="A16" s="6" t="s">
        <v>76</v>
      </c>
      <c r="B16" s="3">
        <v>1</v>
      </c>
      <c r="D16" s="3">
        <f t="shared" si="0"/>
        <v>0</v>
      </c>
    </row>
    <row r="17" spans="1:5" x14ac:dyDescent="0.2">
      <c r="A17" s="6" t="s">
        <v>77</v>
      </c>
      <c r="B17" s="3">
        <v>1</v>
      </c>
      <c r="D17" s="3">
        <f t="shared" si="0"/>
        <v>0</v>
      </c>
    </row>
    <row r="18" spans="1:5" x14ac:dyDescent="0.2">
      <c r="A18" s="6" t="s">
        <v>78</v>
      </c>
      <c r="B18" s="3">
        <v>1</v>
      </c>
      <c r="D18" s="3">
        <f t="shared" si="0"/>
        <v>0</v>
      </c>
    </row>
    <row r="19" spans="1:5" x14ac:dyDescent="0.2">
      <c r="A19" s="6" t="s">
        <v>79</v>
      </c>
      <c r="B19" s="3">
        <v>1</v>
      </c>
      <c r="D19" s="3">
        <f t="shared" si="0"/>
        <v>0</v>
      </c>
    </row>
    <row r="20" spans="1:5" x14ac:dyDescent="0.2">
      <c r="A20" s="6" t="s">
        <v>80</v>
      </c>
      <c r="B20" s="3">
        <v>0</v>
      </c>
      <c r="D20" s="3">
        <f t="shared" si="0"/>
        <v>0</v>
      </c>
    </row>
    <row r="21" spans="1:5" x14ac:dyDescent="0.2">
      <c r="A21" s="6" t="s">
        <v>81</v>
      </c>
      <c r="B21" s="3">
        <v>1</v>
      </c>
      <c r="D21" s="3">
        <f t="shared" si="0"/>
        <v>0</v>
      </c>
    </row>
    <row r="22" spans="1:5" x14ac:dyDescent="0.2">
      <c r="A22" s="6" t="s">
        <v>82</v>
      </c>
      <c r="B22" s="3">
        <v>1</v>
      </c>
      <c r="D22" s="3">
        <f t="shared" si="0"/>
        <v>0</v>
      </c>
    </row>
    <row r="23" spans="1:5" x14ac:dyDescent="0.2">
      <c r="A23" s="6" t="s">
        <v>83</v>
      </c>
      <c r="B23" s="3">
        <v>0</v>
      </c>
      <c r="D23" s="3">
        <f t="shared" si="0"/>
        <v>0</v>
      </c>
      <c r="E23" s="10" t="s">
        <v>84</v>
      </c>
    </row>
    <row r="24" spans="1:5" x14ac:dyDescent="0.2">
      <c r="A24" s="6" t="s">
        <v>85</v>
      </c>
      <c r="B24" s="3">
        <v>0</v>
      </c>
      <c r="D24" s="3">
        <f t="shared" si="0"/>
        <v>0</v>
      </c>
      <c r="E24" s="10" t="s">
        <v>86</v>
      </c>
    </row>
    <row r="25" spans="1:5" x14ac:dyDescent="0.2">
      <c r="A25" s="6" t="s">
        <v>87</v>
      </c>
      <c r="B25" s="3">
        <v>0</v>
      </c>
      <c r="D25" s="3">
        <f t="shared" si="0"/>
        <v>0</v>
      </c>
      <c r="E25" s="10" t="s">
        <v>88</v>
      </c>
    </row>
    <row r="26" spans="1:5" x14ac:dyDescent="0.2">
      <c r="A26" s="6" t="s">
        <v>89</v>
      </c>
      <c r="B26" s="3">
        <v>0</v>
      </c>
      <c r="D26" s="3">
        <f t="shared" si="0"/>
        <v>0</v>
      </c>
      <c r="E26" s="10" t="s">
        <v>88</v>
      </c>
    </row>
    <row r="27" spans="1:5" x14ac:dyDescent="0.2">
      <c r="A27" s="6" t="s">
        <v>90</v>
      </c>
      <c r="B27" s="3">
        <v>0</v>
      </c>
      <c r="D27" s="3">
        <f t="shared" si="0"/>
        <v>0</v>
      </c>
      <c r="E27" s="10" t="s">
        <v>91</v>
      </c>
    </row>
    <row r="28" spans="1:5" x14ac:dyDescent="0.2">
      <c r="A28" s="6" t="s">
        <v>92</v>
      </c>
      <c r="B28" s="3">
        <v>0</v>
      </c>
      <c r="D28" s="3">
        <f t="shared" si="0"/>
        <v>0</v>
      </c>
      <c r="E28" s="10" t="s">
        <v>93</v>
      </c>
    </row>
    <row r="29" spans="1:5" x14ac:dyDescent="0.2">
      <c r="A29" s="6" t="s">
        <v>94</v>
      </c>
      <c r="B29" s="3">
        <v>0</v>
      </c>
      <c r="D29" s="3">
        <f t="shared" si="0"/>
        <v>0</v>
      </c>
      <c r="E29" s="10" t="s">
        <v>95</v>
      </c>
    </row>
    <row r="30" spans="1:5" ht="25.5" x14ac:dyDescent="0.2">
      <c r="A30" s="6" t="s">
        <v>96</v>
      </c>
      <c r="B30" s="3">
        <v>2</v>
      </c>
      <c r="D30" s="3">
        <f t="shared" si="0"/>
        <v>0</v>
      </c>
      <c r="E30" s="10" t="s">
        <v>97</v>
      </c>
    </row>
    <row r="31" spans="1:5" x14ac:dyDescent="0.2">
      <c r="A31" s="6" t="s">
        <v>98</v>
      </c>
      <c r="B31" s="3">
        <v>-1</v>
      </c>
      <c r="D31" s="3">
        <f t="shared" si="0"/>
        <v>0</v>
      </c>
    </row>
    <row r="32" spans="1:5" x14ac:dyDescent="0.2">
      <c r="A32" s="8" t="s">
        <v>99</v>
      </c>
      <c r="B32" s="3">
        <v>-1</v>
      </c>
      <c r="D32" s="3">
        <f t="shared" si="0"/>
        <v>0</v>
      </c>
    </row>
  </sheetData>
  <pageMargins left="0.78749999999999998" right="0.78749999999999998" top="1.05277777777778" bottom="1.05277777777778" header="0.78749999999999998" footer="0.78749999999999998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zoomScaleNormal="100" workbookViewId="0">
      <selection activeCell="B7" sqref="B7"/>
    </sheetView>
  </sheetViews>
  <sheetFormatPr defaultRowHeight="12.75" x14ac:dyDescent="0.2"/>
  <cols>
    <col min="1" max="1" width="27.42578125" style="6" bestFit="1" customWidth="1"/>
    <col min="2" max="2" width="11.5703125" style="3"/>
    <col min="3" max="3" width="12.7109375" style="3" bestFit="1" customWidth="1"/>
    <col min="4" max="4" width="11.5703125" style="3"/>
    <col min="5" max="5" width="53.7109375" style="10" customWidth="1"/>
    <col min="6" max="7" width="11.5703125" style="3"/>
    <col min="8" max="1025" width="11.5703125"/>
  </cols>
  <sheetData>
    <row r="1" spans="1:7" ht="15.75" x14ac:dyDescent="0.2">
      <c r="A1" s="5" t="s">
        <v>4</v>
      </c>
      <c r="B1" s="9" t="s">
        <v>9</v>
      </c>
      <c r="C1" s="9" t="s">
        <v>10</v>
      </c>
      <c r="D1" s="9" t="s">
        <v>11</v>
      </c>
      <c r="E1" s="13" t="s">
        <v>12</v>
      </c>
      <c r="G1" s="9" t="s">
        <v>8</v>
      </c>
    </row>
    <row r="2" spans="1:7" x14ac:dyDescent="0.2">
      <c r="A2" s="6" t="s">
        <v>100</v>
      </c>
      <c r="B2" s="3">
        <v>0</v>
      </c>
      <c r="D2" s="3">
        <f>B2*C2</f>
        <v>0</v>
      </c>
      <c r="G2" s="3">
        <f>SUM(D2:D33)</f>
        <v>0</v>
      </c>
    </row>
    <row r="3" spans="1:7" x14ac:dyDescent="0.2">
      <c r="A3" s="6" t="s">
        <v>101</v>
      </c>
      <c r="B3" s="3">
        <v>1</v>
      </c>
      <c r="D3" s="3">
        <f>B3*C3</f>
        <v>0</v>
      </c>
      <c r="E3" s="10" t="s">
        <v>159</v>
      </c>
    </row>
    <row r="4" spans="1:7" x14ac:dyDescent="0.2">
      <c r="A4" s="6" t="s">
        <v>102</v>
      </c>
      <c r="B4" s="3">
        <v>1</v>
      </c>
      <c r="D4" s="3">
        <f>B4*C4</f>
        <v>0</v>
      </c>
      <c r="E4" s="10" t="s">
        <v>160</v>
      </c>
    </row>
  </sheetData>
  <pageMargins left="0.78749999999999998" right="0.78749999999999998" top="1.05277777777778" bottom="1.05277777777778" header="0.78749999999999998" footer="0.78749999999999998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"/>
  <sheetViews>
    <sheetView topLeftCell="A13" zoomScaleNormal="100" workbookViewId="0">
      <selection activeCell="E3" sqref="E3"/>
    </sheetView>
  </sheetViews>
  <sheetFormatPr defaultRowHeight="12.75" x14ac:dyDescent="0.2"/>
  <cols>
    <col min="1" max="1" width="32.28515625" style="6" bestFit="1" customWidth="1"/>
    <col min="2" max="2" width="11.5703125" style="3"/>
    <col min="3" max="3" width="12.7109375" style="3" bestFit="1" customWidth="1"/>
    <col min="4" max="4" width="11.5703125" style="3"/>
    <col min="5" max="5" width="34.7109375" style="10" customWidth="1"/>
    <col min="6" max="7" width="11.5703125" style="3"/>
    <col min="8" max="1025" width="11.5703125"/>
  </cols>
  <sheetData>
    <row r="1" spans="1:7" ht="15.75" x14ac:dyDescent="0.2">
      <c r="A1" s="5" t="s">
        <v>5</v>
      </c>
      <c r="B1" s="9" t="s">
        <v>9</v>
      </c>
      <c r="C1" s="9" t="s">
        <v>10</v>
      </c>
      <c r="D1" s="9" t="s">
        <v>11</v>
      </c>
      <c r="E1" s="13" t="s">
        <v>12</v>
      </c>
      <c r="G1" s="9" t="s">
        <v>8</v>
      </c>
    </row>
    <row r="2" spans="1:7" x14ac:dyDescent="0.2">
      <c r="A2" s="6" t="s">
        <v>103</v>
      </c>
      <c r="B2" s="3">
        <v>0</v>
      </c>
      <c r="D2" s="3">
        <f t="shared" ref="D2:D40" si="0">B2*C2</f>
        <v>0</v>
      </c>
      <c r="G2" s="3">
        <f>SUM(D2:D40)</f>
        <v>0</v>
      </c>
    </row>
    <row r="3" spans="1:7" x14ac:dyDescent="0.2">
      <c r="A3" s="6" t="s">
        <v>104</v>
      </c>
      <c r="B3" s="3">
        <v>0</v>
      </c>
      <c r="D3" s="3">
        <f t="shared" si="0"/>
        <v>0</v>
      </c>
    </row>
    <row r="4" spans="1:7" x14ac:dyDescent="0.2">
      <c r="A4" s="6" t="s">
        <v>105</v>
      </c>
      <c r="B4" s="3">
        <v>0</v>
      </c>
      <c r="D4" s="3">
        <f t="shared" si="0"/>
        <v>0</v>
      </c>
    </row>
    <row r="5" spans="1:7" x14ac:dyDescent="0.2">
      <c r="A5" s="6" t="s">
        <v>106</v>
      </c>
      <c r="B5" s="3">
        <v>0</v>
      </c>
      <c r="D5" s="3">
        <f t="shared" si="0"/>
        <v>0</v>
      </c>
    </row>
    <row r="6" spans="1:7" x14ac:dyDescent="0.2">
      <c r="A6" s="7" t="s">
        <v>107</v>
      </c>
      <c r="B6" s="3">
        <v>1</v>
      </c>
      <c r="D6" s="3">
        <f t="shared" si="0"/>
        <v>0</v>
      </c>
    </row>
    <row r="7" spans="1:7" x14ac:dyDescent="0.2">
      <c r="A7" s="7" t="s">
        <v>108</v>
      </c>
      <c r="B7" s="3">
        <v>1</v>
      </c>
      <c r="D7" s="3">
        <f t="shared" si="0"/>
        <v>0</v>
      </c>
    </row>
    <row r="8" spans="1:7" x14ac:dyDescent="0.2">
      <c r="A8" s="7" t="s">
        <v>109</v>
      </c>
      <c r="B8" s="3">
        <v>1</v>
      </c>
      <c r="D8" s="3">
        <f t="shared" si="0"/>
        <v>0</v>
      </c>
    </row>
    <row r="9" spans="1:7" x14ac:dyDescent="0.2">
      <c r="A9" s="7" t="s">
        <v>110</v>
      </c>
      <c r="B9" s="3">
        <v>1</v>
      </c>
      <c r="D9" s="3">
        <f t="shared" si="0"/>
        <v>0</v>
      </c>
    </row>
    <row r="10" spans="1:7" x14ac:dyDescent="0.2">
      <c r="A10" s="7" t="s">
        <v>111</v>
      </c>
      <c r="B10" s="3">
        <v>1</v>
      </c>
      <c r="D10" s="3">
        <f t="shared" si="0"/>
        <v>0</v>
      </c>
    </row>
    <row r="11" spans="1:7" x14ac:dyDescent="0.2">
      <c r="A11" s="6" t="s">
        <v>112</v>
      </c>
      <c r="B11" s="3">
        <v>0</v>
      </c>
      <c r="D11" s="3">
        <f t="shared" si="0"/>
        <v>0</v>
      </c>
    </row>
    <row r="12" spans="1:7" x14ac:dyDescent="0.2">
      <c r="A12" s="7" t="s">
        <v>107</v>
      </c>
      <c r="B12" s="3">
        <v>1</v>
      </c>
      <c r="D12" s="3">
        <f t="shared" si="0"/>
        <v>0</v>
      </c>
    </row>
    <row r="13" spans="1:7" x14ac:dyDescent="0.2">
      <c r="A13" s="7" t="s">
        <v>108</v>
      </c>
      <c r="B13" s="3">
        <v>1</v>
      </c>
      <c r="D13" s="3">
        <f t="shared" si="0"/>
        <v>0</v>
      </c>
    </row>
    <row r="14" spans="1:7" x14ac:dyDescent="0.2">
      <c r="A14" s="7" t="s">
        <v>109</v>
      </c>
      <c r="B14" s="3">
        <v>1</v>
      </c>
      <c r="D14" s="3">
        <f t="shared" si="0"/>
        <v>0</v>
      </c>
    </row>
    <row r="15" spans="1:7" x14ac:dyDescent="0.2">
      <c r="A15" s="7" t="s">
        <v>110</v>
      </c>
      <c r="B15" s="3">
        <v>1</v>
      </c>
      <c r="D15" s="3">
        <f t="shared" si="0"/>
        <v>0</v>
      </c>
    </row>
    <row r="16" spans="1:7" x14ac:dyDescent="0.2">
      <c r="A16" s="7" t="s">
        <v>111</v>
      </c>
      <c r="B16" s="3">
        <v>1</v>
      </c>
      <c r="D16" s="3">
        <f t="shared" si="0"/>
        <v>0</v>
      </c>
    </row>
    <row r="17" spans="1:4" x14ac:dyDescent="0.2">
      <c r="A17" s="6" t="s">
        <v>113</v>
      </c>
      <c r="B17" s="3">
        <v>1</v>
      </c>
      <c r="D17" s="3">
        <f t="shared" si="0"/>
        <v>0</v>
      </c>
    </row>
    <row r="18" spans="1:4" x14ac:dyDescent="0.2">
      <c r="A18" s="6" t="s">
        <v>114</v>
      </c>
      <c r="B18" s="3">
        <v>0</v>
      </c>
      <c r="D18" s="3">
        <f t="shared" si="0"/>
        <v>0</v>
      </c>
    </row>
    <row r="19" spans="1:4" x14ac:dyDescent="0.2">
      <c r="A19" s="7" t="s">
        <v>107</v>
      </c>
      <c r="B19" s="3">
        <v>1</v>
      </c>
      <c r="D19" s="3">
        <f t="shared" si="0"/>
        <v>0</v>
      </c>
    </row>
    <row r="20" spans="1:4" x14ac:dyDescent="0.2">
      <c r="A20" s="7" t="s">
        <v>108</v>
      </c>
      <c r="B20" s="3">
        <v>1</v>
      </c>
      <c r="D20" s="3">
        <f t="shared" si="0"/>
        <v>0</v>
      </c>
    </row>
    <row r="21" spans="1:4" x14ac:dyDescent="0.2">
      <c r="A21" s="7" t="s">
        <v>109</v>
      </c>
      <c r="B21" s="3">
        <v>1</v>
      </c>
      <c r="D21" s="3">
        <f t="shared" si="0"/>
        <v>0</v>
      </c>
    </row>
    <row r="22" spans="1:4" x14ac:dyDescent="0.2">
      <c r="A22" s="7" t="s">
        <v>110</v>
      </c>
      <c r="B22" s="3">
        <v>1</v>
      </c>
      <c r="D22" s="3">
        <f t="shared" si="0"/>
        <v>0</v>
      </c>
    </row>
    <row r="23" spans="1:4" x14ac:dyDescent="0.2">
      <c r="A23" s="7" t="s">
        <v>111</v>
      </c>
      <c r="B23" s="3">
        <v>1</v>
      </c>
      <c r="D23" s="3">
        <f t="shared" si="0"/>
        <v>0</v>
      </c>
    </row>
    <row r="24" spans="1:4" x14ac:dyDescent="0.2">
      <c r="A24" s="6" t="s">
        <v>115</v>
      </c>
      <c r="B24" s="3">
        <v>0</v>
      </c>
      <c r="D24" s="3">
        <f t="shared" si="0"/>
        <v>0</v>
      </c>
    </row>
    <row r="25" spans="1:4" x14ac:dyDescent="0.2">
      <c r="A25" s="7" t="s">
        <v>107</v>
      </c>
      <c r="B25" s="3">
        <v>1</v>
      </c>
      <c r="D25" s="3">
        <f t="shared" si="0"/>
        <v>0</v>
      </c>
    </row>
    <row r="26" spans="1:4" x14ac:dyDescent="0.2">
      <c r="A26" s="7" t="s">
        <v>108</v>
      </c>
      <c r="B26" s="3">
        <v>1</v>
      </c>
      <c r="D26" s="3">
        <f t="shared" si="0"/>
        <v>0</v>
      </c>
    </row>
    <row r="27" spans="1:4" x14ac:dyDescent="0.2">
      <c r="A27" s="7" t="s">
        <v>109</v>
      </c>
      <c r="B27" s="3">
        <v>1</v>
      </c>
      <c r="D27" s="3">
        <f t="shared" si="0"/>
        <v>0</v>
      </c>
    </row>
    <row r="28" spans="1:4" x14ac:dyDescent="0.2">
      <c r="A28" s="7" t="s">
        <v>110</v>
      </c>
      <c r="B28" s="3">
        <v>1</v>
      </c>
      <c r="D28" s="3">
        <f t="shared" si="0"/>
        <v>0</v>
      </c>
    </row>
    <row r="29" spans="1:4" x14ac:dyDescent="0.2">
      <c r="A29" s="7" t="s">
        <v>111</v>
      </c>
      <c r="B29" s="3">
        <v>1</v>
      </c>
      <c r="D29" s="3">
        <f t="shared" si="0"/>
        <v>0</v>
      </c>
    </row>
    <row r="30" spans="1:4" x14ac:dyDescent="0.2">
      <c r="A30" s="6" t="s">
        <v>116</v>
      </c>
      <c r="B30" s="3">
        <v>1</v>
      </c>
      <c r="D30" s="3">
        <f t="shared" si="0"/>
        <v>0</v>
      </c>
    </row>
    <row r="31" spans="1:4" x14ac:dyDescent="0.2">
      <c r="A31" s="6" t="s">
        <v>117</v>
      </c>
      <c r="B31" s="3">
        <v>0</v>
      </c>
      <c r="D31" s="3">
        <f t="shared" si="0"/>
        <v>0</v>
      </c>
    </row>
    <row r="32" spans="1:4" x14ac:dyDescent="0.2">
      <c r="A32" s="7" t="s">
        <v>118</v>
      </c>
      <c r="B32" s="3">
        <v>1</v>
      </c>
      <c r="D32" s="3">
        <f t="shared" si="0"/>
        <v>0</v>
      </c>
    </row>
    <row r="33" spans="1:4" x14ac:dyDescent="0.2">
      <c r="A33" s="7" t="s">
        <v>119</v>
      </c>
      <c r="B33" s="3">
        <v>1</v>
      </c>
      <c r="D33" s="3">
        <f t="shared" si="0"/>
        <v>0</v>
      </c>
    </row>
    <row r="34" spans="1:4" x14ac:dyDescent="0.2">
      <c r="A34" s="6" t="s">
        <v>120</v>
      </c>
      <c r="B34" s="3">
        <v>0</v>
      </c>
      <c r="D34" s="3">
        <f t="shared" si="0"/>
        <v>0</v>
      </c>
    </row>
    <row r="35" spans="1:4" x14ac:dyDescent="0.2">
      <c r="A35" s="7" t="s">
        <v>118</v>
      </c>
      <c r="B35" s="3">
        <v>1</v>
      </c>
      <c r="D35" s="3">
        <f t="shared" si="0"/>
        <v>0</v>
      </c>
    </row>
    <row r="36" spans="1:4" x14ac:dyDescent="0.2">
      <c r="A36" s="7" t="s">
        <v>119</v>
      </c>
      <c r="B36" s="3">
        <v>1</v>
      </c>
      <c r="D36" s="3">
        <f t="shared" si="0"/>
        <v>0</v>
      </c>
    </row>
    <row r="37" spans="1:4" x14ac:dyDescent="0.2">
      <c r="A37" s="6" t="s">
        <v>121</v>
      </c>
      <c r="B37" s="3">
        <v>1</v>
      </c>
      <c r="D37" s="3">
        <f t="shared" si="0"/>
        <v>0</v>
      </c>
    </row>
    <row r="38" spans="1:4" x14ac:dyDescent="0.2">
      <c r="A38" s="6" t="s">
        <v>122</v>
      </c>
      <c r="B38" s="3">
        <v>1</v>
      </c>
      <c r="D38" s="3">
        <f t="shared" si="0"/>
        <v>0</v>
      </c>
    </row>
    <row r="39" spans="1:4" x14ac:dyDescent="0.2">
      <c r="A39" s="6" t="s">
        <v>123</v>
      </c>
      <c r="B39" s="3">
        <v>1</v>
      </c>
      <c r="D39" s="3">
        <f t="shared" si="0"/>
        <v>0</v>
      </c>
    </row>
    <row r="40" spans="1:4" x14ac:dyDescent="0.2">
      <c r="A40" s="6" t="s">
        <v>124</v>
      </c>
      <c r="B40" s="3">
        <v>1</v>
      </c>
      <c r="D40" s="3">
        <f t="shared" si="0"/>
        <v>0</v>
      </c>
    </row>
  </sheetData>
  <pageMargins left="0.78749999999999998" right="0.78749999999999998" top="1.05277777777778" bottom="1.05277777777778" header="0.78749999999999998" footer="0.78749999999999998"/>
  <headerFooter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zoomScaleNormal="100" workbookViewId="0"/>
  </sheetViews>
  <sheetFormatPr defaultRowHeight="12.75" x14ac:dyDescent="0.2"/>
  <cols>
    <col min="1" max="1" width="45.140625" style="6" bestFit="1" customWidth="1"/>
    <col min="2" max="2" width="8.85546875" style="3"/>
    <col min="3" max="3" width="12.7109375" style="3" bestFit="1" customWidth="1"/>
    <col min="4" max="4" width="7.85546875" style="3"/>
    <col min="5" max="5" width="27.28515625" style="10" customWidth="1"/>
    <col min="6" max="6" width="11.5703125" style="3"/>
    <col min="7" max="7" width="6.7109375" style="3"/>
    <col min="8" max="1025" width="11.5703125"/>
  </cols>
  <sheetData>
    <row r="1" spans="1:7" ht="15.75" x14ac:dyDescent="0.2">
      <c r="A1" s="5" t="s">
        <v>6</v>
      </c>
      <c r="B1" s="9" t="s">
        <v>9</v>
      </c>
      <c r="C1" s="9" t="s">
        <v>10</v>
      </c>
      <c r="D1" s="9" t="s">
        <v>11</v>
      </c>
      <c r="E1" s="13" t="s">
        <v>12</v>
      </c>
      <c r="G1" s="9" t="s">
        <v>8</v>
      </c>
    </row>
    <row r="2" spans="1:7" x14ac:dyDescent="0.2">
      <c r="A2" s="6" t="s">
        <v>125</v>
      </c>
      <c r="B2" s="3">
        <v>0</v>
      </c>
      <c r="D2" s="3">
        <f t="shared" ref="D2:D23" si="0">B2*C2</f>
        <v>0</v>
      </c>
      <c r="G2" s="3">
        <f>SUM(D2:D23)</f>
        <v>0</v>
      </c>
    </row>
    <row r="3" spans="1:7" x14ac:dyDescent="0.2">
      <c r="A3" s="6" t="s">
        <v>126</v>
      </c>
      <c r="B3" s="3">
        <v>0</v>
      </c>
      <c r="D3" s="3">
        <f t="shared" si="0"/>
        <v>0</v>
      </c>
    </row>
    <row r="4" spans="1:7" x14ac:dyDescent="0.2">
      <c r="A4" s="6" t="s">
        <v>127</v>
      </c>
      <c r="B4" s="3">
        <v>1</v>
      </c>
      <c r="D4" s="3">
        <f t="shared" si="0"/>
        <v>0</v>
      </c>
    </row>
    <row r="5" spans="1:7" x14ac:dyDescent="0.2">
      <c r="A5" s="6" t="s">
        <v>128</v>
      </c>
      <c r="B5" s="3">
        <v>1</v>
      </c>
      <c r="D5" s="3">
        <f t="shared" si="0"/>
        <v>0</v>
      </c>
    </row>
    <row r="6" spans="1:7" x14ac:dyDescent="0.2">
      <c r="A6" s="6" t="s">
        <v>129</v>
      </c>
      <c r="B6" s="3">
        <v>0</v>
      </c>
      <c r="D6" s="3">
        <f t="shared" si="0"/>
        <v>0</v>
      </c>
    </row>
    <row r="7" spans="1:7" x14ac:dyDescent="0.2">
      <c r="A7" s="6" t="s">
        <v>130</v>
      </c>
      <c r="B7" s="3">
        <v>0</v>
      </c>
      <c r="D7" s="3">
        <f t="shared" si="0"/>
        <v>0</v>
      </c>
    </row>
    <row r="8" spans="1:7" x14ac:dyDescent="0.2">
      <c r="A8" s="6" t="s">
        <v>131</v>
      </c>
      <c r="B8" s="3">
        <v>0</v>
      </c>
      <c r="D8" s="3">
        <f t="shared" si="0"/>
        <v>0</v>
      </c>
    </row>
    <row r="9" spans="1:7" x14ac:dyDescent="0.2">
      <c r="A9" s="6" t="s">
        <v>132</v>
      </c>
      <c r="B9" s="3">
        <v>0</v>
      </c>
      <c r="D9" s="3">
        <f t="shared" si="0"/>
        <v>0</v>
      </c>
    </row>
    <row r="10" spans="1:7" x14ac:dyDescent="0.2">
      <c r="A10" s="6" t="s">
        <v>133</v>
      </c>
      <c r="B10" s="3">
        <v>0</v>
      </c>
      <c r="D10" s="3">
        <f t="shared" si="0"/>
        <v>0</v>
      </c>
    </row>
    <row r="11" spans="1:7" x14ac:dyDescent="0.2">
      <c r="A11" s="6" t="s">
        <v>134</v>
      </c>
      <c r="B11" s="3">
        <v>0</v>
      </c>
      <c r="D11" s="3">
        <f t="shared" si="0"/>
        <v>0</v>
      </c>
    </row>
    <row r="12" spans="1:7" x14ac:dyDescent="0.2">
      <c r="A12" s="6" t="s">
        <v>135</v>
      </c>
      <c r="B12" s="3">
        <v>3</v>
      </c>
      <c r="D12" s="3">
        <f t="shared" si="0"/>
        <v>0</v>
      </c>
    </row>
    <row r="13" spans="1:7" x14ac:dyDescent="0.2">
      <c r="A13" s="6" t="s">
        <v>136</v>
      </c>
      <c r="B13" s="3">
        <v>3</v>
      </c>
      <c r="D13" s="3">
        <f t="shared" si="0"/>
        <v>0</v>
      </c>
    </row>
    <row r="14" spans="1:7" x14ac:dyDescent="0.2">
      <c r="A14" s="6" t="s">
        <v>137</v>
      </c>
      <c r="B14" s="3">
        <v>3</v>
      </c>
      <c r="D14" s="3">
        <f t="shared" si="0"/>
        <v>0</v>
      </c>
    </row>
    <row r="15" spans="1:7" x14ac:dyDescent="0.2">
      <c r="A15" s="6" t="s">
        <v>138</v>
      </c>
      <c r="B15" s="3">
        <v>0</v>
      </c>
      <c r="D15" s="3">
        <f t="shared" si="0"/>
        <v>0</v>
      </c>
    </row>
    <row r="16" spans="1:7" x14ac:dyDescent="0.2">
      <c r="A16" s="6" t="s">
        <v>139</v>
      </c>
      <c r="B16" s="3">
        <v>1</v>
      </c>
      <c r="D16" s="3">
        <f t="shared" si="0"/>
        <v>0</v>
      </c>
    </row>
    <row r="17" spans="1:4" x14ac:dyDescent="0.2">
      <c r="A17" s="6" t="s">
        <v>140</v>
      </c>
      <c r="B17" s="3">
        <v>1</v>
      </c>
      <c r="D17" s="3">
        <f t="shared" si="0"/>
        <v>0</v>
      </c>
    </row>
    <row r="18" spans="1:4" x14ac:dyDescent="0.2">
      <c r="A18" s="6" t="s">
        <v>141</v>
      </c>
      <c r="B18" s="3">
        <v>0</v>
      </c>
      <c r="D18" s="3">
        <f t="shared" si="0"/>
        <v>0</v>
      </c>
    </row>
    <row r="19" spans="1:4" x14ac:dyDescent="0.2">
      <c r="A19" s="6" t="s">
        <v>142</v>
      </c>
      <c r="B19" s="3">
        <v>1</v>
      </c>
      <c r="D19" s="3">
        <f t="shared" si="0"/>
        <v>0</v>
      </c>
    </row>
    <row r="20" spans="1:4" x14ac:dyDescent="0.2">
      <c r="A20" s="6" t="s">
        <v>143</v>
      </c>
      <c r="B20" s="3">
        <v>1</v>
      </c>
      <c r="D20" s="3">
        <f t="shared" si="0"/>
        <v>0</v>
      </c>
    </row>
    <row r="21" spans="1:4" x14ac:dyDescent="0.2">
      <c r="A21" s="6" t="s">
        <v>144</v>
      </c>
      <c r="B21" s="3">
        <v>0</v>
      </c>
      <c r="D21" s="3">
        <f t="shared" si="0"/>
        <v>0</v>
      </c>
    </row>
    <row r="22" spans="1:4" x14ac:dyDescent="0.2">
      <c r="A22" s="4" t="s">
        <v>145</v>
      </c>
      <c r="B22" s="3">
        <v>1</v>
      </c>
      <c r="D22" s="3">
        <f t="shared" si="0"/>
        <v>0</v>
      </c>
    </row>
    <row r="23" spans="1:4" x14ac:dyDescent="0.2">
      <c r="A23" s="7" t="s">
        <v>146</v>
      </c>
      <c r="B23" s="3">
        <v>2</v>
      </c>
      <c r="D23" s="3">
        <f t="shared" si="0"/>
        <v>0</v>
      </c>
    </row>
  </sheetData>
  <pageMargins left="0.78749999999999998" right="0.78749999999999998" top="1.05277777777778" bottom="1.05277777777778" header="0.78749999999999998" footer="0.78749999999999998"/>
  <headerFooter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zoomScaleNormal="100" workbookViewId="0">
      <selection activeCell="E4" sqref="E4"/>
    </sheetView>
  </sheetViews>
  <sheetFormatPr defaultRowHeight="12.75" x14ac:dyDescent="0.2"/>
  <cols>
    <col min="1" max="1" width="31" style="6" bestFit="1" customWidth="1"/>
    <col min="2" max="2" width="11.5703125" style="3"/>
    <col min="3" max="3" width="12.7109375" style="3" bestFit="1" customWidth="1"/>
    <col min="4" max="4" width="11.5703125" style="3"/>
    <col min="5" max="5" width="29.28515625" style="10" customWidth="1"/>
    <col min="6" max="7" width="11.5703125" style="3"/>
    <col min="8" max="1025" width="11.5703125"/>
  </cols>
  <sheetData>
    <row r="1" spans="1:7" ht="15.75" x14ac:dyDescent="0.2">
      <c r="A1" s="5" t="s">
        <v>7</v>
      </c>
      <c r="B1" s="9" t="s">
        <v>9</v>
      </c>
      <c r="C1" s="9" t="s">
        <v>10</v>
      </c>
      <c r="D1" s="9" t="s">
        <v>11</v>
      </c>
      <c r="E1" s="13" t="s">
        <v>12</v>
      </c>
      <c r="G1" s="9" t="s">
        <v>8</v>
      </c>
    </row>
    <row r="2" spans="1:7" x14ac:dyDescent="0.2">
      <c r="A2" s="6" t="s">
        <v>147</v>
      </c>
      <c r="B2" s="3">
        <v>4</v>
      </c>
      <c r="D2" s="3">
        <f>B2*C2</f>
        <v>0</v>
      </c>
      <c r="G2" s="3">
        <f>SUM(D2:D33)</f>
        <v>0</v>
      </c>
    </row>
    <row r="3" spans="1:7" x14ac:dyDescent="0.2">
      <c r="A3" s="6" t="s">
        <v>148</v>
      </c>
      <c r="B3" s="3">
        <v>4</v>
      </c>
      <c r="D3" s="3">
        <f>B3*C3</f>
        <v>0</v>
      </c>
    </row>
    <row r="4" spans="1:7" x14ac:dyDescent="0.2">
      <c r="A4" s="6" t="s">
        <v>149</v>
      </c>
      <c r="B4" s="3">
        <v>4</v>
      </c>
      <c r="D4" s="3">
        <f>B4*C4</f>
        <v>0</v>
      </c>
    </row>
    <row r="5" spans="1:7" x14ac:dyDescent="0.2">
      <c r="A5" s="6" t="s">
        <v>150</v>
      </c>
      <c r="B5" s="3">
        <v>4</v>
      </c>
      <c r="D5" s="3">
        <f>B5*C5</f>
        <v>0</v>
      </c>
    </row>
  </sheetData>
  <pageMargins left="0.78749999999999998" right="0.78749999999999998" top="1.05277777777778" bottom="1.05277777777778" header="0.78749999999999998" footer="0.78749999999999998"/>
  <headerFooter>
    <oddHeader>&amp;C&amp;"Times New Roman,Regular"&amp;12&amp;A</oddHeader>
    <oddFooter>&amp;C&amp;"Times New Roman,Regular"&amp;12Page 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9BFF2895F727346BDCCCF614E890C48" ma:contentTypeVersion="5" ma:contentTypeDescription="Create a new document." ma:contentTypeScope="" ma:versionID="81b08a384d1c357cd90a89a0a8b43461">
  <xsd:schema xmlns:xsd="http://www.w3.org/2001/XMLSchema" xmlns:xs="http://www.w3.org/2001/XMLSchema" xmlns:p="http://schemas.microsoft.com/office/2006/metadata/properties" xmlns:ns2="ae8496e3-9358-4fa7-816c-07171767e442" targetNamespace="http://schemas.microsoft.com/office/2006/metadata/properties" ma:root="true" ma:fieldsID="0a83b033c5723116a4b1562bc6a63043" ns2:_="">
    <xsd:import namespace="ae8496e3-9358-4fa7-816c-07171767e442"/>
    <xsd:element name="properties">
      <xsd:complexType>
        <xsd:sequence>
          <xsd:element name="documentManagement">
            <xsd:complexType>
              <xsd:all>
                <xsd:element ref="ns2:Desc" minOccurs="0"/>
                <xsd:element ref="ns2:OLD_MODEL" minOccurs="0"/>
                <xsd:element ref="ns2:NEW_MODEL" minOccurs="0"/>
                <xsd:element ref="ns2:OLD_SERIAL_NUM" minOccurs="0"/>
                <xsd:element ref="ns2:NEW_SERIAL_NUM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e8496e3-9358-4fa7-816c-07171767e442" elementFormDefault="qualified">
    <xsd:import namespace="http://schemas.microsoft.com/office/2006/documentManagement/types"/>
    <xsd:import namespace="http://schemas.microsoft.com/office/infopath/2007/PartnerControls"/>
    <xsd:element name="Desc" ma:index="8" nillable="true" ma:displayName="Desc" ma:internalName="Desc">
      <xsd:simpleType>
        <xsd:restriction base="dms:Text">
          <xsd:maxLength value="10"/>
        </xsd:restriction>
      </xsd:simpleType>
    </xsd:element>
    <xsd:element name="OLD_MODEL" ma:index="9" nillable="true" ma:displayName="OLD_MODEL" ma:internalName="OLD_MODEL">
      <xsd:simpleType>
        <xsd:restriction base="dms:Text">
          <xsd:maxLength value="255"/>
        </xsd:restriction>
      </xsd:simpleType>
    </xsd:element>
    <xsd:element name="NEW_MODEL" ma:index="10" nillable="true" ma:displayName="NEW_MODEL" ma:internalName="NEW_MODEL">
      <xsd:simpleType>
        <xsd:restriction base="dms:Text">
          <xsd:maxLength value="255"/>
        </xsd:restriction>
      </xsd:simpleType>
    </xsd:element>
    <xsd:element name="OLD_SERIAL_NUM" ma:index="11" nillable="true" ma:displayName="OLD_SERIAL_NUM" ma:internalName="OLD_SERIAL_NUM">
      <xsd:simpleType>
        <xsd:restriction base="dms:Text">
          <xsd:maxLength value="255"/>
        </xsd:restriction>
      </xsd:simpleType>
    </xsd:element>
    <xsd:element name="NEW_SERIAL_NUM" ma:index="12" nillable="true" ma:displayName="NEW_SERIAL_NUM" ma:internalName="NEW_SERIAL_NUM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esc xmlns="ae8496e3-9358-4fa7-816c-07171767e442" xsi:nil="true"/>
    <NEW_MODEL xmlns="ae8496e3-9358-4fa7-816c-07171767e442" xsi:nil="true"/>
    <OLD_SERIAL_NUM xmlns="ae8496e3-9358-4fa7-816c-07171767e442" xsi:nil="true"/>
    <NEW_SERIAL_NUM xmlns="ae8496e3-9358-4fa7-816c-07171767e442" xsi:nil="true"/>
    <OLD_MODEL xmlns="ae8496e3-9358-4fa7-816c-07171767e442" xsi:nil="true"/>
  </documentManagement>
</p:properties>
</file>

<file path=customXml/itemProps1.xml><?xml version="1.0" encoding="utf-8"?>
<ds:datastoreItem xmlns:ds="http://schemas.openxmlformats.org/officeDocument/2006/customXml" ds:itemID="{1BACE07A-9630-4BC3-B14A-53539874B38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e8496e3-9358-4fa7-816c-07171767e44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592838B-3C16-45F8-9C4D-AAAD4A98C46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608A7B9-3FA9-49AA-9F69-AE8F8F910050}">
  <ds:schemaRefs>
    <ds:schemaRef ds:uri="http://schemas.microsoft.com/office/2006/metadata/properties"/>
    <ds:schemaRef ds:uri="http://purl.org/dc/dcmitype/"/>
    <ds:schemaRef ds:uri="http://www.w3.org/XML/1998/namespace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ae8496e3-9358-4fa7-816c-07171767e442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Summary</vt:lpstr>
      <vt:lpstr>Screen Changes</vt:lpstr>
      <vt:lpstr>Database Changes</vt:lpstr>
      <vt:lpstr>Code Changes</vt:lpstr>
      <vt:lpstr>Start Center Changes</vt:lpstr>
      <vt:lpstr>Integration Changes</vt:lpstr>
      <vt:lpstr>Other Changes</vt:lpstr>
      <vt:lpstr>Amtrak Changes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Risk Assessment Tool</dc:title>
  <dc:subject/>
  <dc:creator/>
  <dc:description/>
  <cp:lastModifiedBy>developer</cp:lastModifiedBy>
  <cp:revision>27</cp:revision>
  <dcterms:created xsi:type="dcterms:W3CDTF">2016-09-20T08:18:29Z</dcterms:created>
  <dcterms:modified xsi:type="dcterms:W3CDTF">2016-12-27T15:28:20Z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0x01010089BFF2895F727346BDCCCF614E890C48</vt:lpwstr>
  </property>
</Properties>
</file>