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E:\GitHubRepo\NavyFoodSecurity\Documentation\Information\"/>
    </mc:Choice>
  </mc:AlternateContent>
  <xr:revisionPtr revIDLastSave="0" documentId="8_{A0F2364B-9769-453C-BEF1-CDAD1259A448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User Stories (MoSCoW)" sheetId="1" r:id="rId1"/>
  </sheets>
  <definedNames>
    <definedName name="_xlnm._FilterDatabase" localSheetId="0" hidden="1">'User Stories (MoSCoW)'!$A$8:$K$60</definedName>
    <definedName name="_xlnm.Print_Area" localSheetId="0">'User Stories (MoSCoW)'!$A$1:$M$20</definedName>
    <definedName name="_xlnm.Print_Titles" localSheetId="0">'User Stories (MoSCoW)'!$1:$8</definedName>
  </definedNames>
  <calcPr calcId="191029"/>
  <fileRecoveryPr repairLoad="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E60" i="1"/>
  <c r="G60" i="1"/>
  <c r="I60" i="1"/>
  <c r="C59" i="1"/>
  <c r="E59" i="1"/>
  <c r="G59" i="1"/>
  <c r="I59" i="1"/>
  <c r="C58" i="1"/>
  <c r="E58" i="1"/>
  <c r="G58" i="1"/>
  <c r="I58" i="1"/>
  <c r="C57" i="1"/>
  <c r="E57" i="1"/>
  <c r="G57" i="1"/>
  <c r="I57" i="1"/>
  <c r="C56" i="1"/>
  <c r="E56" i="1"/>
  <c r="G56" i="1"/>
  <c r="I56" i="1"/>
  <c r="C55" i="1"/>
  <c r="E55" i="1"/>
  <c r="G55" i="1"/>
  <c r="I55" i="1"/>
  <c r="C54" i="1"/>
  <c r="E54" i="1"/>
  <c r="G54" i="1"/>
  <c r="I54" i="1"/>
  <c r="C53" i="1"/>
  <c r="E53" i="1"/>
  <c r="G53" i="1"/>
  <c r="I53" i="1"/>
  <c r="C52" i="1"/>
  <c r="E52" i="1"/>
  <c r="G52" i="1"/>
  <c r="I52" i="1"/>
  <c r="C51" i="1"/>
  <c r="E51" i="1"/>
  <c r="G51" i="1"/>
  <c r="I51" i="1"/>
  <c r="C50" i="1"/>
  <c r="E50" i="1"/>
  <c r="G50" i="1"/>
  <c r="I50" i="1"/>
  <c r="C49" i="1"/>
  <c r="E49" i="1"/>
  <c r="G49" i="1"/>
  <c r="I49" i="1"/>
  <c r="C48" i="1"/>
  <c r="E48" i="1"/>
  <c r="G48" i="1"/>
  <c r="I48" i="1"/>
  <c r="C47" i="1"/>
  <c r="E47" i="1"/>
  <c r="G47" i="1"/>
  <c r="I47" i="1"/>
  <c r="C46" i="1"/>
  <c r="E46" i="1"/>
  <c r="G46" i="1"/>
  <c r="I46" i="1"/>
  <c r="C45" i="1"/>
  <c r="E45" i="1"/>
  <c r="G45" i="1"/>
  <c r="I45" i="1"/>
  <c r="G31" i="1"/>
  <c r="I31" i="1"/>
  <c r="G32" i="1"/>
  <c r="I32" i="1"/>
  <c r="G33" i="1"/>
  <c r="I33" i="1"/>
  <c r="C18" i="1"/>
  <c r="E18" i="1"/>
  <c r="E31" i="1"/>
  <c r="E32" i="1"/>
  <c r="E33" i="1"/>
  <c r="E35" i="1"/>
  <c r="C17" i="1"/>
  <c r="E17" i="1"/>
  <c r="E34" i="1"/>
  <c r="E36" i="1"/>
</calcChain>
</file>

<file path=xl/sharedStrings.xml><?xml version="1.0" encoding="utf-8"?>
<sst xmlns="http://schemas.openxmlformats.org/spreadsheetml/2006/main" count="248" uniqueCount="66">
  <si>
    <t>Project:</t>
  </si>
  <si>
    <t>Navy Food Security</t>
  </si>
  <si>
    <t>Feature Analysis Matrix</t>
  </si>
  <si>
    <t>Client:</t>
  </si>
  <si>
    <t>company/organisation/individual name</t>
  </si>
  <si>
    <t>Contact:</t>
  </si>
  <si>
    <t>name of contact @ client</t>
  </si>
  <si>
    <t>Phone:</t>
  </si>
  <si>
    <t>+000-0-0000-0000</t>
  </si>
  <si>
    <t>Commenced:</t>
  </si>
  <si>
    <t>dd/mm/yyyy</t>
  </si>
  <si>
    <t>Status:</t>
  </si>
  <si>
    <t>Analysis</t>
  </si>
  <si>
    <t>eMail:</t>
  </si>
  <si>
    <t>somename@some.domain</t>
  </si>
  <si>
    <t>Date Due:</t>
  </si>
  <si>
    <t>Developers:</t>
  </si>
  <si>
    <t>REQUIRED</t>
  </si>
  <si>
    <t>Implement</t>
  </si>
  <si>
    <t>OPTIONAL</t>
  </si>
  <si>
    <t>Date Added</t>
  </si>
  <si>
    <t>ID</t>
  </si>
  <si>
    <t>As A</t>
  </si>
  <si>
    <t>User Type/Role</t>
  </si>
  <si>
    <t>I</t>
  </si>
  <si>
    <t>MoSCoW Priority</t>
  </si>
  <si>
    <t>be able to</t>
  </si>
  <si>
    <t>Feature Description</t>
  </si>
  <si>
    <t>So That</t>
  </si>
  <si>
    <t>Business Reason</t>
  </si>
  <si>
    <t>Version</t>
  </si>
  <si>
    <t>Developer (s) Responsible</t>
  </si>
  <si>
    <t>Acceptance Criteria</t>
  </si>
  <si>
    <t>Must</t>
  </si>
  <si>
    <t>log-in</t>
  </si>
  <si>
    <t>I can access my stored data</t>
  </si>
  <si>
    <t>Should</t>
  </si>
  <si>
    <t>log-out</t>
  </si>
  <si>
    <t>My data is not open to another person without permission</t>
  </si>
  <si>
    <t>change my password</t>
  </si>
  <si>
    <t>I can keep my data secure</t>
  </si>
  <si>
    <t>recover my password</t>
  </si>
  <si>
    <t>when I have lost my password, I can reset it</t>
  </si>
  <si>
    <t xml:space="preserve">I </t>
  </si>
  <si>
    <t>Manage Deliveries</t>
  </si>
  <si>
    <t>Add Delivery Locations</t>
  </si>
  <si>
    <t>Browse Deliveries</t>
  </si>
  <si>
    <t>View contents of a delivery</t>
  </si>
  <si>
    <t>Quick How To:</t>
  </si>
  <si>
    <t>To add a new line, tab to the end and then press tab once more. This line will me moved down and a new table row added.</t>
  </si>
  <si>
    <t>You may need to do a little formatting clean-up. Best way is to highlight a row (eg 10), press the format painter button, then click in column A of the row you wish to cleanup.</t>
  </si>
  <si>
    <t>Scan QR code</t>
  </si>
  <si>
    <t>I can revreive order information</t>
  </si>
  <si>
    <t>update my profile role</t>
  </si>
  <si>
    <t>It is appropriate according to my current duty</t>
  </si>
  <si>
    <t>General User</t>
  </si>
  <si>
    <t>Create an order</t>
  </si>
  <si>
    <t>An order can be placed</t>
  </si>
  <si>
    <t>Manager</t>
  </si>
  <si>
    <t>Admin</t>
  </si>
  <si>
    <t>change my role</t>
  </si>
  <si>
    <t>I say what I'm doing right now</t>
  </si>
  <si>
    <t>Handle CRUD(Create,Read,Update,Delete) for Users</t>
  </si>
  <si>
    <t>I can create, read, update, delete an entry for a user</t>
  </si>
  <si>
    <t>look at old orders</t>
  </si>
  <si>
    <t>I can see what the has been ordered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</si>
</sst>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48"/>
      <color theme="2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2"/>
      <color theme="0" tint="-4.9989318521683403E-2"/>
      <name val="Century Gothic"/>
      <family val="2"/>
      <scheme val="minor"/>
    </font>
    <font>
      <sz val="12"/>
      <color theme="0" tint="-4.9989318521683403E-2"/>
      <name val="Century Gothic"/>
      <family val="2"/>
      <scheme val="minor"/>
    </font>
    <font>
      <sz val="11"/>
      <color theme="1"/>
      <name val="Century Gothic"/>
      <scheme val="minor"/>
    </font>
    <font>
      <b/>
      <i/>
      <sz val="11"/>
      <color theme="0"/>
      <name val="Century Gothic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top"/>
    </xf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/>
    <xf numFmtId="0" fontId="1" fillId="7" borderId="1" xfId="0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left" vertical="center" indent="1"/>
    </xf>
    <xf numFmtId="0" fontId="1" fillId="7" borderId="3" xfId="0" applyFont="1" applyFill="1" applyBorder="1" applyAlignment="1">
      <alignment horizontal="left" vertical="center" indent="1"/>
    </xf>
    <xf numFmtId="0" fontId="1" fillId="7" borderId="13" xfId="0" applyFont="1" applyFill="1" applyBorder="1" applyAlignment="1">
      <alignment horizontal="left" vertical="center" indent="1"/>
    </xf>
    <xf numFmtId="0" fontId="1" fillId="7" borderId="1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 indent="1"/>
    </xf>
    <xf numFmtId="0" fontId="13" fillId="0" borderId="0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6" xfId="0" applyFont="1" applyFill="1" applyBorder="1" applyAlignment="1">
      <alignment horizontal="center" vertical="center" wrapText="1" indent="1"/>
    </xf>
    <xf numFmtId="0" fontId="14" fillId="6" borderId="0" xfId="0" applyFont="1" applyFill="1" applyBorder="1" applyAlignment="1">
      <alignment horizontal="center" vertical="center" wrapText="1" indent="1"/>
    </xf>
    <xf numFmtId="0" fontId="14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7" borderId="11" xfId="0" applyFont="1" applyFill="1" applyBorder="1" applyAlignment="1">
      <alignment vertical="center" indent="1"/>
    </xf>
    <xf numFmtId="0" fontId="8" fillId="0" borderId="11" xfId="0" applyFont="1" applyBorder="1" applyAlignment="1">
      <alignment vertical="center" indent="1"/>
    </xf>
    <xf numFmtId="0" fontId="1" fillId="7" borderId="13" xfId="0" applyFont="1" applyFill="1" applyBorder="1" applyAlignment="1">
      <alignment vertical="center" indent="1"/>
    </xf>
    <xf numFmtId="0" fontId="8" fillId="0" borderId="13" xfId="0" applyFont="1" applyBorder="1" applyAlignment="1">
      <alignment vertical="center" indent="1"/>
    </xf>
    <xf numFmtId="0" fontId="9" fillId="0" borderId="13" xfId="29" applyFont="1" applyBorder="1" applyAlignment="1">
      <alignment vertical="center" indent="1"/>
    </xf>
    <xf numFmtId="0" fontId="0" fillId="0" borderId="0" xfId="0" applyAlignment="1"/>
    <xf numFmtId="0" fontId="11" fillId="4" borderId="6" xfId="0" applyFont="1" applyFill="1" applyBorder="1" applyAlignment="1">
      <alignment vertical="center" wrapText="1" indent="1"/>
    </xf>
    <xf numFmtId="0" fontId="11" fillId="4" borderId="7" xfId="0" applyFont="1" applyFill="1" applyBorder="1" applyAlignment="1">
      <alignment vertical="center" wrapText="1" indent="1"/>
    </xf>
    <xf numFmtId="0" fontId="0" fillId="0" borderId="0" xfId="0" applyFont="1" applyFill="1" applyBorder="1" applyAlignment="1">
      <alignment vertical="center" wrapText="1" indent="1"/>
    </xf>
    <xf numFmtId="0" fontId="0" fillId="0" borderId="10" xfId="0" applyFont="1" applyFill="1" applyBorder="1" applyAlignment="1">
      <alignment vertical="center" wrapText="1" indent="1"/>
    </xf>
    <xf numFmtId="0" fontId="13" fillId="0" borderId="0" xfId="0" applyFont="1" applyFill="1" applyBorder="1" applyAlignment="1">
      <alignment vertical="center" wrapText="1" indent="1"/>
    </xf>
    <xf numFmtId="0" fontId="13" fillId="0" borderId="10" xfId="0" applyFont="1" applyFill="1" applyBorder="1" applyAlignment="1">
      <alignment vertical="center" wrapText="1" indent="1"/>
    </xf>
    <xf numFmtId="0" fontId="11" fillId="4" borderId="5" xfId="0" applyFont="1" applyFill="1" applyBorder="1" applyAlignment="1">
      <alignment horizontal="center" vertical="center" wrapText="1" indent="1"/>
    </xf>
    <xf numFmtId="0" fontId="12" fillId="3" borderId="19" xfId="0" applyFont="1" applyFill="1" applyBorder="1" applyAlignment="1">
      <alignment horizontal="center" vertical="center" wrapText="1" indent="1"/>
    </xf>
    <xf numFmtId="0" fontId="12" fillId="3" borderId="10" xfId="0" applyFont="1" applyFill="1" applyBorder="1" applyAlignment="1">
      <alignment horizontal="center" vertical="center" wrapText="1" indent="1"/>
    </xf>
    <xf numFmtId="0" fontId="12" fillId="2" borderId="17" xfId="0" applyFont="1" applyFill="1" applyBorder="1" applyAlignment="1">
      <alignment horizontal="center" vertical="center" wrapText="1" indent="1"/>
    </xf>
    <xf numFmtId="14" fontId="0" fillId="0" borderId="19" xfId="0" applyNumberFormat="1" applyFont="1" applyFill="1" applyBorder="1" applyAlignment="1">
      <alignment horizontal="center" vertical="center" wrapText="1" indent="1"/>
    </xf>
    <xf numFmtId="0" fontId="0" fillId="0" borderId="10" xfId="0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2"/>
    </xf>
    <xf numFmtId="0" fontId="0" fillId="0" borderId="17" xfId="0" applyFont="1" applyFill="1" applyBorder="1" applyAlignment="1">
      <alignment horizontal="center" vertical="center" wrapText="1" indent="1"/>
    </xf>
    <xf numFmtId="14" fontId="13" fillId="0" borderId="19" xfId="0" applyNumberFormat="1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1"/>
    </xf>
    <xf numFmtId="0" fontId="13" fillId="0" borderId="19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indent="1"/>
    </xf>
    <xf numFmtId="0" fontId="13" fillId="0" borderId="0" xfId="0" applyFont="1" applyAlignment="1">
      <alignment indent="1"/>
    </xf>
    <xf numFmtId="0" fontId="0" fillId="0" borderId="0" xfId="0" applyFont="1" applyAlignment="1">
      <alignment indent="1"/>
    </xf>
    <xf numFmtId="0" fontId="13" fillId="0" borderId="10" xfId="0" applyFont="1" applyBorder="1" applyAlignment="1">
      <alignment indent="1"/>
    </xf>
    <xf numFmtId="0" fontId="0" fillId="0" borderId="10" xfId="0" applyFont="1" applyBorder="1" applyAlignment="1">
      <alignment indent="1"/>
    </xf>
    <xf numFmtId="0" fontId="13" fillId="0" borderId="0" xfId="0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Alignment="1">
      <alignment horizontal="center" vertical="top"/>
    </xf>
    <xf numFmtId="0" fontId="13" fillId="0" borderId="19" xfId="0" quotePrefix="1" applyFont="1" applyBorder="1" applyAlignment="1">
      <alignment horizontal="center"/>
    </xf>
    <xf numFmtId="0" fontId="13" fillId="0" borderId="0" xfId="0" applyFont="1" applyAlignment="1">
      <alignment indent="2"/>
    </xf>
    <xf numFmtId="0" fontId="13" fillId="0" borderId="10" xfId="0" applyFont="1" applyBorder="1" applyAlignment="1">
      <alignment indent="2"/>
    </xf>
    <xf numFmtId="0" fontId="13" fillId="0" borderId="1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indent="3"/>
    </xf>
    <xf numFmtId="0" fontId="13" fillId="0" borderId="10" xfId="0" applyFont="1" applyBorder="1" applyAlignment="1">
      <alignment indent="3"/>
    </xf>
    <xf numFmtId="0" fontId="13" fillId="0" borderId="10" xfId="0" applyFont="1" applyFill="1" applyBorder="1" applyAlignment="1">
      <alignment vertical="center" wrapText="1" indent="2"/>
    </xf>
    <xf numFmtId="49" fontId="13" fillId="0" borderId="19" xfId="0" applyNumberFormat="1" applyFont="1" applyFill="1" applyBorder="1" applyAlignment="1">
      <alignment horizontal="center" vertical="center" wrapText="1" indent="2"/>
    </xf>
    <xf numFmtId="0" fontId="13" fillId="0" borderId="10" xfId="0" applyFont="1" applyFill="1" applyBorder="1" applyAlignment="1">
      <alignment horizontal="center" vertical="center" wrapText="1" indent="1"/>
    </xf>
    <xf numFmtId="0" fontId="13" fillId="0" borderId="17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indent="4"/>
    </xf>
    <xf numFmtId="0" fontId="13" fillId="0" borderId="10" xfId="0" applyFont="1" applyBorder="1" applyAlignment="1">
      <alignment indent="4"/>
    </xf>
    <xf numFmtId="0" fontId="13" fillId="0" borderId="0" xfId="0" applyFont="1" applyFill="1" applyBorder="1" applyAlignment="1">
      <alignment vertical="center" wrapText="1" indent="3"/>
    </xf>
    <xf numFmtId="0" fontId="13" fillId="0" borderId="10" xfId="0" applyFont="1" applyFill="1" applyBorder="1" applyAlignment="1">
      <alignment vertical="center" wrapText="1" indent="3"/>
    </xf>
    <xf numFmtId="0" fontId="0" fillId="0" borderId="0" xfId="0" applyFont="1" applyFill="1" applyBorder="1" applyAlignment="1">
      <alignment vertical="center" wrapText="1" indent="2"/>
    </xf>
    <xf numFmtId="0" fontId="0" fillId="0" borderId="0" xfId="0" applyFont="1" applyFill="1" applyAlignment="1">
      <alignment horizontal="center"/>
    </xf>
    <xf numFmtId="0" fontId="13" fillId="0" borderId="0" xfId="0" applyFont="1" applyAlignment="1">
      <alignment indent="5"/>
    </xf>
    <xf numFmtId="0" fontId="13" fillId="0" borderId="10" xfId="0" applyFont="1" applyBorder="1" applyAlignment="1">
      <alignment indent="5"/>
    </xf>
    <xf numFmtId="0" fontId="0" fillId="0" borderId="10" xfId="0" applyFont="1" applyBorder="1" applyAlignment="1">
      <alignment indent="3"/>
    </xf>
    <xf numFmtId="0" fontId="0" fillId="0" borderId="0" xfId="0" applyFont="1" applyFill="1" applyBorder="1" applyAlignment="1">
      <alignment vertical="center" wrapText="1" indent="3"/>
    </xf>
    <xf numFmtId="0" fontId="0" fillId="0" borderId="10" xfId="0" applyFont="1" applyFill="1" applyBorder="1" applyAlignment="1">
      <alignment vertical="center" wrapText="1" indent="3"/>
    </xf>
    <xf numFmtId="0" fontId="0" fillId="0" borderId="0" xfId="0" applyFont="1" applyAlignment="1">
      <alignment indent="3"/>
    </xf>
    <xf numFmtId="0" fontId="13" fillId="0" borderId="0" xfId="0" applyFont="1" applyAlignment="1">
      <alignment indent="6"/>
    </xf>
    <xf numFmtId="0" fontId="13" fillId="0" borderId="10" xfId="0" applyFont="1" applyBorder="1" applyAlignment="1">
      <alignment indent="6"/>
    </xf>
    <xf numFmtId="0" fontId="13" fillId="0" borderId="0" xfId="0" applyFont="1" applyAlignment="1">
      <alignment indent="7"/>
    </xf>
    <xf numFmtId="0" fontId="13" fillId="0" borderId="10" xfId="0" applyFont="1" applyBorder="1" applyAlignment="1">
      <alignment indent="7"/>
    </xf>
    <xf numFmtId="0" fontId="13" fillId="0" borderId="0" xfId="0" applyFont="1" applyAlignment="1">
      <alignment indent="8"/>
    </xf>
    <xf numFmtId="0" fontId="13" fillId="0" borderId="10" xfId="0" applyFont="1" applyBorder="1" applyAlignment="1">
      <alignment indent="8"/>
    </xf>
    <xf numFmtId="0" fontId="13" fillId="0" borderId="0" xfId="0" applyFont="1" applyAlignment="1">
      <alignment indent="9"/>
    </xf>
    <xf numFmtId="0" fontId="13" fillId="0" borderId="10" xfId="0" applyFont="1" applyBorder="1" applyAlignment="1">
      <alignment indent="9"/>
    </xf>
    <xf numFmtId="0" fontId="13" fillId="0" borderId="0" xfId="0" applyFont="1" applyAlignment="1">
      <alignment indent="10"/>
    </xf>
    <xf numFmtId="0" fontId="13" fillId="0" borderId="10" xfId="0" applyFont="1" applyBorder="1" applyAlignment="1">
      <alignment indent="10"/>
    </xf>
    <xf numFmtId="0" fontId="13" fillId="0" borderId="0" xfId="0" applyFont="1" applyAlignment="1">
      <alignment indent="11"/>
    </xf>
    <xf numFmtId="0" fontId="13" fillId="0" borderId="10" xfId="0" applyFont="1" applyBorder="1" applyAlignment="1">
      <alignment indent="11"/>
    </xf>
    <xf numFmtId="0" fontId="13" fillId="0" borderId="0" xfId="0" applyFont="1" applyAlignment="1">
      <alignment indent="12"/>
    </xf>
    <xf numFmtId="0" fontId="13" fillId="0" borderId="10" xfId="0" applyFont="1" applyBorder="1" applyAlignment="1">
      <alignment indent="12"/>
    </xf>
    <xf numFmtId="0" fontId="13" fillId="0" borderId="0" xfId="0" applyFont="1" applyAlignment="1">
      <alignment indent="13"/>
    </xf>
    <xf numFmtId="0" fontId="13" fillId="0" borderId="10" xfId="0" applyFont="1" applyBorder="1" applyAlignment="1">
      <alignment indent="13"/>
    </xf>
    <xf numFmtId="0" fontId="13" fillId="0" borderId="0" xfId="0" applyFont="1" applyAlignment="1">
      <alignment indent="14"/>
    </xf>
    <xf numFmtId="0" fontId="13" fillId="0" borderId="10" xfId="0" applyFont="1" applyBorder="1" applyAlignment="1">
      <alignment indent="14"/>
    </xf>
    <xf numFmtId="0" fontId="13" fillId="0" borderId="0" xfId="0" applyFont="1" applyAlignment="1">
      <alignment indent="15"/>
    </xf>
    <xf numFmtId="0" fontId="13" fillId="0" borderId="10" xfId="0" applyFont="1" applyBorder="1" applyAlignment="1">
      <alignment indent="15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8" fillId="0" borderId="11" xfId="0" applyFont="1" applyBorder="1" applyAlignment="1">
      <alignment horizontal="left" vertical="center" indent="1"/>
    </xf>
    <xf numFmtId="0" fontId="6" fillId="7" borderId="15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6" fillId="5" borderId="16" xfId="0" applyFont="1" applyFill="1" applyBorder="1" applyAlignment="1">
      <alignment horizontal="left" vertical="center" indent="1"/>
    </xf>
    <xf numFmtId="0" fontId="6" fillId="7" borderId="16" xfId="0" applyFont="1" applyFill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9" fillId="0" borderId="11" xfId="29" quotePrefix="1" applyFont="1" applyBorder="1" applyAlignment="1">
      <alignment horizontal="left" vertical="center" indent="1"/>
    </xf>
    <xf numFmtId="0" fontId="9" fillId="0" borderId="12" xfId="29" quotePrefix="1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</cellXfs>
  <cellStyles count="30"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8" builtinId="9" hidden="1"/>
    <cellStyle name="Followed Hyperlink" xfId="22" builtinId="9" hidden="1"/>
    <cellStyle name="Followed Hyperlink" xfId="26" builtinId="9" hidden="1"/>
    <cellStyle name="Followed Hyperlink" xfId="24" builtinId="9" hidden="1"/>
    <cellStyle name="Hyperlink" xfId="5" builtinId="8" hidden="1"/>
    <cellStyle name="Hyperlink" xfId="1" builtinId="8" hidden="1"/>
    <cellStyle name="Hyperlink" xfId="3" builtinId="8" hidden="1"/>
    <cellStyle name="Hyperlink" xfId="11" builtinId="8" hidden="1"/>
    <cellStyle name="Hyperlink" xfId="7" builtinId="8" hidden="1"/>
    <cellStyle name="Hyperlink" xfId="9" builtinId="8" hidden="1"/>
    <cellStyle name="Hyperlink" xfId="13" builtinId="8" hidden="1"/>
    <cellStyle name="Hyperlink" xfId="19" builtinId="8" hidden="1"/>
    <cellStyle name="Hyperlink" xfId="15" builtinId="8" hidden="1"/>
    <cellStyle name="Hyperlink" xfId="17" builtinId="8" hidden="1"/>
    <cellStyle name="Hyperlink" xfId="21" builtinId="8" hidden="1"/>
    <cellStyle name="Hyperlink" xfId="27" builtinId="8" hidden="1"/>
    <cellStyle name="Hyperlink" xfId="23" builtinId="8" hidden="1"/>
    <cellStyle name="Hyperlink" xfId="25" builtinId="8" hidden="1"/>
    <cellStyle name="Hyperlink" xfId="29" builtinId="8"/>
    <cellStyle name="Normal" xfId="0" builtinId="0"/>
  </cellStyles>
  <dxfs count="51"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  <border diagonalUp="0" diagonalDown="0">
        <left/>
        <right style="medium">
          <color theme="1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theme="0" tint="-4.9989318521683403E-2"/>
        <name val="Century Gothic"/>
        <scheme val="minor"/>
      </font>
      <alignment horizontal="center"/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ill>
        <patternFill>
          <bgColor theme="0" tint="-4.9989318521683403E-2"/>
        </patternFill>
      </fill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i val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theme="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NMT Table" pivot="0" count="6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M60" totalsRowShown="0" headerRowDxfId="14" dataDxfId="13">
  <autoFilter ref="A8:M6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2" hiddenButton="1"/>
  </autoFilter>
  <tableColumns count="13">
    <tableColumn id="1" xr3:uid="{00000000-0010-0000-0000-000001000000}" name="Date Added" dataDxfId="12"/>
    <tableColumn id="2" xr3:uid="{00000000-0010-0000-0000-000002000000}" name="ID" dataDxfId="11"/>
    <tableColumn id="3" xr3:uid="{00000000-0010-0000-0000-000003000000}" name="As A" dataDxfId="10">
      <calculatedColumnFormula>IF(Table1[[#This Row],[Date Added]]&lt;&gt;"",Table1[[#Headers],[As A]],"")</calculatedColumnFormula>
    </tableColumn>
    <tableColumn id="4" xr3:uid="{00000000-0010-0000-0000-000004000000}" name="User Type/Role" dataDxfId="9"/>
    <tableColumn id="5" xr3:uid="{00000000-0010-0000-0000-000005000000}" name="I" dataDxfId="8">
      <calculatedColumnFormula>IF(Table1[[#This Row],[Date Added]]&lt;&gt;"",Table1[[#Headers],[I]],"")</calculatedColumnFormula>
    </tableColumn>
    <tableColumn id="6" xr3:uid="{00000000-0010-0000-0000-000006000000}" name="MoSCoW Priority" dataDxfId="7"/>
    <tableColumn id="7" xr3:uid="{00000000-0010-0000-0000-000007000000}" name="be able to" dataDxfId="6">
      <calculatedColumnFormula>IF(Table1[[#This Row],[Date Added]]&lt;&gt;"",Table1[[#Headers],[be able to]],"")</calculatedColumnFormula>
    </tableColumn>
    <tableColumn id="8" xr3:uid="{00000000-0010-0000-0000-000008000000}" name="Feature Description" dataDxfId="5"/>
    <tableColumn id="9" xr3:uid="{00000000-0010-0000-0000-000009000000}" name="So That" dataDxfId="4">
      <calculatedColumnFormula>IF(Table1[[#This Row],[Date Added]]&lt;&gt;"",Table1[[#Headers],[So That]],"")</calculatedColumnFormula>
    </tableColumn>
    <tableColumn id="10" xr3:uid="{00000000-0010-0000-0000-00000A000000}" name="Business Reason" dataDxfId="3"/>
    <tableColumn id="15" xr3:uid="{00000000-0010-0000-0000-00000F000000}" name="Version" dataDxfId="2"/>
    <tableColumn id="14" xr3:uid="{00000000-0010-0000-0000-00000E000000}" name="Developer (s) Responsible" dataDxfId="1"/>
    <tableColumn id="13" xr3:uid="{00000000-0010-0000-0000-00000D000000}" name="Acceptance Criteria" dataDxfId="0"/>
  </tableColumns>
  <tableStyleInfo name="NMT Table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name@some.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2"/>
  <sheetViews>
    <sheetView tabSelected="1" zoomScale="85" zoomScaleNormal="85" zoomScalePageLayoutView="129" workbookViewId="0">
      <pane ySplit="8" topLeftCell="A14" activePane="bottomLeft" state="frozen"/>
      <selection pane="bottomLeft" activeCell="F36" sqref="F36"/>
    </sheetView>
  </sheetViews>
  <sheetFormatPr defaultColWidth="8.875" defaultRowHeight="16.5" x14ac:dyDescent="0.3"/>
  <cols>
    <col min="1" max="1" width="16" customWidth="1"/>
    <col min="2" max="2" width="11.25" customWidth="1"/>
    <col min="3" max="3" width="8.375" customWidth="1"/>
    <col min="4" max="4" width="18.875" customWidth="1"/>
    <col min="5" max="5" width="5" style="14" customWidth="1"/>
    <col min="6" max="6" width="19.5" style="24" customWidth="1"/>
    <col min="7" max="7" width="14.125" style="24" customWidth="1"/>
    <col min="8" max="8" width="55.625" style="46" customWidth="1"/>
    <col min="9" max="9" width="10.75" style="24" customWidth="1"/>
    <col min="10" max="10" width="63" style="46" customWidth="1"/>
    <col min="11" max="11" width="11.75" customWidth="1"/>
    <col min="12" max="12" width="30" customWidth="1"/>
    <col min="13" max="13" width="62.875" customWidth="1"/>
  </cols>
  <sheetData>
    <row r="1" spans="1:13" ht="69.95" customHeight="1" thickBot="1" x14ac:dyDescent="0.35">
      <c r="A1" s="109" t="s">
        <v>0</v>
      </c>
      <c r="B1" s="110"/>
      <c r="C1" s="110"/>
      <c r="D1" s="111" t="s">
        <v>1</v>
      </c>
      <c r="E1" s="111"/>
      <c r="F1" s="111"/>
      <c r="G1" s="111"/>
      <c r="H1" s="111"/>
      <c r="I1" s="111"/>
      <c r="J1" s="112"/>
      <c r="K1" s="109" t="s">
        <v>2</v>
      </c>
      <c r="L1" s="110"/>
      <c r="M1" s="113"/>
    </row>
    <row r="2" spans="1:13" ht="27" customHeight="1" x14ac:dyDescent="0.3">
      <c r="A2" s="5" t="s">
        <v>3</v>
      </c>
      <c r="B2" s="108" t="s">
        <v>4</v>
      </c>
      <c r="C2" s="108"/>
      <c r="D2" s="108"/>
      <c r="E2" s="108"/>
      <c r="F2" s="108"/>
      <c r="G2" s="108"/>
      <c r="H2" s="108"/>
      <c r="I2" s="19" t="s">
        <v>5</v>
      </c>
      <c r="J2" s="20" t="s">
        <v>6</v>
      </c>
      <c r="K2" s="9" t="s">
        <v>7</v>
      </c>
      <c r="L2" s="115" t="s">
        <v>8</v>
      </c>
      <c r="M2" s="116"/>
    </row>
    <row r="3" spans="1:13" ht="27" customHeight="1" thickBot="1" x14ac:dyDescent="0.35">
      <c r="A3" s="6" t="s">
        <v>9</v>
      </c>
      <c r="B3" s="114" t="s">
        <v>10</v>
      </c>
      <c r="C3" s="114"/>
      <c r="D3" s="114"/>
      <c r="E3" s="114"/>
      <c r="F3" s="114"/>
      <c r="G3" s="21" t="s">
        <v>11</v>
      </c>
      <c r="H3" s="22" t="s">
        <v>12</v>
      </c>
      <c r="I3" s="21" t="s">
        <v>13</v>
      </c>
      <c r="J3" s="23" t="s">
        <v>14</v>
      </c>
      <c r="K3" s="8" t="s">
        <v>15</v>
      </c>
      <c r="L3" s="114" t="s">
        <v>10</v>
      </c>
      <c r="M3" s="117"/>
    </row>
    <row r="4" spans="1:13" ht="9" customHeight="1" thickBot="1" x14ac:dyDescent="0.35"/>
    <row r="5" spans="1:13" ht="27" customHeight="1" thickBot="1" x14ac:dyDescent="0.35">
      <c r="A5" s="7" t="s">
        <v>16</v>
      </c>
      <c r="B5" s="104"/>
      <c r="C5" s="104"/>
      <c r="D5" s="104"/>
      <c r="E5" s="104"/>
      <c r="F5" s="104"/>
      <c r="G5" s="103"/>
      <c r="H5" s="103"/>
      <c r="I5" s="100"/>
      <c r="J5" s="100"/>
      <c r="K5" s="105"/>
      <c r="L5" s="106"/>
      <c r="M5" s="107"/>
    </row>
    <row r="6" spans="1:13" ht="12" customHeight="1" thickBot="1" x14ac:dyDescent="0.35"/>
    <row r="7" spans="1:13" ht="32.1" customHeight="1" thickBot="1" x14ac:dyDescent="0.35">
      <c r="A7" s="101" t="s">
        <v>17</v>
      </c>
      <c r="B7" s="102"/>
      <c r="C7" s="102"/>
      <c r="D7" s="102"/>
      <c r="E7" s="102"/>
      <c r="F7" s="102"/>
      <c r="G7" s="102"/>
      <c r="H7" s="102"/>
      <c r="I7" s="102"/>
      <c r="J7" s="102"/>
      <c r="K7" s="98" t="s">
        <v>18</v>
      </c>
      <c r="L7" s="99"/>
      <c r="M7" s="2" t="s">
        <v>19</v>
      </c>
    </row>
    <row r="8" spans="1:13" ht="39" customHeight="1" x14ac:dyDescent="0.3">
      <c r="A8" s="31" t="s">
        <v>20</v>
      </c>
      <c r="B8" s="15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5" t="s">
        <v>26</v>
      </c>
      <c r="H8" s="25" t="s">
        <v>27</v>
      </c>
      <c r="I8" s="15" t="s">
        <v>28</v>
      </c>
      <c r="J8" s="26" t="s">
        <v>29</v>
      </c>
      <c r="K8" s="32" t="s">
        <v>30</v>
      </c>
      <c r="L8" s="33" t="s">
        <v>31</v>
      </c>
      <c r="M8" s="34" t="s">
        <v>32</v>
      </c>
    </row>
    <row r="9" spans="1:13" s="1" customFormat="1" x14ac:dyDescent="0.2">
      <c r="A9" s="35"/>
      <c r="B9" s="52">
        <v>1</v>
      </c>
      <c r="C9" s="17" t="s">
        <v>22</v>
      </c>
      <c r="D9" s="10" t="s">
        <v>55</v>
      </c>
      <c r="E9" s="17" t="s">
        <v>24</v>
      </c>
      <c r="F9" s="10" t="s">
        <v>33</v>
      </c>
      <c r="G9" s="17" t="s">
        <v>26</v>
      </c>
      <c r="H9" s="27" t="s">
        <v>34</v>
      </c>
      <c r="I9" s="17" t="s">
        <v>28</v>
      </c>
      <c r="J9" s="28" t="s">
        <v>35</v>
      </c>
      <c r="K9" s="37"/>
      <c r="L9" s="36"/>
      <c r="M9" s="38"/>
    </row>
    <row r="10" spans="1:13" s="1" customFormat="1" x14ac:dyDescent="0.2">
      <c r="A10" s="39"/>
      <c r="B10" s="53"/>
      <c r="C10" s="17" t="s">
        <v>22</v>
      </c>
      <c r="D10" s="10" t="s">
        <v>55</v>
      </c>
      <c r="E10" s="17" t="s">
        <v>24</v>
      </c>
      <c r="F10" s="10" t="s">
        <v>33</v>
      </c>
      <c r="G10" s="17" t="s">
        <v>26</v>
      </c>
      <c r="H10" s="29" t="s">
        <v>37</v>
      </c>
      <c r="I10" s="17" t="s">
        <v>28</v>
      </c>
      <c r="J10" s="30" t="s">
        <v>38</v>
      </c>
      <c r="K10" s="37"/>
      <c r="L10" s="36"/>
      <c r="M10" s="38"/>
    </row>
    <row r="11" spans="1:13" s="1" customFormat="1" x14ac:dyDescent="0.2">
      <c r="A11" s="39"/>
      <c r="B11" s="53"/>
      <c r="C11" s="17" t="s">
        <v>22</v>
      </c>
      <c r="D11" s="10" t="s">
        <v>55</v>
      </c>
      <c r="E11" s="17" t="s">
        <v>24</v>
      </c>
      <c r="F11" s="10" t="s">
        <v>33</v>
      </c>
      <c r="G11" s="17" t="s">
        <v>26</v>
      </c>
      <c r="H11" s="29" t="s">
        <v>53</v>
      </c>
      <c r="I11" s="17" t="s">
        <v>28</v>
      </c>
      <c r="J11" s="30" t="s">
        <v>54</v>
      </c>
      <c r="K11" s="37"/>
      <c r="L11" s="36"/>
      <c r="M11" s="38"/>
    </row>
    <row r="12" spans="1:13" s="1" customFormat="1" x14ac:dyDescent="0.2">
      <c r="A12" s="39"/>
      <c r="B12" s="53"/>
      <c r="C12" s="17" t="s">
        <v>22</v>
      </c>
      <c r="D12" s="10" t="s">
        <v>55</v>
      </c>
      <c r="E12" s="17" t="s">
        <v>24</v>
      </c>
      <c r="F12" s="10" t="s">
        <v>33</v>
      </c>
      <c r="G12" s="17" t="s">
        <v>26</v>
      </c>
      <c r="H12" s="29" t="s">
        <v>39</v>
      </c>
      <c r="I12" s="17" t="s">
        <v>28</v>
      </c>
      <c r="J12" s="30" t="s">
        <v>40</v>
      </c>
      <c r="K12" s="37"/>
      <c r="L12" s="36"/>
      <c r="M12" s="38"/>
    </row>
    <row r="13" spans="1:13" s="1" customFormat="1" x14ac:dyDescent="0.2">
      <c r="A13" s="39"/>
      <c r="B13" s="53"/>
      <c r="C13" s="17" t="s">
        <v>22</v>
      </c>
      <c r="D13" s="10" t="s">
        <v>55</v>
      </c>
      <c r="E13" s="17" t="s">
        <v>24</v>
      </c>
      <c r="F13" s="10" t="s">
        <v>36</v>
      </c>
      <c r="G13" s="17" t="s">
        <v>26</v>
      </c>
      <c r="H13" s="29" t="s">
        <v>41</v>
      </c>
      <c r="I13" s="17" t="s">
        <v>28</v>
      </c>
      <c r="J13" s="30" t="s">
        <v>42</v>
      </c>
      <c r="K13" s="37"/>
      <c r="L13" s="36"/>
      <c r="M13" s="38"/>
    </row>
    <row r="14" spans="1:13" s="1" customFormat="1" x14ac:dyDescent="0.2">
      <c r="A14" s="39"/>
      <c r="B14" s="53"/>
      <c r="C14" s="17" t="s">
        <v>22</v>
      </c>
      <c r="D14" s="10" t="s">
        <v>55</v>
      </c>
      <c r="E14" s="17" t="s">
        <v>24</v>
      </c>
      <c r="F14" s="10" t="s">
        <v>33</v>
      </c>
      <c r="G14" s="17" t="s">
        <v>26</v>
      </c>
      <c r="H14" s="29" t="s">
        <v>51</v>
      </c>
      <c r="I14" s="17" t="s">
        <v>28</v>
      </c>
      <c r="J14" s="30" t="s">
        <v>52</v>
      </c>
      <c r="K14" s="37"/>
      <c r="L14" s="36"/>
      <c r="M14" s="38"/>
    </row>
    <row r="15" spans="1:13" s="1" customFormat="1" x14ac:dyDescent="0.2">
      <c r="A15" s="39"/>
      <c r="B15" s="53"/>
      <c r="C15" s="17" t="s">
        <v>22</v>
      </c>
      <c r="D15" s="10" t="s">
        <v>55</v>
      </c>
      <c r="E15" s="17" t="s">
        <v>24</v>
      </c>
      <c r="F15" s="11" t="s">
        <v>33</v>
      </c>
      <c r="G15" s="17" t="s">
        <v>26</v>
      </c>
      <c r="H15" s="70" t="s">
        <v>56</v>
      </c>
      <c r="I15" s="17" t="s">
        <v>28</v>
      </c>
      <c r="J15" s="62" t="s">
        <v>57</v>
      </c>
      <c r="K15" s="63"/>
      <c r="L15" s="64"/>
      <c r="M15" s="65"/>
    </row>
    <row r="16" spans="1:13" s="1" customFormat="1" x14ac:dyDescent="0.2">
      <c r="A16" s="39"/>
      <c r="B16" s="53"/>
      <c r="C16" s="18" t="s">
        <v>22</v>
      </c>
      <c r="D16" s="10" t="s">
        <v>55</v>
      </c>
      <c r="E16" s="18" t="s">
        <v>24</v>
      </c>
      <c r="F16" s="10" t="s">
        <v>33</v>
      </c>
      <c r="G16" s="18" t="s">
        <v>26</v>
      </c>
      <c r="H16" s="75" t="s">
        <v>60</v>
      </c>
      <c r="I16" s="17" t="s">
        <v>28</v>
      </c>
      <c r="J16" s="76" t="s">
        <v>61</v>
      </c>
      <c r="K16" s="63"/>
      <c r="L16" s="64"/>
      <c r="M16" s="65"/>
    </row>
    <row r="17" spans="1:13" s="1" customFormat="1" x14ac:dyDescent="0.2">
      <c r="A17" s="39"/>
      <c r="B17" s="53"/>
      <c r="C17" s="17" t="str">
        <f>IF(Table1[[#This Row],[Date Added]]&lt;&gt;"",Table1[[#Headers],[As A]],"")</f>
        <v/>
      </c>
      <c r="D17" s="11"/>
      <c r="E17" s="17" t="str">
        <f>IF(Table1[[#This Row],[Date Added]]&lt;&gt;"",Table1[[#Headers],[I]],"")</f>
        <v/>
      </c>
      <c r="F17" s="11"/>
      <c r="G17" s="18"/>
      <c r="H17" s="68"/>
      <c r="I17" s="17"/>
      <c r="J17" s="69"/>
      <c r="K17" s="63"/>
      <c r="L17" s="64"/>
      <c r="M17" s="65"/>
    </row>
    <row r="18" spans="1:13" s="1" customFormat="1" x14ac:dyDescent="0.2">
      <c r="A18" s="39"/>
      <c r="B18" s="53"/>
      <c r="C18" s="17" t="str">
        <f>IF(Table1[[#This Row],[Date Added]]&lt;&gt;"",Table1[[#Headers],[As A]],"")</f>
        <v/>
      </c>
      <c r="D18" s="11"/>
      <c r="E18" s="17" t="str">
        <f>IF(Table1[[#This Row],[Date Added]]&lt;&gt;"",Table1[[#Headers],[I]],"")</f>
        <v/>
      </c>
      <c r="F18" s="11"/>
      <c r="G18" s="18"/>
      <c r="H18" s="68"/>
      <c r="I18" s="17"/>
      <c r="J18" s="69"/>
      <c r="K18" s="63"/>
      <c r="L18" s="64"/>
      <c r="M18" s="65"/>
    </row>
    <row r="19" spans="1:13" s="1" customFormat="1" x14ac:dyDescent="0.3">
      <c r="A19" s="39"/>
      <c r="B19" s="53"/>
      <c r="C19" s="17" t="s">
        <v>22</v>
      </c>
      <c r="D19" s="71" t="s">
        <v>58</v>
      </c>
      <c r="E19" s="17" t="s">
        <v>24</v>
      </c>
      <c r="F19" s="11" t="s">
        <v>33</v>
      </c>
      <c r="G19" s="18" t="s">
        <v>26</v>
      </c>
      <c r="H19" s="70" t="s">
        <v>56</v>
      </c>
      <c r="I19" s="17" t="s">
        <v>28</v>
      </c>
      <c r="J19" s="62" t="s">
        <v>57</v>
      </c>
      <c r="K19" s="63"/>
      <c r="L19" s="64"/>
      <c r="M19" s="65"/>
    </row>
    <row r="20" spans="1:13" s="1" customFormat="1" x14ac:dyDescent="0.3">
      <c r="A20" s="39"/>
      <c r="B20" s="53"/>
      <c r="C20" s="16" t="s">
        <v>22</v>
      </c>
      <c r="D20" s="71" t="s">
        <v>58</v>
      </c>
      <c r="E20" s="16" t="s">
        <v>24</v>
      </c>
      <c r="F20" s="10" t="s">
        <v>36</v>
      </c>
      <c r="G20" s="18" t="s">
        <v>26</v>
      </c>
      <c r="H20" s="27" t="s">
        <v>62</v>
      </c>
      <c r="I20" s="17" t="s">
        <v>28</v>
      </c>
      <c r="J20" s="28" t="s">
        <v>63</v>
      </c>
      <c r="K20" s="37"/>
      <c r="L20" s="36"/>
      <c r="M20" s="38"/>
    </row>
    <row r="21" spans="1:13" s="1" customFormat="1" x14ac:dyDescent="0.3">
      <c r="A21" s="39"/>
      <c r="B21" s="53"/>
      <c r="C21" s="16" t="s">
        <v>22</v>
      </c>
      <c r="D21" s="71" t="s">
        <v>58</v>
      </c>
      <c r="E21" s="17" t="s">
        <v>24</v>
      </c>
      <c r="F21" s="10" t="s">
        <v>33</v>
      </c>
      <c r="G21" s="17" t="s">
        <v>26</v>
      </c>
      <c r="H21" s="27" t="s">
        <v>34</v>
      </c>
      <c r="I21" s="17" t="s">
        <v>28</v>
      </c>
      <c r="J21" s="28" t="s">
        <v>35</v>
      </c>
      <c r="K21" s="40"/>
      <c r="L21" s="36"/>
      <c r="M21" s="38"/>
    </row>
    <row r="22" spans="1:13" x14ac:dyDescent="0.3">
      <c r="A22" s="41"/>
      <c r="B22" s="54"/>
      <c r="C22" s="16" t="s">
        <v>22</v>
      </c>
      <c r="D22" s="71" t="s">
        <v>58</v>
      </c>
      <c r="E22" s="17" t="s">
        <v>24</v>
      </c>
      <c r="F22" s="10" t="s">
        <v>33</v>
      </c>
      <c r="G22" s="17" t="s">
        <v>26</v>
      </c>
      <c r="H22" s="29" t="s">
        <v>37</v>
      </c>
      <c r="I22" s="17" t="s">
        <v>28</v>
      </c>
      <c r="J22" s="30" t="s">
        <v>38</v>
      </c>
      <c r="K22" s="43"/>
      <c r="L22" s="44"/>
      <c r="M22" s="45"/>
    </row>
    <row r="23" spans="1:13" x14ac:dyDescent="0.3">
      <c r="A23" s="41"/>
      <c r="B23" s="54"/>
      <c r="C23" s="16" t="s">
        <v>22</v>
      </c>
      <c r="D23" s="71" t="s">
        <v>58</v>
      </c>
      <c r="E23" s="17" t="s">
        <v>24</v>
      </c>
      <c r="F23" s="10" t="s">
        <v>33</v>
      </c>
      <c r="G23" s="17" t="s">
        <v>26</v>
      </c>
      <c r="H23" s="29" t="s">
        <v>53</v>
      </c>
      <c r="I23" s="17" t="s">
        <v>28</v>
      </c>
      <c r="J23" s="30" t="s">
        <v>54</v>
      </c>
      <c r="K23" s="41"/>
      <c r="L23" s="58"/>
      <c r="M23" s="59"/>
    </row>
    <row r="24" spans="1:13" x14ac:dyDescent="0.3">
      <c r="A24" s="41"/>
      <c r="B24" s="54"/>
      <c r="C24" s="16" t="s">
        <v>22</v>
      </c>
      <c r="D24" s="71" t="s">
        <v>58</v>
      </c>
      <c r="E24" s="17" t="s">
        <v>24</v>
      </c>
      <c r="F24" s="10" t="s">
        <v>36</v>
      </c>
      <c r="G24" s="17" t="s">
        <v>26</v>
      </c>
      <c r="H24" s="29" t="s">
        <v>39</v>
      </c>
      <c r="I24" s="17" t="s">
        <v>28</v>
      </c>
      <c r="J24" s="30" t="s">
        <v>40</v>
      </c>
      <c r="K24" s="41"/>
      <c r="L24" s="58"/>
      <c r="M24" s="59"/>
    </row>
    <row r="25" spans="1:13" x14ac:dyDescent="0.3">
      <c r="A25" s="41"/>
      <c r="B25" s="54"/>
      <c r="C25" s="16" t="s">
        <v>22</v>
      </c>
      <c r="D25" s="71" t="s">
        <v>58</v>
      </c>
      <c r="E25" s="17" t="s">
        <v>24</v>
      </c>
      <c r="F25" s="10" t="s">
        <v>36</v>
      </c>
      <c r="G25" s="17" t="s">
        <v>26</v>
      </c>
      <c r="H25" s="29" t="s">
        <v>41</v>
      </c>
      <c r="I25" s="17" t="s">
        <v>28</v>
      </c>
      <c r="J25" s="30" t="s">
        <v>42</v>
      </c>
      <c r="K25" s="41"/>
      <c r="L25" s="58"/>
      <c r="M25" s="59"/>
    </row>
    <row r="26" spans="1:13" x14ac:dyDescent="0.3">
      <c r="A26" s="41"/>
      <c r="B26" s="54"/>
      <c r="C26" s="16" t="s">
        <v>22</v>
      </c>
      <c r="D26" s="71" t="s">
        <v>58</v>
      </c>
      <c r="E26" s="17" t="s">
        <v>24</v>
      </c>
      <c r="F26" s="10" t="s">
        <v>33</v>
      </c>
      <c r="G26" s="17" t="s">
        <v>26</v>
      </c>
      <c r="H26" s="29" t="s">
        <v>51</v>
      </c>
      <c r="I26" s="17" t="s">
        <v>28</v>
      </c>
      <c r="J26" s="30" t="s">
        <v>52</v>
      </c>
      <c r="K26" s="41"/>
      <c r="L26" s="58"/>
      <c r="M26" s="59"/>
    </row>
    <row r="27" spans="1:13" x14ac:dyDescent="0.3">
      <c r="A27" s="41"/>
      <c r="B27" s="54"/>
      <c r="C27" s="16" t="s">
        <v>22</v>
      </c>
      <c r="D27" s="71" t="s">
        <v>58</v>
      </c>
      <c r="E27" s="17" t="s">
        <v>24</v>
      </c>
      <c r="F27" s="11" t="s">
        <v>33</v>
      </c>
      <c r="G27" s="17" t="s">
        <v>26</v>
      </c>
      <c r="H27" s="70" t="s">
        <v>56</v>
      </c>
      <c r="I27" s="17" t="s">
        <v>28</v>
      </c>
      <c r="J27" s="62" t="s">
        <v>57</v>
      </c>
      <c r="K27" s="41"/>
      <c r="L27" s="58"/>
      <c r="M27" s="59"/>
    </row>
    <row r="28" spans="1:13" x14ac:dyDescent="0.3">
      <c r="A28" s="41"/>
      <c r="B28" s="54"/>
      <c r="C28" s="16" t="s">
        <v>22</v>
      </c>
      <c r="D28" s="71" t="s">
        <v>58</v>
      </c>
      <c r="E28" s="18" t="s">
        <v>24</v>
      </c>
      <c r="F28" s="10" t="s">
        <v>33</v>
      </c>
      <c r="G28" s="18" t="s">
        <v>26</v>
      </c>
      <c r="H28" s="75" t="s">
        <v>60</v>
      </c>
      <c r="I28" s="17" t="s">
        <v>28</v>
      </c>
      <c r="J28" s="76" t="s">
        <v>61</v>
      </c>
      <c r="K28" s="41"/>
      <c r="L28" s="58"/>
      <c r="M28" s="59"/>
    </row>
    <row r="29" spans="1:13" x14ac:dyDescent="0.3">
      <c r="A29" s="41"/>
      <c r="B29" s="54"/>
      <c r="C29" s="16" t="s">
        <v>22</v>
      </c>
      <c r="D29" s="71" t="s">
        <v>58</v>
      </c>
      <c r="E29" s="18" t="s">
        <v>24</v>
      </c>
      <c r="F29" s="13" t="s">
        <v>36</v>
      </c>
      <c r="G29" s="18" t="s">
        <v>26</v>
      </c>
      <c r="H29" s="48" t="s">
        <v>64</v>
      </c>
      <c r="I29" s="18" t="s">
        <v>28</v>
      </c>
      <c r="J29" s="50" t="s">
        <v>65</v>
      </c>
      <c r="K29" s="43"/>
      <c r="L29" s="44"/>
      <c r="M29" s="45"/>
    </row>
    <row r="30" spans="1:13" x14ac:dyDescent="0.3">
      <c r="A30" s="41"/>
      <c r="B30" s="54"/>
      <c r="C30" s="16" t="s">
        <v>22</v>
      </c>
      <c r="D30" s="71"/>
      <c r="E30" s="17"/>
      <c r="F30" s="12"/>
      <c r="G30" s="18"/>
      <c r="H30" s="77"/>
      <c r="I30" s="17"/>
      <c r="J30" s="74"/>
      <c r="K30" s="41"/>
      <c r="L30" s="58"/>
      <c r="M30" s="59"/>
    </row>
    <row r="31" spans="1:13" x14ac:dyDescent="0.3">
      <c r="A31" s="41"/>
      <c r="B31" s="54"/>
      <c r="C31" s="16" t="s">
        <v>22</v>
      </c>
      <c r="D31" s="51"/>
      <c r="E31" s="17" t="str">
        <f>IF(Table1[[#This Row],[Date Added]]&lt;&gt;"",Table1[[#Headers],[I]],"")</f>
        <v/>
      </c>
      <c r="F31" s="12"/>
      <c r="G31" s="17" t="str">
        <f>IF(Table1[[#This Row],[Date Added]]&lt;&gt;"",Table1[[#Headers],[be able to]],"")</f>
        <v/>
      </c>
      <c r="H31" s="66"/>
      <c r="I31" s="17" t="str">
        <f>IF(Table1[[#This Row],[Date Added]]&lt;&gt;"",Table1[[#Headers],[So That]],"")</f>
        <v/>
      </c>
      <c r="J31" s="67"/>
      <c r="K31" s="41"/>
      <c r="L31" s="58"/>
      <c r="M31" s="59"/>
    </row>
    <row r="32" spans="1:13" x14ac:dyDescent="0.3">
      <c r="A32" s="41"/>
      <c r="B32" s="54"/>
      <c r="C32" s="16" t="s">
        <v>22</v>
      </c>
      <c r="D32" s="51"/>
      <c r="E32" s="17" t="str">
        <f>IF(Table1[[#This Row],[Date Added]]&lt;&gt;"",Table1[[#Headers],[I]],"")</f>
        <v/>
      </c>
      <c r="F32" s="12"/>
      <c r="G32" s="17" t="str">
        <f>IF(Table1[[#This Row],[Date Added]]&lt;&gt;"",Table1[[#Headers],[be able to]],"")</f>
        <v/>
      </c>
      <c r="H32" s="66"/>
      <c r="I32" s="17" t="str">
        <f>IF(Table1[[#This Row],[Date Added]]&lt;&gt;"",Table1[[#Headers],[So That]],"")</f>
        <v/>
      </c>
      <c r="J32" s="67"/>
      <c r="K32" s="41"/>
      <c r="L32" s="58"/>
      <c r="M32" s="59"/>
    </row>
    <row r="33" spans="1:13" x14ac:dyDescent="0.3">
      <c r="A33" s="41"/>
      <c r="B33" s="54"/>
      <c r="C33" s="16" t="s">
        <v>22</v>
      </c>
      <c r="D33" s="51"/>
      <c r="E33" s="17" t="str">
        <f>IF(Table1[[#This Row],[Date Added]]&lt;&gt;"",Table1[[#Headers],[I]],"")</f>
        <v/>
      </c>
      <c r="F33" s="12"/>
      <c r="G33" s="17" t="str">
        <f>IF(Table1[[#This Row],[Date Added]]&lt;&gt;"",Table1[[#Headers],[be able to]],"")</f>
        <v/>
      </c>
      <c r="H33" s="66"/>
      <c r="I33" s="17" t="str">
        <f>IF(Table1[[#This Row],[Date Added]]&lt;&gt;"",Table1[[#Headers],[So That]],"")</f>
        <v/>
      </c>
      <c r="J33" s="67"/>
      <c r="K33" s="41"/>
      <c r="L33" s="58"/>
      <c r="M33" s="59"/>
    </row>
    <row r="34" spans="1:13" x14ac:dyDescent="0.3">
      <c r="A34" s="41"/>
      <c r="B34" s="54"/>
      <c r="C34" s="16" t="s">
        <v>22</v>
      </c>
      <c r="D34" s="51"/>
      <c r="E34" s="17" t="str">
        <f>IF(Table1[[#This Row],[Date Added]]&lt;&gt;"",Table1[[#Headers],[I]],"")</f>
        <v/>
      </c>
      <c r="F34" s="12"/>
      <c r="G34" s="18" t="s">
        <v>26</v>
      </c>
      <c r="H34" s="66"/>
      <c r="I34" s="17" t="s">
        <v>28</v>
      </c>
      <c r="J34" s="67"/>
      <c r="K34" s="41"/>
      <c r="L34" s="58"/>
      <c r="M34" s="59"/>
    </row>
    <row r="35" spans="1:13" x14ac:dyDescent="0.3">
      <c r="A35" s="41"/>
      <c r="B35" s="54"/>
      <c r="C35" s="16" t="s">
        <v>22</v>
      </c>
      <c r="D35" s="51"/>
      <c r="E35" s="17" t="str">
        <f>IF(Table1[[#This Row],[Date Added]]&lt;&gt;"",Table1[[#Headers],[I]],"")</f>
        <v/>
      </c>
      <c r="F35" s="12"/>
      <c r="G35" s="18" t="s">
        <v>26</v>
      </c>
      <c r="H35" s="72"/>
      <c r="I35" s="17" t="s">
        <v>28</v>
      </c>
      <c r="J35" s="73"/>
      <c r="K35" s="41"/>
      <c r="L35" s="58"/>
      <c r="M35" s="59"/>
    </row>
    <row r="36" spans="1:13" x14ac:dyDescent="0.3">
      <c r="A36" s="41"/>
      <c r="B36" s="54"/>
      <c r="C36" s="16" t="s">
        <v>22</v>
      </c>
      <c r="D36" s="51"/>
      <c r="E36" s="17" t="str">
        <f>IF(Table1[[#This Row],[Date Added]]&lt;&gt;"",Table1[[#Headers],[I]],"")</f>
        <v/>
      </c>
      <c r="F36" s="12"/>
      <c r="G36" s="18" t="s">
        <v>26</v>
      </c>
      <c r="H36" s="60"/>
      <c r="I36" s="17" t="s">
        <v>28</v>
      </c>
      <c r="J36" s="61"/>
      <c r="K36" s="41"/>
      <c r="L36" s="58"/>
      <c r="M36" s="59"/>
    </row>
    <row r="37" spans="1:13" x14ac:dyDescent="0.3">
      <c r="A37" s="41"/>
      <c r="B37" s="42"/>
      <c r="C37" s="16" t="s">
        <v>22</v>
      </c>
      <c r="D37" s="13" t="s">
        <v>59</v>
      </c>
      <c r="E37" s="17" t="s">
        <v>24</v>
      </c>
      <c r="F37" s="12" t="s">
        <v>33</v>
      </c>
      <c r="G37" s="18" t="s">
        <v>26</v>
      </c>
      <c r="H37" s="47" t="s">
        <v>44</v>
      </c>
      <c r="I37" s="17" t="s">
        <v>28</v>
      </c>
      <c r="J37" s="49"/>
      <c r="K37" s="43"/>
      <c r="L37" s="44"/>
      <c r="M37" s="45"/>
    </row>
    <row r="38" spans="1:13" x14ac:dyDescent="0.3">
      <c r="A38" s="41"/>
      <c r="B38" s="42"/>
      <c r="C38" s="16" t="s">
        <v>22</v>
      </c>
      <c r="D38" s="13" t="s">
        <v>59</v>
      </c>
      <c r="E38" s="17" t="s">
        <v>43</v>
      </c>
      <c r="F38" s="12" t="s">
        <v>33</v>
      </c>
      <c r="G38" s="18" t="s">
        <v>26</v>
      </c>
      <c r="H38" s="47" t="s">
        <v>45</v>
      </c>
      <c r="I38" s="17" t="s">
        <v>28</v>
      </c>
      <c r="J38" s="49"/>
      <c r="K38" s="43"/>
      <c r="L38" s="44"/>
      <c r="M38" s="45"/>
    </row>
    <row r="39" spans="1:13" x14ac:dyDescent="0.3">
      <c r="A39" s="43"/>
      <c r="B39" s="13"/>
      <c r="C39" s="16" t="s">
        <v>22</v>
      </c>
      <c r="D39" s="13" t="s">
        <v>59</v>
      </c>
      <c r="E39" s="18" t="s">
        <v>43</v>
      </c>
      <c r="F39" s="13" t="s">
        <v>36</v>
      </c>
      <c r="G39" s="18" t="s">
        <v>26</v>
      </c>
      <c r="H39" s="48" t="s">
        <v>46</v>
      </c>
      <c r="I39" s="17" t="s">
        <v>28</v>
      </c>
      <c r="J39" s="50"/>
      <c r="K39" s="43"/>
      <c r="L39" s="44"/>
      <c r="M39" s="45"/>
    </row>
    <row r="40" spans="1:13" x14ac:dyDescent="0.3">
      <c r="A40" s="55"/>
      <c r="B40" s="12"/>
      <c r="C40" s="17" t="s">
        <v>22</v>
      </c>
      <c r="D40" s="13" t="s">
        <v>59</v>
      </c>
      <c r="E40" s="17" t="s">
        <v>43</v>
      </c>
      <c r="F40" s="12" t="s">
        <v>36</v>
      </c>
      <c r="G40" s="18" t="s">
        <v>26</v>
      </c>
      <c r="H40" s="56" t="s">
        <v>47</v>
      </c>
      <c r="I40" s="17" t="s">
        <v>28</v>
      </c>
      <c r="J40" s="57"/>
      <c r="K40" s="41"/>
      <c r="L40" s="58"/>
      <c r="M40" s="59"/>
    </row>
    <row r="41" spans="1:13" x14ac:dyDescent="0.3">
      <c r="A41" s="55"/>
      <c r="B41" s="12"/>
      <c r="C41" s="17" t="s">
        <v>22</v>
      </c>
      <c r="D41" s="13" t="s">
        <v>59</v>
      </c>
      <c r="E41" s="17" t="s">
        <v>43</v>
      </c>
      <c r="F41" s="12"/>
      <c r="G41" s="18" t="s">
        <v>26</v>
      </c>
      <c r="H41" s="60"/>
      <c r="I41" s="17" t="s">
        <v>28</v>
      </c>
      <c r="J41" s="61"/>
      <c r="K41" s="41"/>
      <c r="L41" s="58"/>
      <c r="M41" s="59"/>
    </row>
    <row r="42" spans="1:13" x14ac:dyDescent="0.3">
      <c r="A42" s="55"/>
      <c r="B42" s="12"/>
      <c r="C42" s="17" t="s">
        <v>22</v>
      </c>
      <c r="D42" s="13" t="s">
        <v>59</v>
      </c>
      <c r="E42" s="17" t="s">
        <v>43</v>
      </c>
      <c r="F42" s="12"/>
      <c r="G42" s="18" t="s">
        <v>26</v>
      </c>
      <c r="H42" s="60"/>
      <c r="I42" s="17" t="s">
        <v>28</v>
      </c>
      <c r="J42" s="61"/>
      <c r="K42" s="41"/>
      <c r="L42" s="58"/>
      <c r="M42" s="59"/>
    </row>
    <row r="43" spans="1:13" x14ac:dyDescent="0.3">
      <c r="A43" s="55"/>
      <c r="B43" s="12"/>
      <c r="C43" s="17" t="s">
        <v>22</v>
      </c>
      <c r="D43" s="12"/>
      <c r="E43" s="17" t="s">
        <v>43</v>
      </c>
      <c r="F43" s="12"/>
      <c r="G43" s="18" t="s">
        <v>26</v>
      </c>
      <c r="H43" s="60"/>
      <c r="I43" s="17" t="s">
        <v>28</v>
      </c>
      <c r="J43" s="61"/>
      <c r="K43" s="41"/>
      <c r="L43" s="58"/>
      <c r="M43" s="59"/>
    </row>
    <row r="44" spans="1:13" x14ac:dyDescent="0.3">
      <c r="A44" s="55"/>
      <c r="B44" s="12"/>
      <c r="C44" s="17" t="s">
        <v>22</v>
      </c>
      <c r="D44" s="12"/>
      <c r="E44" s="17" t="s">
        <v>43</v>
      </c>
      <c r="F44" s="12"/>
      <c r="G44" s="18" t="s">
        <v>26</v>
      </c>
      <c r="H44" s="60"/>
      <c r="I44" s="17" t="s">
        <v>28</v>
      </c>
      <c r="J44" s="61"/>
      <c r="K44" s="41"/>
      <c r="L44" s="58"/>
      <c r="M44" s="59"/>
    </row>
    <row r="45" spans="1:13" x14ac:dyDescent="0.3">
      <c r="A45" s="41"/>
      <c r="B45" s="12"/>
      <c r="C45" s="17" t="str">
        <f>IF(Table1[[#This Row],[Date Added]]&lt;&gt;"",Table1[[#Headers],[As A]],"")</f>
        <v/>
      </c>
      <c r="D45" s="12"/>
      <c r="E45" s="17" t="str">
        <f>IF(Table1[[#This Row],[Date Added]]&lt;&gt;"",Table1[[#Headers],[I]],"")</f>
        <v/>
      </c>
      <c r="F45" s="12"/>
      <c r="G45" s="17" t="str">
        <f>IF(Table1[[#This Row],[Date Added]]&lt;&gt;"",Table1[[#Headers],[be able to]],"")</f>
        <v/>
      </c>
      <c r="H45" s="56"/>
      <c r="I45" s="17" t="str">
        <f>IF(Table1[[#This Row],[Date Added]]&lt;&gt;"",Table1[[#Headers],[So That]],"")</f>
        <v/>
      </c>
      <c r="J45" s="57"/>
      <c r="K45" s="41"/>
      <c r="L45" s="58"/>
      <c r="M45" s="59"/>
    </row>
    <row r="46" spans="1:13" x14ac:dyDescent="0.3">
      <c r="A46" s="41"/>
      <c r="B46" s="12"/>
      <c r="C46" s="17" t="str">
        <f>IF(Table1[[#This Row],[Date Added]]&lt;&gt;"",Table1[[#Headers],[As A]],"")</f>
        <v/>
      </c>
      <c r="D46" s="12"/>
      <c r="E46" s="17" t="str">
        <f>IF(Table1[[#This Row],[Date Added]]&lt;&gt;"",Table1[[#Headers],[I]],"")</f>
        <v/>
      </c>
      <c r="F46" s="12"/>
      <c r="G46" s="17" t="str">
        <f>IF(Table1[[#This Row],[Date Added]]&lt;&gt;"",Table1[[#Headers],[be able to]],"")</f>
        <v/>
      </c>
      <c r="H46" s="56"/>
      <c r="I46" s="17" t="str">
        <f>IF(Table1[[#This Row],[Date Added]]&lt;&gt;"",Table1[[#Headers],[So That]],"")</f>
        <v/>
      </c>
      <c r="J46" s="57"/>
      <c r="K46" s="41"/>
      <c r="L46" s="58"/>
      <c r="M46" s="59"/>
    </row>
    <row r="47" spans="1:13" x14ac:dyDescent="0.3">
      <c r="A47" s="41"/>
      <c r="B47" s="12"/>
      <c r="C47" s="17" t="str">
        <f>IF(Table1[[#This Row],[Date Added]]&lt;&gt;"",Table1[[#Headers],[As A]],"")</f>
        <v/>
      </c>
      <c r="D47" s="12"/>
      <c r="E47" s="17" t="str">
        <f>IF(Table1[[#This Row],[Date Added]]&lt;&gt;"",Table1[[#Headers],[I]],"")</f>
        <v/>
      </c>
      <c r="F47" s="12"/>
      <c r="G47" s="17" t="str">
        <f>IF(Table1[[#This Row],[Date Added]]&lt;&gt;"",Table1[[#Headers],[be able to]],"")</f>
        <v/>
      </c>
      <c r="H47" s="56"/>
      <c r="I47" s="17" t="str">
        <f>IF(Table1[[#This Row],[Date Added]]&lt;&gt;"",Table1[[#Headers],[So That]],"")</f>
        <v/>
      </c>
      <c r="J47" s="57"/>
      <c r="K47" s="41"/>
      <c r="L47" s="58"/>
      <c r="M47" s="59"/>
    </row>
    <row r="48" spans="1:13" x14ac:dyDescent="0.3">
      <c r="A48" s="41"/>
      <c r="B48" s="12"/>
      <c r="C48" s="17" t="str">
        <f>IF(Table1[[#This Row],[Date Added]]&lt;&gt;"",Table1[[#Headers],[As A]],"")</f>
        <v/>
      </c>
      <c r="D48" s="12"/>
      <c r="E48" s="17" t="str">
        <f>IF(Table1[[#This Row],[Date Added]]&lt;&gt;"",Table1[[#Headers],[I]],"")</f>
        <v/>
      </c>
      <c r="F48" s="12"/>
      <c r="G48" s="17" t="str">
        <f>IF(Table1[[#This Row],[Date Added]]&lt;&gt;"",Table1[[#Headers],[be able to]],"")</f>
        <v/>
      </c>
      <c r="H48" s="60"/>
      <c r="I48" s="17" t="str">
        <f>IF(Table1[[#This Row],[Date Added]]&lt;&gt;"",Table1[[#Headers],[So That]],"")</f>
        <v/>
      </c>
      <c r="J48" s="61"/>
      <c r="K48" s="41"/>
      <c r="L48" s="58"/>
      <c r="M48" s="59"/>
    </row>
    <row r="49" spans="1:13" x14ac:dyDescent="0.3">
      <c r="A49" s="41"/>
      <c r="B49" s="12"/>
      <c r="C49" s="17" t="str">
        <f>IF(Table1[[#This Row],[Date Added]]&lt;&gt;"",Table1[[#Headers],[As A]],"")</f>
        <v/>
      </c>
      <c r="D49" s="12"/>
      <c r="E49" s="17" t="str">
        <f>IF(Table1[[#This Row],[Date Added]]&lt;&gt;"",Table1[[#Headers],[I]],"")</f>
        <v/>
      </c>
      <c r="F49" s="12"/>
      <c r="G49" s="17" t="str">
        <f>IF(Table1[[#This Row],[Date Added]]&lt;&gt;"",Table1[[#Headers],[be able to]],"")</f>
        <v/>
      </c>
      <c r="H49" s="66"/>
      <c r="I49" s="17" t="str">
        <f>IF(Table1[[#This Row],[Date Added]]&lt;&gt;"",Table1[[#Headers],[So That]],"")</f>
        <v/>
      </c>
      <c r="J49" s="67"/>
      <c r="K49" s="41"/>
      <c r="L49" s="58"/>
      <c r="M49" s="59"/>
    </row>
    <row r="50" spans="1:13" x14ac:dyDescent="0.3">
      <c r="A50" s="41"/>
      <c r="B50" s="12"/>
      <c r="C50" s="17" t="str">
        <f>IF(Table1[[#This Row],[Date Added]]&lt;&gt;"",Table1[[#Headers],[As A]],"")</f>
        <v/>
      </c>
      <c r="D50" s="12"/>
      <c r="E50" s="17" t="str">
        <f>IF(Table1[[#This Row],[Date Added]]&lt;&gt;"",Table1[[#Headers],[I]],"")</f>
        <v/>
      </c>
      <c r="F50" s="12"/>
      <c r="G50" s="17" t="str">
        <f>IF(Table1[[#This Row],[Date Added]]&lt;&gt;"",Table1[[#Headers],[be able to]],"")</f>
        <v/>
      </c>
      <c r="H50" s="72"/>
      <c r="I50" s="17" t="str">
        <f>IF(Table1[[#This Row],[Date Added]]&lt;&gt;"",Table1[[#Headers],[So That]],"")</f>
        <v/>
      </c>
      <c r="J50" s="73"/>
      <c r="K50" s="41"/>
      <c r="L50" s="58"/>
      <c r="M50" s="59"/>
    </row>
    <row r="51" spans="1:13" x14ac:dyDescent="0.3">
      <c r="A51" s="41"/>
      <c r="B51" s="12"/>
      <c r="C51" s="17" t="str">
        <f>IF(Table1[[#This Row],[Date Added]]&lt;&gt;"",Table1[[#Headers],[As A]],"")</f>
        <v/>
      </c>
      <c r="D51" s="12"/>
      <c r="E51" s="17" t="str">
        <f>IF(Table1[[#This Row],[Date Added]]&lt;&gt;"",Table1[[#Headers],[I]],"")</f>
        <v/>
      </c>
      <c r="F51" s="12"/>
      <c r="G51" s="17" t="str">
        <f>IF(Table1[[#This Row],[Date Added]]&lt;&gt;"",Table1[[#Headers],[be able to]],"")</f>
        <v/>
      </c>
      <c r="H51" s="78"/>
      <c r="I51" s="17" t="str">
        <f>IF(Table1[[#This Row],[Date Added]]&lt;&gt;"",Table1[[#Headers],[So That]],"")</f>
        <v/>
      </c>
      <c r="J51" s="79"/>
      <c r="K51" s="41"/>
      <c r="L51" s="58"/>
      <c r="M51" s="59"/>
    </row>
    <row r="52" spans="1:13" x14ac:dyDescent="0.3">
      <c r="A52" s="41"/>
      <c r="B52" s="12"/>
      <c r="C52" s="17" t="str">
        <f>IF(Table1[[#This Row],[Date Added]]&lt;&gt;"",Table1[[#Headers],[As A]],"")</f>
        <v/>
      </c>
      <c r="D52" s="12"/>
      <c r="E52" s="17" t="str">
        <f>IF(Table1[[#This Row],[Date Added]]&lt;&gt;"",Table1[[#Headers],[I]],"")</f>
        <v/>
      </c>
      <c r="F52" s="12"/>
      <c r="G52" s="17" t="str">
        <f>IF(Table1[[#This Row],[Date Added]]&lt;&gt;"",Table1[[#Headers],[be able to]],"")</f>
        <v/>
      </c>
      <c r="H52" s="80"/>
      <c r="I52" s="17" t="str">
        <f>IF(Table1[[#This Row],[Date Added]]&lt;&gt;"",Table1[[#Headers],[So That]],"")</f>
        <v/>
      </c>
      <c r="J52" s="81"/>
      <c r="K52" s="41"/>
      <c r="L52" s="58"/>
      <c r="M52" s="59"/>
    </row>
    <row r="53" spans="1:13" x14ac:dyDescent="0.3">
      <c r="A53" s="41"/>
      <c r="B53" s="12"/>
      <c r="C53" s="17" t="str">
        <f>IF(Table1[[#This Row],[Date Added]]&lt;&gt;"",Table1[[#Headers],[As A]],"")</f>
        <v/>
      </c>
      <c r="D53" s="12"/>
      <c r="E53" s="17" t="str">
        <f>IF(Table1[[#This Row],[Date Added]]&lt;&gt;"",Table1[[#Headers],[I]],"")</f>
        <v/>
      </c>
      <c r="F53" s="12"/>
      <c r="G53" s="17" t="str">
        <f>IF(Table1[[#This Row],[Date Added]]&lt;&gt;"",Table1[[#Headers],[be able to]],"")</f>
        <v/>
      </c>
      <c r="H53" s="82"/>
      <c r="I53" s="17" t="str">
        <f>IF(Table1[[#This Row],[Date Added]]&lt;&gt;"",Table1[[#Headers],[So That]],"")</f>
        <v/>
      </c>
      <c r="J53" s="83"/>
      <c r="K53" s="41"/>
      <c r="L53" s="58"/>
      <c r="M53" s="59"/>
    </row>
    <row r="54" spans="1:13" x14ac:dyDescent="0.3">
      <c r="A54" s="41"/>
      <c r="B54" s="12"/>
      <c r="C54" s="17" t="str">
        <f>IF(Table1[[#This Row],[Date Added]]&lt;&gt;"",Table1[[#Headers],[As A]],"")</f>
        <v/>
      </c>
      <c r="D54" s="12"/>
      <c r="E54" s="17" t="str">
        <f>IF(Table1[[#This Row],[Date Added]]&lt;&gt;"",Table1[[#Headers],[I]],"")</f>
        <v/>
      </c>
      <c r="F54" s="12"/>
      <c r="G54" s="17" t="str">
        <f>IF(Table1[[#This Row],[Date Added]]&lt;&gt;"",Table1[[#Headers],[be able to]],"")</f>
        <v/>
      </c>
      <c r="H54" s="84"/>
      <c r="I54" s="17" t="str">
        <f>IF(Table1[[#This Row],[Date Added]]&lt;&gt;"",Table1[[#Headers],[So That]],"")</f>
        <v/>
      </c>
      <c r="J54" s="85"/>
      <c r="K54" s="41"/>
      <c r="L54" s="58"/>
      <c r="M54" s="59"/>
    </row>
    <row r="55" spans="1:13" x14ac:dyDescent="0.3">
      <c r="A55" s="41"/>
      <c r="B55" s="12"/>
      <c r="C55" s="17" t="str">
        <f>IF(Table1[[#This Row],[Date Added]]&lt;&gt;"",Table1[[#Headers],[As A]],"")</f>
        <v/>
      </c>
      <c r="D55" s="12"/>
      <c r="E55" s="17" t="str">
        <f>IF(Table1[[#This Row],[Date Added]]&lt;&gt;"",Table1[[#Headers],[I]],"")</f>
        <v/>
      </c>
      <c r="F55" s="12"/>
      <c r="G55" s="17" t="str">
        <f>IF(Table1[[#This Row],[Date Added]]&lt;&gt;"",Table1[[#Headers],[be able to]],"")</f>
        <v/>
      </c>
      <c r="H55" s="86"/>
      <c r="I55" s="17" t="str">
        <f>IF(Table1[[#This Row],[Date Added]]&lt;&gt;"",Table1[[#Headers],[So That]],"")</f>
        <v/>
      </c>
      <c r="J55" s="87"/>
      <c r="K55" s="41"/>
      <c r="L55" s="58"/>
      <c r="M55" s="59"/>
    </row>
    <row r="56" spans="1:13" x14ac:dyDescent="0.3">
      <c r="A56" s="41"/>
      <c r="B56" s="12"/>
      <c r="C56" s="17" t="str">
        <f>IF(Table1[[#This Row],[Date Added]]&lt;&gt;"",Table1[[#Headers],[As A]],"")</f>
        <v/>
      </c>
      <c r="D56" s="12"/>
      <c r="E56" s="17" t="str">
        <f>IF(Table1[[#This Row],[Date Added]]&lt;&gt;"",Table1[[#Headers],[I]],"")</f>
        <v/>
      </c>
      <c r="F56" s="12"/>
      <c r="G56" s="17" t="str">
        <f>IF(Table1[[#This Row],[Date Added]]&lt;&gt;"",Table1[[#Headers],[be able to]],"")</f>
        <v/>
      </c>
      <c r="H56" s="88"/>
      <c r="I56" s="17" t="str">
        <f>IF(Table1[[#This Row],[Date Added]]&lt;&gt;"",Table1[[#Headers],[So That]],"")</f>
        <v/>
      </c>
      <c r="J56" s="89"/>
      <c r="K56" s="41"/>
      <c r="L56" s="58"/>
      <c r="M56" s="59"/>
    </row>
    <row r="57" spans="1:13" x14ac:dyDescent="0.3">
      <c r="A57" s="41"/>
      <c r="B57" s="12"/>
      <c r="C57" s="17" t="str">
        <f>IF(Table1[[#This Row],[Date Added]]&lt;&gt;"",Table1[[#Headers],[As A]],"")</f>
        <v/>
      </c>
      <c r="D57" s="12"/>
      <c r="E57" s="17" t="str">
        <f>IF(Table1[[#This Row],[Date Added]]&lt;&gt;"",Table1[[#Headers],[I]],"")</f>
        <v/>
      </c>
      <c r="F57" s="12"/>
      <c r="G57" s="17" t="str">
        <f>IF(Table1[[#This Row],[Date Added]]&lt;&gt;"",Table1[[#Headers],[be able to]],"")</f>
        <v/>
      </c>
      <c r="H57" s="90"/>
      <c r="I57" s="17" t="str">
        <f>IF(Table1[[#This Row],[Date Added]]&lt;&gt;"",Table1[[#Headers],[So That]],"")</f>
        <v/>
      </c>
      <c r="J57" s="91"/>
      <c r="K57" s="41"/>
      <c r="L57" s="58"/>
      <c r="M57" s="59"/>
    </row>
    <row r="58" spans="1:13" x14ac:dyDescent="0.3">
      <c r="A58" s="41"/>
      <c r="B58" s="12"/>
      <c r="C58" s="17" t="str">
        <f>IF(Table1[[#This Row],[Date Added]]&lt;&gt;"",Table1[[#Headers],[As A]],"")</f>
        <v/>
      </c>
      <c r="D58" s="12"/>
      <c r="E58" s="17" t="str">
        <f>IF(Table1[[#This Row],[Date Added]]&lt;&gt;"",Table1[[#Headers],[I]],"")</f>
        <v/>
      </c>
      <c r="F58" s="12"/>
      <c r="G58" s="17" t="str">
        <f>IF(Table1[[#This Row],[Date Added]]&lt;&gt;"",Table1[[#Headers],[be able to]],"")</f>
        <v/>
      </c>
      <c r="H58" s="92"/>
      <c r="I58" s="17" t="str">
        <f>IF(Table1[[#This Row],[Date Added]]&lt;&gt;"",Table1[[#Headers],[So That]],"")</f>
        <v/>
      </c>
      <c r="J58" s="93"/>
      <c r="K58" s="41"/>
      <c r="L58" s="58"/>
      <c r="M58" s="59"/>
    </row>
    <row r="59" spans="1:13" x14ac:dyDescent="0.3">
      <c r="A59" s="41"/>
      <c r="B59" s="12"/>
      <c r="C59" s="17" t="str">
        <f>IF(Table1[[#This Row],[Date Added]]&lt;&gt;"",Table1[[#Headers],[As A]],"")</f>
        <v/>
      </c>
      <c r="D59" s="12"/>
      <c r="E59" s="17" t="str">
        <f>IF(Table1[[#This Row],[Date Added]]&lt;&gt;"",Table1[[#Headers],[I]],"")</f>
        <v/>
      </c>
      <c r="F59" s="12"/>
      <c r="G59" s="17" t="str">
        <f>IF(Table1[[#This Row],[Date Added]]&lt;&gt;"",Table1[[#Headers],[be able to]],"")</f>
        <v/>
      </c>
      <c r="H59" s="94"/>
      <c r="I59" s="17" t="str">
        <f>IF(Table1[[#This Row],[Date Added]]&lt;&gt;"",Table1[[#Headers],[So That]],"")</f>
        <v/>
      </c>
      <c r="J59" s="95"/>
      <c r="K59" s="41"/>
      <c r="L59" s="58"/>
      <c r="M59" s="59"/>
    </row>
    <row r="60" spans="1:13" x14ac:dyDescent="0.3">
      <c r="A60" s="41"/>
      <c r="B60" s="12"/>
      <c r="C60" s="17" t="str">
        <f>IF(Table1[[#This Row],[Date Added]]&lt;&gt;"",Table1[[#Headers],[As A]],"")</f>
        <v/>
      </c>
      <c r="D60" s="12"/>
      <c r="E60" s="17" t="str">
        <f>IF(Table1[[#This Row],[Date Added]]&lt;&gt;"",Table1[[#Headers],[I]],"")</f>
        <v/>
      </c>
      <c r="F60" s="12"/>
      <c r="G60" s="17" t="str">
        <f>IF(Table1[[#This Row],[Date Added]]&lt;&gt;"",Table1[[#Headers],[be able to]],"")</f>
        <v/>
      </c>
      <c r="H60" s="96"/>
      <c r="I60" s="17" t="str">
        <f>IF(Table1[[#This Row],[Date Added]]&lt;&gt;"",Table1[[#Headers],[So That]],"")</f>
        <v/>
      </c>
      <c r="J60" s="97"/>
      <c r="K60" s="41"/>
      <c r="L60" s="58"/>
      <c r="M60" s="59"/>
    </row>
    <row r="61" spans="1:13" x14ac:dyDescent="0.3">
      <c r="A61" s="4" t="s">
        <v>48</v>
      </c>
      <c r="B61" s="3" t="s">
        <v>49</v>
      </c>
    </row>
    <row r="62" spans="1:13" x14ac:dyDescent="0.3">
      <c r="B62" s="3" t="s">
        <v>50</v>
      </c>
    </row>
  </sheetData>
  <sortState xmlns:xlrd2="http://schemas.microsoft.com/office/spreadsheetml/2017/richdata2" ref="A6:K14">
    <sortCondition ref="A5"/>
  </sortState>
  <mergeCells count="13">
    <mergeCell ref="B2:H2"/>
    <mergeCell ref="A1:C1"/>
    <mergeCell ref="D1:J1"/>
    <mergeCell ref="K1:M1"/>
    <mergeCell ref="B3:F3"/>
    <mergeCell ref="L2:M2"/>
    <mergeCell ref="L3:M3"/>
    <mergeCell ref="K7:L7"/>
    <mergeCell ref="I5:J5"/>
    <mergeCell ref="A7:J7"/>
    <mergeCell ref="G5:H5"/>
    <mergeCell ref="B5:F5"/>
    <mergeCell ref="K5:M5"/>
  </mergeCells>
  <conditionalFormatting sqref="F9:G16 F17:F18 F20 G17:G20 F29:G44">
    <cfRule type="containsText" dxfId="44" priority="34" stopIfTrue="1" operator="containsText" text="Would">
      <formula>NOT(ISERROR(SEARCH("Would",F9)))</formula>
    </cfRule>
    <cfRule type="containsText" dxfId="43" priority="35" stopIfTrue="1" operator="containsText" text="Wish">
      <formula>NOT(ISERROR(SEARCH("Wish",F9)))</formula>
    </cfRule>
    <cfRule type="containsText" dxfId="42" priority="36" stopIfTrue="1" operator="containsText" text="Could">
      <formula>NOT(ISERROR(SEARCH("Could",F9)))</formula>
    </cfRule>
    <cfRule type="containsText" dxfId="41" priority="37" stopIfTrue="1" operator="containsText" text="Should">
      <formula>NOT(ISERROR(SEARCH("Should",F9)))</formula>
    </cfRule>
    <cfRule type="containsText" dxfId="40" priority="38" stopIfTrue="1" operator="containsText" text="Must">
      <formula>NOT(ISERROR(SEARCH("Must",F9)))</formula>
    </cfRule>
  </conditionalFormatting>
  <conditionalFormatting sqref="F9:F18 F20 F29:F44">
    <cfRule type="cellIs" dxfId="39" priority="32" stopIfTrue="1" operator="equal">
      <formula>"Won't"</formula>
    </cfRule>
  </conditionalFormatting>
  <conditionalFormatting sqref="F41:F44">
    <cfRule type="containsText" dxfId="38" priority="20" stopIfTrue="1" operator="containsText" text="Would">
      <formula>NOT(ISERROR(SEARCH("Would",F41)))</formula>
    </cfRule>
    <cfRule type="containsText" dxfId="37" priority="21" stopIfTrue="1" operator="containsText" text="Wish">
      <formula>NOT(ISERROR(SEARCH("Wish",F41)))</formula>
    </cfRule>
    <cfRule type="containsText" dxfId="36" priority="22" stopIfTrue="1" operator="containsText" text="Could">
      <formula>NOT(ISERROR(SEARCH("Could",F41)))</formula>
    </cfRule>
    <cfRule type="containsText" dxfId="35" priority="23" stopIfTrue="1" operator="containsText" text="Should">
      <formula>NOT(ISERROR(SEARCH("Should",F41)))</formula>
    </cfRule>
    <cfRule type="containsText" dxfId="34" priority="24" stopIfTrue="1" operator="containsText" text="Must">
      <formula>NOT(ISERROR(SEARCH("Must",F41)))</formula>
    </cfRule>
  </conditionalFormatting>
  <conditionalFormatting sqref="F41:F44">
    <cfRule type="cellIs" dxfId="33" priority="19" stopIfTrue="1" operator="equal">
      <formula>"Won't"</formula>
    </cfRule>
  </conditionalFormatting>
  <conditionalFormatting sqref="F19">
    <cfRule type="containsText" dxfId="32" priority="14" stopIfTrue="1" operator="containsText" text="Would">
      <formula>NOT(ISERROR(SEARCH("Would",F19)))</formula>
    </cfRule>
    <cfRule type="containsText" dxfId="31" priority="15" stopIfTrue="1" operator="containsText" text="Wish">
      <formula>NOT(ISERROR(SEARCH("Wish",F19)))</formula>
    </cfRule>
    <cfRule type="containsText" dxfId="30" priority="16" stopIfTrue="1" operator="containsText" text="Could">
      <formula>NOT(ISERROR(SEARCH("Could",F19)))</formula>
    </cfRule>
    <cfRule type="containsText" dxfId="29" priority="17" stopIfTrue="1" operator="containsText" text="Should">
      <formula>NOT(ISERROR(SEARCH("Should",F19)))</formula>
    </cfRule>
    <cfRule type="containsText" dxfId="28" priority="18" stopIfTrue="1" operator="containsText" text="Must">
      <formula>NOT(ISERROR(SEARCH("Must",F19)))</formula>
    </cfRule>
  </conditionalFormatting>
  <conditionalFormatting sqref="F19">
    <cfRule type="cellIs" dxfId="27" priority="13" stopIfTrue="1" operator="equal">
      <formula>"Won't"</formula>
    </cfRule>
  </conditionalFormatting>
  <conditionalFormatting sqref="F21:F22">
    <cfRule type="cellIs" dxfId="26" priority="7" stopIfTrue="1" operator="equal">
      <formula>"Won't"</formula>
    </cfRule>
  </conditionalFormatting>
  <conditionalFormatting sqref="F21:G22">
    <cfRule type="containsText" dxfId="25" priority="8" stopIfTrue="1" operator="containsText" text="Would">
      <formula>NOT(ISERROR(SEARCH("Would",F21)))</formula>
    </cfRule>
    <cfRule type="containsText" dxfId="24" priority="9" stopIfTrue="1" operator="containsText" text="Wish">
      <formula>NOT(ISERROR(SEARCH("Wish",F21)))</formula>
    </cfRule>
    <cfRule type="containsText" dxfId="23" priority="10" stopIfTrue="1" operator="containsText" text="Could">
      <formula>NOT(ISERROR(SEARCH("Could",F21)))</formula>
    </cfRule>
    <cfRule type="containsText" dxfId="22" priority="11" stopIfTrue="1" operator="containsText" text="Should">
      <formula>NOT(ISERROR(SEARCH("Should",F21)))</formula>
    </cfRule>
    <cfRule type="containsText" dxfId="21" priority="12" stopIfTrue="1" operator="containsText" text="Must">
      <formula>NOT(ISERROR(SEARCH("Must",F21)))</formula>
    </cfRule>
  </conditionalFormatting>
  <conditionalFormatting sqref="F23:G28">
    <cfRule type="containsText" dxfId="20" priority="2" stopIfTrue="1" operator="containsText" text="Would">
      <formula>NOT(ISERROR(SEARCH("Would",F23)))</formula>
    </cfRule>
    <cfRule type="containsText" dxfId="19" priority="3" stopIfTrue="1" operator="containsText" text="Wish">
      <formula>NOT(ISERROR(SEARCH("Wish",F23)))</formula>
    </cfRule>
    <cfRule type="containsText" dxfId="18" priority="4" stopIfTrue="1" operator="containsText" text="Could">
      <formula>NOT(ISERROR(SEARCH("Could",F23)))</formula>
    </cfRule>
    <cfRule type="containsText" dxfId="17" priority="5" stopIfTrue="1" operator="containsText" text="Should">
      <formula>NOT(ISERROR(SEARCH("Should",F23)))</formula>
    </cfRule>
    <cfRule type="containsText" dxfId="16" priority="6" stopIfTrue="1" operator="containsText" text="Must">
      <formula>NOT(ISERROR(SEARCH("Must",F23)))</formula>
    </cfRule>
  </conditionalFormatting>
  <conditionalFormatting sqref="F23:F28">
    <cfRule type="cellIs" dxfId="15" priority="1" stopIfTrue="1" operator="equal">
      <formula>"Won't"</formula>
    </cfRule>
  </conditionalFormatting>
  <hyperlinks>
    <hyperlink ref="J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8" scale="58" fitToHeight="0"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79478631CDD44835F063507A68C7C" ma:contentTypeVersion="5" ma:contentTypeDescription="Create a new document." ma:contentTypeScope="" ma:versionID="ab65567a022fb127b02ef4cc56210864">
  <xsd:schema xmlns:xsd="http://www.w3.org/2001/XMLSchema" xmlns:xs="http://www.w3.org/2001/XMLSchema" xmlns:p="http://schemas.microsoft.com/office/2006/metadata/properties" xmlns:ns3="a02203c3-b4ad-46c2-9cc6-afa11feeea88" xmlns:ns4="aa607228-e39b-4d1c-8048-bb18041aeaf5" targetNamespace="http://schemas.microsoft.com/office/2006/metadata/properties" ma:root="true" ma:fieldsID="2c5a07e74fe33fe960b1997079e11a0e" ns3:_="" ns4:_="">
    <xsd:import namespace="a02203c3-b4ad-46c2-9cc6-afa11feeea88"/>
    <xsd:import namespace="aa607228-e39b-4d1c-8048-bb18041aea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03c3-b4ad-46c2-9cc6-afa11feeea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07228-e39b-4d1c-8048-bb18041ae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9EB56-3213-409A-A3D7-6E2765721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203c3-b4ad-46c2-9cc6-afa11feeea88"/>
    <ds:schemaRef ds:uri="aa607228-e39b-4d1c-8048-bb18041ae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40AFA-D9CA-4B45-BF89-8F3FC5E8B4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AA5EE75-7E08-4B0E-872A-91BB3A1CE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User Stories (MoSCoW)</vt:lpstr>
      <vt:lpstr>'User Stories (MoSCoW)'!Print_Area</vt:lpstr>
      <vt:lpstr>'User Stories (MoSCoW)'!Print_Titles</vt:lpstr>
    </vt:vector>
  </TitlesOfParts>
  <Manager/>
  <Company>Polytechnic West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Gould, Adrian</dc:creator>
  <cp:keywords/>
  <dc:description>Improvements suggested by F.McLennan</dc:description>
  <cp:lastModifiedBy>William</cp:lastModifiedBy>
  <cp:revision/>
  <dcterms:created xsi:type="dcterms:W3CDTF">2016-10-19T00:52:57Z</dcterms:created>
  <dcterms:modified xsi:type="dcterms:W3CDTF">2021-08-11T07:18:57Z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0x0101005B279478631CDD44835F063507A68C7C</vt:lpwstr>
  </property>
  <property fmtid="{D5CDD505-2E9C-101B-9397-08002B2CF9AE}" pid="3" name="WorkbookGuid">
    <vt:lpwstr>d84a68cf-a97c-4f35-9789-65d829d33a63</vt:lpwstr>
  </property>
</Properties>
</file>