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90814_pw_edu_pl/Documents/WUT/Sem 1/Advanced Renewable Energy Sources/Assignment ARES/Data&amp;Analysis/"/>
    </mc:Choice>
  </mc:AlternateContent>
  <xr:revisionPtr revIDLastSave="27" documentId="14_{B8069CF8-390E-4D7C-AEAA-27585F850EE7}" xr6:coauthVersionLast="47" xr6:coauthVersionMax="47" xr10:uidLastSave="{3AEB8D75-259F-438E-BAFC-1069B88031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K24" i="1" s="1"/>
  <c r="F1" i="1"/>
  <c r="F3" i="1" s="1"/>
  <c r="G1" i="1"/>
  <c r="G3" i="1" s="1"/>
  <c r="H1" i="1"/>
  <c r="H3" i="1" s="1"/>
  <c r="H16" i="1" s="1"/>
  <c r="I1" i="1"/>
  <c r="I3" i="1" s="1"/>
  <c r="J1" i="1"/>
  <c r="K1" i="1"/>
  <c r="L1" i="1"/>
  <c r="L3" i="1" s="1"/>
  <c r="L15" i="1" s="1"/>
  <c r="M1" i="1"/>
  <c r="M3" i="1" s="1"/>
  <c r="N1" i="1"/>
  <c r="N3" i="1" s="1"/>
  <c r="O1" i="1"/>
  <c r="O3" i="1" s="1"/>
  <c r="O14" i="1" s="1"/>
  <c r="P1" i="1"/>
  <c r="P3" i="1" s="1"/>
  <c r="P9" i="1" s="1"/>
  <c r="E1" i="1"/>
  <c r="E3" i="1" s="1"/>
  <c r="B29" i="1"/>
  <c r="I23" i="1" l="1"/>
  <c r="I6" i="1"/>
  <c r="I12" i="1"/>
  <c r="J25" i="1"/>
  <c r="F5" i="1"/>
  <c r="F27" i="1"/>
  <c r="F20" i="1"/>
  <c r="F10" i="1"/>
  <c r="F6" i="1"/>
  <c r="F14" i="1"/>
  <c r="F18" i="1"/>
  <c r="F23" i="1"/>
  <c r="F7" i="1"/>
  <c r="G8" i="1"/>
  <c r="G20" i="1"/>
  <c r="G10" i="1"/>
  <c r="G18" i="1"/>
  <c r="G12" i="1"/>
  <c r="G19" i="1"/>
  <c r="G27" i="1"/>
  <c r="G28" i="1"/>
  <c r="G14" i="1"/>
  <c r="G6" i="1"/>
  <c r="G26" i="1"/>
  <c r="G23" i="1"/>
  <c r="G16" i="1"/>
  <c r="H23" i="1"/>
  <c r="I26" i="1"/>
  <c r="E7" i="1"/>
  <c r="M7" i="1"/>
  <c r="L21" i="1"/>
  <c r="L5" i="1"/>
  <c r="E27" i="1"/>
  <c r="I19" i="1"/>
  <c r="J12" i="1"/>
  <c r="L7" i="1"/>
  <c r="O26" i="1"/>
  <c r="M15" i="1"/>
  <c r="P28" i="1"/>
  <c r="P6" i="1"/>
  <c r="E22" i="1"/>
  <c r="K15" i="1"/>
  <c r="O6" i="1"/>
  <c r="H26" i="1"/>
  <c r="H18" i="1"/>
  <c r="E11" i="1"/>
  <c r="P14" i="1"/>
  <c r="I10" i="1"/>
  <c r="H6" i="1"/>
  <c r="M25" i="1"/>
  <c r="P20" i="1"/>
  <c r="H10" i="1"/>
  <c r="K28" i="1"/>
  <c r="E18" i="1"/>
  <c r="N8" i="1"/>
  <c r="I20" i="1"/>
  <c r="I28" i="1"/>
  <c r="H20" i="1"/>
  <c r="E10" i="1"/>
  <c r="E25" i="1"/>
  <c r="J16" i="1"/>
  <c r="H28" i="1"/>
  <c r="M17" i="1"/>
  <c r="L23" i="1"/>
  <c r="L17" i="1"/>
  <c r="N12" i="1"/>
  <c r="N9" i="1"/>
  <c r="K17" i="1"/>
  <c r="J23" i="1"/>
  <c r="K19" i="1"/>
  <c r="I16" i="1"/>
  <c r="L12" i="1"/>
  <c r="H8" i="1"/>
  <c r="H19" i="1"/>
  <c r="N26" i="1"/>
  <c r="H12" i="1"/>
  <c r="O28" i="1"/>
  <c r="I18" i="1"/>
  <c r="N28" i="1"/>
  <c r="K21" i="1"/>
  <c r="J15" i="1"/>
  <c r="M28" i="1"/>
  <c r="J21" i="1"/>
  <c r="P26" i="1"/>
  <c r="L28" i="1"/>
  <c r="O10" i="1"/>
  <c r="L25" i="1"/>
  <c r="O20" i="1"/>
  <c r="I14" i="1"/>
  <c r="J28" i="1"/>
  <c r="K25" i="1"/>
  <c r="P17" i="1"/>
  <c r="H14" i="1"/>
  <c r="O17" i="1"/>
  <c r="N17" i="1"/>
  <c r="M23" i="1"/>
  <c r="E14" i="1"/>
  <c r="O9" i="1"/>
  <c r="I27" i="1"/>
  <c r="M19" i="1"/>
  <c r="H27" i="1"/>
  <c r="K23" i="1"/>
  <c r="L19" i="1"/>
  <c r="M12" i="1"/>
  <c r="I8" i="1"/>
  <c r="J19" i="1"/>
  <c r="K12" i="1"/>
  <c r="P22" i="1"/>
  <c r="M11" i="1"/>
  <c r="K8" i="1"/>
  <c r="P21" i="1"/>
  <c r="N24" i="1"/>
  <c r="O21" i="1"/>
  <c r="K16" i="1"/>
  <c r="P13" i="1"/>
  <c r="P10" i="1"/>
  <c r="O8" i="1"/>
  <c r="M8" i="1"/>
  <c r="O22" i="1"/>
  <c r="M16" i="1"/>
  <c r="O24" i="1"/>
  <c r="J8" i="1"/>
  <c r="M24" i="1"/>
  <c r="N21" i="1"/>
  <c r="O13" i="1"/>
  <c r="L11" i="1"/>
  <c r="P24" i="1"/>
  <c r="P5" i="1"/>
  <c r="L24" i="1"/>
  <c r="M21" i="1"/>
  <c r="N13" i="1"/>
  <c r="L8" i="1"/>
  <c r="K11" i="1"/>
  <c r="L16" i="1"/>
  <c r="M13" i="1"/>
  <c r="E8" i="1"/>
  <c r="E12" i="1"/>
  <c r="E16" i="1"/>
  <c r="E20" i="1"/>
  <c r="E24" i="1"/>
  <c r="E28" i="1"/>
  <c r="E23" i="1"/>
  <c r="E21" i="1"/>
  <c r="E6" i="1"/>
  <c r="E5" i="1"/>
  <c r="C7" i="1"/>
  <c r="J6" i="1"/>
  <c r="N7" i="1"/>
  <c r="F9" i="1"/>
  <c r="J10" i="1"/>
  <c r="N11" i="1"/>
  <c r="F13" i="1"/>
  <c r="J14" i="1"/>
  <c r="N15" i="1"/>
  <c r="F17" i="1"/>
  <c r="J18" i="1"/>
  <c r="N19" i="1"/>
  <c r="F21" i="1"/>
  <c r="J22" i="1"/>
  <c r="N23" i="1"/>
  <c r="F25" i="1"/>
  <c r="J26" i="1"/>
  <c r="N27" i="1"/>
  <c r="G5" i="1"/>
  <c r="K6" i="1"/>
  <c r="O7" i="1"/>
  <c r="G9" i="1"/>
  <c r="K10" i="1"/>
  <c r="O11" i="1"/>
  <c r="G13" i="1"/>
  <c r="K14" i="1"/>
  <c r="O15" i="1"/>
  <c r="G17" i="1"/>
  <c r="K18" i="1"/>
  <c r="O19" i="1"/>
  <c r="G21" i="1"/>
  <c r="K22" i="1"/>
  <c r="O23" i="1"/>
  <c r="G25" i="1"/>
  <c r="K26" i="1"/>
  <c r="O27" i="1"/>
  <c r="H5" i="1"/>
  <c r="L6" i="1"/>
  <c r="P7" i="1"/>
  <c r="H9" i="1"/>
  <c r="L10" i="1"/>
  <c r="P11" i="1"/>
  <c r="H13" i="1"/>
  <c r="L14" i="1"/>
  <c r="P15" i="1"/>
  <c r="H17" i="1"/>
  <c r="L18" i="1"/>
  <c r="P19" i="1"/>
  <c r="H21" i="1"/>
  <c r="L22" i="1"/>
  <c r="P23" i="1"/>
  <c r="H25" i="1"/>
  <c r="L26" i="1"/>
  <c r="P27" i="1"/>
  <c r="I5" i="1"/>
  <c r="M6" i="1"/>
  <c r="I9" i="1"/>
  <c r="M10" i="1"/>
  <c r="I13" i="1"/>
  <c r="M14" i="1"/>
  <c r="I17" i="1"/>
  <c r="M18" i="1"/>
  <c r="I21" i="1"/>
  <c r="M22" i="1"/>
  <c r="I25" i="1"/>
  <c r="M26" i="1"/>
  <c r="J5" i="1"/>
  <c r="N6" i="1"/>
  <c r="F8" i="1"/>
  <c r="J9" i="1"/>
  <c r="N10" i="1"/>
  <c r="F12" i="1"/>
  <c r="J13" i="1"/>
  <c r="N14" i="1"/>
  <c r="F16" i="1"/>
  <c r="O5" i="1"/>
  <c r="F28" i="1"/>
  <c r="F26" i="1"/>
  <c r="J24" i="1"/>
  <c r="N22" i="1"/>
  <c r="N20" i="1"/>
  <c r="F19" i="1"/>
  <c r="J17" i="1"/>
  <c r="I15" i="1"/>
  <c r="L13" i="1"/>
  <c r="J11" i="1"/>
  <c r="M9" i="1"/>
  <c r="K7" i="1"/>
  <c r="N5" i="1"/>
  <c r="M27" i="1"/>
  <c r="E26" i="1"/>
  <c r="I24" i="1"/>
  <c r="I22" i="1"/>
  <c r="M20" i="1"/>
  <c r="E19" i="1"/>
  <c r="E17" i="1"/>
  <c r="H15" i="1"/>
  <c r="K13" i="1"/>
  <c r="I11" i="1"/>
  <c r="L9" i="1"/>
  <c r="J7" i="1"/>
  <c r="M5" i="1"/>
  <c r="L27" i="1"/>
  <c r="P25" i="1"/>
  <c r="H24" i="1"/>
  <c r="H22" i="1"/>
  <c r="L20" i="1"/>
  <c r="P18" i="1"/>
  <c r="P16" i="1"/>
  <c r="G15" i="1"/>
  <c r="E13" i="1"/>
  <c r="H11" i="1"/>
  <c r="K9" i="1"/>
  <c r="I7" i="1"/>
  <c r="K27" i="1"/>
  <c r="O25" i="1"/>
  <c r="G24" i="1"/>
  <c r="G22" i="1"/>
  <c r="K20" i="1"/>
  <c r="O18" i="1"/>
  <c r="O16" i="1"/>
  <c r="F15" i="1"/>
  <c r="P12" i="1"/>
  <c r="G11" i="1"/>
  <c r="E9" i="1"/>
  <c r="H7" i="1"/>
  <c r="K5" i="1"/>
  <c r="J27" i="1"/>
  <c r="N25" i="1"/>
  <c r="F24" i="1"/>
  <c r="F22" i="1"/>
  <c r="J20" i="1"/>
  <c r="N18" i="1"/>
  <c r="N16" i="1"/>
  <c r="E15" i="1"/>
  <c r="O12" i="1"/>
  <c r="F11" i="1"/>
  <c r="P8" i="1"/>
  <c r="G7" i="1"/>
  <c r="C16" i="1"/>
  <c r="C14" i="1"/>
  <c r="C6" i="1"/>
  <c r="C15" i="1"/>
  <c r="C8" i="1"/>
  <c r="C9" i="1"/>
  <c r="C25" i="1"/>
  <c r="C22" i="1"/>
  <c r="C21" i="1"/>
  <c r="C24" i="1"/>
  <c r="C20" i="1"/>
  <c r="C19" i="1"/>
  <c r="C17" i="1"/>
  <c r="C5" i="1"/>
  <c r="C13" i="1"/>
  <c r="C28" i="1"/>
  <c r="C12" i="1"/>
  <c r="C18" i="1"/>
  <c r="C27" i="1"/>
  <c r="C11" i="1"/>
  <c r="C10" i="1"/>
  <c r="C26" i="1"/>
  <c r="C23" i="1"/>
  <c r="F29" i="1" l="1"/>
  <c r="P29" i="1"/>
  <c r="L29" i="1"/>
  <c r="G29" i="1"/>
  <c r="J29" i="1"/>
  <c r="E29" i="1"/>
  <c r="O29" i="1"/>
  <c r="K29" i="1"/>
  <c r="N29" i="1"/>
  <c r="M29" i="1"/>
  <c r="I29" i="1"/>
  <c r="H29" i="1"/>
</calcChain>
</file>

<file path=xl/sharedStrings.xml><?xml version="1.0" encoding="utf-8"?>
<sst xmlns="http://schemas.openxmlformats.org/spreadsheetml/2006/main" count="8" uniqueCount="8">
  <si>
    <t>MW</t>
  </si>
  <si>
    <t>kW</t>
  </si>
  <si>
    <t>kW/day</t>
  </si>
  <si>
    <t>https://www.worlddata.info/europe/denmark/energy-consumption.php</t>
  </si>
  <si>
    <t>%</t>
  </si>
  <si>
    <t>yearly (MW) -Assumption</t>
  </si>
  <si>
    <t>h</t>
  </si>
  <si>
    <t>h/M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</si>
</sst>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name val="Calibri"/>
    </font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i/>
      <sz val="11"/>
      <color rgb="FF7030A0"/>
      <name val="Calibri"/>
      <family val="2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4" fillId="2" borderId="0" xfId="0" applyFont="1" applyFill="1"/>
    <xf numFmtId="0" fontId="0" fillId="3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2"/>
    <xf numFmtId="0" fontId="2" fillId="0" borderId="0" xfId="0" applyFont="1" applyAlignment="1">
      <alignment horizontal="left"/>
    </xf>
    <xf numFmtId="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consumption dairly</a:t>
            </a:r>
            <a:r>
              <a:rPr lang="en-US" baseline="0"/>
              <a:t> (Assumpmation)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Sheet1!$B$5:$B$28</c:f>
              <c:numCache>
                <c:formatCode>General</c:formatCode>
                <c:ptCount val="24"/>
                <c:pt idx="0">
                  <c:v>6.5728528616530432E-2</c:v>
                </c:pt>
                <c:pt idx="1">
                  <c:v>6.5728528616530432E-2</c:v>
                </c:pt>
                <c:pt idx="2">
                  <c:v>6.5728528616530432E-2</c:v>
                </c:pt>
                <c:pt idx="3">
                  <c:v>6.5728528616530432E-2</c:v>
                </c:pt>
                <c:pt idx="4">
                  <c:v>6.5728528616530432E-2</c:v>
                </c:pt>
                <c:pt idx="5">
                  <c:v>0.1353352832366127</c:v>
                </c:pt>
                <c:pt idx="6">
                  <c:v>0.24935220877729614</c:v>
                </c:pt>
                <c:pt idx="7">
                  <c:v>0.41111229050718739</c:v>
                </c:pt>
                <c:pt idx="8">
                  <c:v>0.60653065971263331</c:v>
                </c:pt>
                <c:pt idx="9">
                  <c:v>0.80073740291680806</c:v>
                </c:pt>
                <c:pt idx="10">
                  <c:v>0.9459594689067653</c:v>
                </c:pt>
                <c:pt idx="11">
                  <c:v>1</c:v>
                </c:pt>
                <c:pt idx="12">
                  <c:v>0.9459594689067653</c:v>
                </c:pt>
                <c:pt idx="13">
                  <c:v>0.80073740291680806</c:v>
                </c:pt>
                <c:pt idx="14">
                  <c:v>0.60653065971263331</c:v>
                </c:pt>
                <c:pt idx="15">
                  <c:v>0.41111229050718739</c:v>
                </c:pt>
                <c:pt idx="16">
                  <c:v>0.24935220877729614</c:v>
                </c:pt>
                <c:pt idx="17">
                  <c:v>0.1353352832366127</c:v>
                </c:pt>
                <c:pt idx="18">
                  <c:v>6.5728528616530432E-2</c:v>
                </c:pt>
                <c:pt idx="19">
                  <c:v>6.5728528616530432E-2</c:v>
                </c:pt>
                <c:pt idx="20">
                  <c:v>6.5728528616530432E-2</c:v>
                </c:pt>
                <c:pt idx="21">
                  <c:v>6.5728528616530432E-2</c:v>
                </c:pt>
                <c:pt idx="22">
                  <c:v>6.5728528616530432E-2</c:v>
                </c:pt>
                <c:pt idx="23">
                  <c:v>6.5728528616530432E-2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996-9FD1-158B4611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4031"/>
        <c:axId val="177410671"/>
      </c:lineChart>
      <c:catAx>
        <c:axId val="76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671"/>
        <c:crosses val="autoZero"/>
        <c:auto val="1"/>
        <c:lblAlgn val="ctr"/>
        <c:lblOffset val="100"/>
        <c:noMultiLvlLbl val="0"/>
      </c:catAx>
      <c:valAx>
        <c:axId val="1774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Consumption (hourly) in each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Sheet1!$E$5:$P$5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4908-B88F-7CD4C56282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Sheet1!$E$6:$P$6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0-4908-B88F-7CD4C56282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Sheet1!$E$7:$P$7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0-4908-B88F-7CD4C56282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Sheet1!$E$8:$P$8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0-4908-B88F-7CD4C56282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Sheet1!$E$9:$P$9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0-4908-B88F-7CD4C56282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Sheet1!$E$10:$P$10</c:f>
              <c:numCache>
                <c:formatCode>General</c:formatCode>
                <c:ptCount val="12"/>
                <c:pt idx="0">
                  <c:v>0.32302859661712557</c:v>
                </c:pt>
                <c:pt idx="1">
                  <c:v>0.30283930932855402</c:v>
                </c:pt>
                <c:pt idx="2">
                  <c:v>0.28265002203998324</c:v>
                </c:pt>
                <c:pt idx="3">
                  <c:v>0.26246073475141379</c:v>
                </c:pt>
                <c:pt idx="4">
                  <c:v>0.24227144746284315</c:v>
                </c:pt>
                <c:pt idx="5">
                  <c:v>0.22208216017427243</c:v>
                </c:pt>
                <c:pt idx="6">
                  <c:v>0.20189287288570307</c:v>
                </c:pt>
                <c:pt idx="7">
                  <c:v>0.22208216017427243</c:v>
                </c:pt>
                <c:pt idx="8">
                  <c:v>0.24227144746284315</c:v>
                </c:pt>
                <c:pt idx="9">
                  <c:v>0.26246073475141379</c:v>
                </c:pt>
                <c:pt idx="10">
                  <c:v>0.28265002203998324</c:v>
                </c:pt>
                <c:pt idx="11">
                  <c:v>0.30283930932855402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0-4908-B88F-7CD4C56282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Sheet1!$E$11:$P$11</c:f>
              <c:numCache>
                <c:formatCode>General</c:formatCode>
                <c:ptCount val="12"/>
                <c:pt idx="0">
                  <c:v>0.59517290789486887</c:v>
                </c:pt>
                <c:pt idx="1">
                  <c:v>0.55797460115143727</c:v>
                </c:pt>
                <c:pt idx="2">
                  <c:v>0.52077629440800721</c:v>
                </c:pt>
                <c:pt idx="3">
                  <c:v>0.48357798766457954</c:v>
                </c:pt>
                <c:pt idx="4">
                  <c:v>0.44637968092114977</c:v>
                </c:pt>
                <c:pt idx="5">
                  <c:v>0.40918137417771971</c:v>
                </c:pt>
                <c:pt idx="6">
                  <c:v>0.37198306743429227</c:v>
                </c:pt>
                <c:pt idx="7">
                  <c:v>0.40918137417771971</c:v>
                </c:pt>
                <c:pt idx="8">
                  <c:v>0.44637968092114977</c:v>
                </c:pt>
                <c:pt idx="9">
                  <c:v>0.48357798766457954</c:v>
                </c:pt>
                <c:pt idx="10">
                  <c:v>0.52077629440800721</c:v>
                </c:pt>
                <c:pt idx="11">
                  <c:v>0.55797460115143727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10-4908-B88F-7CD4C56282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Sheet1!$E$12:$P$12</c:f>
              <c:numCache>
                <c:formatCode>General</c:formatCode>
                <c:ptCount val="12"/>
                <c:pt idx="0">
                  <c:v>0.98127423299071859</c:v>
                </c:pt>
                <c:pt idx="1">
                  <c:v>0.91994459342879509</c:v>
                </c:pt>
                <c:pt idx="2">
                  <c:v>0.85861495386687392</c:v>
                </c:pt>
                <c:pt idx="3">
                  <c:v>0.79728531430495664</c:v>
                </c:pt>
                <c:pt idx="4">
                  <c:v>0.7359556747430358</c:v>
                </c:pt>
                <c:pt idx="5">
                  <c:v>0.67462603518111475</c:v>
                </c:pt>
                <c:pt idx="6">
                  <c:v>0.6132963956191978</c:v>
                </c:pt>
                <c:pt idx="7">
                  <c:v>0.67462603518111475</c:v>
                </c:pt>
                <c:pt idx="8">
                  <c:v>0.7359556747430358</c:v>
                </c:pt>
                <c:pt idx="9">
                  <c:v>0.79728531430495664</c:v>
                </c:pt>
                <c:pt idx="10">
                  <c:v>0.85861495386687392</c:v>
                </c:pt>
                <c:pt idx="11">
                  <c:v>0.91994459342879509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10-4908-B88F-7CD4C56282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Sheet1!$E$13:$P$13</c:f>
              <c:numCache>
                <c:formatCode>General</c:formatCode>
                <c:ptCount val="12"/>
                <c:pt idx="0">
                  <c:v>1.4477137308656149</c:v>
                </c:pt>
                <c:pt idx="1">
                  <c:v>1.3572316226865087</c:v>
                </c:pt>
                <c:pt idx="2">
                  <c:v>1.2667495145074061</c:v>
                </c:pt>
                <c:pt idx="3">
                  <c:v>1.176267406328309</c:v>
                </c:pt>
                <c:pt idx="4">
                  <c:v>1.0857852981492067</c:v>
                </c:pt>
                <c:pt idx="5">
                  <c:v>0.99530318997010403</c:v>
                </c:pt>
                <c:pt idx="6">
                  <c:v>0.90482108179100729</c:v>
                </c:pt>
                <c:pt idx="7">
                  <c:v>0.99530318997010403</c:v>
                </c:pt>
                <c:pt idx="8">
                  <c:v>1.0857852981492067</c:v>
                </c:pt>
                <c:pt idx="9">
                  <c:v>1.176267406328309</c:v>
                </c:pt>
                <c:pt idx="10">
                  <c:v>1.2667495145074061</c:v>
                </c:pt>
                <c:pt idx="11">
                  <c:v>1.3572316226865087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10-4908-B88F-7CD4C56282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Sheet1!$E$14:$P$14</c:f>
              <c:numCache>
                <c:formatCode>General</c:formatCode>
                <c:ptCount val="12"/>
                <c:pt idx="0">
                  <c:v>1.9112612272058402</c:v>
                </c:pt>
                <c:pt idx="1">
                  <c:v>1.7918074005054678</c:v>
                </c:pt>
                <c:pt idx="2">
                  <c:v>1.6723535738051005</c:v>
                </c:pt>
                <c:pt idx="3">
                  <c:v>1.5528997471047408</c:v>
                </c:pt>
                <c:pt idx="4">
                  <c:v>1.4334459204043739</c:v>
                </c:pt>
                <c:pt idx="5">
                  <c:v>1.3139920937040068</c:v>
                </c:pt>
                <c:pt idx="6">
                  <c:v>1.1945382670036475</c:v>
                </c:pt>
                <c:pt idx="7">
                  <c:v>1.3139920937040068</c:v>
                </c:pt>
                <c:pt idx="8">
                  <c:v>1.4334459204043739</c:v>
                </c:pt>
                <c:pt idx="9">
                  <c:v>1.5528997471047408</c:v>
                </c:pt>
                <c:pt idx="10">
                  <c:v>1.6723535738051005</c:v>
                </c:pt>
                <c:pt idx="11">
                  <c:v>1.7918074005054678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10-4908-B88F-7CD4C562823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Sheet1!$E$15:$P$15</c:f>
              <c:numCache>
                <c:formatCode>General</c:formatCode>
                <c:ptCount val="12"/>
                <c:pt idx="0">
                  <c:v>2.2578883524659923</c:v>
                </c:pt>
                <c:pt idx="1">
                  <c:v>2.1167703304368595</c:v>
                </c:pt>
                <c:pt idx="2">
                  <c:v>1.9756523084077318</c:v>
                </c:pt>
                <c:pt idx="3">
                  <c:v>1.8345342863786134</c:v>
                </c:pt>
                <c:pt idx="4">
                  <c:v>1.693416264349487</c:v>
                </c:pt>
                <c:pt idx="5">
                  <c:v>1.5522982423203597</c:v>
                </c:pt>
                <c:pt idx="6">
                  <c:v>1.411180220291242</c:v>
                </c:pt>
                <c:pt idx="7">
                  <c:v>1.5522982423203597</c:v>
                </c:pt>
                <c:pt idx="8">
                  <c:v>1.693416264349487</c:v>
                </c:pt>
                <c:pt idx="9">
                  <c:v>1.8345342863786134</c:v>
                </c:pt>
                <c:pt idx="10">
                  <c:v>1.9756523084077318</c:v>
                </c:pt>
                <c:pt idx="11">
                  <c:v>2.1167703304368595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10-4908-B88F-7CD4C562823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Sheet1!$E$16:$P$16</c:f>
              <c:numCache>
                <c:formatCode>General</c:formatCode>
                <c:ptCount val="12"/>
                <c:pt idx="0">
                  <c:v>2.3868764219627807</c:v>
                </c:pt>
                <c:pt idx="1">
                  <c:v>2.237696645590098</c:v>
                </c:pt>
                <c:pt idx="2">
                  <c:v>2.088516869217421</c:v>
                </c:pt>
                <c:pt idx="3">
                  <c:v>1.9393370928447538</c:v>
                </c:pt>
                <c:pt idx="4">
                  <c:v>1.7901573164720779</c:v>
                </c:pt>
                <c:pt idx="5">
                  <c:v>1.6409775400994013</c:v>
                </c:pt>
                <c:pt idx="6">
                  <c:v>1.4917977637267346</c:v>
                </c:pt>
                <c:pt idx="7">
                  <c:v>1.6409775400994013</c:v>
                </c:pt>
                <c:pt idx="8">
                  <c:v>1.7901573164720779</c:v>
                </c:pt>
                <c:pt idx="9">
                  <c:v>1.9393370928447538</c:v>
                </c:pt>
                <c:pt idx="10">
                  <c:v>2.088516869217421</c:v>
                </c:pt>
                <c:pt idx="11">
                  <c:v>2.237696645590098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10-4908-B88F-7CD4C562823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Sheet1!$E$17:$P$17</c:f>
              <c:numCache>
                <c:formatCode>General</c:formatCode>
                <c:ptCount val="12"/>
                <c:pt idx="0">
                  <c:v>2.2578883524659923</c:v>
                </c:pt>
                <c:pt idx="1">
                  <c:v>2.1167703304368595</c:v>
                </c:pt>
                <c:pt idx="2">
                  <c:v>1.9756523084077318</c:v>
                </c:pt>
                <c:pt idx="3">
                  <c:v>1.8345342863786134</c:v>
                </c:pt>
                <c:pt idx="4">
                  <c:v>1.693416264349487</c:v>
                </c:pt>
                <c:pt idx="5">
                  <c:v>1.5522982423203597</c:v>
                </c:pt>
                <c:pt idx="6">
                  <c:v>1.411180220291242</c:v>
                </c:pt>
                <c:pt idx="7">
                  <c:v>1.5522982423203597</c:v>
                </c:pt>
                <c:pt idx="8">
                  <c:v>1.693416264349487</c:v>
                </c:pt>
                <c:pt idx="9">
                  <c:v>1.8345342863786134</c:v>
                </c:pt>
                <c:pt idx="10">
                  <c:v>1.9756523084077318</c:v>
                </c:pt>
                <c:pt idx="11">
                  <c:v>2.1167703304368595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10-4908-B88F-7CD4C562823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Sheet1!$E$18:$P$18</c:f>
              <c:numCache>
                <c:formatCode>General</c:formatCode>
                <c:ptCount val="12"/>
                <c:pt idx="0">
                  <c:v>1.9112612272058402</c:v>
                </c:pt>
                <c:pt idx="1">
                  <c:v>1.7918074005054678</c:v>
                </c:pt>
                <c:pt idx="2">
                  <c:v>1.6723535738051005</c:v>
                </c:pt>
                <c:pt idx="3">
                  <c:v>1.5528997471047408</c:v>
                </c:pt>
                <c:pt idx="4">
                  <c:v>1.4334459204043739</c:v>
                </c:pt>
                <c:pt idx="5">
                  <c:v>1.3139920937040068</c:v>
                </c:pt>
                <c:pt idx="6">
                  <c:v>1.1945382670036475</c:v>
                </c:pt>
                <c:pt idx="7">
                  <c:v>1.3139920937040068</c:v>
                </c:pt>
                <c:pt idx="8">
                  <c:v>1.4334459204043739</c:v>
                </c:pt>
                <c:pt idx="9">
                  <c:v>1.5528997471047408</c:v>
                </c:pt>
                <c:pt idx="10">
                  <c:v>1.6723535738051005</c:v>
                </c:pt>
                <c:pt idx="11">
                  <c:v>1.7918074005054678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10-4908-B88F-7CD4C562823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Sheet1!$E$19:$P$19</c:f>
              <c:numCache>
                <c:formatCode>General</c:formatCode>
                <c:ptCount val="12"/>
                <c:pt idx="0">
                  <c:v>1.4477137308656149</c:v>
                </c:pt>
                <c:pt idx="1">
                  <c:v>1.3572316226865087</c:v>
                </c:pt>
                <c:pt idx="2">
                  <c:v>1.2667495145074061</c:v>
                </c:pt>
                <c:pt idx="3">
                  <c:v>1.176267406328309</c:v>
                </c:pt>
                <c:pt idx="4">
                  <c:v>1.0857852981492067</c:v>
                </c:pt>
                <c:pt idx="5">
                  <c:v>0.99530318997010403</c:v>
                </c:pt>
                <c:pt idx="6">
                  <c:v>0.90482108179100729</c:v>
                </c:pt>
                <c:pt idx="7">
                  <c:v>0.99530318997010403</c:v>
                </c:pt>
                <c:pt idx="8">
                  <c:v>1.0857852981492067</c:v>
                </c:pt>
                <c:pt idx="9">
                  <c:v>1.176267406328309</c:v>
                </c:pt>
                <c:pt idx="10">
                  <c:v>1.2667495145074061</c:v>
                </c:pt>
                <c:pt idx="11">
                  <c:v>1.3572316226865087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10-4908-B88F-7CD4C562823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Sheet1!$E$20:$P$20</c:f>
              <c:numCache>
                <c:formatCode>General</c:formatCode>
                <c:ptCount val="12"/>
                <c:pt idx="0">
                  <c:v>0.98127423299071859</c:v>
                </c:pt>
                <c:pt idx="1">
                  <c:v>0.91994459342879509</c:v>
                </c:pt>
                <c:pt idx="2">
                  <c:v>0.85861495386687392</c:v>
                </c:pt>
                <c:pt idx="3">
                  <c:v>0.79728531430495664</c:v>
                </c:pt>
                <c:pt idx="4">
                  <c:v>0.7359556747430358</c:v>
                </c:pt>
                <c:pt idx="5">
                  <c:v>0.67462603518111475</c:v>
                </c:pt>
                <c:pt idx="6">
                  <c:v>0.6132963956191978</c:v>
                </c:pt>
                <c:pt idx="7">
                  <c:v>0.67462603518111475</c:v>
                </c:pt>
                <c:pt idx="8">
                  <c:v>0.7359556747430358</c:v>
                </c:pt>
                <c:pt idx="9">
                  <c:v>0.79728531430495664</c:v>
                </c:pt>
                <c:pt idx="10">
                  <c:v>0.85861495386687392</c:v>
                </c:pt>
                <c:pt idx="11">
                  <c:v>0.91994459342879509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10-4908-B88F-7CD4C5628232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Sheet1!$E$21:$P$21</c:f>
              <c:numCache>
                <c:formatCode>General</c:formatCode>
                <c:ptCount val="12"/>
                <c:pt idx="0">
                  <c:v>0.59517290789486887</c:v>
                </c:pt>
                <c:pt idx="1">
                  <c:v>0.55797460115143727</c:v>
                </c:pt>
                <c:pt idx="2">
                  <c:v>0.52077629440800721</c:v>
                </c:pt>
                <c:pt idx="3">
                  <c:v>0.48357798766457954</c:v>
                </c:pt>
                <c:pt idx="4">
                  <c:v>0.44637968092114977</c:v>
                </c:pt>
                <c:pt idx="5">
                  <c:v>0.40918137417771971</c:v>
                </c:pt>
                <c:pt idx="6">
                  <c:v>0.37198306743429227</c:v>
                </c:pt>
                <c:pt idx="7">
                  <c:v>0.40918137417771971</c:v>
                </c:pt>
                <c:pt idx="8">
                  <c:v>0.44637968092114977</c:v>
                </c:pt>
                <c:pt idx="9">
                  <c:v>0.48357798766457954</c:v>
                </c:pt>
                <c:pt idx="10">
                  <c:v>0.52077629440800721</c:v>
                </c:pt>
                <c:pt idx="11">
                  <c:v>0.55797460115143727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10-4908-B88F-7CD4C5628232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Sheet1!$E$22:$P$22</c:f>
              <c:numCache>
                <c:formatCode>General</c:formatCode>
                <c:ptCount val="12"/>
                <c:pt idx="0">
                  <c:v>0.32302859661712557</c:v>
                </c:pt>
                <c:pt idx="1">
                  <c:v>0.30283930932855402</c:v>
                </c:pt>
                <c:pt idx="2">
                  <c:v>0.28265002203998324</c:v>
                </c:pt>
                <c:pt idx="3">
                  <c:v>0.26246073475141379</c:v>
                </c:pt>
                <c:pt idx="4">
                  <c:v>0.24227144746284315</c:v>
                </c:pt>
                <c:pt idx="5">
                  <c:v>0.22208216017427243</c:v>
                </c:pt>
                <c:pt idx="6">
                  <c:v>0.20189287288570307</c:v>
                </c:pt>
                <c:pt idx="7">
                  <c:v>0.22208216017427243</c:v>
                </c:pt>
                <c:pt idx="8">
                  <c:v>0.24227144746284315</c:v>
                </c:pt>
                <c:pt idx="9">
                  <c:v>0.26246073475141379</c:v>
                </c:pt>
                <c:pt idx="10">
                  <c:v>0.28265002203998324</c:v>
                </c:pt>
                <c:pt idx="11">
                  <c:v>0.30283930932855402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10-4908-B88F-7CD4C5628232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Sheet1!$E$23:$P$23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10-4908-B88F-7CD4C5628232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Sheet1!$E$24:$P$24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10-4908-B88F-7CD4C5628232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Sheet1!$E$25:$P$25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10-4908-B88F-7CD4C5628232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Sheet1!$E$26:$P$26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10-4908-B88F-7CD4C5628232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Sheet1!$E$27:$P$27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10-4908-B88F-7CD4C5628232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Sheet1!$E$4:$P$4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Sheet1!$E$28:$P$28</c:f>
              <c:numCache>
                <c:formatCode>General</c:formatCode>
                <c:ptCount val="12"/>
                <c:pt idx="0">
                  <c:v>0.15688587520510239</c:v>
                </c:pt>
                <c:pt idx="1">
                  <c:v>0.14708050800478289</c:v>
                </c:pt>
                <c:pt idx="2">
                  <c:v>0.13727514080446382</c:v>
                </c:pt>
                <c:pt idx="3">
                  <c:v>0.12746977360414535</c:v>
                </c:pt>
                <c:pt idx="4">
                  <c:v>0.1176644064038263</c:v>
                </c:pt>
                <c:pt idx="5">
                  <c:v>0.1078590392035072</c:v>
                </c:pt>
                <c:pt idx="6">
                  <c:v>9.8053672003188777E-2</c:v>
                </c:pt>
                <c:pt idx="7">
                  <c:v>0.1078590392035072</c:v>
                </c:pt>
                <c:pt idx="8">
                  <c:v>0.1176644064038263</c:v>
                </c:pt>
                <c:pt idx="9">
                  <c:v>0.12746977360414535</c:v>
                </c:pt>
                <c:pt idx="10">
                  <c:v>0.13727514080446382</c:v>
                </c:pt>
                <c:pt idx="11">
                  <c:v>0.14708050800478289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10-4908-B88F-7CD4C562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5263"/>
        <c:axId val="177399759"/>
      </c:barChart>
      <c:catAx>
        <c:axId val="687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9759"/>
        <c:crosses val="autoZero"/>
        <c:auto val="1"/>
        <c:lblAlgn val="ctr"/>
        <c:lblOffset val="100"/>
        <c:noMultiLvlLbl val="0"/>
      </c:catAx>
      <c:valAx>
        <c:axId val="1773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30</xdr:row>
      <xdr:rowOff>11430</xdr:rowOff>
    </xdr:from>
    <xdr:to>
      <xdr:col>7</xdr:col>
      <xdr:colOff>571500</xdr:colOff>
      <xdr:row>45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275D7-5D37-084B-D50B-A9ED2DCC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30</xdr:row>
      <xdr:rowOff>11430</xdr:rowOff>
    </xdr:from>
    <xdr:to>
      <xdr:col>16</xdr:col>
      <xdr:colOff>441960</xdr:colOff>
      <xdr:row>45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C7505-2292-101A-660C-5EBA8A02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57340</xdr:colOff>
      <xdr:row>2</xdr:row>
      <xdr:rowOff>76200</xdr:rowOff>
    </xdr:from>
    <xdr:to>
      <xdr:col>24</xdr:col>
      <xdr:colOff>15832</xdr:colOff>
      <xdr:row>4</xdr:row>
      <xdr:rowOff>121973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2C7643-A7D2-9F11-4ECB-38EE9CF5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5300" y="259080"/>
          <a:ext cx="4614312" cy="4115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1</xdr:rowOff>
    </xdr:from>
    <xdr:to>
      <xdr:col>22</xdr:col>
      <xdr:colOff>491893</xdr:colOff>
      <xdr:row>26</xdr:row>
      <xdr:rowOff>121921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E08708-4BAF-B3FE-D5EC-258F3430C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93680" y="1280161"/>
          <a:ext cx="3768493" cy="35966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rlddata.info/europe/denmark/energy-consumpti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zoomScale="79" zoomScaleNormal="100" workbookViewId="0">
      <selection activeCell="V29" sqref="V29"/>
    </sheetView>
  </sheetViews>
  <sheetFormatPr defaultRowHeight="14.4" x14ac:dyDescent="0.3"/>
  <cols>
    <col min="1" max="1" width="3" customWidth="1"/>
    <col min="2" max="2" width="14.5546875" customWidth="1"/>
    <col min="5" max="5" width="9.5546875" bestFit="1" customWidth="1"/>
    <col min="18" max="23" width="9.5546875" bestFit="1" customWidth="1"/>
    <col min="24" max="24" width="10.5546875" bestFit="1" customWidth="1"/>
    <col min="25" max="29" width="9.5546875" bestFit="1" customWidth="1"/>
  </cols>
  <sheetData>
    <row r="1" spans="1:29" x14ac:dyDescent="0.3">
      <c r="E1" s="3">
        <f>$Q$1*E2/100</f>
        <v>0.57435897435897676</v>
      </c>
      <c r="F1" s="3">
        <f t="shared" ref="F1:P1" si="0">$Q$1*F2/100</f>
        <v>0.53846153846153855</v>
      </c>
      <c r="G1" s="3">
        <f t="shared" si="0"/>
        <v>0.50256410256410178</v>
      </c>
      <c r="H1" s="3">
        <f t="shared" si="0"/>
        <v>0.46666666666666728</v>
      </c>
      <c r="I1" s="3">
        <f t="shared" si="0"/>
        <v>0.43076923076923074</v>
      </c>
      <c r="J1" s="3">
        <f t="shared" si="0"/>
        <v>0.39487179487179402</v>
      </c>
      <c r="K1" s="3">
        <f t="shared" si="0"/>
        <v>0.3589743589743597</v>
      </c>
      <c r="L1" s="3">
        <f t="shared" si="0"/>
        <v>0.39487179487179402</v>
      </c>
      <c r="M1" s="3">
        <f t="shared" si="0"/>
        <v>0.43076923076923074</v>
      </c>
      <c r="N1" s="3">
        <f t="shared" si="0"/>
        <v>0.46666666666666728</v>
      </c>
      <c r="O1" s="3">
        <f t="shared" si="0"/>
        <v>0.50256410256410178</v>
      </c>
      <c r="P1" s="3">
        <f t="shared" si="0"/>
        <v>0.53846153846153855</v>
      </c>
      <c r="Q1" s="11">
        <v>5.6</v>
      </c>
      <c r="R1" s="2" t="s">
        <v>5</v>
      </c>
    </row>
    <row r="2" spans="1:29" x14ac:dyDescent="0.3">
      <c r="E2" s="4">
        <v>10.2564102564103</v>
      </c>
      <c r="F2" s="4">
        <v>9.6153846153846168</v>
      </c>
      <c r="G2" s="4">
        <v>8.9743589743589602</v>
      </c>
      <c r="H2" s="4">
        <v>8.3333333333333446</v>
      </c>
      <c r="I2" s="4">
        <v>7.6923076923076925</v>
      </c>
      <c r="J2" s="4">
        <v>7.0512820512820369</v>
      </c>
      <c r="K2" s="4">
        <v>6.4102564102564239</v>
      </c>
      <c r="L2" s="4">
        <v>7.0512820512820369</v>
      </c>
      <c r="M2" s="4">
        <v>7.6923076923076925</v>
      </c>
      <c r="N2" s="4">
        <v>8.3333333333333446</v>
      </c>
      <c r="O2" s="4">
        <v>8.9743589743589602</v>
      </c>
      <c r="P2" s="4">
        <v>9.6153846153846168</v>
      </c>
      <c r="Q2" s="5" t="s">
        <v>4</v>
      </c>
      <c r="R2" s="2"/>
    </row>
    <row r="3" spans="1:29" x14ac:dyDescent="0.3">
      <c r="E3" s="6">
        <f>E1/30</f>
        <v>1.9145299145299225E-2</v>
      </c>
      <c r="F3" s="6">
        <f t="shared" ref="F3:P3" si="1">F1/30</f>
        <v>1.7948717948717951E-2</v>
      </c>
      <c r="G3" s="6">
        <f t="shared" si="1"/>
        <v>1.6752136752136725E-2</v>
      </c>
      <c r="H3" s="6">
        <f t="shared" si="1"/>
        <v>1.5555555555555576E-2</v>
      </c>
      <c r="I3" s="6">
        <f t="shared" si="1"/>
        <v>1.4358974358974357E-2</v>
      </c>
      <c r="J3" s="6">
        <f t="shared" si="1"/>
        <v>1.3162393162393133E-2</v>
      </c>
      <c r="K3" s="6">
        <f t="shared" si="1"/>
        <v>1.1965811965811989E-2</v>
      </c>
      <c r="L3" s="6">
        <f t="shared" si="1"/>
        <v>1.3162393162393133E-2</v>
      </c>
      <c r="M3" s="6">
        <f t="shared" si="1"/>
        <v>1.4358974358974357E-2</v>
      </c>
      <c r="N3" s="6">
        <f t="shared" si="1"/>
        <v>1.5555555555555576E-2</v>
      </c>
      <c r="O3" s="6">
        <f t="shared" si="1"/>
        <v>1.6752136752136725E-2</v>
      </c>
      <c r="P3" s="6">
        <f t="shared" si="1"/>
        <v>1.7948717948717951E-2</v>
      </c>
      <c r="Q3" s="2" t="s">
        <v>0</v>
      </c>
    </row>
    <row r="4" spans="1:29" x14ac:dyDescent="0.3">
      <c r="A4" s="8" t="s">
        <v>6</v>
      </c>
      <c r="D4" s="9" t="s">
        <v>7</v>
      </c>
      <c r="E4" s="7">
        <v>1</v>
      </c>
      <c r="F4" s="7">
        <v>2</v>
      </c>
      <c r="G4" s="7">
        <v>3</v>
      </c>
      <c r="H4" s="7">
        <v>4</v>
      </c>
      <c r="I4" s="7">
        <v>5</v>
      </c>
      <c r="J4" s="7">
        <v>6</v>
      </c>
      <c r="K4" s="7">
        <v>7</v>
      </c>
      <c r="L4" s="7">
        <v>8</v>
      </c>
      <c r="M4" s="7">
        <v>9</v>
      </c>
      <c r="N4" s="7">
        <v>10</v>
      </c>
      <c r="O4" s="7">
        <v>11</v>
      </c>
      <c r="P4" s="7">
        <v>12</v>
      </c>
    </row>
    <row r="5" spans="1:29" x14ac:dyDescent="0.3">
      <c r="A5" s="7">
        <v>1</v>
      </c>
      <c r="B5">
        <v>6.5728528616530432E-2</v>
      </c>
      <c r="C5" s="1">
        <f>B5/$B$29</f>
        <v>8.1944854459807606E-3</v>
      </c>
      <c r="D5" s="12">
        <v>1</v>
      </c>
      <c r="E5">
        <f>E$3*$B5/$B$29*1000</f>
        <v>0.15688587520510239</v>
      </c>
      <c r="F5">
        <f>F$3*$B5/$B$29*1000</f>
        <v>0.14708050800478289</v>
      </c>
      <c r="G5">
        <f t="shared" ref="F5:P20" si="2">G$3*$B5/$B$29*1000</f>
        <v>0.13727514080446382</v>
      </c>
      <c r="H5">
        <f t="shared" si="2"/>
        <v>0.12746977360414535</v>
      </c>
      <c r="I5">
        <f t="shared" si="2"/>
        <v>0.1176644064038263</v>
      </c>
      <c r="J5">
        <f t="shared" si="2"/>
        <v>0.1078590392035072</v>
      </c>
      <c r="K5">
        <f t="shared" si="2"/>
        <v>9.8053672003188777E-2</v>
      </c>
      <c r="L5">
        <f>L$3*$B5/$B$29*1000</f>
        <v>0.1078590392035072</v>
      </c>
      <c r="M5">
        <f t="shared" si="2"/>
        <v>0.1176644064038263</v>
      </c>
      <c r="N5">
        <f t="shared" si="2"/>
        <v>0.12746977360414535</v>
      </c>
      <c r="O5">
        <f t="shared" si="2"/>
        <v>0.13727514080446382</v>
      </c>
      <c r="P5">
        <f t="shared" si="2"/>
        <v>0.14708050800478289</v>
      </c>
      <c r="Q5" s="2" t="s">
        <v>1</v>
      </c>
    </row>
    <row r="6" spans="1:29" x14ac:dyDescent="0.3">
      <c r="A6" s="7">
        <v>2</v>
      </c>
      <c r="B6">
        <v>6.5728528616530432E-2</v>
      </c>
      <c r="C6" s="1">
        <f t="shared" ref="C6:C28" si="3">B6/$B$29</f>
        <v>8.1944854459807606E-3</v>
      </c>
      <c r="D6" s="12">
        <v>2</v>
      </c>
      <c r="E6">
        <f t="shared" ref="E6:P28" si="4">E$3*$B6/$B$29*1000</f>
        <v>0.15688587520510239</v>
      </c>
      <c r="F6">
        <f t="shared" si="2"/>
        <v>0.14708050800478289</v>
      </c>
      <c r="G6">
        <f t="shared" si="2"/>
        <v>0.13727514080446382</v>
      </c>
      <c r="H6">
        <f t="shared" si="2"/>
        <v>0.12746977360414535</v>
      </c>
      <c r="I6">
        <f t="shared" si="2"/>
        <v>0.1176644064038263</v>
      </c>
      <c r="J6">
        <f t="shared" si="2"/>
        <v>0.1078590392035072</v>
      </c>
      <c r="K6">
        <f t="shared" si="2"/>
        <v>9.8053672003188777E-2</v>
      </c>
      <c r="L6">
        <f t="shared" si="2"/>
        <v>0.1078590392035072</v>
      </c>
      <c r="M6">
        <f t="shared" si="2"/>
        <v>0.1176644064038263</v>
      </c>
      <c r="N6">
        <f t="shared" si="2"/>
        <v>0.12746977360414535</v>
      </c>
      <c r="O6">
        <f t="shared" si="2"/>
        <v>0.13727514080446382</v>
      </c>
      <c r="P6">
        <f t="shared" si="2"/>
        <v>0.14708050800478289</v>
      </c>
      <c r="R6" s="10" t="s">
        <v>3</v>
      </c>
    </row>
    <row r="7" spans="1:29" x14ac:dyDescent="0.3">
      <c r="A7" s="7">
        <v>3</v>
      </c>
      <c r="B7">
        <v>6.5728528616530432E-2</v>
      </c>
      <c r="C7" s="1">
        <f t="shared" si="3"/>
        <v>8.1944854459807606E-3</v>
      </c>
      <c r="D7" s="12">
        <v>3</v>
      </c>
      <c r="E7">
        <f t="shared" si="4"/>
        <v>0.15688587520510239</v>
      </c>
      <c r="F7">
        <f t="shared" si="2"/>
        <v>0.14708050800478289</v>
      </c>
      <c r="G7">
        <f t="shared" si="2"/>
        <v>0.13727514080446382</v>
      </c>
      <c r="H7">
        <f t="shared" si="2"/>
        <v>0.12746977360414535</v>
      </c>
      <c r="I7">
        <f t="shared" si="2"/>
        <v>0.1176644064038263</v>
      </c>
      <c r="J7">
        <f t="shared" si="2"/>
        <v>0.1078590392035072</v>
      </c>
      <c r="K7">
        <f t="shared" si="2"/>
        <v>9.8053672003188777E-2</v>
      </c>
      <c r="L7">
        <f t="shared" si="2"/>
        <v>0.1078590392035072</v>
      </c>
      <c r="M7">
        <f t="shared" si="2"/>
        <v>0.1176644064038263</v>
      </c>
      <c r="N7">
        <f t="shared" si="2"/>
        <v>0.12746977360414535</v>
      </c>
      <c r="O7">
        <f t="shared" si="2"/>
        <v>0.13727514080446382</v>
      </c>
      <c r="P7">
        <f t="shared" si="2"/>
        <v>0.14708050800478289</v>
      </c>
    </row>
    <row r="8" spans="1:29" x14ac:dyDescent="0.3">
      <c r="A8" s="7">
        <v>4</v>
      </c>
      <c r="B8">
        <v>6.5728528616530432E-2</v>
      </c>
      <c r="C8" s="1">
        <f t="shared" si="3"/>
        <v>8.1944854459807606E-3</v>
      </c>
      <c r="D8" s="12">
        <v>4</v>
      </c>
      <c r="E8">
        <f t="shared" si="4"/>
        <v>0.15688587520510239</v>
      </c>
      <c r="F8">
        <f t="shared" si="2"/>
        <v>0.14708050800478289</v>
      </c>
      <c r="G8">
        <f t="shared" si="2"/>
        <v>0.13727514080446382</v>
      </c>
      <c r="H8">
        <f t="shared" si="2"/>
        <v>0.12746977360414535</v>
      </c>
      <c r="I8">
        <f t="shared" si="2"/>
        <v>0.1176644064038263</v>
      </c>
      <c r="J8">
        <f t="shared" si="2"/>
        <v>0.1078590392035072</v>
      </c>
      <c r="K8">
        <f t="shared" si="2"/>
        <v>9.8053672003188777E-2</v>
      </c>
      <c r="L8">
        <f t="shared" si="2"/>
        <v>0.1078590392035072</v>
      </c>
      <c r="M8">
        <f t="shared" si="2"/>
        <v>0.1176644064038263</v>
      </c>
      <c r="N8">
        <f t="shared" si="2"/>
        <v>0.12746977360414535</v>
      </c>
      <c r="O8">
        <f t="shared" si="2"/>
        <v>0.13727514080446382</v>
      </c>
      <c r="P8">
        <f t="shared" si="2"/>
        <v>0.14708050800478289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">
      <c r="A9" s="7">
        <v>5</v>
      </c>
      <c r="B9">
        <v>6.5728528616530432E-2</v>
      </c>
      <c r="C9" s="1">
        <f t="shared" si="3"/>
        <v>8.1944854459807606E-3</v>
      </c>
      <c r="D9" s="12">
        <v>5</v>
      </c>
      <c r="E9">
        <f t="shared" si="4"/>
        <v>0.15688587520510239</v>
      </c>
      <c r="F9">
        <f t="shared" si="2"/>
        <v>0.14708050800478289</v>
      </c>
      <c r="G9">
        <f t="shared" si="2"/>
        <v>0.13727514080446382</v>
      </c>
      <c r="H9">
        <f t="shared" si="2"/>
        <v>0.12746977360414535</v>
      </c>
      <c r="I9">
        <f t="shared" si="2"/>
        <v>0.1176644064038263</v>
      </c>
      <c r="J9">
        <f t="shared" si="2"/>
        <v>0.1078590392035072</v>
      </c>
      <c r="K9">
        <f t="shared" si="2"/>
        <v>9.8053672003188777E-2</v>
      </c>
      <c r="L9">
        <f t="shared" si="2"/>
        <v>0.1078590392035072</v>
      </c>
      <c r="M9">
        <f t="shared" si="2"/>
        <v>0.1176644064038263</v>
      </c>
      <c r="N9">
        <f t="shared" si="2"/>
        <v>0.12746977360414535</v>
      </c>
      <c r="O9">
        <f t="shared" si="2"/>
        <v>0.13727514080446382</v>
      </c>
      <c r="P9">
        <f t="shared" si="2"/>
        <v>0.14708050800478289</v>
      </c>
    </row>
    <row r="10" spans="1:29" x14ac:dyDescent="0.3">
      <c r="A10" s="7">
        <v>6</v>
      </c>
      <c r="B10">
        <v>0.1353352832366127</v>
      </c>
      <c r="C10" s="1">
        <f t="shared" si="3"/>
        <v>1.6872475805448008E-2</v>
      </c>
      <c r="D10" s="12">
        <v>6</v>
      </c>
      <c r="E10">
        <f t="shared" si="4"/>
        <v>0.32302859661712557</v>
      </c>
      <c r="F10">
        <f t="shared" si="2"/>
        <v>0.30283930932855402</v>
      </c>
      <c r="G10">
        <f t="shared" si="2"/>
        <v>0.28265002203998324</v>
      </c>
      <c r="H10">
        <f t="shared" si="2"/>
        <v>0.26246073475141379</v>
      </c>
      <c r="I10">
        <f t="shared" si="2"/>
        <v>0.24227144746284315</v>
      </c>
      <c r="J10">
        <f t="shared" si="2"/>
        <v>0.22208216017427243</v>
      </c>
      <c r="K10">
        <f t="shared" si="2"/>
        <v>0.20189287288570307</v>
      </c>
      <c r="L10">
        <f t="shared" si="2"/>
        <v>0.22208216017427243</v>
      </c>
      <c r="M10">
        <f t="shared" si="2"/>
        <v>0.24227144746284315</v>
      </c>
      <c r="N10">
        <f t="shared" si="2"/>
        <v>0.26246073475141379</v>
      </c>
      <c r="O10">
        <f t="shared" si="2"/>
        <v>0.28265002203998324</v>
      </c>
      <c r="P10">
        <f t="shared" si="2"/>
        <v>0.30283930932855402</v>
      </c>
    </row>
    <row r="11" spans="1:29" x14ac:dyDescent="0.3">
      <c r="A11" s="7">
        <v>7</v>
      </c>
      <c r="B11">
        <v>0.24935220877729614</v>
      </c>
      <c r="C11" s="1">
        <f t="shared" si="3"/>
        <v>3.108715634986579E-2</v>
      </c>
      <c r="D11" s="12">
        <v>7</v>
      </c>
      <c r="E11">
        <f t="shared" si="4"/>
        <v>0.59517290789486887</v>
      </c>
      <c r="F11">
        <f t="shared" si="2"/>
        <v>0.55797460115143727</v>
      </c>
      <c r="G11">
        <f t="shared" si="2"/>
        <v>0.52077629440800721</v>
      </c>
      <c r="H11">
        <f t="shared" si="2"/>
        <v>0.48357798766457954</v>
      </c>
      <c r="I11">
        <f t="shared" si="2"/>
        <v>0.44637968092114977</v>
      </c>
      <c r="J11">
        <f t="shared" si="2"/>
        <v>0.40918137417771971</v>
      </c>
      <c r="K11">
        <f t="shared" si="2"/>
        <v>0.37198306743429227</v>
      </c>
      <c r="L11">
        <f t="shared" si="2"/>
        <v>0.40918137417771971</v>
      </c>
      <c r="M11">
        <f t="shared" si="2"/>
        <v>0.44637968092114977</v>
      </c>
      <c r="N11">
        <f t="shared" si="2"/>
        <v>0.48357798766457954</v>
      </c>
      <c r="O11">
        <f t="shared" si="2"/>
        <v>0.52077629440800721</v>
      </c>
      <c r="P11">
        <f t="shared" si="2"/>
        <v>0.55797460115143727</v>
      </c>
    </row>
    <row r="12" spans="1:29" x14ac:dyDescent="0.3">
      <c r="A12" s="7">
        <v>8</v>
      </c>
      <c r="B12">
        <v>0.41111229050718739</v>
      </c>
      <c r="C12" s="1">
        <f t="shared" si="3"/>
        <v>5.1254055919604288E-2</v>
      </c>
      <c r="D12" s="12">
        <v>8</v>
      </c>
      <c r="E12">
        <f t="shared" si="4"/>
        <v>0.98127423299071859</v>
      </c>
      <c r="F12">
        <f t="shared" si="2"/>
        <v>0.91994459342879509</v>
      </c>
      <c r="G12">
        <f t="shared" si="2"/>
        <v>0.85861495386687392</v>
      </c>
      <c r="H12">
        <f t="shared" si="2"/>
        <v>0.79728531430495664</v>
      </c>
      <c r="I12">
        <f t="shared" si="2"/>
        <v>0.7359556747430358</v>
      </c>
      <c r="J12">
        <f t="shared" si="2"/>
        <v>0.67462603518111475</v>
      </c>
      <c r="K12">
        <f t="shared" si="2"/>
        <v>0.6132963956191978</v>
      </c>
      <c r="L12">
        <f t="shared" si="2"/>
        <v>0.67462603518111475</v>
      </c>
      <c r="M12">
        <f t="shared" si="2"/>
        <v>0.7359556747430358</v>
      </c>
      <c r="N12">
        <f t="shared" si="2"/>
        <v>0.79728531430495664</v>
      </c>
      <c r="O12">
        <f t="shared" si="2"/>
        <v>0.85861495386687392</v>
      </c>
      <c r="P12">
        <f t="shared" si="2"/>
        <v>0.91994459342879509</v>
      </c>
    </row>
    <row r="13" spans="1:29" x14ac:dyDescent="0.3">
      <c r="A13" s="7">
        <v>9</v>
      </c>
      <c r="B13">
        <v>0.60653065971263331</v>
      </c>
      <c r="C13" s="1">
        <f t="shared" si="3"/>
        <v>7.5617190406819759E-2</v>
      </c>
      <c r="D13" s="12">
        <v>9</v>
      </c>
      <c r="E13">
        <f t="shared" si="4"/>
        <v>1.4477137308656149</v>
      </c>
      <c r="F13">
        <f t="shared" si="2"/>
        <v>1.3572316226865087</v>
      </c>
      <c r="G13">
        <f t="shared" si="2"/>
        <v>1.2667495145074061</v>
      </c>
      <c r="H13">
        <f t="shared" si="2"/>
        <v>1.176267406328309</v>
      </c>
      <c r="I13">
        <f t="shared" si="2"/>
        <v>1.0857852981492067</v>
      </c>
      <c r="J13">
        <f t="shared" si="2"/>
        <v>0.99530318997010403</v>
      </c>
      <c r="K13">
        <f t="shared" si="2"/>
        <v>0.90482108179100729</v>
      </c>
      <c r="L13">
        <f t="shared" si="2"/>
        <v>0.99530318997010403</v>
      </c>
      <c r="M13">
        <f t="shared" si="2"/>
        <v>1.0857852981492067</v>
      </c>
      <c r="N13">
        <f t="shared" si="2"/>
        <v>1.176267406328309</v>
      </c>
      <c r="O13">
        <f t="shared" si="2"/>
        <v>1.2667495145074061</v>
      </c>
      <c r="P13">
        <f t="shared" si="2"/>
        <v>1.3572316226865087</v>
      </c>
    </row>
    <row r="14" spans="1:29" x14ac:dyDescent="0.3">
      <c r="A14" s="7">
        <v>10</v>
      </c>
      <c r="B14">
        <v>0.80073740291680806</v>
      </c>
      <c r="C14" s="1">
        <f t="shared" si="3"/>
        <v>9.9829269456733205E-2</v>
      </c>
      <c r="D14" s="12">
        <v>10</v>
      </c>
      <c r="E14">
        <f t="shared" si="4"/>
        <v>1.9112612272058402</v>
      </c>
      <c r="F14">
        <f t="shared" si="2"/>
        <v>1.7918074005054678</v>
      </c>
      <c r="G14">
        <f t="shared" si="2"/>
        <v>1.6723535738051005</v>
      </c>
      <c r="H14">
        <f t="shared" si="2"/>
        <v>1.5528997471047408</v>
      </c>
      <c r="I14">
        <f t="shared" si="2"/>
        <v>1.4334459204043739</v>
      </c>
      <c r="J14">
        <f t="shared" si="2"/>
        <v>1.3139920937040068</v>
      </c>
      <c r="K14">
        <f t="shared" si="2"/>
        <v>1.1945382670036475</v>
      </c>
      <c r="L14">
        <f t="shared" si="2"/>
        <v>1.3139920937040068</v>
      </c>
      <c r="M14">
        <f t="shared" si="2"/>
        <v>1.4334459204043739</v>
      </c>
      <c r="N14">
        <f t="shared" si="2"/>
        <v>1.5528997471047408</v>
      </c>
      <c r="O14">
        <f t="shared" si="2"/>
        <v>1.6723535738051005</v>
      </c>
      <c r="P14">
        <f t="shared" si="2"/>
        <v>1.7918074005054678</v>
      </c>
    </row>
    <row r="15" spans="1:29" x14ac:dyDescent="0.3">
      <c r="A15" s="7">
        <v>11</v>
      </c>
      <c r="B15">
        <v>0.9459594689067653</v>
      </c>
      <c r="C15" s="1">
        <f t="shared" si="3"/>
        <v>0.11793434698148214</v>
      </c>
      <c r="D15" s="12">
        <v>11</v>
      </c>
      <c r="E15">
        <f t="shared" si="4"/>
        <v>2.2578883524659923</v>
      </c>
      <c r="F15">
        <f t="shared" si="2"/>
        <v>2.1167703304368595</v>
      </c>
      <c r="G15">
        <f t="shared" si="2"/>
        <v>1.9756523084077318</v>
      </c>
      <c r="H15">
        <f t="shared" si="2"/>
        <v>1.8345342863786134</v>
      </c>
      <c r="I15">
        <f t="shared" si="2"/>
        <v>1.693416264349487</v>
      </c>
      <c r="J15">
        <f t="shared" si="2"/>
        <v>1.5522982423203597</v>
      </c>
      <c r="K15">
        <f t="shared" si="2"/>
        <v>1.411180220291242</v>
      </c>
      <c r="L15">
        <f t="shared" si="2"/>
        <v>1.5522982423203597</v>
      </c>
      <c r="M15">
        <f t="shared" si="2"/>
        <v>1.693416264349487</v>
      </c>
      <c r="N15">
        <f t="shared" si="2"/>
        <v>1.8345342863786134</v>
      </c>
      <c r="O15">
        <f t="shared" si="2"/>
        <v>1.9756523084077318</v>
      </c>
      <c r="P15">
        <f t="shared" si="2"/>
        <v>2.1167703304368595</v>
      </c>
    </row>
    <row r="16" spans="1:29" x14ac:dyDescent="0.3">
      <c r="A16" s="7">
        <v>12</v>
      </c>
      <c r="B16">
        <v>1</v>
      </c>
      <c r="C16" s="1">
        <f t="shared" si="3"/>
        <v>0.12467167025430544</v>
      </c>
      <c r="D16" s="12">
        <v>12</v>
      </c>
      <c r="E16">
        <f t="shared" si="4"/>
        <v>2.3868764219627807</v>
      </c>
      <c r="F16">
        <f t="shared" si="2"/>
        <v>2.237696645590098</v>
      </c>
      <c r="G16">
        <f t="shared" si="2"/>
        <v>2.088516869217421</v>
      </c>
      <c r="H16">
        <f t="shared" si="2"/>
        <v>1.9393370928447538</v>
      </c>
      <c r="I16">
        <f t="shared" si="2"/>
        <v>1.7901573164720779</v>
      </c>
      <c r="J16">
        <f t="shared" si="2"/>
        <v>1.6409775400994013</v>
      </c>
      <c r="K16">
        <f t="shared" si="2"/>
        <v>1.4917977637267346</v>
      </c>
      <c r="L16">
        <f t="shared" si="2"/>
        <v>1.6409775400994013</v>
      </c>
      <c r="M16">
        <f t="shared" si="2"/>
        <v>1.7901573164720779</v>
      </c>
      <c r="N16">
        <f t="shared" si="2"/>
        <v>1.9393370928447538</v>
      </c>
      <c r="O16">
        <f t="shared" si="2"/>
        <v>2.088516869217421</v>
      </c>
      <c r="P16">
        <f t="shared" si="2"/>
        <v>2.237696645590098</v>
      </c>
    </row>
    <row r="17" spans="1:17" x14ac:dyDescent="0.3">
      <c r="A17" s="7">
        <v>13</v>
      </c>
      <c r="B17">
        <v>0.9459594689067653</v>
      </c>
      <c r="C17" s="1">
        <f t="shared" si="3"/>
        <v>0.11793434698148214</v>
      </c>
      <c r="D17" s="12">
        <v>13</v>
      </c>
      <c r="E17">
        <f t="shared" si="4"/>
        <v>2.2578883524659923</v>
      </c>
      <c r="F17">
        <f t="shared" si="2"/>
        <v>2.1167703304368595</v>
      </c>
      <c r="G17">
        <f t="shared" si="2"/>
        <v>1.9756523084077318</v>
      </c>
      <c r="H17">
        <f t="shared" si="2"/>
        <v>1.8345342863786134</v>
      </c>
      <c r="I17">
        <f t="shared" si="2"/>
        <v>1.693416264349487</v>
      </c>
      <c r="J17">
        <f t="shared" si="2"/>
        <v>1.5522982423203597</v>
      </c>
      <c r="K17">
        <f t="shared" si="2"/>
        <v>1.411180220291242</v>
      </c>
      <c r="L17">
        <f t="shared" si="2"/>
        <v>1.5522982423203597</v>
      </c>
      <c r="M17">
        <f t="shared" si="2"/>
        <v>1.693416264349487</v>
      </c>
      <c r="N17">
        <f t="shared" si="2"/>
        <v>1.8345342863786134</v>
      </c>
      <c r="O17">
        <f t="shared" si="2"/>
        <v>1.9756523084077318</v>
      </c>
      <c r="P17">
        <f t="shared" si="2"/>
        <v>2.1167703304368595</v>
      </c>
    </row>
    <row r="18" spans="1:17" x14ac:dyDescent="0.3">
      <c r="A18" s="7">
        <v>14</v>
      </c>
      <c r="B18">
        <v>0.80073740291680806</v>
      </c>
      <c r="C18" s="1">
        <f t="shared" si="3"/>
        <v>9.9829269456733205E-2</v>
      </c>
      <c r="D18" s="12">
        <v>14</v>
      </c>
      <c r="E18">
        <f t="shared" si="4"/>
        <v>1.9112612272058402</v>
      </c>
      <c r="F18">
        <f t="shared" si="2"/>
        <v>1.7918074005054678</v>
      </c>
      <c r="G18">
        <f t="shared" si="2"/>
        <v>1.6723535738051005</v>
      </c>
      <c r="H18">
        <f t="shared" si="2"/>
        <v>1.5528997471047408</v>
      </c>
      <c r="I18">
        <f t="shared" si="2"/>
        <v>1.4334459204043739</v>
      </c>
      <c r="J18">
        <f t="shared" si="2"/>
        <v>1.3139920937040068</v>
      </c>
      <c r="K18">
        <f t="shared" si="2"/>
        <v>1.1945382670036475</v>
      </c>
      <c r="L18">
        <f t="shared" si="2"/>
        <v>1.3139920937040068</v>
      </c>
      <c r="M18">
        <f t="shared" si="2"/>
        <v>1.4334459204043739</v>
      </c>
      <c r="N18">
        <f t="shared" si="2"/>
        <v>1.5528997471047408</v>
      </c>
      <c r="O18">
        <f t="shared" si="2"/>
        <v>1.6723535738051005</v>
      </c>
      <c r="P18">
        <f t="shared" si="2"/>
        <v>1.7918074005054678</v>
      </c>
    </row>
    <row r="19" spans="1:17" x14ac:dyDescent="0.3">
      <c r="A19" s="7">
        <v>15</v>
      </c>
      <c r="B19">
        <v>0.60653065971263331</v>
      </c>
      <c r="C19" s="1">
        <f t="shared" si="3"/>
        <v>7.5617190406819759E-2</v>
      </c>
      <c r="D19" s="12">
        <v>15</v>
      </c>
      <c r="E19">
        <f t="shared" si="4"/>
        <v>1.4477137308656149</v>
      </c>
      <c r="F19">
        <f t="shared" si="2"/>
        <v>1.3572316226865087</v>
      </c>
      <c r="G19">
        <f t="shared" si="2"/>
        <v>1.2667495145074061</v>
      </c>
      <c r="H19">
        <f t="shared" si="2"/>
        <v>1.176267406328309</v>
      </c>
      <c r="I19">
        <f t="shared" si="2"/>
        <v>1.0857852981492067</v>
      </c>
      <c r="J19">
        <f t="shared" si="2"/>
        <v>0.99530318997010403</v>
      </c>
      <c r="K19">
        <f t="shared" si="2"/>
        <v>0.90482108179100729</v>
      </c>
      <c r="L19">
        <f t="shared" si="2"/>
        <v>0.99530318997010403</v>
      </c>
      <c r="M19">
        <f t="shared" si="2"/>
        <v>1.0857852981492067</v>
      </c>
      <c r="N19">
        <f t="shared" si="2"/>
        <v>1.176267406328309</v>
      </c>
      <c r="O19">
        <f t="shared" si="2"/>
        <v>1.2667495145074061</v>
      </c>
      <c r="P19">
        <f t="shared" si="2"/>
        <v>1.3572316226865087</v>
      </c>
    </row>
    <row r="20" spans="1:17" x14ac:dyDescent="0.3">
      <c r="A20" s="7">
        <v>16</v>
      </c>
      <c r="B20">
        <v>0.41111229050718739</v>
      </c>
      <c r="C20" s="1">
        <f t="shared" si="3"/>
        <v>5.1254055919604288E-2</v>
      </c>
      <c r="D20" s="12">
        <v>16</v>
      </c>
      <c r="E20">
        <f t="shared" si="4"/>
        <v>0.98127423299071859</v>
      </c>
      <c r="F20">
        <f t="shared" si="2"/>
        <v>0.91994459342879509</v>
      </c>
      <c r="G20">
        <f t="shared" si="2"/>
        <v>0.85861495386687392</v>
      </c>
      <c r="H20">
        <f t="shared" si="2"/>
        <v>0.79728531430495664</v>
      </c>
      <c r="I20">
        <f t="shared" si="2"/>
        <v>0.7359556747430358</v>
      </c>
      <c r="J20">
        <f t="shared" si="2"/>
        <v>0.67462603518111475</v>
      </c>
      <c r="K20">
        <f t="shared" si="2"/>
        <v>0.6132963956191978</v>
      </c>
      <c r="L20">
        <f t="shared" si="2"/>
        <v>0.67462603518111475</v>
      </c>
      <c r="M20">
        <f t="shared" si="2"/>
        <v>0.7359556747430358</v>
      </c>
      <c r="N20">
        <f t="shared" si="2"/>
        <v>0.79728531430495664</v>
      </c>
      <c r="O20">
        <f t="shared" si="2"/>
        <v>0.85861495386687392</v>
      </c>
      <c r="P20">
        <f t="shared" si="2"/>
        <v>0.91994459342879509</v>
      </c>
    </row>
    <row r="21" spans="1:17" x14ac:dyDescent="0.3">
      <c r="A21" s="7">
        <v>17</v>
      </c>
      <c r="B21">
        <v>0.24935220877729614</v>
      </c>
      <c r="C21" s="1">
        <f t="shared" si="3"/>
        <v>3.108715634986579E-2</v>
      </c>
      <c r="D21" s="12">
        <v>17</v>
      </c>
      <c r="E21">
        <f t="shared" si="4"/>
        <v>0.59517290789486887</v>
      </c>
      <c r="F21">
        <f t="shared" si="4"/>
        <v>0.55797460115143727</v>
      </c>
      <c r="G21">
        <f t="shared" si="4"/>
        <v>0.52077629440800721</v>
      </c>
      <c r="H21">
        <f t="shared" si="4"/>
        <v>0.48357798766457954</v>
      </c>
      <c r="I21">
        <f t="shared" si="4"/>
        <v>0.44637968092114977</v>
      </c>
      <c r="J21">
        <f t="shared" si="4"/>
        <v>0.40918137417771971</v>
      </c>
      <c r="K21">
        <f t="shared" si="4"/>
        <v>0.37198306743429227</v>
      </c>
      <c r="L21">
        <f t="shared" si="4"/>
        <v>0.40918137417771971</v>
      </c>
      <c r="M21">
        <f t="shared" si="4"/>
        <v>0.44637968092114977</v>
      </c>
      <c r="N21">
        <f t="shared" si="4"/>
        <v>0.48357798766457954</v>
      </c>
      <c r="O21">
        <f t="shared" si="4"/>
        <v>0.52077629440800721</v>
      </c>
      <c r="P21">
        <f t="shared" si="4"/>
        <v>0.55797460115143727</v>
      </c>
    </row>
    <row r="22" spans="1:17" x14ac:dyDescent="0.3">
      <c r="A22" s="7">
        <v>18</v>
      </c>
      <c r="B22">
        <v>0.1353352832366127</v>
      </c>
      <c r="C22" s="1">
        <f t="shared" si="3"/>
        <v>1.6872475805448008E-2</v>
      </c>
      <c r="D22" s="12">
        <v>18</v>
      </c>
      <c r="E22">
        <f t="shared" si="4"/>
        <v>0.32302859661712557</v>
      </c>
      <c r="F22">
        <f t="shared" si="4"/>
        <v>0.30283930932855402</v>
      </c>
      <c r="G22">
        <f t="shared" si="4"/>
        <v>0.28265002203998324</v>
      </c>
      <c r="H22">
        <f t="shared" si="4"/>
        <v>0.26246073475141379</v>
      </c>
      <c r="I22">
        <f t="shared" si="4"/>
        <v>0.24227144746284315</v>
      </c>
      <c r="J22">
        <f t="shared" si="4"/>
        <v>0.22208216017427243</v>
      </c>
      <c r="K22">
        <f t="shared" si="4"/>
        <v>0.20189287288570307</v>
      </c>
      <c r="L22">
        <f t="shared" si="4"/>
        <v>0.22208216017427243</v>
      </c>
      <c r="M22">
        <f t="shared" si="4"/>
        <v>0.24227144746284315</v>
      </c>
      <c r="N22">
        <f t="shared" si="4"/>
        <v>0.26246073475141379</v>
      </c>
      <c r="O22">
        <f t="shared" si="4"/>
        <v>0.28265002203998324</v>
      </c>
      <c r="P22">
        <f t="shared" si="4"/>
        <v>0.30283930932855402</v>
      </c>
    </row>
    <row r="23" spans="1:17" x14ac:dyDescent="0.3">
      <c r="A23" s="7">
        <v>19</v>
      </c>
      <c r="B23">
        <v>6.5728528616530432E-2</v>
      </c>
      <c r="C23" s="1">
        <f t="shared" si="3"/>
        <v>8.1944854459807606E-3</v>
      </c>
      <c r="D23" s="12">
        <v>19</v>
      </c>
      <c r="E23">
        <f t="shared" si="4"/>
        <v>0.15688587520510239</v>
      </c>
      <c r="F23">
        <f t="shared" si="4"/>
        <v>0.14708050800478289</v>
      </c>
      <c r="G23">
        <f t="shared" si="4"/>
        <v>0.13727514080446382</v>
      </c>
      <c r="H23">
        <f t="shared" si="4"/>
        <v>0.12746977360414535</v>
      </c>
      <c r="I23">
        <f t="shared" si="4"/>
        <v>0.1176644064038263</v>
      </c>
      <c r="J23">
        <f t="shared" si="4"/>
        <v>0.1078590392035072</v>
      </c>
      <c r="K23">
        <f t="shared" si="4"/>
        <v>9.8053672003188777E-2</v>
      </c>
      <c r="L23">
        <f t="shared" si="4"/>
        <v>0.1078590392035072</v>
      </c>
      <c r="M23">
        <f t="shared" si="4"/>
        <v>0.1176644064038263</v>
      </c>
      <c r="N23">
        <f t="shared" si="4"/>
        <v>0.12746977360414535</v>
      </c>
      <c r="O23">
        <f t="shared" si="4"/>
        <v>0.13727514080446382</v>
      </c>
      <c r="P23">
        <f t="shared" si="4"/>
        <v>0.14708050800478289</v>
      </c>
    </row>
    <row r="24" spans="1:17" x14ac:dyDescent="0.3">
      <c r="A24" s="7">
        <v>20</v>
      </c>
      <c r="B24">
        <v>6.5728528616530432E-2</v>
      </c>
      <c r="C24" s="1">
        <f t="shared" si="3"/>
        <v>8.1944854459807606E-3</v>
      </c>
      <c r="D24" s="12">
        <v>20</v>
      </c>
      <c r="E24">
        <f t="shared" si="4"/>
        <v>0.15688587520510239</v>
      </c>
      <c r="F24">
        <f t="shared" si="4"/>
        <v>0.14708050800478289</v>
      </c>
      <c r="G24">
        <f t="shared" si="4"/>
        <v>0.13727514080446382</v>
      </c>
      <c r="H24">
        <f t="shared" si="4"/>
        <v>0.12746977360414535</v>
      </c>
      <c r="I24">
        <f t="shared" si="4"/>
        <v>0.1176644064038263</v>
      </c>
      <c r="J24">
        <f t="shared" si="4"/>
        <v>0.1078590392035072</v>
      </c>
      <c r="K24">
        <f t="shared" si="4"/>
        <v>9.8053672003188777E-2</v>
      </c>
      <c r="L24">
        <f t="shared" si="4"/>
        <v>0.1078590392035072</v>
      </c>
      <c r="M24">
        <f t="shared" si="4"/>
        <v>0.1176644064038263</v>
      </c>
      <c r="N24">
        <f t="shared" si="4"/>
        <v>0.12746977360414535</v>
      </c>
      <c r="O24">
        <f t="shared" si="4"/>
        <v>0.13727514080446382</v>
      </c>
      <c r="P24">
        <f t="shared" si="4"/>
        <v>0.14708050800478289</v>
      </c>
    </row>
    <row r="25" spans="1:17" x14ac:dyDescent="0.3">
      <c r="A25" s="7">
        <v>21</v>
      </c>
      <c r="B25">
        <v>6.5728528616530432E-2</v>
      </c>
      <c r="C25" s="1">
        <f t="shared" si="3"/>
        <v>8.1944854459807606E-3</v>
      </c>
      <c r="D25" s="12">
        <v>21</v>
      </c>
      <c r="E25">
        <f t="shared" si="4"/>
        <v>0.15688587520510239</v>
      </c>
      <c r="F25">
        <f t="shared" si="4"/>
        <v>0.14708050800478289</v>
      </c>
      <c r="G25">
        <f t="shared" si="4"/>
        <v>0.13727514080446382</v>
      </c>
      <c r="H25">
        <f t="shared" si="4"/>
        <v>0.12746977360414535</v>
      </c>
      <c r="I25">
        <f t="shared" si="4"/>
        <v>0.1176644064038263</v>
      </c>
      <c r="J25">
        <f t="shared" si="4"/>
        <v>0.1078590392035072</v>
      </c>
      <c r="K25">
        <f t="shared" si="4"/>
        <v>9.8053672003188777E-2</v>
      </c>
      <c r="L25">
        <f t="shared" si="4"/>
        <v>0.1078590392035072</v>
      </c>
      <c r="M25">
        <f t="shared" si="4"/>
        <v>0.1176644064038263</v>
      </c>
      <c r="N25">
        <f t="shared" si="4"/>
        <v>0.12746977360414535</v>
      </c>
      <c r="O25">
        <f t="shared" si="4"/>
        <v>0.13727514080446382</v>
      </c>
      <c r="P25">
        <f t="shared" si="4"/>
        <v>0.14708050800478289</v>
      </c>
    </row>
    <row r="26" spans="1:17" x14ac:dyDescent="0.3">
      <c r="A26" s="7">
        <v>22</v>
      </c>
      <c r="B26">
        <v>6.5728528616530432E-2</v>
      </c>
      <c r="C26" s="1">
        <f t="shared" si="3"/>
        <v>8.1944854459807606E-3</v>
      </c>
      <c r="D26" s="12">
        <v>22</v>
      </c>
      <c r="E26">
        <f t="shared" si="4"/>
        <v>0.15688587520510239</v>
      </c>
      <c r="F26">
        <f t="shared" si="4"/>
        <v>0.14708050800478289</v>
      </c>
      <c r="G26">
        <f t="shared" si="4"/>
        <v>0.13727514080446382</v>
      </c>
      <c r="H26">
        <f t="shared" si="4"/>
        <v>0.12746977360414535</v>
      </c>
      <c r="I26">
        <f t="shared" si="4"/>
        <v>0.1176644064038263</v>
      </c>
      <c r="J26">
        <f t="shared" si="4"/>
        <v>0.1078590392035072</v>
      </c>
      <c r="K26">
        <f t="shared" si="4"/>
        <v>9.8053672003188777E-2</v>
      </c>
      <c r="L26">
        <f t="shared" si="4"/>
        <v>0.1078590392035072</v>
      </c>
      <c r="M26">
        <f t="shared" si="4"/>
        <v>0.1176644064038263</v>
      </c>
      <c r="N26">
        <f t="shared" si="4"/>
        <v>0.12746977360414535</v>
      </c>
      <c r="O26">
        <f t="shared" si="4"/>
        <v>0.13727514080446382</v>
      </c>
      <c r="P26">
        <f t="shared" si="4"/>
        <v>0.14708050800478289</v>
      </c>
    </row>
    <row r="27" spans="1:17" x14ac:dyDescent="0.3">
      <c r="A27" s="7">
        <v>23</v>
      </c>
      <c r="B27">
        <v>6.5728528616530432E-2</v>
      </c>
      <c r="C27" s="1">
        <f t="shared" si="3"/>
        <v>8.1944854459807606E-3</v>
      </c>
      <c r="D27" s="12">
        <v>23</v>
      </c>
      <c r="E27">
        <f t="shared" si="4"/>
        <v>0.15688587520510239</v>
      </c>
      <c r="F27">
        <f t="shared" si="4"/>
        <v>0.14708050800478289</v>
      </c>
      <c r="G27">
        <f t="shared" si="4"/>
        <v>0.13727514080446382</v>
      </c>
      <c r="H27">
        <f t="shared" si="4"/>
        <v>0.12746977360414535</v>
      </c>
      <c r="I27">
        <f t="shared" si="4"/>
        <v>0.1176644064038263</v>
      </c>
      <c r="J27">
        <f t="shared" si="4"/>
        <v>0.1078590392035072</v>
      </c>
      <c r="K27">
        <f t="shared" si="4"/>
        <v>9.8053672003188777E-2</v>
      </c>
      <c r="L27">
        <f t="shared" si="4"/>
        <v>0.1078590392035072</v>
      </c>
      <c r="M27">
        <f t="shared" si="4"/>
        <v>0.1176644064038263</v>
      </c>
      <c r="N27">
        <f t="shared" si="4"/>
        <v>0.12746977360414535</v>
      </c>
      <c r="O27">
        <f t="shared" si="4"/>
        <v>0.13727514080446382</v>
      </c>
      <c r="P27">
        <f t="shared" si="4"/>
        <v>0.14708050800478289</v>
      </c>
    </row>
    <row r="28" spans="1:17" x14ac:dyDescent="0.3">
      <c r="A28" s="7">
        <v>24</v>
      </c>
      <c r="B28">
        <v>6.5728528616530432E-2</v>
      </c>
      <c r="C28" s="1">
        <f t="shared" si="3"/>
        <v>8.1944854459807606E-3</v>
      </c>
      <c r="D28" s="12">
        <v>24</v>
      </c>
      <c r="E28">
        <f t="shared" si="4"/>
        <v>0.15688587520510239</v>
      </c>
      <c r="F28">
        <f t="shared" si="4"/>
        <v>0.14708050800478289</v>
      </c>
      <c r="G28">
        <f t="shared" si="4"/>
        <v>0.13727514080446382</v>
      </c>
      <c r="H28">
        <f t="shared" si="4"/>
        <v>0.12746977360414535</v>
      </c>
      <c r="I28">
        <f t="shared" si="4"/>
        <v>0.1176644064038263</v>
      </c>
      <c r="J28">
        <f t="shared" si="4"/>
        <v>0.1078590392035072</v>
      </c>
      <c r="K28">
        <f t="shared" si="4"/>
        <v>9.8053672003188777E-2</v>
      </c>
      <c r="L28">
        <f t="shared" si="4"/>
        <v>0.1078590392035072</v>
      </c>
      <c r="M28">
        <f t="shared" si="4"/>
        <v>0.1176644064038263</v>
      </c>
      <c r="N28">
        <f t="shared" si="4"/>
        <v>0.12746977360414535</v>
      </c>
      <c r="O28">
        <f t="shared" si="4"/>
        <v>0.13727514080446382</v>
      </c>
      <c r="P28">
        <f t="shared" si="4"/>
        <v>0.14708050800478289</v>
      </c>
    </row>
    <row r="29" spans="1:17" x14ac:dyDescent="0.3">
      <c r="B29">
        <f>SUM(B5:B28)</f>
        <v>8.0210684428964392</v>
      </c>
      <c r="E29" s="6">
        <f>SUM(E5:E28)</f>
        <v>19.145299145299223</v>
      </c>
      <c r="F29" s="6">
        <f t="shared" ref="F29:P29" si="5">SUM(F5:F28)</f>
        <v>17.94871794871796</v>
      </c>
      <c r="G29" s="6">
        <f t="shared" si="5"/>
        <v>16.752136752136721</v>
      </c>
      <c r="H29" s="6">
        <f t="shared" si="5"/>
        <v>15.55555555555558</v>
      </c>
      <c r="I29" s="6">
        <f t="shared" si="5"/>
        <v>14.358974358974354</v>
      </c>
      <c r="J29" s="6">
        <f t="shared" si="5"/>
        <v>13.162393162393137</v>
      </c>
      <c r="K29" s="6">
        <f t="shared" si="5"/>
        <v>11.965811965811994</v>
      </c>
      <c r="L29" s="6">
        <f t="shared" si="5"/>
        <v>13.162393162393137</v>
      </c>
      <c r="M29" s="6">
        <f t="shared" si="5"/>
        <v>14.358974358974354</v>
      </c>
      <c r="N29" s="6">
        <f t="shared" si="5"/>
        <v>15.55555555555558</v>
      </c>
      <c r="O29" s="6">
        <f t="shared" si="5"/>
        <v>16.752136752136721</v>
      </c>
      <c r="P29" s="6">
        <f t="shared" si="5"/>
        <v>17.94871794871796</v>
      </c>
      <c r="Q29" s="2" t="s">
        <v>2</v>
      </c>
    </row>
  </sheetData>
  <conditionalFormatting sqref="E1:P1">
    <cfRule type="colorScale" priority="1">
      <colorScale>
        <cfvo type="min"/>
        <cfvo type="max"/>
        <color theme="5" tint="0.39997558519241921"/>
        <color theme="4" tint="0.39997558519241921"/>
      </colorScale>
    </cfRule>
    <cfRule type="colorScale" priority="3">
      <colorScale>
        <cfvo type="min"/>
        <cfvo type="max"/>
        <color theme="4" tint="0.39997558519241921"/>
        <color theme="5" tint="0.39997558519241921"/>
      </colorScale>
    </cfRule>
    <cfRule type="colorScale" priority="4">
      <colorScale>
        <cfvo type="min"/>
        <cfvo type="max"/>
        <color theme="5"/>
        <color theme="8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R6" r:id="rId1" xr:uid="{658895D1-3BDE-4A9B-90EF-6A44C6C6414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Thatchanon_sa</dc:creator>
  <cp:lastModifiedBy>Samerpop Thatchanon (STUD)</cp:lastModifiedBy>
  <dcterms:created xsi:type="dcterms:W3CDTF">2023-12-05T11:47:23Z</dcterms:created>
  <dcterms:modified xsi:type="dcterms:W3CDTF">2023-12-18T18:44:53Z</dcterms:modified>
</cp:coreProperties>
</file>