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Users\The Apple King\Documents\school\excel\"/>
    </mc:Choice>
  </mc:AlternateContent>
  <xr:revisionPtr revIDLastSave="0" documentId="13_ncr:1_{69793CA9-9A51-48C1-8CB5-01CD8D516AAB}" xr6:coauthVersionLast="47" xr6:coauthVersionMax="47" xr10:uidLastSave="{00000000-0000-0000-0000-000000000000}"/>
  <bookViews>
    <workbookView xWindow="-120" yWindow="-120" windowWidth="29040" windowHeight="15840" tabRatio="702" activeTab="3" xr2:uid="{C8476DBA-EB92-489F-9982-1A2531F2D4F9}"/>
  </bookViews>
  <sheets>
    <sheet name="Instructions" sheetId="1" r:id="rId1"/>
    <sheet name="income survey data values" sheetId="11" r:id="rId2"/>
    <sheet name="Real Wage Adjustor" sheetId="5" r:id="rId3"/>
    <sheet name="income survey data" sheetId="10" r:id="rId4"/>
    <sheet name="income survey data original" sheetId="9" r:id="rId5"/>
  </sheets>
  <definedNames>
    <definedName name="_xlnm._FilterDatabase" localSheetId="3" hidden="1">'income survey data'!$A$1:$D$1</definedName>
    <definedName name="_xlnm._FilterDatabase" localSheetId="4" hidden="1">'income survey data original'!$A$1:$D$1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5" i="10" l="1"/>
  <c r="F34" i="10"/>
  <c r="F33" i="10"/>
  <c r="F32" i="10"/>
  <c r="F31" i="10"/>
  <c r="F30" i="10"/>
  <c r="F29" i="10"/>
  <c r="F28" i="10"/>
  <c r="F27" i="10"/>
  <c r="F26" i="10"/>
  <c r="F25" i="10"/>
  <c r="F24" i="10"/>
  <c r="F23" i="10"/>
  <c r="F22" i="10"/>
  <c r="F21" i="10"/>
  <c r="F20" i="10"/>
  <c r="F19" i="10"/>
  <c r="F18" i="10"/>
  <c r="F17" i="10"/>
  <c r="F16" i="10"/>
  <c r="F15" i="10"/>
  <c r="F14" i="10"/>
  <c r="F13" i="10"/>
  <c r="F12" i="10"/>
  <c r="F11" i="10"/>
  <c r="F10" i="10"/>
  <c r="F9" i="10"/>
  <c r="F8" i="10"/>
  <c r="F2" i="10"/>
  <c r="F7" i="10"/>
  <c r="F6" i="10"/>
  <c r="F5" i="10"/>
  <c r="F4" i="10"/>
  <c r="F3"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C2" i="5"/>
</calcChain>
</file>

<file path=xl/sharedStrings.xml><?xml version="1.0" encoding="utf-8"?>
<sst xmlns="http://schemas.openxmlformats.org/spreadsheetml/2006/main" count="56" uniqueCount="40">
  <si>
    <t>Instructions: Please read this entire page before attempting the homework. If you try to work ahead, you may end up creating more work for yourself.</t>
  </si>
  <si>
    <t>Individual</t>
  </si>
  <si>
    <t>Annual Income</t>
  </si>
  <si>
    <t>Hours Worked</t>
  </si>
  <si>
    <t>Weeks Worked</t>
  </si>
  <si>
    <t>1 point</t>
  </si>
  <si>
    <t>wages = annual income/(hours worked per week *  weeks worked per year)</t>
  </si>
  <si>
    <t>1 Point</t>
  </si>
  <si>
    <t>CPI 2015</t>
  </si>
  <si>
    <t>CPI Scalar</t>
  </si>
  <si>
    <t>APEC 1201 : Exercise 1</t>
  </si>
  <si>
    <t>CPI 2021</t>
  </si>
  <si>
    <t>Change the width of columns "Nominal Wages 2015" and "Real Wages 2015 (2021 Index)" to 140 pixels to condense the column headers to two lines.</t>
  </si>
  <si>
    <t>The Sheet "Income Survey" contains responses from a fictional survey conducted in 2015. It is curretly in its raw form, and you are an analyst who wants to use this data to estimate the distribution of wages from 2015 using today's purchasing power.</t>
  </si>
  <si>
    <t>Problem 1</t>
  </si>
  <si>
    <t xml:space="preserve">Right Click the Income Survey sheet and save a copy of the sheet, give the original sheet a new name "income survey data original". </t>
  </si>
  <si>
    <t>Problem 2</t>
  </si>
  <si>
    <t>Problem 3</t>
  </si>
  <si>
    <t xml:space="preserve">You want to estimate the hourly wage of these individuals. Use Relative References to create a new column with a header called "Nominal Wages 2015". Assume the following relationship to calculate nominal wages: </t>
  </si>
  <si>
    <t>Note: Do this calculation for each cell in the entire column of data. Some cells will have an error message, that is ok, leave that in. Part of the assignment is seeing how Excel treats error messages.</t>
  </si>
  <si>
    <t>Problem 4</t>
  </si>
  <si>
    <t>Problem 5</t>
  </si>
  <si>
    <t>Problem 6</t>
  </si>
  <si>
    <t>Problem 7</t>
  </si>
  <si>
    <t xml:space="preserve">Make a new sheet titled "income survey data values." </t>
  </si>
  <si>
    <t xml:space="preserve">You want to adjust for inflation using the values from the Consumer Price Index (CPI) to translate 2015 wages to their relative purchasing power value in July 2021. </t>
  </si>
  <si>
    <t xml:space="preserve">For the rest of this assignment, work with "income survey data" and ignore the protected sheet. Sort this data by income from smallest to largest. Make sure your selection is expanded so each individual keeps their same income. </t>
  </si>
  <si>
    <t>Hint: you may want to check which individuals are earning which incomes so you can verify that sorting did not break these relationships.</t>
  </si>
  <si>
    <t xml:space="preserve">Hint:  If you need to review how to use the formula bar to make relative references or absolute references from another sheet, review module 02-03-03. </t>
  </si>
  <si>
    <t>Make a new column of data called "Real Wages 2015 (2021 Index)" that equals each individual's wage value for "Nominal Wages 2015" multiplied by the value stored under "CPI Scalar" in the sheet "Real Wage Adjustor." You must multiply the exact value in that cell. Do not just type a rounded numer into the formula bar.</t>
  </si>
  <si>
    <t>Problem 8</t>
  </si>
  <si>
    <t>Use "Wrap Text" to change the layout of the column headers in the sheet "income survey data".</t>
  </si>
  <si>
    <t xml:space="preserve">Then protect "income survey data original" so you cannot edit the orignal. </t>
  </si>
  <si>
    <t xml:space="preserve">Use the ribbon to set the number of decimal places to two for each of these variables : "Annual Income," "Nominal Wages 2015" and "Real Wages 2015 (2021 Index)."  </t>
  </si>
  <si>
    <t xml:space="preserve">Change the width of the columns "Individual" "Annual Income" "Hours Worked" and "Weeks Worked" to 80 pixels to make sure the displayed numbers are not truncated. </t>
  </si>
  <si>
    <t>Copy the sorted data from "income survey data" and paste it into this new sheet using the option "Paste Values." This will serve as a "backup" of your results.</t>
  </si>
  <si>
    <t xml:space="preserve">Use the button "Comma Style" from the ribbon to change the format of the following columns : "Annual Income," "Nominal Wages 2015" and "Real Wages 2015 (2021 Index)."  </t>
  </si>
  <si>
    <t xml:space="preserve">Note: you should see the pixel width of a column while you change the width. If pixel width does not display, you can manually set the width by highlighting the column, right clicking, and setting the column width to 14.67 font points for 140 pixels, and 8.11 fonr points for 80 pixels. Also, this sizing might be slightly off due to differences in your screen resolution, that is ok. </t>
  </si>
  <si>
    <t>Nominal Wages</t>
  </si>
  <si>
    <t>Real Wages 2015 (2021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</si>
</sst>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1"/>
      <color theme="1"/>
      <name val="Calibri"/>
      <family val="2"/>
      <scheme val="minor"/>
    </font>
    <font>
      <sz val="16"/>
      <color theme="1"/>
      <name val="Calibri"/>
      <family val="2"/>
      <scheme val="minor"/>
    </font>
    <font>
      <sz val="12"/>
      <color theme="1"/>
      <name val="Calibri"/>
      <family val="2"/>
      <scheme val="minor"/>
    </font>
    <font>
      <sz val="11"/>
      <color theme="1"/>
      <name val="Calibri"/>
      <family val="2"/>
      <scheme val="minor"/>
    </font>
    <font>
      <sz val="18"/>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21">
    <xf numFmtId="0" fontId="0" fillId="0" borderId="0" xfId="0"/>
    <xf numFmtId="43" fontId="0" fillId="0" borderId="0" xfId="1" applyFont="1"/>
    <xf numFmtId="43" fontId="0" fillId="0" borderId="0" xfId="0" applyNumberFormat="1"/>
    <xf numFmtId="0" fontId="0" fillId="2" borderId="0" xfId="0" applyFill="1" applyAlignment="1">
      <alignment horizontal="left" vertical="center"/>
    </xf>
    <xf numFmtId="0" fontId="0" fillId="2" borderId="0" xfId="0" applyFill="1" applyAlignment="1">
      <alignment vertical="center"/>
    </xf>
    <xf numFmtId="0" fontId="0" fillId="2" borderId="0" xfId="0" applyFill="1"/>
    <xf numFmtId="0" fontId="2" fillId="2" borderId="0" xfId="0" applyFont="1" applyFill="1" applyAlignment="1">
      <alignment horizontal="center" vertical="center" wrapText="1"/>
    </xf>
    <xf numFmtId="0" fontId="2" fillId="2" borderId="0" xfId="0" applyFont="1" applyFill="1" applyAlignment="1">
      <alignment vertical="center" wrapText="1"/>
    </xf>
    <xf numFmtId="0" fontId="2" fillId="2" borderId="0" xfId="0" applyFont="1" applyFill="1" applyAlignment="1">
      <alignment vertical="center"/>
    </xf>
    <xf numFmtId="0" fontId="2" fillId="2" borderId="0" xfId="0" applyFont="1" applyFill="1" applyAlignment="1">
      <alignment horizontal="left" vertical="center"/>
    </xf>
    <xf numFmtId="0" fontId="2" fillId="2" borderId="0" xfId="0" applyFont="1" applyFill="1" applyAlignment="1">
      <alignment horizontal="left" vertical="center" wrapText="1" indent="2"/>
    </xf>
    <xf numFmtId="0" fontId="2" fillId="2" borderId="0" xfId="0" applyFont="1" applyFill="1" applyAlignment="1">
      <alignment horizontal="center" vertical="center" wrapText="1"/>
    </xf>
    <xf numFmtId="43" fontId="0" fillId="0" borderId="0" xfId="1" applyFont="1"/>
    <xf numFmtId="0" fontId="2"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horizontal="center"/>
    </xf>
    <xf numFmtId="0" fontId="2" fillId="2" borderId="0" xfId="0" applyFont="1" applyFill="1" applyAlignment="1">
      <alignment horizontal="left" vertical="center" wrapText="1" indent="2"/>
    </xf>
    <xf numFmtId="0" fontId="1" fillId="2" borderId="0" xfId="0" applyFont="1" applyFill="1" applyAlignment="1">
      <alignment horizontal="center" vertical="center"/>
    </xf>
    <xf numFmtId="0" fontId="4" fillId="2" borderId="0" xfId="0" applyFont="1" applyFill="1" applyAlignment="1">
      <alignment horizontal="center" vertical="center"/>
    </xf>
    <xf numFmtId="0" fontId="2" fillId="2" borderId="0" xfId="0" applyFont="1" applyFill="1" applyAlignment="1">
      <alignment horizontal="center" vertical="center"/>
    </xf>
    <xf numFmtId="43" fontId="0"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14531-5300-40DC-BE19-59823F2A823A}">
  <sheetPr codeName="Sheet2"/>
  <dimension ref="A1:J112"/>
  <sheetViews>
    <sheetView topLeftCell="A73" zoomScaleNormal="100" workbookViewId="0">
      <selection activeCell="A97" sqref="A97:J101"/>
    </sheetView>
  </sheetViews>
  <sheetFormatPr defaultColWidth="8.85546875" defaultRowHeight="15" x14ac:dyDescent="0.25"/>
  <cols>
    <col min="1" max="16384" width="8.85546875" style="5"/>
  </cols>
  <sheetData>
    <row r="1" spans="1:10" ht="23.25" x14ac:dyDescent="0.25">
      <c r="A1" s="3"/>
      <c r="B1" s="3"/>
      <c r="C1" s="3"/>
      <c r="D1" s="18" t="s">
        <v>10</v>
      </c>
      <c r="E1" s="18"/>
      <c r="F1" s="18"/>
      <c r="G1" s="18"/>
      <c r="H1" s="4"/>
      <c r="I1" s="4"/>
      <c r="J1" s="4"/>
    </row>
    <row r="2" spans="1:10" ht="15.75" x14ac:dyDescent="0.25">
      <c r="A2" s="3"/>
      <c r="B2" s="3"/>
      <c r="C2" s="3"/>
      <c r="D2" s="3"/>
      <c r="E2" s="19"/>
      <c r="F2" s="19"/>
      <c r="G2" s="4"/>
      <c r="H2" s="4"/>
      <c r="I2" s="4"/>
      <c r="J2" s="4"/>
    </row>
    <row r="3" spans="1:10" x14ac:dyDescent="0.25">
      <c r="A3" s="3"/>
      <c r="B3" s="3"/>
      <c r="C3" s="3"/>
      <c r="D3" s="3"/>
      <c r="E3" s="3"/>
      <c r="F3" s="4"/>
      <c r="G3" s="4"/>
      <c r="H3" s="4"/>
      <c r="I3" s="4"/>
      <c r="J3" s="4"/>
    </row>
    <row r="4" spans="1:10" x14ac:dyDescent="0.25">
      <c r="A4" s="16" t="s">
        <v>0</v>
      </c>
      <c r="B4" s="16"/>
      <c r="C4" s="16"/>
      <c r="D4" s="16"/>
      <c r="E4" s="16"/>
      <c r="F4" s="16"/>
      <c r="G4" s="16"/>
      <c r="H4" s="16"/>
      <c r="I4" s="16"/>
      <c r="J4" s="16"/>
    </row>
    <row r="5" spans="1:10" x14ac:dyDescent="0.25">
      <c r="A5" s="16"/>
      <c r="B5" s="16"/>
      <c r="C5" s="16"/>
      <c r="D5" s="16"/>
      <c r="E5" s="16"/>
      <c r="F5" s="16"/>
      <c r="G5" s="16"/>
      <c r="H5" s="16"/>
      <c r="I5" s="16"/>
      <c r="J5" s="16"/>
    </row>
    <row r="6" spans="1:10" x14ac:dyDescent="0.25">
      <c r="A6" s="16"/>
      <c r="B6" s="16"/>
      <c r="C6" s="16"/>
      <c r="D6" s="16"/>
      <c r="E6" s="16"/>
      <c r="F6" s="16"/>
      <c r="G6" s="16"/>
      <c r="H6" s="16"/>
      <c r="I6" s="16"/>
      <c r="J6" s="16"/>
    </row>
    <row r="7" spans="1:10" ht="15.75" x14ac:dyDescent="0.25">
      <c r="A7" s="6"/>
      <c r="B7" s="6"/>
      <c r="C7" s="6"/>
      <c r="D7" s="6"/>
      <c r="E7" s="6"/>
      <c r="F7" s="6"/>
      <c r="G7" s="6"/>
      <c r="H7" s="6"/>
      <c r="I7" s="6"/>
      <c r="J7" s="6"/>
    </row>
    <row r="8" spans="1:10" x14ac:dyDescent="0.25">
      <c r="A8" s="16" t="s">
        <v>13</v>
      </c>
      <c r="B8" s="16"/>
      <c r="C8" s="16"/>
      <c r="D8" s="16"/>
      <c r="E8" s="16"/>
      <c r="F8" s="16"/>
      <c r="G8" s="16"/>
      <c r="H8" s="16"/>
      <c r="I8" s="16"/>
      <c r="J8" s="16"/>
    </row>
    <row r="9" spans="1:10" x14ac:dyDescent="0.25">
      <c r="A9" s="16"/>
      <c r="B9" s="16"/>
      <c r="C9" s="16"/>
      <c r="D9" s="16"/>
      <c r="E9" s="16"/>
      <c r="F9" s="16"/>
      <c r="G9" s="16"/>
      <c r="H9" s="16"/>
      <c r="I9" s="16"/>
      <c r="J9" s="16"/>
    </row>
    <row r="10" spans="1:10" x14ac:dyDescent="0.25">
      <c r="A10" s="16"/>
      <c r="B10" s="16"/>
      <c r="C10" s="16"/>
      <c r="D10" s="16"/>
      <c r="E10" s="16"/>
      <c r="F10" s="16"/>
      <c r="G10" s="16"/>
      <c r="H10" s="16"/>
      <c r="I10" s="16"/>
      <c r="J10" s="16"/>
    </row>
    <row r="11" spans="1:10" x14ac:dyDescent="0.25">
      <c r="A11" s="16"/>
      <c r="B11" s="16"/>
      <c r="C11" s="16"/>
      <c r="D11" s="16"/>
      <c r="E11" s="16"/>
      <c r="F11" s="16"/>
      <c r="G11" s="16"/>
      <c r="H11" s="16"/>
      <c r="I11" s="16"/>
      <c r="J11" s="16"/>
    </row>
    <row r="12" spans="1:10" ht="15.75" x14ac:dyDescent="0.25">
      <c r="A12" s="10"/>
      <c r="B12" s="10"/>
      <c r="C12" s="10"/>
      <c r="D12" s="10"/>
      <c r="E12" s="10"/>
      <c r="F12" s="10"/>
      <c r="G12" s="10"/>
      <c r="H12" s="10"/>
      <c r="I12" s="10"/>
      <c r="J12" s="10"/>
    </row>
    <row r="13" spans="1:10" ht="15.75" x14ac:dyDescent="0.25">
      <c r="A13" s="7"/>
      <c r="B13" s="7"/>
      <c r="C13" s="7"/>
      <c r="D13" s="7"/>
      <c r="E13" s="7"/>
      <c r="F13" s="7"/>
      <c r="G13" s="7"/>
      <c r="H13" s="7"/>
      <c r="I13" s="7"/>
      <c r="J13" s="7"/>
    </row>
    <row r="14" spans="1:10" ht="21" x14ac:dyDescent="0.25">
      <c r="A14" s="14" t="s">
        <v>14</v>
      </c>
      <c r="B14" s="14"/>
      <c r="C14" s="14"/>
      <c r="D14" s="14"/>
      <c r="E14" s="14"/>
      <c r="F14" s="14"/>
      <c r="G14" s="14"/>
      <c r="H14" s="14"/>
      <c r="I14" s="14"/>
      <c r="J14" s="14"/>
    </row>
    <row r="15" spans="1:10" x14ac:dyDescent="0.25">
      <c r="A15" s="16" t="s">
        <v>15</v>
      </c>
      <c r="B15" s="16"/>
      <c r="C15" s="16"/>
      <c r="D15" s="16"/>
      <c r="E15" s="16"/>
      <c r="F15" s="16"/>
      <c r="G15" s="16"/>
      <c r="H15" s="16"/>
      <c r="I15" s="16"/>
      <c r="J15" s="16"/>
    </row>
    <row r="16" spans="1:10" x14ac:dyDescent="0.25">
      <c r="A16" s="16"/>
      <c r="B16" s="16"/>
      <c r="C16" s="16"/>
      <c r="D16" s="16"/>
      <c r="E16" s="16"/>
      <c r="F16" s="16"/>
      <c r="G16" s="16"/>
      <c r="H16" s="16"/>
      <c r="I16" s="16"/>
      <c r="J16" s="16"/>
    </row>
    <row r="17" spans="1:10" x14ac:dyDescent="0.25">
      <c r="A17" s="16"/>
      <c r="B17" s="16"/>
      <c r="C17" s="16"/>
      <c r="D17" s="16"/>
      <c r="E17" s="16"/>
      <c r="F17" s="16"/>
      <c r="G17" s="16"/>
      <c r="H17" s="16"/>
      <c r="I17" s="16"/>
      <c r="J17" s="16"/>
    </row>
    <row r="18" spans="1:10" x14ac:dyDescent="0.25">
      <c r="A18" s="16"/>
      <c r="B18" s="16"/>
      <c r="C18" s="16"/>
      <c r="D18" s="16"/>
      <c r="E18" s="16"/>
      <c r="F18" s="16"/>
      <c r="G18" s="16"/>
      <c r="H18" s="16"/>
      <c r="I18" s="16"/>
      <c r="J18" s="16"/>
    </row>
    <row r="19" spans="1:10" ht="15.6" customHeight="1" x14ac:dyDescent="0.25">
      <c r="A19" s="16" t="s">
        <v>32</v>
      </c>
      <c r="B19" s="16"/>
      <c r="C19" s="16"/>
      <c r="D19" s="16"/>
      <c r="E19" s="16"/>
      <c r="F19" s="16"/>
      <c r="G19" s="16"/>
      <c r="H19" s="16"/>
      <c r="I19" s="16"/>
      <c r="J19" s="16"/>
    </row>
    <row r="20" spans="1:10" ht="15.6" customHeight="1" x14ac:dyDescent="0.25">
      <c r="A20" s="16"/>
      <c r="B20" s="16"/>
      <c r="C20" s="16"/>
      <c r="D20" s="16"/>
      <c r="E20" s="16"/>
      <c r="F20" s="16"/>
      <c r="G20" s="16"/>
      <c r="H20" s="16"/>
      <c r="I20" s="16"/>
      <c r="J20" s="16"/>
    </row>
    <row r="21" spans="1:10" ht="15.75" x14ac:dyDescent="0.25">
      <c r="A21" s="13" t="s">
        <v>5</v>
      </c>
      <c r="B21" s="13"/>
      <c r="C21" s="6"/>
      <c r="D21" s="6"/>
      <c r="E21" s="6"/>
      <c r="F21" s="6"/>
      <c r="G21" s="6"/>
      <c r="H21" s="6"/>
      <c r="I21" s="6"/>
      <c r="J21" s="6"/>
    </row>
    <row r="22" spans="1:10" ht="15.75" x14ac:dyDescent="0.25">
      <c r="A22" s="6"/>
      <c r="B22" s="6"/>
      <c r="C22" s="6"/>
      <c r="D22" s="6"/>
      <c r="E22" s="6"/>
      <c r="F22" s="6"/>
      <c r="G22" s="6"/>
      <c r="H22" s="6"/>
      <c r="I22" s="6"/>
      <c r="J22" s="6"/>
    </row>
    <row r="23" spans="1:10" ht="15.75" x14ac:dyDescent="0.25">
      <c r="A23" s="6"/>
      <c r="B23" s="6"/>
      <c r="C23" s="6"/>
      <c r="D23" s="6"/>
      <c r="E23" s="6"/>
      <c r="F23" s="6"/>
      <c r="G23" s="6"/>
      <c r="H23" s="6"/>
      <c r="I23" s="6"/>
      <c r="J23" s="6"/>
    </row>
    <row r="24" spans="1:10" ht="15.75" x14ac:dyDescent="0.25">
      <c r="A24" s="6"/>
      <c r="B24" s="6"/>
      <c r="C24" s="6"/>
      <c r="D24" s="6"/>
      <c r="E24" s="6"/>
      <c r="F24" s="6"/>
      <c r="G24" s="6"/>
      <c r="H24" s="6"/>
      <c r="I24" s="6"/>
      <c r="J24" s="6"/>
    </row>
    <row r="25" spans="1:10" ht="15.6" customHeight="1" x14ac:dyDescent="0.25">
      <c r="A25" s="17" t="s">
        <v>16</v>
      </c>
      <c r="B25" s="17"/>
      <c r="C25" s="17"/>
      <c r="D25" s="17"/>
      <c r="E25" s="17"/>
      <c r="F25" s="17"/>
      <c r="G25" s="17"/>
      <c r="H25" s="17"/>
      <c r="I25" s="17"/>
      <c r="J25" s="17"/>
    </row>
    <row r="26" spans="1:10" x14ac:dyDescent="0.25">
      <c r="A26" s="16" t="s">
        <v>26</v>
      </c>
      <c r="B26" s="16"/>
      <c r="C26" s="16"/>
      <c r="D26" s="16"/>
      <c r="E26" s="16"/>
      <c r="F26" s="16"/>
      <c r="G26" s="16"/>
      <c r="H26" s="16"/>
      <c r="I26" s="16"/>
      <c r="J26" s="16"/>
    </row>
    <row r="27" spans="1:10" x14ac:dyDescent="0.25">
      <c r="A27" s="16"/>
      <c r="B27" s="16"/>
      <c r="C27" s="16"/>
      <c r="D27" s="16"/>
      <c r="E27" s="16"/>
      <c r="F27" s="16"/>
      <c r="G27" s="16"/>
      <c r="H27" s="16"/>
      <c r="I27" s="16"/>
      <c r="J27" s="16"/>
    </row>
    <row r="28" spans="1:10" x14ac:dyDescent="0.25">
      <c r="A28" s="16"/>
      <c r="B28" s="16"/>
      <c r="C28" s="16"/>
      <c r="D28" s="16"/>
      <c r="E28" s="16"/>
      <c r="F28" s="16"/>
      <c r="G28" s="16"/>
      <c r="H28" s="16"/>
      <c r="I28" s="16"/>
      <c r="J28" s="16"/>
    </row>
    <row r="29" spans="1:10" x14ac:dyDescent="0.25">
      <c r="A29" s="16"/>
      <c r="B29" s="16"/>
      <c r="C29" s="16"/>
      <c r="D29" s="16"/>
      <c r="E29" s="16"/>
      <c r="F29" s="16"/>
      <c r="G29" s="16"/>
      <c r="H29" s="16"/>
      <c r="I29" s="16"/>
      <c r="J29" s="16"/>
    </row>
    <row r="30" spans="1:10" x14ac:dyDescent="0.25">
      <c r="A30" s="16"/>
      <c r="B30" s="16"/>
      <c r="C30" s="16"/>
      <c r="D30" s="16"/>
      <c r="E30" s="16"/>
      <c r="F30" s="16"/>
      <c r="G30" s="16"/>
      <c r="H30" s="16"/>
      <c r="I30" s="16"/>
      <c r="J30" s="16"/>
    </row>
    <row r="31" spans="1:10" ht="15.6" customHeight="1" x14ac:dyDescent="0.25">
      <c r="A31" s="16" t="s">
        <v>27</v>
      </c>
      <c r="B31" s="16"/>
      <c r="C31" s="16"/>
      <c r="D31" s="16"/>
      <c r="E31" s="16"/>
      <c r="F31" s="16"/>
      <c r="G31" s="16"/>
      <c r="H31" s="16"/>
      <c r="I31" s="16"/>
      <c r="J31" s="16"/>
    </row>
    <row r="32" spans="1:10" ht="15.6" customHeight="1" x14ac:dyDescent="0.25">
      <c r="A32" s="16"/>
      <c r="B32" s="16"/>
      <c r="C32" s="16"/>
      <c r="D32" s="16"/>
      <c r="E32" s="16"/>
      <c r="F32" s="16"/>
      <c r="G32" s="16"/>
      <c r="H32" s="16"/>
      <c r="I32" s="16"/>
      <c r="J32" s="16"/>
    </row>
    <row r="33" spans="1:10" ht="15.6" customHeight="1" x14ac:dyDescent="0.25">
      <c r="A33" s="16"/>
      <c r="B33" s="16"/>
      <c r="C33" s="16"/>
      <c r="D33" s="16"/>
      <c r="E33" s="16"/>
      <c r="F33" s="16"/>
      <c r="G33" s="16"/>
      <c r="H33" s="16"/>
      <c r="I33" s="16"/>
      <c r="J33" s="16"/>
    </row>
    <row r="34" spans="1:10" ht="15.75" x14ac:dyDescent="0.25">
      <c r="A34" s="13" t="s">
        <v>5</v>
      </c>
      <c r="B34" s="13"/>
      <c r="C34" s="6"/>
      <c r="D34" s="6"/>
      <c r="E34" s="6"/>
      <c r="F34" s="6"/>
      <c r="G34" s="6"/>
      <c r="H34" s="6"/>
      <c r="I34" s="6"/>
      <c r="J34" s="6"/>
    </row>
    <row r="38" spans="1:10" ht="21" x14ac:dyDescent="0.35">
      <c r="A38" s="15" t="s">
        <v>17</v>
      </c>
      <c r="B38" s="15"/>
      <c r="C38" s="15"/>
      <c r="D38" s="15"/>
      <c r="E38" s="15"/>
      <c r="F38" s="15"/>
      <c r="G38" s="15"/>
      <c r="H38" s="15"/>
      <c r="I38" s="15"/>
      <c r="J38" s="15"/>
    </row>
    <row r="39" spans="1:10" ht="14.45" customHeight="1" x14ac:dyDescent="0.25">
      <c r="A39" s="16" t="s">
        <v>18</v>
      </c>
      <c r="B39" s="16"/>
      <c r="C39" s="16"/>
      <c r="D39" s="16"/>
      <c r="E39" s="16"/>
      <c r="F39" s="16"/>
      <c r="G39" s="16"/>
      <c r="H39" s="16"/>
      <c r="I39" s="16"/>
      <c r="J39" s="16"/>
    </row>
    <row r="40" spans="1:10" ht="14.45" customHeight="1" x14ac:dyDescent="0.25">
      <c r="A40" s="16"/>
      <c r="B40" s="16"/>
      <c r="C40" s="16"/>
      <c r="D40" s="16"/>
      <c r="E40" s="16"/>
      <c r="F40" s="16"/>
      <c r="G40" s="16"/>
      <c r="H40" s="16"/>
      <c r="I40" s="16"/>
      <c r="J40" s="16"/>
    </row>
    <row r="41" spans="1:10" ht="14.45" customHeight="1" x14ac:dyDescent="0.25">
      <c r="A41" s="16"/>
      <c r="B41" s="16"/>
      <c r="C41" s="16"/>
      <c r="D41" s="16"/>
      <c r="E41" s="16"/>
      <c r="F41" s="16"/>
      <c r="G41" s="16"/>
      <c r="H41" s="16"/>
      <c r="I41" s="16"/>
      <c r="J41" s="16"/>
    </row>
    <row r="42" spans="1:10" x14ac:dyDescent="0.25">
      <c r="A42" s="16"/>
      <c r="B42" s="16"/>
      <c r="C42" s="16"/>
      <c r="D42" s="16"/>
      <c r="E42" s="16"/>
      <c r="F42" s="16"/>
      <c r="G42" s="16"/>
      <c r="H42" s="16"/>
      <c r="I42" s="16"/>
      <c r="J42" s="16"/>
    </row>
    <row r="43" spans="1:10" x14ac:dyDescent="0.25">
      <c r="A43" s="16"/>
      <c r="B43" s="16"/>
      <c r="C43" s="16"/>
      <c r="D43" s="16"/>
      <c r="E43" s="16"/>
      <c r="F43" s="16"/>
      <c r="G43" s="16"/>
      <c r="H43" s="16"/>
      <c r="I43" s="16"/>
      <c r="J43" s="16"/>
    </row>
    <row r="44" spans="1:10" ht="15.6" customHeight="1" x14ac:dyDescent="0.25">
      <c r="A44" s="13" t="s">
        <v>6</v>
      </c>
      <c r="B44" s="13"/>
      <c r="C44" s="13"/>
      <c r="D44" s="13"/>
      <c r="E44" s="13"/>
      <c r="F44" s="13"/>
      <c r="G44" s="13"/>
      <c r="H44" s="13"/>
      <c r="I44" s="13"/>
      <c r="J44" s="13"/>
    </row>
    <row r="45" spans="1:10" ht="15.6" customHeight="1" x14ac:dyDescent="0.25">
      <c r="A45" s="13"/>
      <c r="B45" s="13"/>
      <c r="C45" s="13"/>
      <c r="D45" s="13"/>
      <c r="E45" s="13"/>
      <c r="F45" s="13"/>
      <c r="G45" s="13"/>
      <c r="H45" s="13"/>
      <c r="I45" s="13"/>
      <c r="J45" s="13"/>
    </row>
    <row r="46" spans="1:10" ht="15.6" customHeight="1" x14ac:dyDescent="0.25">
      <c r="A46" s="16" t="s">
        <v>19</v>
      </c>
      <c r="B46" s="16"/>
      <c r="C46" s="16"/>
      <c r="D46" s="16"/>
      <c r="E46" s="16"/>
      <c r="F46" s="16"/>
      <c r="G46" s="16"/>
      <c r="H46" s="16"/>
      <c r="I46" s="16"/>
      <c r="J46" s="16"/>
    </row>
    <row r="47" spans="1:10" ht="15.6" customHeight="1" x14ac:dyDescent="0.25">
      <c r="A47" s="16"/>
      <c r="B47" s="16"/>
      <c r="C47" s="16"/>
      <c r="D47" s="16"/>
      <c r="E47" s="16"/>
      <c r="F47" s="16"/>
      <c r="G47" s="16"/>
      <c r="H47" s="16"/>
      <c r="I47" s="16"/>
      <c r="J47" s="16"/>
    </row>
    <row r="48" spans="1:10" ht="15.6" customHeight="1" x14ac:dyDescent="0.25">
      <c r="A48" s="16"/>
      <c r="B48" s="16"/>
      <c r="C48" s="16"/>
      <c r="D48" s="16"/>
      <c r="E48" s="16"/>
      <c r="F48" s="16"/>
      <c r="G48" s="16"/>
      <c r="H48" s="16"/>
      <c r="I48" s="16"/>
      <c r="J48" s="16"/>
    </row>
    <row r="49" spans="1:10" ht="15.6" customHeight="1" x14ac:dyDescent="0.25">
      <c r="A49" s="16"/>
      <c r="B49" s="16"/>
      <c r="C49" s="16"/>
      <c r="D49" s="16"/>
      <c r="E49" s="16"/>
      <c r="F49" s="16"/>
      <c r="G49" s="16"/>
      <c r="H49" s="16"/>
      <c r="I49" s="16"/>
      <c r="J49" s="16"/>
    </row>
    <row r="50" spans="1:10" ht="15.75" x14ac:dyDescent="0.25">
      <c r="A50" s="13" t="s">
        <v>7</v>
      </c>
      <c r="B50" s="13"/>
      <c r="C50" s="6"/>
      <c r="D50" s="6"/>
      <c r="E50" s="6"/>
      <c r="F50" s="6"/>
      <c r="G50" s="6"/>
      <c r="H50" s="6"/>
      <c r="I50" s="6"/>
      <c r="J50" s="6"/>
    </row>
    <row r="51" spans="1:10" ht="15.75" x14ac:dyDescent="0.25">
      <c r="A51" s="4"/>
      <c r="B51" s="4"/>
      <c r="C51" s="4"/>
      <c r="D51" s="6"/>
      <c r="E51" s="6"/>
      <c r="F51" s="6"/>
      <c r="G51" s="6"/>
      <c r="H51" s="8"/>
      <c r="I51" s="8"/>
      <c r="J51" s="8"/>
    </row>
    <row r="52" spans="1:10" ht="15.75" x14ac:dyDescent="0.25">
      <c r="A52" s="4"/>
      <c r="B52" s="4"/>
      <c r="C52" s="4"/>
      <c r="D52" s="6"/>
      <c r="E52" s="6"/>
      <c r="F52" s="6"/>
      <c r="G52" s="6"/>
      <c r="H52" s="8"/>
      <c r="I52" s="8"/>
      <c r="J52" s="8"/>
    </row>
    <row r="53" spans="1:10" ht="15.75" x14ac:dyDescent="0.25">
      <c r="A53" s="9"/>
      <c r="B53" s="9"/>
      <c r="C53" s="9"/>
      <c r="D53" s="9"/>
      <c r="E53" s="9"/>
      <c r="F53" s="8"/>
      <c r="G53" s="8"/>
      <c r="H53" s="8"/>
      <c r="I53" s="8"/>
      <c r="J53" s="8"/>
    </row>
    <row r="54" spans="1:10" ht="21" x14ac:dyDescent="0.35">
      <c r="A54" s="15" t="s">
        <v>20</v>
      </c>
      <c r="B54" s="15"/>
      <c r="C54" s="15"/>
      <c r="D54" s="15"/>
      <c r="E54" s="15"/>
      <c r="F54" s="15"/>
      <c r="G54" s="15"/>
      <c r="H54" s="15"/>
      <c r="I54" s="15"/>
      <c r="J54" s="15"/>
    </row>
    <row r="55" spans="1:10" ht="14.45" customHeight="1" x14ac:dyDescent="0.25">
      <c r="A55" s="16" t="s">
        <v>25</v>
      </c>
      <c r="B55" s="16"/>
      <c r="C55" s="16"/>
      <c r="D55" s="16"/>
      <c r="E55" s="16"/>
      <c r="F55" s="16"/>
      <c r="G55" s="16"/>
      <c r="H55" s="16"/>
      <c r="I55" s="16"/>
      <c r="J55" s="16"/>
    </row>
    <row r="56" spans="1:10" x14ac:dyDescent="0.25">
      <c r="A56" s="16"/>
      <c r="B56" s="16"/>
      <c r="C56" s="16"/>
      <c r="D56" s="16"/>
      <c r="E56" s="16"/>
      <c r="F56" s="16"/>
      <c r="G56" s="16"/>
      <c r="H56" s="16"/>
      <c r="I56" s="16"/>
      <c r="J56" s="16"/>
    </row>
    <row r="57" spans="1:10" x14ac:dyDescent="0.25">
      <c r="A57" s="16"/>
      <c r="B57" s="16"/>
      <c r="C57" s="16"/>
      <c r="D57" s="16"/>
      <c r="E57" s="16"/>
      <c r="F57" s="16"/>
      <c r="G57" s="16"/>
      <c r="H57" s="16"/>
      <c r="I57" s="16"/>
      <c r="J57" s="16"/>
    </row>
    <row r="58" spans="1:10" x14ac:dyDescent="0.25">
      <c r="A58" s="16"/>
      <c r="B58" s="16"/>
      <c r="C58" s="16"/>
      <c r="D58" s="16"/>
      <c r="E58" s="16"/>
      <c r="F58" s="16"/>
      <c r="G58" s="16"/>
      <c r="H58" s="16"/>
      <c r="I58" s="16"/>
      <c r="J58" s="16"/>
    </row>
    <row r="59" spans="1:10" ht="15.6" customHeight="1" x14ac:dyDescent="0.25">
      <c r="A59" s="16" t="s">
        <v>29</v>
      </c>
      <c r="B59" s="16"/>
      <c r="C59" s="16"/>
      <c r="D59" s="16"/>
      <c r="E59" s="16"/>
      <c r="F59" s="16"/>
      <c r="G59" s="16"/>
      <c r="H59" s="16"/>
      <c r="I59" s="16"/>
      <c r="J59" s="16"/>
    </row>
    <row r="60" spans="1:10" ht="15.6" customHeight="1" x14ac:dyDescent="0.25">
      <c r="A60" s="16"/>
      <c r="B60" s="16"/>
      <c r="C60" s="16"/>
      <c r="D60" s="16"/>
      <c r="E60" s="16"/>
      <c r="F60" s="16"/>
      <c r="G60" s="16"/>
      <c r="H60" s="16"/>
      <c r="I60" s="16"/>
      <c r="J60" s="16"/>
    </row>
    <row r="61" spans="1:10" ht="15.6" customHeight="1" x14ac:dyDescent="0.25">
      <c r="A61" s="16"/>
      <c r="B61" s="16"/>
      <c r="C61" s="16"/>
      <c r="D61" s="16"/>
      <c r="E61" s="16"/>
      <c r="F61" s="16"/>
      <c r="G61" s="16"/>
      <c r="H61" s="16"/>
      <c r="I61" s="16"/>
      <c r="J61" s="16"/>
    </row>
    <row r="62" spans="1:10" ht="15.6" customHeight="1" x14ac:dyDescent="0.25">
      <c r="A62" s="16"/>
      <c r="B62" s="16"/>
      <c r="C62" s="16"/>
      <c r="D62" s="16"/>
      <c r="E62" s="16"/>
      <c r="F62" s="16"/>
      <c r="G62" s="16"/>
      <c r="H62" s="16"/>
      <c r="I62" s="16"/>
      <c r="J62" s="16"/>
    </row>
    <row r="63" spans="1:10" ht="15.6" customHeight="1" x14ac:dyDescent="0.25">
      <c r="A63" s="16"/>
      <c r="B63" s="16"/>
      <c r="C63" s="16"/>
      <c r="D63" s="16"/>
      <c r="E63" s="16"/>
      <c r="F63" s="16"/>
      <c r="G63" s="16"/>
      <c r="H63" s="16"/>
      <c r="I63" s="16"/>
      <c r="J63" s="16"/>
    </row>
    <row r="64" spans="1:10" ht="15.6" customHeight="1" x14ac:dyDescent="0.25">
      <c r="A64" s="16" t="s">
        <v>28</v>
      </c>
      <c r="B64" s="16"/>
      <c r="C64" s="16"/>
      <c r="D64" s="16"/>
      <c r="E64" s="16"/>
      <c r="F64" s="16"/>
      <c r="G64" s="16"/>
      <c r="H64" s="16"/>
      <c r="I64" s="16"/>
      <c r="J64" s="16"/>
    </row>
    <row r="65" spans="1:10" ht="15.6" customHeight="1" x14ac:dyDescent="0.25">
      <c r="A65" s="16"/>
      <c r="B65" s="16"/>
      <c r="C65" s="16"/>
      <c r="D65" s="16"/>
      <c r="E65" s="16"/>
      <c r="F65" s="16"/>
      <c r="G65" s="16"/>
      <c r="H65" s="16"/>
      <c r="I65" s="16"/>
      <c r="J65" s="16"/>
    </row>
    <row r="66" spans="1:10" ht="15.6" customHeight="1" x14ac:dyDescent="0.25">
      <c r="A66" s="16"/>
      <c r="B66" s="16"/>
      <c r="C66" s="16"/>
      <c r="D66" s="16"/>
      <c r="E66" s="16"/>
      <c r="F66" s="16"/>
      <c r="G66" s="16"/>
      <c r="H66" s="16"/>
      <c r="I66" s="16"/>
      <c r="J66" s="16"/>
    </row>
    <row r="67" spans="1:10" ht="15.75" x14ac:dyDescent="0.25">
      <c r="A67" s="13" t="s">
        <v>7</v>
      </c>
      <c r="B67" s="13"/>
      <c r="C67" s="6"/>
      <c r="D67" s="6"/>
      <c r="E67" s="6"/>
      <c r="F67" s="6"/>
      <c r="G67" s="6"/>
      <c r="H67" s="6"/>
      <c r="I67" s="6"/>
      <c r="J67" s="6"/>
    </row>
    <row r="68" spans="1:10" ht="15.75" x14ac:dyDescent="0.25">
      <c r="A68" s="6"/>
      <c r="B68" s="6"/>
      <c r="C68" s="6"/>
      <c r="D68" s="6"/>
      <c r="E68" s="6"/>
      <c r="F68" s="6"/>
      <c r="G68" s="6"/>
      <c r="H68" s="6"/>
      <c r="I68" s="6"/>
      <c r="J68" s="6"/>
    </row>
    <row r="69" spans="1:10" ht="15.75" x14ac:dyDescent="0.25">
      <c r="A69" s="6"/>
      <c r="B69" s="6"/>
      <c r="C69" s="6"/>
      <c r="D69" s="6"/>
      <c r="E69" s="6"/>
      <c r="F69" s="6"/>
      <c r="G69" s="6"/>
      <c r="H69" s="6"/>
      <c r="I69" s="6"/>
      <c r="J69" s="6"/>
    </row>
    <row r="70" spans="1:10" ht="15.75" x14ac:dyDescent="0.25">
      <c r="A70" s="6"/>
      <c r="B70" s="6"/>
      <c r="C70" s="6"/>
      <c r="D70" s="6"/>
      <c r="E70" s="6"/>
      <c r="F70" s="6"/>
      <c r="G70" s="6"/>
      <c r="H70" s="6"/>
      <c r="I70" s="6"/>
      <c r="J70" s="6"/>
    </row>
    <row r="71" spans="1:10" ht="21" x14ac:dyDescent="0.25">
      <c r="A71" s="14" t="s">
        <v>21</v>
      </c>
      <c r="B71" s="14"/>
      <c r="C71" s="14"/>
      <c r="D71" s="14"/>
      <c r="E71" s="14"/>
      <c r="F71" s="14"/>
      <c r="G71" s="14"/>
      <c r="H71" s="14"/>
      <c r="I71" s="14"/>
      <c r="J71" s="14"/>
    </row>
    <row r="72" spans="1:10" ht="14.45" customHeight="1" x14ac:dyDescent="0.25">
      <c r="A72" s="16" t="s">
        <v>36</v>
      </c>
      <c r="B72" s="16"/>
      <c r="C72" s="16"/>
      <c r="D72" s="16"/>
      <c r="E72" s="16"/>
      <c r="F72" s="16"/>
      <c r="G72" s="16"/>
      <c r="H72" s="16"/>
      <c r="I72" s="16"/>
      <c r="J72" s="16"/>
    </row>
    <row r="73" spans="1:10" ht="14.45" customHeight="1" x14ac:dyDescent="0.25">
      <c r="A73" s="16"/>
      <c r="B73" s="16"/>
      <c r="C73" s="16"/>
      <c r="D73" s="16"/>
      <c r="E73" s="16"/>
      <c r="F73" s="16"/>
      <c r="G73" s="16"/>
      <c r="H73" s="16"/>
      <c r="I73" s="16"/>
      <c r="J73" s="16"/>
    </row>
    <row r="74" spans="1:10" ht="14.45" customHeight="1" x14ac:dyDescent="0.25">
      <c r="A74" s="16"/>
      <c r="B74" s="16"/>
      <c r="C74" s="16"/>
      <c r="D74" s="16"/>
      <c r="E74" s="16"/>
      <c r="F74" s="16"/>
      <c r="G74" s="16"/>
      <c r="H74" s="16"/>
      <c r="I74" s="16"/>
      <c r="J74" s="16"/>
    </row>
    <row r="75" spans="1:10" ht="14.45" customHeight="1" x14ac:dyDescent="0.25">
      <c r="A75" s="16"/>
      <c r="B75" s="16"/>
      <c r="C75" s="16"/>
      <c r="D75" s="16"/>
      <c r="E75" s="16"/>
      <c r="F75" s="16"/>
      <c r="G75" s="16"/>
      <c r="H75" s="16"/>
      <c r="I75" s="16"/>
      <c r="J75" s="16"/>
    </row>
    <row r="76" spans="1:10" ht="15.75" x14ac:dyDescent="0.25">
      <c r="A76" s="13" t="s">
        <v>5</v>
      </c>
      <c r="B76" s="13"/>
      <c r="C76" s="6"/>
      <c r="D76" s="6"/>
      <c r="E76" s="6"/>
      <c r="F76" s="6"/>
      <c r="G76" s="6"/>
      <c r="H76" s="6"/>
      <c r="I76" s="6"/>
      <c r="J76" s="6"/>
    </row>
    <row r="77" spans="1:10" ht="15.75" x14ac:dyDescent="0.25">
      <c r="A77" s="11"/>
      <c r="B77" s="11"/>
      <c r="C77" s="11"/>
      <c r="D77" s="11"/>
      <c r="E77" s="11"/>
      <c r="F77" s="11"/>
      <c r="G77" s="11"/>
      <c r="H77" s="11"/>
      <c r="I77" s="11"/>
      <c r="J77" s="11"/>
    </row>
    <row r="78" spans="1:10" ht="15.75" x14ac:dyDescent="0.25">
      <c r="A78" s="11"/>
      <c r="B78" s="11"/>
      <c r="C78" s="11"/>
      <c r="D78" s="11"/>
      <c r="E78" s="11"/>
      <c r="F78" s="11"/>
      <c r="G78" s="11"/>
      <c r="H78" s="11"/>
      <c r="I78" s="11"/>
      <c r="J78" s="11"/>
    </row>
    <row r="79" spans="1:10" ht="15.75" x14ac:dyDescent="0.25">
      <c r="A79" s="11"/>
      <c r="B79" s="11"/>
      <c r="C79" s="11"/>
      <c r="D79" s="11"/>
      <c r="E79" s="11"/>
      <c r="F79" s="11"/>
      <c r="G79" s="11"/>
      <c r="H79" s="11"/>
      <c r="I79" s="11"/>
      <c r="J79" s="11"/>
    </row>
    <row r="80" spans="1:10" ht="21" x14ac:dyDescent="0.25">
      <c r="A80" s="14" t="s">
        <v>22</v>
      </c>
      <c r="B80" s="14"/>
      <c r="C80" s="14"/>
      <c r="D80" s="14"/>
      <c r="E80" s="14"/>
      <c r="F80" s="14"/>
      <c r="G80" s="14"/>
      <c r="H80" s="14"/>
      <c r="I80" s="14"/>
      <c r="J80" s="14"/>
    </row>
    <row r="81" spans="1:10" x14ac:dyDescent="0.25">
      <c r="A81" s="16" t="s">
        <v>33</v>
      </c>
      <c r="B81" s="16"/>
      <c r="C81" s="16"/>
      <c r="D81" s="16"/>
      <c r="E81" s="16"/>
      <c r="F81" s="16"/>
      <c r="G81" s="16"/>
      <c r="H81" s="16"/>
      <c r="I81" s="16"/>
      <c r="J81" s="16"/>
    </row>
    <row r="82" spans="1:10" x14ac:dyDescent="0.25">
      <c r="A82" s="16"/>
      <c r="B82" s="16"/>
      <c r="C82" s="16"/>
      <c r="D82" s="16"/>
      <c r="E82" s="16"/>
      <c r="F82" s="16"/>
      <c r="G82" s="16"/>
      <c r="H82" s="16"/>
      <c r="I82" s="16"/>
      <c r="J82" s="16"/>
    </row>
    <row r="83" spans="1:10" ht="15.75" x14ac:dyDescent="0.25">
      <c r="A83" s="13" t="s">
        <v>5</v>
      </c>
      <c r="B83" s="13"/>
      <c r="C83" s="11"/>
      <c r="D83" s="11"/>
      <c r="E83" s="11"/>
      <c r="F83" s="11"/>
      <c r="G83" s="11"/>
      <c r="H83" s="11"/>
      <c r="I83" s="11"/>
      <c r="J83" s="11"/>
    </row>
    <row r="84" spans="1:10" ht="15.75" x14ac:dyDescent="0.25">
      <c r="A84" s="11"/>
      <c r="B84" s="11"/>
      <c r="C84" s="11"/>
      <c r="D84" s="11"/>
      <c r="E84" s="11"/>
      <c r="F84" s="11"/>
      <c r="G84" s="11"/>
      <c r="H84" s="11"/>
      <c r="I84" s="11"/>
      <c r="J84" s="11"/>
    </row>
    <row r="85" spans="1:10" ht="15.75" x14ac:dyDescent="0.25">
      <c r="A85" s="11"/>
      <c r="B85" s="11"/>
      <c r="C85" s="11"/>
      <c r="D85" s="11"/>
      <c r="E85" s="11"/>
      <c r="F85" s="11"/>
      <c r="G85" s="11"/>
      <c r="H85" s="11"/>
      <c r="I85" s="11"/>
      <c r="J85" s="11"/>
    </row>
    <row r="86" spans="1:10" ht="15.75" x14ac:dyDescent="0.25">
      <c r="A86" s="11"/>
      <c r="B86" s="11"/>
      <c r="C86" s="11"/>
      <c r="D86" s="11"/>
      <c r="E86" s="11"/>
      <c r="F86" s="11"/>
      <c r="G86" s="11"/>
      <c r="H86" s="11"/>
      <c r="I86" s="11"/>
      <c r="J86" s="11"/>
    </row>
    <row r="87" spans="1:10" ht="21" x14ac:dyDescent="0.25">
      <c r="A87" s="14" t="s">
        <v>23</v>
      </c>
      <c r="B87" s="14"/>
      <c r="C87" s="14"/>
      <c r="D87" s="14"/>
      <c r="E87" s="14"/>
      <c r="F87" s="14"/>
      <c r="G87" s="14"/>
      <c r="H87" s="14"/>
      <c r="I87" s="14"/>
      <c r="J87" s="14"/>
    </row>
    <row r="88" spans="1:10" ht="14.45" customHeight="1" x14ac:dyDescent="0.25">
      <c r="A88" s="16" t="s">
        <v>31</v>
      </c>
      <c r="B88" s="16"/>
      <c r="C88" s="16"/>
      <c r="D88" s="16"/>
      <c r="E88" s="16"/>
      <c r="F88" s="16"/>
      <c r="G88" s="16"/>
      <c r="H88" s="16"/>
      <c r="I88" s="16"/>
      <c r="J88" s="16"/>
    </row>
    <row r="89" spans="1:10" ht="14.45" customHeight="1" x14ac:dyDescent="0.25">
      <c r="A89" s="16"/>
      <c r="B89" s="16"/>
      <c r="C89" s="16"/>
      <c r="D89" s="16"/>
      <c r="E89" s="16"/>
      <c r="F89" s="16"/>
      <c r="G89" s="16"/>
      <c r="H89" s="16"/>
      <c r="I89" s="16"/>
      <c r="J89" s="16"/>
    </row>
    <row r="90" spans="1:10" ht="14.45" customHeight="1" x14ac:dyDescent="0.25">
      <c r="A90" s="16"/>
      <c r="B90" s="16"/>
      <c r="C90" s="16"/>
      <c r="D90" s="16"/>
      <c r="E90" s="16"/>
      <c r="F90" s="16"/>
      <c r="G90" s="16"/>
      <c r="H90" s="16"/>
      <c r="I90" s="16"/>
      <c r="J90" s="16"/>
    </row>
    <row r="91" spans="1:10" ht="14.45" customHeight="1" x14ac:dyDescent="0.25">
      <c r="A91" s="16" t="s">
        <v>34</v>
      </c>
      <c r="B91" s="16"/>
      <c r="C91" s="16"/>
      <c r="D91" s="16"/>
      <c r="E91" s="16"/>
      <c r="F91" s="16"/>
      <c r="G91" s="16"/>
      <c r="H91" s="16"/>
      <c r="I91" s="16"/>
      <c r="J91" s="16"/>
    </row>
    <row r="92" spans="1:10" ht="14.45" customHeight="1" x14ac:dyDescent="0.25">
      <c r="A92" s="16"/>
      <c r="B92" s="16"/>
      <c r="C92" s="16"/>
      <c r="D92" s="16"/>
      <c r="E92" s="16"/>
      <c r="F92" s="16"/>
      <c r="G92" s="16"/>
      <c r="H92" s="16"/>
      <c r="I92" s="16"/>
      <c r="J92" s="16"/>
    </row>
    <row r="93" spans="1:10" ht="14.45" customHeight="1" x14ac:dyDescent="0.25">
      <c r="A93" s="16"/>
      <c r="B93" s="16"/>
      <c r="C93" s="16"/>
      <c r="D93" s="16"/>
      <c r="E93" s="16"/>
      <c r="F93" s="16"/>
      <c r="G93" s="16"/>
      <c r="H93" s="16"/>
      <c r="I93" s="16"/>
      <c r="J93" s="16"/>
    </row>
    <row r="94" spans="1:10" ht="14.45" customHeight="1" x14ac:dyDescent="0.25">
      <c r="A94" s="16" t="s">
        <v>12</v>
      </c>
      <c r="B94" s="16"/>
      <c r="C94" s="16"/>
      <c r="D94" s="16"/>
      <c r="E94" s="16"/>
      <c r="F94" s="16"/>
      <c r="G94" s="16"/>
      <c r="H94" s="16"/>
      <c r="I94" s="16"/>
      <c r="J94" s="16"/>
    </row>
    <row r="95" spans="1:10" ht="14.45" customHeight="1" x14ac:dyDescent="0.25">
      <c r="A95" s="16"/>
      <c r="B95" s="16"/>
      <c r="C95" s="16"/>
      <c r="D95" s="16"/>
      <c r="E95" s="16"/>
      <c r="F95" s="16"/>
      <c r="G95" s="16"/>
      <c r="H95" s="16"/>
      <c r="I95" s="16"/>
      <c r="J95" s="16"/>
    </row>
    <row r="96" spans="1:10" ht="14.45" customHeight="1" x14ac:dyDescent="0.25">
      <c r="A96" s="16"/>
      <c r="B96" s="16"/>
      <c r="C96" s="16"/>
      <c r="D96" s="16"/>
      <c r="E96" s="16"/>
      <c r="F96" s="16"/>
      <c r="G96" s="16"/>
      <c r="H96" s="16"/>
      <c r="I96" s="16"/>
      <c r="J96" s="16"/>
    </row>
    <row r="97" spans="1:10" ht="14.45" customHeight="1" x14ac:dyDescent="0.25">
      <c r="A97" s="16" t="s">
        <v>37</v>
      </c>
      <c r="B97" s="16"/>
      <c r="C97" s="16"/>
      <c r="D97" s="16"/>
      <c r="E97" s="16"/>
      <c r="F97" s="16"/>
      <c r="G97" s="16"/>
      <c r="H97" s="16"/>
      <c r="I97" s="16"/>
      <c r="J97" s="16"/>
    </row>
    <row r="98" spans="1:10" ht="14.45" customHeight="1" x14ac:dyDescent="0.25">
      <c r="A98" s="16"/>
      <c r="B98" s="16"/>
      <c r="C98" s="16"/>
      <c r="D98" s="16"/>
      <c r="E98" s="16"/>
      <c r="F98" s="16"/>
      <c r="G98" s="16"/>
      <c r="H98" s="16"/>
      <c r="I98" s="16"/>
      <c r="J98" s="16"/>
    </row>
    <row r="99" spans="1:10" ht="14.45" customHeight="1" x14ac:dyDescent="0.25">
      <c r="A99" s="16"/>
      <c r="B99" s="16"/>
      <c r="C99" s="16"/>
      <c r="D99" s="16"/>
      <c r="E99" s="16"/>
      <c r="F99" s="16"/>
      <c r="G99" s="16"/>
      <c r="H99" s="16"/>
      <c r="I99" s="16"/>
      <c r="J99" s="16"/>
    </row>
    <row r="100" spans="1:10" ht="14.45" customHeight="1" x14ac:dyDescent="0.25">
      <c r="A100" s="16"/>
      <c r="B100" s="16"/>
      <c r="C100" s="16"/>
      <c r="D100" s="16"/>
      <c r="E100" s="16"/>
      <c r="F100" s="16"/>
      <c r="G100" s="16"/>
      <c r="H100" s="16"/>
      <c r="I100" s="16"/>
      <c r="J100" s="16"/>
    </row>
    <row r="101" spans="1:10" ht="14.45" customHeight="1" x14ac:dyDescent="0.25">
      <c r="A101" s="16"/>
      <c r="B101" s="16"/>
      <c r="C101" s="16"/>
      <c r="D101" s="16"/>
      <c r="E101" s="16"/>
      <c r="F101" s="16"/>
      <c r="G101" s="16"/>
      <c r="H101" s="16"/>
      <c r="I101" s="16"/>
      <c r="J101" s="16"/>
    </row>
    <row r="102" spans="1:10" ht="15.75" x14ac:dyDescent="0.25">
      <c r="A102" s="13" t="s">
        <v>5</v>
      </c>
      <c r="B102" s="13"/>
      <c r="C102" s="6"/>
      <c r="D102" s="6"/>
      <c r="E102" s="6"/>
      <c r="F102" s="6"/>
      <c r="G102" s="6"/>
      <c r="H102" s="6"/>
      <c r="I102" s="6"/>
      <c r="J102" s="6"/>
    </row>
    <row r="106" spans="1:10" ht="21" x14ac:dyDescent="0.35">
      <c r="A106" s="15" t="s">
        <v>30</v>
      </c>
      <c r="B106" s="15"/>
      <c r="C106" s="15"/>
      <c r="D106" s="15"/>
      <c r="E106" s="15"/>
      <c r="F106" s="15"/>
      <c r="G106" s="15"/>
      <c r="H106" s="15"/>
      <c r="I106" s="15"/>
      <c r="J106" s="15"/>
    </row>
    <row r="107" spans="1:10" ht="14.45" customHeight="1" x14ac:dyDescent="0.25">
      <c r="A107" s="16" t="s">
        <v>24</v>
      </c>
      <c r="B107" s="16"/>
      <c r="C107" s="16"/>
      <c r="D107" s="16"/>
      <c r="E107" s="16"/>
      <c r="F107" s="16"/>
      <c r="G107" s="16"/>
      <c r="H107" s="16"/>
      <c r="I107" s="16"/>
      <c r="J107" s="16"/>
    </row>
    <row r="108" spans="1:10" x14ac:dyDescent="0.25">
      <c r="A108" s="16"/>
      <c r="B108" s="16"/>
      <c r="C108" s="16"/>
      <c r="D108" s="16"/>
      <c r="E108" s="16"/>
      <c r="F108" s="16"/>
      <c r="G108" s="16"/>
      <c r="H108" s="16"/>
      <c r="I108" s="16"/>
      <c r="J108" s="16"/>
    </row>
    <row r="109" spans="1:10" ht="15.6" customHeight="1" x14ac:dyDescent="0.25">
      <c r="A109" s="16" t="s">
        <v>35</v>
      </c>
      <c r="B109" s="16"/>
      <c r="C109" s="16"/>
      <c r="D109" s="16"/>
      <c r="E109" s="16"/>
      <c r="F109" s="16"/>
      <c r="G109" s="16"/>
      <c r="H109" s="16"/>
      <c r="I109" s="16"/>
      <c r="J109" s="16"/>
    </row>
    <row r="110" spans="1:10" ht="15.6" customHeight="1" x14ac:dyDescent="0.25">
      <c r="A110" s="16"/>
      <c r="B110" s="16"/>
      <c r="C110" s="16"/>
      <c r="D110" s="16"/>
      <c r="E110" s="16"/>
      <c r="F110" s="16"/>
      <c r="G110" s="16"/>
      <c r="H110" s="16"/>
      <c r="I110" s="16"/>
      <c r="J110" s="16"/>
    </row>
    <row r="111" spans="1:10" ht="15.6" customHeight="1" x14ac:dyDescent="0.25">
      <c r="A111" s="16"/>
      <c r="B111" s="16"/>
      <c r="C111" s="16"/>
      <c r="D111" s="16"/>
      <c r="E111" s="16"/>
      <c r="F111" s="16"/>
      <c r="G111" s="16"/>
      <c r="H111" s="16"/>
      <c r="I111" s="16"/>
      <c r="J111" s="16"/>
    </row>
    <row r="112" spans="1:10" ht="15.75" x14ac:dyDescent="0.25">
      <c r="A112" s="13" t="s">
        <v>5</v>
      </c>
      <c r="B112" s="13"/>
      <c r="C112" s="6"/>
      <c r="D112" s="6"/>
      <c r="E112" s="6"/>
      <c r="F112" s="6"/>
      <c r="G112" s="6"/>
      <c r="H112" s="6"/>
      <c r="I112" s="6"/>
      <c r="J112" s="6"/>
    </row>
  </sheetData>
  <mergeCells count="38">
    <mergeCell ref="A14:J14"/>
    <mergeCell ref="A25:J25"/>
    <mergeCell ref="A31:J33"/>
    <mergeCell ref="D1:G1"/>
    <mergeCell ref="E2:F2"/>
    <mergeCell ref="A4:J6"/>
    <mergeCell ref="A8:J11"/>
    <mergeCell ref="A15:J18"/>
    <mergeCell ref="A26:J30"/>
    <mergeCell ref="A106:J106"/>
    <mergeCell ref="A109:J111"/>
    <mergeCell ref="A112:B112"/>
    <mergeCell ref="A76:B76"/>
    <mergeCell ref="A19:J20"/>
    <mergeCell ref="A107:J108"/>
    <mergeCell ref="A72:J75"/>
    <mergeCell ref="A39:J43"/>
    <mergeCell ref="A46:J49"/>
    <mergeCell ref="A55:J58"/>
    <mergeCell ref="A64:J66"/>
    <mergeCell ref="A88:J90"/>
    <mergeCell ref="A91:J93"/>
    <mergeCell ref="A94:J96"/>
    <mergeCell ref="A38:J38"/>
    <mergeCell ref="A44:J45"/>
    <mergeCell ref="A67:B67"/>
    <mergeCell ref="A50:B50"/>
    <mergeCell ref="A34:B34"/>
    <mergeCell ref="A21:B21"/>
    <mergeCell ref="A102:B102"/>
    <mergeCell ref="A87:J87"/>
    <mergeCell ref="A54:J54"/>
    <mergeCell ref="A59:J63"/>
    <mergeCell ref="A71:J71"/>
    <mergeCell ref="A80:J80"/>
    <mergeCell ref="A81:J82"/>
    <mergeCell ref="A83:B83"/>
    <mergeCell ref="A97:J10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5B31C-0F31-460D-96F3-F50BA3C4F046}">
  <dimension ref="A1:F35"/>
  <sheetViews>
    <sheetView workbookViewId="0">
      <selection activeCell="E1" sqref="E1:E1048576"/>
    </sheetView>
  </sheetViews>
  <sheetFormatPr defaultRowHeight="15" x14ac:dyDescent="0.25"/>
  <cols>
    <col min="5" max="6" width="15.42578125" customWidth="1"/>
  </cols>
  <sheetData>
    <row r="1" spans="1:6" x14ac:dyDescent="0.25">
      <c r="A1" t="s">
        <v>1</v>
      </c>
      <c r="B1" t="s">
        <v>2</v>
      </c>
      <c r="C1" t="s">
        <v>3</v>
      </c>
      <c r="D1" t="s">
        <v>4</v>
      </c>
      <c r="E1" t="s">
        <v>38</v>
      </c>
      <c r="F1" t="s">
        <v>39</v>
      </c>
    </row>
    <row r="2" spans="1:6" x14ac:dyDescent="0.25">
      <c r="A2">
        <v>6</v>
      </c>
      <c r="B2">
        <v>0</v>
      </c>
      <c r="C2">
        <v>0</v>
      </c>
      <c r="D2">
        <v>0</v>
      </c>
      <c r="E2" t="e">
        <v>#DIV/0!</v>
      </c>
      <c r="F2">
        <v>0</v>
      </c>
    </row>
    <row r="3" spans="1:6" x14ac:dyDescent="0.25">
      <c r="A3">
        <v>9</v>
      </c>
      <c r="B3">
        <v>0</v>
      </c>
      <c r="C3">
        <v>0</v>
      </c>
      <c r="D3">
        <v>0</v>
      </c>
      <c r="E3" t="e">
        <v>#DIV/0!</v>
      </c>
      <c r="F3">
        <v>0</v>
      </c>
    </row>
    <row r="4" spans="1:6" x14ac:dyDescent="0.25">
      <c r="A4">
        <v>11</v>
      </c>
      <c r="B4">
        <v>0</v>
      </c>
      <c r="C4">
        <v>0</v>
      </c>
      <c r="D4">
        <v>0</v>
      </c>
      <c r="E4" t="e">
        <v>#DIV/0!</v>
      </c>
      <c r="F4">
        <v>0</v>
      </c>
    </row>
    <row r="5" spans="1:6" x14ac:dyDescent="0.25">
      <c r="A5">
        <v>14</v>
      </c>
      <c r="B5">
        <v>0</v>
      </c>
      <c r="C5">
        <v>0</v>
      </c>
      <c r="D5">
        <v>0</v>
      </c>
      <c r="E5" t="e">
        <v>#DIV/0!</v>
      </c>
      <c r="F5">
        <v>0</v>
      </c>
    </row>
    <row r="6" spans="1:6" x14ac:dyDescent="0.25">
      <c r="A6">
        <v>23</v>
      </c>
      <c r="B6">
        <v>0</v>
      </c>
      <c r="C6">
        <v>0</v>
      </c>
      <c r="D6">
        <v>0</v>
      </c>
      <c r="E6" t="e">
        <v>#DIV/0!</v>
      </c>
      <c r="F6">
        <v>0</v>
      </c>
    </row>
    <row r="7" spans="1:6" x14ac:dyDescent="0.25">
      <c r="A7">
        <v>33</v>
      </c>
      <c r="B7">
        <v>0</v>
      </c>
      <c r="C7">
        <v>0</v>
      </c>
      <c r="D7">
        <v>0</v>
      </c>
      <c r="E7" t="e">
        <v>#DIV/0!</v>
      </c>
      <c r="F7">
        <v>0</v>
      </c>
    </row>
    <row r="8" spans="1:6" x14ac:dyDescent="0.25">
      <c r="A8">
        <v>31</v>
      </c>
      <c r="B8">
        <v>14715.15</v>
      </c>
      <c r="C8">
        <v>15</v>
      </c>
      <c r="D8">
        <v>52</v>
      </c>
      <c r="E8">
        <v>18.865576923076922</v>
      </c>
      <c r="F8">
        <v>13402.582754228006</v>
      </c>
    </row>
    <row r="9" spans="1:6" x14ac:dyDescent="0.25">
      <c r="A9">
        <v>25</v>
      </c>
      <c r="B9">
        <v>14974</v>
      </c>
      <c r="C9">
        <v>25</v>
      </c>
      <c r="D9">
        <v>40</v>
      </c>
      <c r="E9">
        <v>14.974</v>
      </c>
      <c r="F9">
        <v>13638.343758766317</v>
      </c>
    </row>
    <row r="10" spans="1:6" x14ac:dyDescent="0.25">
      <c r="A10">
        <v>8</v>
      </c>
      <c r="B10">
        <v>18446</v>
      </c>
      <c r="C10">
        <v>25</v>
      </c>
      <c r="D10">
        <v>32</v>
      </c>
      <c r="E10">
        <v>23.057500000000001</v>
      </c>
      <c r="F10">
        <v>16800.647053172397</v>
      </c>
    </row>
    <row r="11" spans="1:6" x14ac:dyDescent="0.25">
      <c r="A11">
        <v>13</v>
      </c>
      <c r="B11">
        <v>18574</v>
      </c>
      <c r="C11">
        <v>25</v>
      </c>
      <c r="D11">
        <v>45</v>
      </c>
      <c r="E11">
        <v>16.510222222222222</v>
      </c>
      <c r="F11">
        <v>16917.229663104419</v>
      </c>
    </row>
    <row r="12" spans="1:6" x14ac:dyDescent="0.25">
      <c r="A12">
        <v>30</v>
      </c>
      <c r="B12">
        <v>23750.25</v>
      </c>
      <c r="C12">
        <v>25</v>
      </c>
      <c r="D12">
        <v>20</v>
      </c>
      <c r="E12">
        <v>47.500500000000002</v>
      </c>
      <c r="F12">
        <v>21631.766652640559</v>
      </c>
    </row>
    <row r="13" spans="1:6" x14ac:dyDescent="0.25">
      <c r="A13">
        <v>5</v>
      </c>
      <c r="B13">
        <v>24607</v>
      </c>
      <c r="C13">
        <v>23</v>
      </c>
      <c r="D13">
        <v>41</v>
      </c>
      <c r="E13">
        <v>26.094379639448569</v>
      </c>
      <c r="F13">
        <v>22412.095957791022</v>
      </c>
    </row>
    <row r="14" spans="1:6" x14ac:dyDescent="0.25">
      <c r="A14">
        <v>12</v>
      </c>
      <c r="B14">
        <v>27062</v>
      </c>
      <c r="C14">
        <v>30</v>
      </c>
      <c r="D14">
        <v>52</v>
      </c>
      <c r="E14">
        <v>17.347435897435897</v>
      </c>
      <c r="F14">
        <v>24648.113984221589</v>
      </c>
    </row>
    <row r="15" spans="1:6" x14ac:dyDescent="0.25">
      <c r="A15">
        <v>34</v>
      </c>
      <c r="B15">
        <v>28080.1</v>
      </c>
      <c r="C15">
        <v>40</v>
      </c>
      <c r="D15">
        <v>40</v>
      </c>
      <c r="E15">
        <v>17.550062499999999</v>
      </c>
      <c r="F15">
        <v>25575.401134001204</v>
      </c>
    </row>
    <row r="16" spans="1:6" x14ac:dyDescent="0.25">
      <c r="A16">
        <v>18</v>
      </c>
      <c r="B16">
        <v>29014</v>
      </c>
      <c r="C16">
        <v>40</v>
      </c>
      <c r="D16">
        <v>51</v>
      </c>
      <c r="E16">
        <v>14.222549019607843</v>
      </c>
      <c r="F16">
        <v>26425.998785684915</v>
      </c>
    </row>
    <row r="17" spans="1:6" x14ac:dyDescent="0.25">
      <c r="A17">
        <v>19</v>
      </c>
      <c r="B17">
        <v>29180</v>
      </c>
      <c r="C17">
        <v>40</v>
      </c>
      <c r="D17">
        <v>37</v>
      </c>
      <c r="E17">
        <v>19.716216216216218</v>
      </c>
      <c r="F17">
        <v>26577.191857940506</v>
      </c>
    </row>
    <row r="18" spans="1:6" x14ac:dyDescent="0.25">
      <c r="A18">
        <v>29</v>
      </c>
      <c r="B18">
        <v>31031</v>
      </c>
      <c r="C18">
        <v>35</v>
      </c>
      <c r="D18">
        <v>52</v>
      </c>
      <c r="E18">
        <v>17.05</v>
      </c>
      <c r="F18">
        <v>28263.085693754347</v>
      </c>
    </row>
    <row r="19" spans="1:6" x14ac:dyDescent="0.25">
      <c r="A19">
        <v>17</v>
      </c>
      <c r="B19">
        <v>32555</v>
      </c>
      <c r="C19">
        <v>42</v>
      </c>
      <c r="D19">
        <v>35</v>
      </c>
      <c r="E19">
        <v>22.146258503401359</v>
      </c>
      <c r="F19">
        <v>29651.147393257477</v>
      </c>
    </row>
    <row r="20" spans="1:6" x14ac:dyDescent="0.25">
      <c r="A20">
        <v>4</v>
      </c>
      <c r="B20">
        <v>36599.666669999999</v>
      </c>
      <c r="C20">
        <v>35</v>
      </c>
      <c r="D20">
        <v>52</v>
      </c>
      <c r="E20">
        <v>20.10970696153846</v>
      </c>
      <c r="F20">
        <v>33335.03642992668</v>
      </c>
    </row>
    <row r="21" spans="1:6" x14ac:dyDescent="0.25">
      <c r="A21">
        <v>22</v>
      </c>
      <c r="B21">
        <v>36728</v>
      </c>
      <c r="C21">
        <v>40</v>
      </c>
      <c r="D21">
        <v>47</v>
      </c>
      <c r="E21">
        <v>19.536170212765956</v>
      </c>
      <c r="F21">
        <v>33451.922637369396</v>
      </c>
    </row>
    <row r="22" spans="1:6" x14ac:dyDescent="0.25">
      <c r="A22">
        <v>21</v>
      </c>
      <c r="B22">
        <v>36786</v>
      </c>
      <c r="C22">
        <v>40</v>
      </c>
      <c r="D22">
        <v>49</v>
      </c>
      <c r="E22">
        <v>18.768367346938774</v>
      </c>
      <c r="F22">
        <v>33504.749132494842</v>
      </c>
    </row>
    <row r="23" spans="1:6" x14ac:dyDescent="0.25">
      <c r="A23">
        <v>32</v>
      </c>
      <c r="B23">
        <v>38986.666669999999</v>
      </c>
      <c r="C23">
        <v>40</v>
      </c>
      <c r="D23">
        <v>37</v>
      </c>
      <c r="E23">
        <v>26.342342344594595</v>
      </c>
      <c r="F23">
        <v>35509.119944830862</v>
      </c>
    </row>
    <row r="24" spans="1:6" x14ac:dyDescent="0.25">
      <c r="A24">
        <v>20</v>
      </c>
      <c r="B24">
        <v>39995.199999999997</v>
      </c>
      <c r="C24">
        <v>31</v>
      </c>
      <c r="D24">
        <v>48</v>
      </c>
      <c r="E24">
        <v>26.878494623655911</v>
      </c>
      <c r="F24">
        <v>36427.69375588424</v>
      </c>
    </row>
    <row r="25" spans="1:6" x14ac:dyDescent="0.25">
      <c r="A25">
        <v>7</v>
      </c>
      <c r="B25">
        <v>41896</v>
      </c>
      <c r="C25">
        <v>40</v>
      </c>
      <c r="D25">
        <v>39</v>
      </c>
      <c r="E25">
        <v>26.856410256410257</v>
      </c>
      <c r="F25">
        <v>38158.945513374762</v>
      </c>
    </row>
    <row r="26" spans="1:6" x14ac:dyDescent="0.25">
      <c r="A26">
        <v>10</v>
      </c>
      <c r="B26">
        <v>42121</v>
      </c>
      <c r="C26">
        <v>40</v>
      </c>
      <c r="D26">
        <v>50</v>
      </c>
      <c r="E26">
        <v>21.060500000000001</v>
      </c>
      <c r="F26">
        <v>38363.875882395892</v>
      </c>
    </row>
    <row r="27" spans="1:6" x14ac:dyDescent="0.25">
      <c r="A27">
        <v>2</v>
      </c>
      <c r="B27">
        <v>43998.6</v>
      </c>
      <c r="C27">
        <v>30</v>
      </c>
      <c r="D27">
        <v>51</v>
      </c>
      <c r="E27">
        <v>28.757254901960785</v>
      </c>
      <c r="F27">
        <v>40073.997041836228</v>
      </c>
    </row>
    <row r="28" spans="1:6" x14ac:dyDescent="0.25">
      <c r="A28">
        <v>3</v>
      </c>
      <c r="B28">
        <v>44250</v>
      </c>
      <c r="C28">
        <v>30</v>
      </c>
      <c r="D28">
        <v>41</v>
      </c>
      <c r="E28">
        <v>35.975609756097562</v>
      </c>
      <c r="F28">
        <v>40302.972574155843</v>
      </c>
    </row>
    <row r="29" spans="1:6" x14ac:dyDescent="0.25">
      <c r="A29">
        <v>16</v>
      </c>
      <c r="B29">
        <v>49470</v>
      </c>
      <c r="C29">
        <v>40</v>
      </c>
      <c r="D29">
        <v>51</v>
      </c>
      <c r="E29">
        <v>24.25</v>
      </c>
      <c r="F29">
        <v>45057.357135446087</v>
      </c>
    </row>
    <row r="30" spans="1:6" x14ac:dyDescent="0.25">
      <c r="A30">
        <v>15</v>
      </c>
      <c r="B30">
        <v>52792</v>
      </c>
      <c r="C30">
        <v>39</v>
      </c>
      <c r="D30">
        <v>52</v>
      </c>
      <c r="E30">
        <v>26.031558185404339</v>
      </c>
      <c r="F30">
        <v>48083.040183838079</v>
      </c>
    </row>
    <row r="31" spans="1:6" x14ac:dyDescent="0.25">
      <c r="A31">
        <v>24</v>
      </c>
      <c r="B31">
        <v>54048.75</v>
      </c>
      <c r="C31">
        <v>45</v>
      </c>
      <c r="D31">
        <v>48</v>
      </c>
      <c r="E31">
        <v>25.022569444444443</v>
      </c>
      <c r="F31">
        <v>49227.690145026114</v>
      </c>
    </row>
    <row r="32" spans="1:6" x14ac:dyDescent="0.25">
      <c r="A32">
        <v>1</v>
      </c>
      <c r="B32">
        <v>55463</v>
      </c>
      <c r="C32">
        <v>40</v>
      </c>
      <c r="D32">
        <v>52</v>
      </c>
      <c r="E32">
        <v>26.664903846153845</v>
      </c>
      <c r="F32">
        <v>50515.791364528937</v>
      </c>
    </row>
    <row r="33" spans="1:6" x14ac:dyDescent="0.25">
      <c r="A33">
        <v>27</v>
      </c>
      <c r="B33">
        <v>65420.85</v>
      </c>
      <c r="C33">
        <v>40</v>
      </c>
      <c r="D33">
        <v>51</v>
      </c>
      <c r="E33">
        <v>32.06904411764706</v>
      </c>
      <c r="F33">
        <v>59585.417476338145</v>
      </c>
    </row>
    <row r="34" spans="1:6" x14ac:dyDescent="0.25">
      <c r="A34">
        <v>28</v>
      </c>
      <c r="B34">
        <v>75379.199999999997</v>
      </c>
      <c r="C34">
        <v>45</v>
      </c>
      <c r="D34">
        <v>52</v>
      </c>
      <c r="E34">
        <v>32.213333333333331</v>
      </c>
      <c r="F34">
        <v>68655.498988967403</v>
      </c>
    </row>
    <row r="35" spans="1:6" x14ac:dyDescent="0.25">
      <c r="A35">
        <v>26</v>
      </c>
      <c r="B35">
        <v>96341</v>
      </c>
      <c r="C35">
        <v>40</v>
      </c>
      <c r="D35">
        <v>52</v>
      </c>
      <c r="E35">
        <v>46.317788461538463</v>
      </c>
      <c r="F35">
        <v>87747.540808288089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14118-D555-4538-89C4-A7FEE296EE7A}">
  <sheetPr codeName="Sheet3"/>
  <dimension ref="A1:C5"/>
  <sheetViews>
    <sheetView workbookViewId="0">
      <selection activeCell="C2" sqref="C2"/>
    </sheetView>
  </sheetViews>
  <sheetFormatPr defaultRowHeight="15" x14ac:dyDescent="0.25"/>
  <sheetData>
    <row r="1" spans="1:3" x14ac:dyDescent="0.25">
      <c r="A1" t="s">
        <v>8</v>
      </c>
      <c r="B1" t="s">
        <v>11</v>
      </c>
      <c r="C1" t="s">
        <v>9</v>
      </c>
    </row>
    <row r="2" spans="1:3" x14ac:dyDescent="0.25">
      <c r="A2" s="1">
        <v>237.017</v>
      </c>
      <c r="B2" s="1">
        <v>260.22899999999998</v>
      </c>
      <c r="C2" s="2">
        <f>+A2/B2</f>
        <v>0.91080164009391729</v>
      </c>
    </row>
    <row r="3" spans="1:3" x14ac:dyDescent="0.25">
      <c r="B3" s="12"/>
    </row>
    <row r="4" spans="1:3" x14ac:dyDescent="0.25">
      <c r="B4" s="12"/>
    </row>
    <row r="5" spans="1:3" x14ac:dyDescent="0.25">
      <c r="B5"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F0608-4184-4C5F-9D9D-BFF11E186520}">
  <dimension ref="A1:F35"/>
  <sheetViews>
    <sheetView tabSelected="1" workbookViewId="0">
      <selection activeCell="D1" sqref="D1:D1048576"/>
    </sheetView>
  </sheetViews>
  <sheetFormatPr defaultRowHeight="15" x14ac:dyDescent="0.25"/>
  <cols>
    <col min="1" max="4" width="11" customWidth="1"/>
    <col min="5" max="6" width="15.42578125" customWidth="1"/>
    <col min="7" max="7" width="8.7109375" customWidth="1"/>
  </cols>
  <sheetData>
    <row r="1" spans="1:6" x14ac:dyDescent="0.25">
      <c r="A1" t="s">
        <v>1</v>
      </c>
      <c r="B1" s="20" t="s">
        <v>2</v>
      </c>
      <c r="C1" t="s">
        <v>3</v>
      </c>
      <c r="D1" t="s">
        <v>4</v>
      </c>
      <c r="E1" s="20" t="s">
        <v>38</v>
      </c>
      <c r="F1" s="20" t="s">
        <v>39</v>
      </c>
    </row>
    <row r="2" spans="1:6" x14ac:dyDescent="0.25">
      <c r="A2">
        <v>6</v>
      </c>
      <c r="B2" s="20">
        <v>0</v>
      </c>
      <c r="C2">
        <v>0</v>
      </c>
      <c r="D2">
        <v>0</v>
      </c>
      <c r="E2" s="20" t="e">
        <f xml:space="preserve"> B2/(C2*D2)</f>
        <v>#DIV/0!</v>
      </c>
      <c r="F2" s="20">
        <f>B2*'Real Wage Adjustor'!C2</f>
        <v>0</v>
      </c>
    </row>
    <row r="3" spans="1:6" x14ac:dyDescent="0.25">
      <c r="A3">
        <v>9</v>
      </c>
      <c r="B3" s="20">
        <v>0</v>
      </c>
      <c r="C3">
        <v>0</v>
      </c>
      <c r="D3">
        <v>0</v>
      </c>
      <c r="E3" s="20" t="e">
        <f t="shared" ref="E3:E35" si="0" xml:space="preserve"> B3/(C3*D3)</f>
        <v>#DIV/0!</v>
      </c>
      <c r="F3" s="20">
        <f>B3*'Real Wage Adjustor'!C2</f>
        <v>0</v>
      </c>
    </row>
    <row r="4" spans="1:6" x14ac:dyDescent="0.25">
      <c r="A4">
        <v>11</v>
      </c>
      <c r="B4" s="20">
        <v>0</v>
      </c>
      <c r="C4">
        <v>0</v>
      </c>
      <c r="D4">
        <v>0</v>
      </c>
      <c r="E4" s="20" t="e">
        <f t="shared" si="0"/>
        <v>#DIV/0!</v>
      </c>
      <c r="F4" s="20">
        <f>B4*'Real Wage Adjustor'!C2</f>
        <v>0</v>
      </c>
    </row>
    <row r="5" spans="1:6" x14ac:dyDescent="0.25">
      <c r="A5">
        <v>14</v>
      </c>
      <c r="B5" s="20">
        <v>0</v>
      </c>
      <c r="C5">
        <v>0</v>
      </c>
      <c r="D5">
        <v>0</v>
      </c>
      <c r="E5" s="20" t="e">
        <f t="shared" si="0"/>
        <v>#DIV/0!</v>
      </c>
      <c r="F5" s="20">
        <f>B5*'Real Wage Adjustor'!C2</f>
        <v>0</v>
      </c>
    </row>
    <row r="6" spans="1:6" x14ac:dyDescent="0.25">
      <c r="A6">
        <v>23</v>
      </c>
      <c r="B6" s="20">
        <v>0</v>
      </c>
      <c r="C6">
        <v>0</v>
      </c>
      <c r="D6">
        <v>0</v>
      </c>
      <c r="E6" s="20" t="e">
        <f t="shared" si="0"/>
        <v>#DIV/0!</v>
      </c>
      <c r="F6" s="20">
        <f>B6*'Real Wage Adjustor'!C2</f>
        <v>0</v>
      </c>
    </row>
    <row r="7" spans="1:6" x14ac:dyDescent="0.25">
      <c r="A7">
        <v>33</v>
      </c>
      <c r="B7" s="20">
        <v>0</v>
      </c>
      <c r="C7">
        <v>0</v>
      </c>
      <c r="D7">
        <v>0</v>
      </c>
      <c r="E7" s="20" t="e">
        <f t="shared" si="0"/>
        <v>#DIV/0!</v>
      </c>
      <c r="F7" s="20">
        <f>B7*'Real Wage Adjustor'!C2</f>
        <v>0</v>
      </c>
    </row>
    <row r="8" spans="1:6" x14ac:dyDescent="0.25">
      <c r="A8">
        <v>31</v>
      </c>
      <c r="B8" s="20">
        <v>14715.15</v>
      </c>
      <c r="C8">
        <v>15</v>
      </c>
      <c r="D8">
        <v>52</v>
      </c>
      <c r="E8" s="20">
        <f t="shared" si="0"/>
        <v>18.865576923076922</v>
      </c>
      <c r="F8" s="20">
        <f>B8*'Real Wage Adjustor'!C2</f>
        <v>13402.582754228006</v>
      </c>
    </row>
    <row r="9" spans="1:6" x14ac:dyDescent="0.25">
      <c r="A9">
        <v>25</v>
      </c>
      <c r="B9" s="20">
        <v>14974</v>
      </c>
      <c r="C9">
        <v>25</v>
      </c>
      <c r="D9">
        <v>40</v>
      </c>
      <c r="E9" s="20">
        <f t="shared" si="0"/>
        <v>14.974</v>
      </c>
      <c r="F9" s="20">
        <f>B9*'Real Wage Adjustor'!C2</f>
        <v>13638.343758766317</v>
      </c>
    </row>
    <row r="10" spans="1:6" x14ac:dyDescent="0.25">
      <c r="A10">
        <v>8</v>
      </c>
      <c r="B10" s="20">
        <v>18446</v>
      </c>
      <c r="C10">
        <v>25</v>
      </c>
      <c r="D10">
        <v>32</v>
      </c>
      <c r="E10" s="20">
        <f t="shared" si="0"/>
        <v>23.057500000000001</v>
      </c>
      <c r="F10" s="20">
        <f>B10*'Real Wage Adjustor'!C2</f>
        <v>16800.647053172397</v>
      </c>
    </row>
    <row r="11" spans="1:6" x14ac:dyDescent="0.25">
      <c r="A11">
        <v>13</v>
      </c>
      <c r="B11" s="20">
        <v>18574</v>
      </c>
      <c r="C11">
        <v>25</v>
      </c>
      <c r="D11">
        <v>45</v>
      </c>
      <c r="E11" s="20">
        <f t="shared" si="0"/>
        <v>16.510222222222222</v>
      </c>
      <c r="F11" s="20">
        <f>B11*'Real Wage Adjustor'!C2</f>
        <v>16917.229663104419</v>
      </c>
    </row>
    <row r="12" spans="1:6" x14ac:dyDescent="0.25">
      <c r="A12">
        <v>30</v>
      </c>
      <c r="B12" s="20">
        <v>23750.25</v>
      </c>
      <c r="C12">
        <v>25</v>
      </c>
      <c r="D12">
        <v>20</v>
      </c>
      <c r="E12" s="20">
        <f t="shared" si="0"/>
        <v>47.500500000000002</v>
      </c>
      <c r="F12" s="20">
        <f>B12*'Real Wage Adjustor'!C2</f>
        <v>21631.766652640559</v>
      </c>
    </row>
    <row r="13" spans="1:6" x14ac:dyDescent="0.25">
      <c r="A13">
        <v>5</v>
      </c>
      <c r="B13" s="20">
        <v>24607</v>
      </c>
      <c r="C13">
        <v>23</v>
      </c>
      <c r="D13">
        <v>41</v>
      </c>
      <c r="E13" s="20">
        <f t="shared" si="0"/>
        <v>26.094379639448569</v>
      </c>
      <c r="F13" s="20">
        <f>B13*'Real Wage Adjustor'!C2</f>
        <v>22412.095957791022</v>
      </c>
    </row>
    <row r="14" spans="1:6" x14ac:dyDescent="0.25">
      <c r="A14">
        <v>12</v>
      </c>
      <c r="B14" s="20">
        <v>27062</v>
      </c>
      <c r="C14">
        <v>30</v>
      </c>
      <c r="D14">
        <v>52</v>
      </c>
      <c r="E14" s="20">
        <f t="shared" si="0"/>
        <v>17.347435897435897</v>
      </c>
      <c r="F14" s="20">
        <f>B14*'Real Wage Adjustor'!C2</f>
        <v>24648.113984221589</v>
      </c>
    </row>
    <row r="15" spans="1:6" x14ac:dyDescent="0.25">
      <c r="A15">
        <v>34</v>
      </c>
      <c r="B15" s="20">
        <v>28080.1</v>
      </c>
      <c r="C15">
        <v>40</v>
      </c>
      <c r="D15">
        <v>40</v>
      </c>
      <c r="E15" s="20">
        <f t="shared" si="0"/>
        <v>17.550062499999999</v>
      </c>
      <c r="F15" s="20">
        <f>B15*'Real Wage Adjustor'!C2</f>
        <v>25575.401134001204</v>
      </c>
    </row>
    <row r="16" spans="1:6" x14ac:dyDescent="0.25">
      <c r="A16">
        <v>18</v>
      </c>
      <c r="B16" s="20">
        <v>29014</v>
      </c>
      <c r="C16">
        <v>40</v>
      </c>
      <c r="D16">
        <v>51</v>
      </c>
      <c r="E16" s="20">
        <f t="shared" si="0"/>
        <v>14.222549019607843</v>
      </c>
      <c r="F16" s="20">
        <f>B16*'Real Wage Adjustor'!C2</f>
        <v>26425.998785684915</v>
      </c>
    </row>
    <row r="17" spans="1:6" x14ac:dyDescent="0.25">
      <c r="A17">
        <v>19</v>
      </c>
      <c r="B17" s="20">
        <v>29180</v>
      </c>
      <c r="C17">
        <v>40</v>
      </c>
      <c r="D17">
        <v>37</v>
      </c>
      <c r="E17" s="20">
        <f t="shared" si="0"/>
        <v>19.716216216216218</v>
      </c>
      <c r="F17" s="20">
        <f>B17*'Real Wage Adjustor'!C2</f>
        <v>26577.191857940506</v>
      </c>
    </row>
    <row r="18" spans="1:6" x14ac:dyDescent="0.25">
      <c r="A18">
        <v>29</v>
      </c>
      <c r="B18" s="20">
        <v>31031</v>
      </c>
      <c r="C18">
        <v>35</v>
      </c>
      <c r="D18">
        <v>52</v>
      </c>
      <c r="E18" s="20">
        <f t="shared" si="0"/>
        <v>17.05</v>
      </c>
      <c r="F18" s="20">
        <f>B18*'Real Wage Adjustor'!C2</f>
        <v>28263.085693754347</v>
      </c>
    </row>
    <row r="19" spans="1:6" x14ac:dyDescent="0.25">
      <c r="A19">
        <v>17</v>
      </c>
      <c r="B19" s="20">
        <v>32555</v>
      </c>
      <c r="C19">
        <v>42</v>
      </c>
      <c r="D19">
        <v>35</v>
      </c>
      <c r="E19" s="20">
        <f t="shared" si="0"/>
        <v>22.146258503401359</v>
      </c>
      <c r="F19" s="20">
        <f>B19*'Real Wage Adjustor'!C2</f>
        <v>29651.147393257477</v>
      </c>
    </row>
    <row r="20" spans="1:6" x14ac:dyDescent="0.25">
      <c r="A20">
        <v>4</v>
      </c>
      <c r="B20" s="20">
        <v>36599.666669999999</v>
      </c>
      <c r="C20">
        <v>35</v>
      </c>
      <c r="D20">
        <v>52</v>
      </c>
      <c r="E20" s="20">
        <f t="shared" si="0"/>
        <v>20.10970696153846</v>
      </c>
      <c r="F20" s="20">
        <f>B20*'Real Wage Adjustor'!C2</f>
        <v>33335.03642992668</v>
      </c>
    </row>
    <row r="21" spans="1:6" x14ac:dyDescent="0.25">
      <c r="A21">
        <v>22</v>
      </c>
      <c r="B21" s="20">
        <v>36728</v>
      </c>
      <c r="C21">
        <v>40</v>
      </c>
      <c r="D21">
        <v>47</v>
      </c>
      <c r="E21" s="20">
        <f t="shared" si="0"/>
        <v>19.536170212765956</v>
      </c>
      <c r="F21" s="20">
        <f>B21*'Real Wage Adjustor'!C2</f>
        <v>33451.922637369396</v>
      </c>
    </row>
    <row r="22" spans="1:6" x14ac:dyDescent="0.25">
      <c r="A22">
        <v>21</v>
      </c>
      <c r="B22" s="20">
        <v>36786</v>
      </c>
      <c r="C22">
        <v>40</v>
      </c>
      <c r="D22">
        <v>49</v>
      </c>
      <c r="E22" s="20">
        <f t="shared" si="0"/>
        <v>18.768367346938774</v>
      </c>
      <c r="F22" s="20">
        <f>B22*'Real Wage Adjustor'!C2</f>
        <v>33504.749132494842</v>
      </c>
    </row>
    <row r="23" spans="1:6" x14ac:dyDescent="0.25">
      <c r="A23">
        <v>32</v>
      </c>
      <c r="B23" s="20">
        <v>38986.666669999999</v>
      </c>
      <c r="C23">
        <v>40</v>
      </c>
      <c r="D23">
        <v>37</v>
      </c>
      <c r="E23" s="20">
        <f t="shared" si="0"/>
        <v>26.342342344594595</v>
      </c>
      <c r="F23" s="20">
        <f>B23*'Real Wage Adjustor'!C2</f>
        <v>35509.119944830862</v>
      </c>
    </row>
    <row r="24" spans="1:6" x14ac:dyDescent="0.25">
      <c r="A24">
        <v>20</v>
      </c>
      <c r="B24" s="20">
        <v>39995.199999999997</v>
      </c>
      <c r="C24">
        <v>31</v>
      </c>
      <c r="D24">
        <v>48</v>
      </c>
      <c r="E24" s="20">
        <f t="shared" si="0"/>
        <v>26.878494623655911</v>
      </c>
      <c r="F24" s="20">
        <f>B24*'Real Wage Adjustor'!C2</f>
        <v>36427.69375588424</v>
      </c>
    </row>
    <row r="25" spans="1:6" x14ac:dyDescent="0.25">
      <c r="A25">
        <v>7</v>
      </c>
      <c r="B25" s="20">
        <v>41896</v>
      </c>
      <c r="C25">
        <v>40</v>
      </c>
      <c r="D25">
        <v>39</v>
      </c>
      <c r="E25" s="20">
        <f t="shared" si="0"/>
        <v>26.856410256410257</v>
      </c>
      <c r="F25" s="20">
        <f>B25*'Real Wage Adjustor'!C2</f>
        <v>38158.945513374762</v>
      </c>
    </row>
    <row r="26" spans="1:6" x14ac:dyDescent="0.25">
      <c r="A26">
        <v>10</v>
      </c>
      <c r="B26" s="20">
        <v>42121</v>
      </c>
      <c r="C26">
        <v>40</v>
      </c>
      <c r="D26">
        <v>50</v>
      </c>
      <c r="E26" s="20">
        <f t="shared" si="0"/>
        <v>21.060500000000001</v>
      </c>
      <c r="F26" s="20">
        <f>B26*'Real Wage Adjustor'!C2</f>
        <v>38363.875882395892</v>
      </c>
    </row>
    <row r="27" spans="1:6" x14ac:dyDescent="0.25">
      <c r="A27">
        <v>2</v>
      </c>
      <c r="B27" s="20">
        <v>43998.6</v>
      </c>
      <c r="C27">
        <v>30</v>
      </c>
      <c r="D27">
        <v>51</v>
      </c>
      <c r="E27" s="20">
        <f t="shared" si="0"/>
        <v>28.757254901960785</v>
      </c>
      <c r="F27" s="20">
        <f>B27*'Real Wage Adjustor'!C2</f>
        <v>40073.997041836228</v>
      </c>
    </row>
    <row r="28" spans="1:6" x14ac:dyDescent="0.25">
      <c r="A28">
        <v>3</v>
      </c>
      <c r="B28" s="20">
        <v>44250</v>
      </c>
      <c r="C28">
        <v>30</v>
      </c>
      <c r="D28">
        <v>41</v>
      </c>
      <c r="E28" s="20">
        <f t="shared" si="0"/>
        <v>35.975609756097562</v>
      </c>
      <c r="F28" s="20">
        <f>B28*'Real Wage Adjustor'!C2</f>
        <v>40302.972574155843</v>
      </c>
    </row>
    <row r="29" spans="1:6" x14ac:dyDescent="0.25">
      <c r="A29">
        <v>16</v>
      </c>
      <c r="B29" s="20">
        <v>49470</v>
      </c>
      <c r="C29">
        <v>40</v>
      </c>
      <c r="D29">
        <v>51</v>
      </c>
      <c r="E29" s="20">
        <f t="shared" si="0"/>
        <v>24.25</v>
      </c>
      <c r="F29" s="20">
        <f>B29*'Real Wage Adjustor'!C2</f>
        <v>45057.357135446087</v>
      </c>
    </row>
    <row r="30" spans="1:6" x14ac:dyDescent="0.25">
      <c r="A30">
        <v>15</v>
      </c>
      <c r="B30" s="20">
        <v>52792</v>
      </c>
      <c r="C30">
        <v>39</v>
      </c>
      <c r="D30">
        <v>52</v>
      </c>
      <c r="E30" s="20">
        <f t="shared" si="0"/>
        <v>26.031558185404339</v>
      </c>
      <c r="F30" s="20">
        <f>B30*'Real Wage Adjustor'!C2</f>
        <v>48083.040183838079</v>
      </c>
    </row>
    <row r="31" spans="1:6" x14ac:dyDescent="0.25">
      <c r="A31">
        <v>24</v>
      </c>
      <c r="B31" s="20">
        <v>54048.75</v>
      </c>
      <c r="C31">
        <v>45</v>
      </c>
      <c r="D31">
        <v>48</v>
      </c>
      <c r="E31" s="20">
        <f t="shared" si="0"/>
        <v>25.022569444444443</v>
      </c>
      <c r="F31" s="20">
        <f>B31*'Real Wage Adjustor'!C2</f>
        <v>49227.690145026114</v>
      </c>
    </row>
    <row r="32" spans="1:6" x14ac:dyDescent="0.25">
      <c r="A32">
        <v>1</v>
      </c>
      <c r="B32" s="20">
        <v>55463</v>
      </c>
      <c r="C32">
        <v>40</v>
      </c>
      <c r="D32">
        <v>52</v>
      </c>
      <c r="E32" s="20">
        <f t="shared" si="0"/>
        <v>26.664903846153845</v>
      </c>
      <c r="F32" s="20">
        <f>B32*'Real Wage Adjustor'!C2</f>
        <v>50515.791364528937</v>
      </c>
    </row>
    <row r="33" spans="1:6" x14ac:dyDescent="0.25">
      <c r="A33">
        <v>27</v>
      </c>
      <c r="B33" s="20">
        <v>65420.85</v>
      </c>
      <c r="C33">
        <v>40</v>
      </c>
      <c r="D33">
        <v>51</v>
      </c>
      <c r="E33" s="20">
        <f t="shared" si="0"/>
        <v>32.06904411764706</v>
      </c>
      <c r="F33" s="20">
        <f>B33*'Real Wage Adjustor'!C2</f>
        <v>59585.417476338145</v>
      </c>
    </row>
    <row r="34" spans="1:6" x14ac:dyDescent="0.25">
      <c r="A34">
        <v>28</v>
      </c>
      <c r="B34" s="20">
        <v>75379.199999999997</v>
      </c>
      <c r="C34">
        <v>45</v>
      </c>
      <c r="D34">
        <v>52</v>
      </c>
      <c r="E34" s="20">
        <f t="shared" si="0"/>
        <v>32.213333333333331</v>
      </c>
      <c r="F34" s="20">
        <f>B34*'Real Wage Adjustor'!C2</f>
        <v>68655.498988967403</v>
      </c>
    </row>
    <row r="35" spans="1:6" x14ac:dyDescent="0.25">
      <c r="A35">
        <v>26</v>
      </c>
      <c r="B35" s="20">
        <v>96341</v>
      </c>
      <c r="C35">
        <v>40</v>
      </c>
      <c r="D35">
        <v>52</v>
      </c>
      <c r="E35" s="20">
        <f t="shared" si="0"/>
        <v>46.317788461538463</v>
      </c>
      <c r="F35" s="20">
        <f>B35*'Real Wage Adjustor'!C2</f>
        <v>87747.540808288089</v>
      </c>
    </row>
  </sheetData>
  <sortState xmlns:xlrd2="http://schemas.microsoft.com/office/spreadsheetml/2017/richdata2" ref="A2:D35">
    <sortCondition ref="B1:B3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0F935-2FEE-4F14-AA5F-4B48D728A721}">
  <dimension ref="A1:D35"/>
  <sheetViews>
    <sheetView workbookViewId="0">
      <selection activeCell="D31" sqref="D31"/>
    </sheetView>
  </sheetViews>
  <sheetFormatPr defaultRowHeight="15" x14ac:dyDescent="0.25"/>
  <cols>
    <col min="1" max="1" width="11.140625" customWidth="1"/>
    <col min="2" max="2" width="13.28515625" bestFit="1" customWidth="1"/>
    <col min="3" max="3" width="12.7109375" bestFit="1" customWidth="1"/>
    <col min="4" max="4" width="13.42578125" bestFit="1" customWidth="1"/>
    <col min="6" max="6" width="8.85546875" customWidth="1"/>
    <col min="7" max="7" width="8.7109375" customWidth="1"/>
  </cols>
  <sheetData>
    <row r="1" spans="1:4" x14ac:dyDescent="0.25">
      <c r="A1" t="s">
        <v>1</v>
      </c>
      <c r="B1" t="s">
        <v>2</v>
      </c>
      <c r="C1" t="s">
        <v>3</v>
      </c>
      <c r="D1" t="s">
        <v>4</v>
      </c>
    </row>
    <row r="2" spans="1:4" x14ac:dyDescent="0.25">
      <c r="A2">
        <v>1</v>
      </c>
      <c r="B2">
        <v>55463</v>
      </c>
      <c r="C2">
        <v>40</v>
      </c>
      <c r="D2">
        <v>52</v>
      </c>
    </row>
    <row r="3" spans="1:4" x14ac:dyDescent="0.25">
      <c r="A3">
        <v>2</v>
      </c>
      <c r="B3">
        <v>43998.6</v>
      </c>
      <c r="C3">
        <v>30</v>
      </c>
      <c r="D3">
        <v>51</v>
      </c>
    </row>
    <row r="4" spans="1:4" x14ac:dyDescent="0.25">
      <c r="A4">
        <v>3</v>
      </c>
      <c r="B4">
        <v>44250</v>
      </c>
      <c r="C4">
        <v>30</v>
      </c>
      <c r="D4">
        <v>41</v>
      </c>
    </row>
    <row r="5" spans="1:4" x14ac:dyDescent="0.25">
      <c r="A5">
        <v>4</v>
      </c>
      <c r="B5">
        <v>36599.666669999999</v>
      </c>
      <c r="C5">
        <v>35</v>
      </c>
      <c r="D5">
        <v>52</v>
      </c>
    </row>
    <row r="6" spans="1:4" x14ac:dyDescent="0.25">
      <c r="A6">
        <v>5</v>
      </c>
      <c r="B6">
        <v>24607</v>
      </c>
      <c r="C6">
        <v>23</v>
      </c>
      <c r="D6">
        <v>41</v>
      </c>
    </row>
    <row r="7" spans="1:4" x14ac:dyDescent="0.25">
      <c r="A7">
        <v>6</v>
      </c>
      <c r="B7">
        <v>0</v>
      </c>
      <c r="C7">
        <v>0</v>
      </c>
      <c r="D7">
        <v>0</v>
      </c>
    </row>
    <row r="8" spans="1:4" x14ac:dyDescent="0.25">
      <c r="A8">
        <v>7</v>
      </c>
      <c r="B8">
        <v>41896</v>
      </c>
      <c r="C8">
        <v>40</v>
      </c>
      <c r="D8">
        <v>39</v>
      </c>
    </row>
    <row r="9" spans="1:4" x14ac:dyDescent="0.25">
      <c r="A9">
        <v>8</v>
      </c>
      <c r="B9">
        <v>18446</v>
      </c>
      <c r="C9">
        <v>25</v>
      </c>
      <c r="D9">
        <v>32</v>
      </c>
    </row>
    <row r="10" spans="1:4" x14ac:dyDescent="0.25">
      <c r="A10">
        <v>9</v>
      </c>
      <c r="B10">
        <v>0</v>
      </c>
      <c r="C10">
        <v>0</v>
      </c>
      <c r="D10">
        <v>0</v>
      </c>
    </row>
    <row r="11" spans="1:4" x14ac:dyDescent="0.25">
      <c r="A11">
        <v>10</v>
      </c>
      <c r="B11">
        <v>42121</v>
      </c>
      <c r="C11">
        <v>40</v>
      </c>
      <c r="D11">
        <v>50</v>
      </c>
    </row>
    <row r="12" spans="1:4" x14ac:dyDescent="0.25">
      <c r="A12">
        <v>11</v>
      </c>
      <c r="B12">
        <v>0</v>
      </c>
      <c r="C12">
        <v>0</v>
      </c>
      <c r="D12">
        <v>0</v>
      </c>
    </row>
    <row r="13" spans="1:4" x14ac:dyDescent="0.25">
      <c r="A13">
        <v>12</v>
      </c>
      <c r="B13">
        <v>27062</v>
      </c>
      <c r="C13">
        <v>30</v>
      </c>
      <c r="D13">
        <v>52</v>
      </c>
    </row>
    <row r="14" spans="1:4" x14ac:dyDescent="0.25">
      <c r="A14">
        <v>13</v>
      </c>
      <c r="B14">
        <v>18574</v>
      </c>
      <c r="C14">
        <v>25</v>
      </c>
      <c r="D14">
        <v>45</v>
      </c>
    </row>
    <row r="15" spans="1:4" x14ac:dyDescent="0.25">
      <c r="A15">
        <v>14</v>
      </c>
      <c r="B15">
        <v>0</v>
      </c>
      <c r="C15">
        <v>0</v>
      </c>
      <c r="D15">
        <v>0</v>
      </c>
    </row>
    <row r="16" spans="1:4" x14ac:dyDescent="0.25">
      <c r="A16">
        <v>15</v>
      </c>
      <c r="B16">
        <v>52792</v>
      </c>
      <c r="C16">
        <v>39</v>
      </c>
      <c r="D16">
        <v>52</v>
      </c>
    </row>
    <row r="17" spans="1:4" x14ac:dyDescent="0.25">
      <c r="A17">
        <v>16</v>
      </c>
      <c r="B17">
        <v>49470</v>
      </c>
      <c r="C17">
        <v>40</v>
      </c>
      <c r="D17">
        <v>51</v>
      </c>
    </row>
    <row r="18" spans="1:4" x14ac:dyDescent="0.25">
      <c r="A18">
        <v>17</v>
      </c>
      <c r="B18">
        <v>32555</v>
      </c>
      <c r="C18">
        <v>42</v>
      </c>
      <c r="D18">
        <v>35</v>
      </c>
    </row>
    <row r="19" spans="1:4" x14ac:dyDescent="0.25">
      <c r="A19">
        <v>18</v>
      </c>
      <c r="B19">
        <v>29014</v>
      </c>
      <c r="C19">
        <v>40</v>
      </c>
      <c r="D19">
        <v>51</v>
      </c>
    </row>
    <row r="20" spans="1:4" x14ac:dyDescent="0.25">
      <c r="A20">
        <v>19</v>
      </c>
      <c r="B20">
        <v>29180</v>
      </c>
      <c r="C20">
        <v>40</v>
      </c>
      <c r="D20">
        <v>37</v>
      </c>
    </row>
    <row r="21" spans="1:4" x14ac:dyDescent="0.25">
      <c r="A21">
        <v>20</v>
      </c>
      <c r="B21">
        <v>39995.199999999997</v>
      </c>
      <c r="C21">
        <v>31</v>
      </c>
      <c r="D21">
        <v>48</v>
      </c>
    </row>
    <row r="22" spans="1:4" x14ac:dyDescent="0.25">
      <c r="A22">
        <v>21</v>
      </c>
      <c r="B22">
        <v>36786</v>
      </c>
      <c r="C22">
        <v>40</v>
      </c>
      <c r="D22">
        <v>49</v>
      </c>
    </row>
    <row r="23" spans="1:4" x14ac:dyDescent="0.25">
      <c r="A23">
        <v>22</v>
      </c>
      <c r="B23">
        <v>36728</v>
      </c>
      <c r="C23">
        <v>40</v>
      </c>
      <c r="D23">
        <v>47</v>
      </c>
    </row>
    <row r="24" spans="1:4" x14ac:dyDescent="0.25">
      <c r="A24">
        <v>23</v>
      </c>
      <c r="B24">
        <v>0</v>
      </c>
      <c r="C24">
        <v>0</v>
      </c>
      <c r="D24">
        <v>0</v>
      </c>
    </row>
    <row r="25" spans="1:4" x14ac:dyDescent="0.25">
      <c r="A25">
        <v>24</v>
      </c>
      <c r="B25">
        <v>54048.75</v>
      </c>
      <c r="C25">
        <v>45</v>
      </c>
      <c r="D25">
        <v>48</v>
      </c>
    </row>
    <row r="26" spans="1:4" x14ac:dyDescent="0.25">
      <c r="A26">
        <v>25</v>
      </c>
      <c r="B26">
        <v>14974</v>
      </c>
      <c r="C26">
        <v>25</v>
      </c>
      <c r="D26">
        <v>40</v>
      </c>
    </row>
    <row r="27" spans="1:4" x14ac:dyDescent="0.25">
      <c r="A27">
        <v>26</v>
      </c>
      <c r="B27">
        <v>96341</v>
      </c>
      <c r="C27">
        <v>40</v>
      </c>
      <c r="D27">
        <v>52</v>
      </c>
    </row>
    <row r="28" spans="1:4" x14ac:dyDescent="0.25">
      <c r="A28">
        <v>27</v>
      </c>
      <c r="B28">
        <v>65420.85</v>
      </c>
      <c r="C28">
        <v>40</v>
      </c>
      <c r="D28">
        <v>51</v>
      </c>
    </row>
    <row r="29" spans="1:4" x14ac:dyDescent="0.25">
      <c r="A29">
        <v>28</v>
      </c>
      <c r="B29">
        <v>75379.199999999997</v>
      </c>
      <c r="C29">
        <v>45</v>
      </c>
      <c r="D29">
        <v>52</v>
      </c>
    </row>
    <row r="30" spans="1:4" x14ac:dyDescent="0.25">
      <c r="A30">
        <v>29</v>
      </c>
      <c r="B30">
        <v>31031</v>
      </c>
      <c r="C30">
        <v>35</v>
      </c>
      <c r="D30">
        <v>52</v>
      </c>
    </row>
    <row r="31" spans="1:4" x14ac:dyDescent="0.25">
      <c r="A31">
        <v>30</v>
      </c>
      <c r="B31">
        <v>23750.25</v>
      </c>
      <c r="C31">
        <v>25</v>
      </c>
      <c r="D31">
        <v>20</v>
      </c>
    </row>
    <row r="32" spans="1:4" x14ac:dyDescent="0.25">
      <c r="A32">
        <v>31</v>
      </c>
      <c r="B32">
        <v>14715.15</v>
      </c>
      <c r="C32">
        <v>15</v>
      </c>
      <c r="D32">
        <v>52</v>
      </c>
    </row>
    <row r="33" spans="1:4" x14ac:dyDescent="0.25">
      <c r="A33">
        <v>32</v>
      </c>
      <c r="B33">
        <v>38986.666669999999</v>
      </c>
      <c r="C33">
        <v>40</v>
      </c>
      <c r="D33">
        <v>37</v>
      </c>
    </row>
    <row r="34" spans="1:4" x14ac:dyDescent="0.25">
      <c r="A34">
        <v>33</v>
      </c>
      <c r="B34">
        <v>0</v>
      </c>
      <c r="C34">
        <v>0</v>
      </c>
      <c r="D34">
        <v>0</v>
      </c>
    </row>
    <row r="35" spans="1:4" x14ac:dyDescent="0.25">
      <c r="A35">
        <v>34</v>
      </c>
      <c r="B35">
        <v>28080.1</v>
      </c>
      <c r="C35">
        <v>40</v>
      </c>
      <c r="D35">
        <v>40</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income survey data values</vt:lpstr>
      <vt:lpstr>Real Wage Adjustor</vt:lpstr>
      <vt:lpstr>income survey data</vt:lpstr>
      <vt:lpstr>income survey data original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DurfTop</dc:creator>
  <cp:lastModifiedBy>Owen Swearingen</cp:lastModifiedBy>
  <dcterms:created xsi:type="dcterms:W3CDTF">2019-12-17T16:36:35Z</dcterms:created>
  <dcterms:modified xsi:type="dcterms:W3CDTF">2022-01-26T00:47:49Z</dcterms:modified>
</cp:coreProperties>
</file>