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TheAppleKing\Documents\school\excel\"/>
    </mc:Choice>
  </mc:AlternateContent>
  <xr:revisionPtr revIDLastSave="0" documentId="13_ncr:1_{8A654C9C-5EB8-48F6-B077-4A5174D0E8DD}" xr6:coauthVersionLast="47" xr6:coauthVersionMax="47" xr10:uidLastSave="{00000000-0000-0000-0000-000000000000}"/>
  <bookViews>
    <workbookView xWindow="-120" yWindow="-120" windowWidth="29040" windowHeight="15840" xr2:uid="{1ADE8974-582D-47F2-BCA5-028D093487CD}"/>
  </bookViews>
  <sheets>
    <sheet name="Instructions" sheetId="2" r:id="rId1"/>
    <sheet name="Income Survey" sheetId="4" r:id="rId2"/>
  </sheets>
  <definedNames>
    <definedName name="_xlnm._FilterDatabase" localSheetId="1" hidden="1">'Income Survey'!$A$1:$D$1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6" i="4" l="1"/>
  <c r="F36" i="4"/>
  <c r="E36" i="4"/>
  <c r="D36" i="4"/>
  <c r="C36" i="4"/>
  <c r="B36" i="4"/>
  <c r="G37" i="4"/>
  <c r="F37" i="4"/>
  <c r="E37" i="4"/>
  <c r="D37" i="4"/>
  <c r="C37" i="4"/>
  <c r="B37" i="4"/>
  <c r="G38" i="4"/>
  <c r="F38" i="4"/>
  <c r="E38" i="4"/>
  <c r="D38" i="4"/>
  <c r="C38" i="4"/>
  <c r="B38"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alcChain>
</file>

<file path=xl/sharedStrings.xml><?xml version="1.0" encoding="utf-8"?>
<sst xmlns="http://schemas.openxmlformats.org/spreadsheetml/2006/main" count="83" uniqueCount="66">
  <si>
    <t>Individual</t>
  </si>
  <si>
    <t>Instructions: Please read this entire page before attempting the homework. If you try to work ahead, you may end up creating more work for yourself.</t>
  </si>
  <si>
    <t>wages = annual income/(hours worked per week *  weeks worked per year)</t>
  </si>
  <si>
    <t>1 Point</t>
  </si>
  <si>
    <t>The Sheet "Income Survey" contains responses from a fictional survey. It is curretly in its raw form, and you are an analyst who wants to make this data more useful. This is the same data from a previous assignment, but we will use a new way to solve this problem</t>
  </si>
  <si>
    <t>Annual Income</t>
  </si>
  <si>
    <t>Hours Worked</t>
  </si>
  <si>
    <t>Weeks Worked</t>
  </si>
  <si>
    <t>3 Points</t>
  </si>
  <si>
    <t>In the space below, tell me how long it took you to complete this exercise</t>
  </si>
  <si>
    <t>APEC 1201 : Exercise 2</t>
  </si>
  <si>
    <t>Context: sometimes, it takes a long time to manually delete cells by hand. If we can get the same result using autofill and IF, it may save time on large data sets.</t>
  </si>
  <si>
    <t>Problem 1</t>
  </si>
  <si>
    <t>Go to the "Income Survey" sheet. Make a column of data called "Wage" that follows the same formula we used as in the previous exercise:</t>
  </si>
  <si>
    <t>Problem 2</t>
  </si>
  <si>
    <t>If you do this correctly, the cells in "Wage (Copy)" and "Wage (IF)" should look similar in terms of output, but their input formulas will be different.</t>
  </si>
  <si>
    <t>Problem 3</t>
  </si>
  <si>
    <t>Problem 4</t>
  </si>
  <si>
    <t>Create a new column variable called "Is Full Time" by using the IF function. If an individual's number of hours worked is greater than or equal to 35, return the number 1. Otherwise, return the number 0.</t>
  </si>
  <si>
    <t>Create a new column variable called "Is Seasonally Employed" by using the IF function. If an individual's number of weeks worked are less than 40, return the number 1. Otherwise, return the number 0.</t>
  </si>
  <si>
    <t>Problem 5</t>
  </si>
  <si>
    <t>Problem 6</t>
  </si>
  <si>
    <t>Note: your 0's and 1's might change to look like TRUE's and FALSE's. That is ok.</t>
  </si>
  <si>
    <t>Problem 7</t>
  </si>
  <si>
    <t xml:space="preserve">Make a new sheet called "Data Summary." </t>
  </si>
  <si>
    <t xml:space="preserve">Hint: when you define the function ranges, don't include the column headers in your selection. </t>
  </si>
  <si>
    <t>Note: You may see some cells have a DIV/0 error message if they received it as an input. Leave those in. I want you to discuss which functions ignore this error message in problem 8.</t>
  </si>
  <si>
    <t xml:space="preserve">Reminder: don't just copy-paste data from the other sheet, I ask you to use relative references from the sheet "Income Survey" as input. </t>
  </si>
  <si>
    <t>Problem 8</t>
  </si>
  <si>
    <t>(a) What are the differences between the values reported?</t>
  </si>
  <si>
    <t>(c) How did this function treat error messages as an input?</t>
  </si>
  <si>
    <t xml:space="preserve">Your answer should include three parts: </t>
  </si>
  <si>
    <t xml:space="preserve">(b) What is causing these differences? </t>
  </si>
  <si>
    <t>Make a duplicate column called "Wage (Copy)." Then, if a cell within "Wage (Copy)" is equal to zero or an error, manually delete that cell so it is blank instead. Use the Comma format to ensure these values have two decimal places.</t>
  </si>
  <si>
    <t xml:space="preserve">Make a column of data called "Wage (IF)." Use the IF function and relative references to logically test if the denominator from your wage calculation (hours worked times weeks worked) is equal to zero. If it is equal to zero, return a blank string, otherwise return the relative value from "Wage." </t>
  </si>
  <si>
    <t>Use the Comma format to ensure these values have two decimal places.</t>
  </si>
  <si>
    <t>Note: You return a blank string by setting the function IF's &lt;value if true&gt; input to a pair of quotation marks with nothing inbetween them. If you leave the &lt;value if true&gt; input empty, it will be wrong because IF will use zero as a default, and zeros will bias our averages later, so we want to avoid zeros by using a blank string instead.</t>
  </si>
  <si>
    <t>Problem 9</t>
  </si>
  <si>
    <t>Use these three functions and these four variables to generate these twelve statistics by using relative references across sheets and using the appropriate functions.</t>
  </si>
  <si>
    <t>Use the Comma format to ensure MEDIAN and AVERAGE values have two decimal places but COUNT has no decimals. Your table should look similar to the graph on the right, but with different numbers and a different last column.</t>
  </si>
  <si>
    <t>In the row that reports AVERAGE:</t>
  </si>
  <si>
    <t>In the row that reports COUNT:</t>
  </si>
  <si>
    <t>In the row that reports MEDIAN:</t>
  </si>
  <si>
    <t xml:space="preserve">If there is an error message in a cell, leave it in. You will need to use them later. Also, use the Comma format to ensure there are two decimal places. </t>
  </si>
  <si>
    <t xml:space="preserve">Let's say we want to count how many people work full time, and work the entire year. We want to focus on those who work full time AND work seasonally. Make a new column variable called "Is Full Time AND Seasonal" by using the AND function and relative references on the cells in the columns "Is Full Time" and "Is Seasonally Employed."  </t>
  </si>
  <si>
    <t>Make a new column variable called "Wages (Full Time AND Seasonal)." Use the IF function with relative references to fill this column. IF "Is Full Time AND Seasonal Employment" is true, return the corresponding wage value reported in the column "Wage (IF)," otherwise return a blank cell. Use the Comma format to ensure these values have two decimal places. Note: make sure you use data from "Wage (IF)" and not "Wage (Copy)" or "Wage".</t>
  </si>
  <si>
    <t xml:space="preserve"> We will make a table of descriptive statistics. The row labels should be "COUNT," "MEDIAN," and "AVERAGE" and the columns should be "Wage," "Wage (Copy)," "Wage (IF)," and "Wage (Full Time AND Seasonal Employment)."</t>
  </si>
  <si>
    <t>Compare your summary statistics for "Wage," "Wage (Copy)," and "Wage (IF),"  and "Wage (Full Time AND Seasonal Employment)" that you generated in problem 7. Type your answers in the spaces below.</t>
  </si>
  <si>
    <t>Wage</t>
  </si>
  <si>
    <t>Wage (copy)</t>
  </si>
  <si>
    <t>Wage (IF)</t>
  </si>
  <si>
    <t>Is Full Time</t>
  </si>
  <si>
    <t>Is Seasonally employed</t>
  </si>
  <si>
    <t>Is Full Time and Seasonal</t>
  </si>
  <si>
    <t>COUNT</t>
  </si>
  <si>
    <t>MEDIAN</t>
  </si>
  <si>
    <t>AVERAGE</t>
  </si>
  <si>
    <t>Wage shows divide by zero error, copy and if show different values though</t>
  </si>
  <si>
    <t>it returned the error</t>
  </si>
  <si>
    <t>wage shows 29, Wage(Copy) shows 29, but Wage(IF) shows 34</t>
  </si>
  <si>
    <t>it didn't count the errors</t>
  </si>
  <si>
    <t>about 30 minutes</t>
  </si>
  <si>
    <t>The wage collumn shows a divide by zero error because you can't average an error. the wage(Copy) shows a higher value than the wage(IF) because the wage(IF) includes 0's instead of just not counting the empty values like copy empty values</t>
  </si>
  <si>
    <t>Count shows wage and Wage(Copy) as 29 because the empty cells and errors aren't counted. Wage(IF) shows 34 because we used 0 in the previously empty cells.</t>
  </si>
  <si>
    <t>Wage shows divide by zero error, Wage(Copy) shows a value higher than Wage(IF) but they both show values</t>
  </si>
  <si>
    <t>Median doesn't work with errors so Wage returns  an error, Wage(Copy) doesn't include the cells without values, and Wage(IF) includes more values to compare against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</si>
</sst>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43" fontId="4" fillId="0" borderId="0" applyFont="0" applyFill="0" applyBorder="0" applyAlignment="0" applyProtection="0"/>
  </cellStyleXfs>
  <cellXfs count="37">
    <xf numFmtId="0" fontId="0" fillId="0" borderId="0" xfId="0"/>
    <xf numFmtId="0" fontId="0" fillId="0" borderId="0" xfId="0" applyAlignment="1">
      <alignment horizontal="right" wrapText="1"/>
    </xf>
    <xf numFmtId="43" fontId="0" fillId="0" borderId="0" xfId="1" applyFont="1" applyAlignment="1">
      <alignment horizontal="right" wrapText="1"/>
    </xf>
    <xf numFmtId="43" fontId="0" fillId="0" borderId="0" xfId="1" applyFont="1"/>
    <xf numFmtId="0" fontId="0" fillId="2" borderId="0" xfId="0" applyFill="1" applyAlignment="1">
      <alignment horizontal="left" vertical="center"/>
    </xf>
    <xf numFmtId="0" fontId="0" fillId="2" borderId="0" xfId="0" applyFill="1" applyAlignment="1">
      <alignment vertical="center"/>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2" borderId="0" xfId="0" applyFont="1" applyFill="1" applyBorder="1" applyAlignment="1">
      <alignment horizontal="center" vertical="center"/>
    </xf>
    <xf numFmtId="0" fontId="2" fillId="2" borderId="0" xfId="0" applyFont="1" applyFill="1" applyAlignment="1">
      <alignment horizontal="center" vertical="center" wrapText="1"/>
    </xf>
    <xf numFmtId="0" fontId="1" fillId="2" borderId="0" xfId="0" applyFont="1" applyFill="1" applyAlignment="1">
      <alignment horizontal="left" vertical="center" wrapText="1" indent="2"/>
    </xf>
    <xf numFmtId="0" fontId="1" fillId="2" borderId="0" xfId="0" applyFont="1" applyFill="1" applyAlignment="1">
      <alignment horizontal="center" vertical="center" wrapText="1"/>
    </xf>
    <xf numFmtId="43" fontId="0" fillId="0" borderId="0" xfId="0" applyNumberFormat="1"/>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1" xfId="0" applyFont="1" applyFill="1" applyBorder="1" applyAlignment="1">
      <alignment horizontal="left" vertical="center" wrapText="1" indent="3"/>
    </xf>
    <xf numFmtId="0" fontId="1" fillId="0" borderId="2" xfId="0" applyFont="1" applyFill="1" applyBorder="1" applyAlignment="1">
      <alignment horizontal="left" vertical="center" wrapText="1" indent="3"/>
    </xf>
    <xf numFmtId="0" fontId="1" fillId="0" borderId="3" xfId="0" applyFont="1" applyFill="1" applyBorder="1" applyAlignment="1">
      <alignment horizontal="left" vertical="center" wrapText="1" indent="3"/>
    </xf>
    <xf numFmtId="0" fontId="1" fillId="0" borderId="7" xfId="0" applyFont="1" applyFill="1" applyBorder="1" applyAlignment="1">
      <alignment horizontal="left" vertical="center" wrapText="1" indent="3"/>
    </xf>
    <xf numFmtId="0" fontId="1" fillId="0" borderId="0" xfId="0" applyFont="1" applyFill="1" applyBorder="1" applyAlignment="1">
      <alignment horizontal="left" vertical="center" wrapText="1" indent="3"/>
    </xf>
    <xf numFmtId="0" fontId="1" fillId="0" borderId="8" xfId="0" applyFont="1" applyFill="1" applyBorder="1" applyAlignment="1">
      <alignment horizontal="left" vertical="center" wrapText="1" indent="3"/>
    </xf>
    <xf numFmtId="0" fontId="1" fillId="0" borderId="4" xfId="0" applyFont="1" applyFill="1" applyBorder="1" applyAlignment="1">
      <alignment horizontal="left" vertical="center" wrapText="1" indent="3"/>
    </xf>
    <xf numFmtId="0" fontId="1" fillId="0" borderId="5" xfId="0" applyFont="1" applyFill="1" applyBorder="1" applyAlignment="1">
      <alignment horizontal="left" vertical="center" wrapText="1" indent="3"/>
    </xf>
    <xf numFmtId="0" fontId="1" fillId="0" borderId="6" xfId="0" applyFont="1" applyFill="1" applyBorder="1" applyAlignment="1">
      <alignment horizontal="left" vertical="center" wrapText="1" indent="3"/>
    </xf>
    <xf numFmtId="0" fontId="1" fillId="2" borderId="0" xfId="0" applyFont="1" applyFill="1" applyAlignment="1">
      <alignment horizontal="left" vertical="center" wrapText="1" indent="8"/>
    </xf>
    <xf numFmtId="0" fontId="1" fillId="2" borderId="0" xfId="0" applyFont="1" applyFill="1" applyBorder="1" applyAlignment="1">
      <alignment horizontal="left" vertical="center" wrapText="1"/>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left" vertical="center" wrapText="1" indent="2"/>
    </xf>
    <xf numFmtId="0" fontId="2" fillId="2" borderId="0" xfId="0" applyFont="1" applyFill="1" applyAlignment="1">
      <alignment horizontal="center" vertical="center" wrapText="1"/>
    </xf>
    <xf numFmtId="0" fontId="1" fillId="2" borderId="0" xfId="0" applyFont="1" applyFill="1" applyAlignment="1">
      <alignment horizontal="left" vertical="center" wrapText="1" indent="4"/>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109</xdr:row>
      <xdr:rowOff>0</xdr:rowOff>
    </xdr:from>
    <xdr:to>
      <xdr:col>17</xdr:col>
      <xdr:colOff>386080</xdr:colOff>
      <xdr:row>116</xdr:row>
      <xdr:rowOff>5080</xdr:rowOff>
    </xdr:to>
    <xdr:pic>
      <xdr:nvPicPr>
        <xdr:cNvPr id="5" name="Picture 4">
          <a:extLst>
            <a:ext uri="{FF2B5EF4-FFF2-40B4-BE49-F238E27FC236}">
              <a16:creationId xmlns:a16="http://schemas.microsoft.com/office/drawing/2014/main" id="{FF84D66D-2A14-4B3A-ADC5-22F752129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19707225"/>
          <a:ext cx="4048125"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1A50-6360-43E5-BE83-D93D4D0929B4}">
  <sheetPr codeName="Sheet1"/>
  <dimension ref="A1:K183"/>
  <sheetViews>
    <sheetView tabSelected="1" topLeftCell="A154" zoomScaleNormal="100" workbookViewId="0">
      <selection activeCell="N170" sqref="N169:O170"/>
    </sheetView>
  </sheetViews>
  <sheetFormatPr defaultColWidth="8.85546875" defaultRowHeight="15" x14ac:dyDescent="0.25"/>
  <cols>
    <col min="1" max="1" width="8.85546875" style="4" customWidth="1"/>
    <col min="2" max="5" width="8.85546875" style="4"/>
    <col min="6" max="16384" width="8.85546875" style="5"/>
  </cols>
  <sheetData>
    <row r="1" spans="1:11" ht="21" x14ac:dyDescent="0.25">
      <c r="D1" s="32" t="s">
        <v>10</v>
      </c>
      <c r="E1" s="32"/>
      <c r="F1" s="32"/>
      <c r="G1" s="32"/>
    </row>
    <row r="2" spans="1:11" ht="15.75" x14ac:dyDescent="0.25">
      <c r="E2" s="33"/>
      <c r="F2" s="33"/>
    </row>
    <row r="4" spans="1:11" ht="14.45" customHeight="1" x14ac:dyDescent="0.25">
      <c r="A4" s="34" t="s">
        <v>1</v>
      </c>
      <c r="B4" s="34"/>
      <c r="C4" s="34"/>
      <c r="D4" s="34"/>
      <c r="E4" s="34"/>
      <c r="F4" s="34"/>
      <c r="G4" s="34"/>
      <c r="H4" s="34"/>
      <c r="I4" s="34"/>
      <c r="J4" s="34"/>
      <c r="K4" s="6"/>
    </row>
    <row r="5" spans="1:11" ht="15.75" x14ac:dyDescent="0.25">
      <c r="A5" s="34"/>
      <c r="B5" s="34"/>
      <c r="C5" s="34"/>
      <c r="D5" s="34"/>
      <c r="E5" s="34"/>
      <c r="F5" s="34"/>
      <c r="G5" s="34"/>
      <c r="H5" s="34"/>
      <c r="I5" s="34"/>
      <c r="J5" s="34"/>
      <c r="K5" s="6"/>
    </row>
    <row r="6" spans="1:11" ht="15.75" x14ac:dyDescent="0.25">
      <c r="A6" s="34"/>
      <c r="B6" s="34"/>
      <c r="C6" s="34"/>
      <c r="D6" s="34"/>
      <c r="E6" s="34"/>
      <c r="F6" s="34"/>
      <c r="G6" s="34"/>
      <c r="H6" s="34"/>
      <c r="I6" s="34"/>
      <c r="J6" s="34"/>
      <c r="K6" s="6"/>
    </row>
    <row r="7" spans="1:11" ht="14.45" customHeight="1" x14ac:dyDescent="0.25">
      <c r="A7" s="34" t="s">
        <v>4</v>
      </c>
      <c r="B7" s="34"/>
      <c r="C7" s="34"/>
      <c r="D7" s="34"/>
      <c r="E7" s="34"/>
      <c r="F7" s="34"/>
      <c r="G7" s="34"/>
      <c r="H7" s="34"/>
      <c r="I7" s="34"/>
      <c r="J7" s="34"/>
      <c r="K7" s="6"/>
    </row>
    <row r="8" spans="1:11" ht="14.45" customHeight="1" x14ac:dyDescent="0.25">
      <c r="A8" s="34"/>
      <c r="B8" s="34"/>
      <c r="C8" s="34"/>
      <c r="D8" s="34"/>
      <c r="E8" s="34"/>
      <c r="F8" s="34"/>
      <c r="G8" s="34"/>
      <c r="H8" s="34"/>
      <c r="I8" s="34"/>
      <c r="J8" s="34"/>
      <c r="K8" s="6"/>
    </row>
    <row r="9" spans="1:11" ht="14.45" customHeight="1" x14ac:dyDescent="0.25">
      <c r="A9" s="34"/>
      <c r="B9" s="34"/>
      <c r="C9" s="34"/>
      <c r="D9" s="34"/>
      <c r="E9" s="34"/>
      <c r="F9" s="34"/>
      <c r="G9" s="34"/>
      <c r="H9" s="34"/>
      <c r="I9" s="34"/>
      <c r="J9" s="34"/>
      <c r="K9" s="6"/>
    </row>
    <row r="10" spans="1:11" ht="14.45" customHeight="1" x14ac:dyDescent="0.25">
      <c r="A10" s="34"/>
      <c r="B10" s="34"/>
      <c r="C10" s="34"/>
      <c r="D10" s="34"/>
      <c r="E10" s="34"/>
      <c r="F10" s="34"/>
      <c r="G10" s="34"/>
      <c r="H10" s="34"/>
      <c r="I10" s="34"/>
      <c r="J10" s="34"/>
      <c r="K10" s="6"/>
    </row>
    <row r="11" spans="1:11" ht="14.45" customHeight="1" x14ac:dyDescent="0.25">
      <c r="A11" s="7"/>
      <c r="B11" s="7"/>
      <c r="C11" s="7"/>
      <c r="D11" s="7"/>
      <c r="E11" s="7"/>
      <c r="F11" s="7"/>
      <c r="G11" s="7"/>
      <c r="H11" s="7"/>
      <c r="I11" s="7"/>
      <c r="J11" s="7"/>
      <c r="K11" s="7"/>
    </row>
    <row r="12" spans="1:11" ht="14.45" customHeight="1" x14ac:dyDescent="0.25">
      <c r="A12" s="6"/>
      <c r="B12" s="6"/>
      <c r="C12" s="6"/>
      <c r="D12" s="6"/>
      <c r="E12" s="6"/>
      <c r="F12" s="6"/>
      <c r="G12" s="6"/>
      <c r="H12" s="6"/>
      <c r="I12" s="6"/>
      <c r="J12" s="6"/>
      <c r="K12" s="6"/>
    </row>
    <row r="13" spans="1:11" ht="21" x14ac:dyDescent="0.25">
      <c r="A13" s="35" t="s">
        <v>12</v>
      </c>
      <c r="B13" s="35"/>
      <c r="C13" s="35"/>
      <c r="D13" s="35"/>
      <c r="E13" s="35"/>
      <c r="F13" s="35"/>
      <c r="G13" s="35"/>
      <c r="H13" s="35"/>
      <c r="I13" s="35"/>
      <c r="J13" s="35"/>
      <c r="K13" s="10"/>
    </row>
    <row r="14" spans="1:11" ht="14.45" customHeight="1" x14ac:dyDescent="0.25">
      <c r="A14" s="34" t="s">
        <v>13</v>
      </c>
      <c r="B14" s="34"/>
      <c r="C14" s="34"/>
      <c r="D14" s="34"/>
      <c r="E14" s="34"/>
      <c r="F14" s="34"/>
      <c r="G14" s="34"/>
      <c r="H14" s="34"/>
      <c r="I14" s="34"/>
      <c r="J14" s="34"/>
      <c r="K14" s="6"/>
    </row>
    <row r="15" spans="1:11" ht="14.45" customHeight="1" x14ac:dyDescent="0.25">
      <c r="A15" s="34"/>
      <c r="B15" s="34"/>
      <c r="C15" s="34"/>
      <c r="D15" s="34"/>
      <c r="E15" s="34"/>
      <c r="F15" s="34"/>
      <c r="G15" s="34"/>
      <c r="H15" s="34"/>
      <c r="I15" s="34"/>
      <c r="J15" s="34"/>
      <c r="K15" s="6"/>
    </row>
    <row r="16" spans="1:11" ht="14.45" customHeight="1" x14ac:dyDescent="0.25">
      <c r="A16" s="34"/>
      <c r="B16" s="34"/>
      <c r="C16" s="34"/>
      <c r="D16" s="34"/>
      <c r="E16" s="34"/>
      <c r="F16" s="34"/>
      <c r="G16" s="34"/>
      <c r="H16" s="34"/>
      <c r="I16" s="34"/>
      <c r="J16" s="34"/>
      <c r="K16" s="6"/>
    </row>
    <row r="17" spans="1:11" ht="14.45" customHeight="1" x14ac:dyDescent="0.25">
      <c r="A17" s="14" t="s">
        <v>2</v>
      </c>
      <c r="B17" s="14"/>
      <c r="C17" s="14"/>
      <c r="D17" s="14"/>
      <c r="E17" s="14"/>
      <c r="F17" s="14"/>
      <c r="G17" s="14"/>
      <c r="H17" s="14"/>
      <c r="I17" s="14"/>
      <c r="J17" s="14"/>
      <c r="K17" s="6"/>
    </row>
    <row r="18" spans="1:11" ht="14.45" customHeight="1" x14ac:dyDescent="0.25">
      <c r="A18" s="6"/>
      <c r="B18" s="6"/>
      <c r="C18" s="6"/>
      <c r="D18" s="6"/>
      <c r="E18" s="6"/>
      <c r="F18" s="6"/>
      <c r="G18" s="6"/>
      <c r="H18" s="6"/>
      <c r="I18" s="6"/>
      <c r="J18" s="6"/>
      <c r="K18" s="6"/>
    </row>
    <row r="19" spans="1:11" ht="14.45" customHeight="1" x14ac:dyDescent="0.25">
      <c r="A19" s="34" t="s">
        <v>43</v>
      </c>
      <c r="B19" s="34"/>
      <c r="C19" s="34"/>
      <c r="D19" s="34"/>
      <c r="E19" s="34"/>
      <c r="F19" s="34"/>
      <c r="G19" s="34"/>
      <c r="H19" s="34"/>
      <c r="I19" s="34"/>
      <c r="J19" s="34"/>
      <c r="K19" s="12"/>
    </row>
    <row r="20" spans="1:11" ht="14.45" customHeight="1" x14ac:dyDescent="0.25">
      <c r="A20" s="34"/>
      <c r="B20" s="34"/>
      <c r="C20" s="34"/>
      <c r="D20" s="34"/>
      <c r="E20" s="34"/>
      <c r="F20" s="34"/>
      <c r="G20" s="34"/>
      <c r="H20" s="34"/>
      <c r="I20" s="34"/>
      <c r="J20" s="34"/>
      <c r="K20" s="12"/>
    </row>
    <row r="21" spans="1:11" ht="14.45" customHeight="1" x14ac:dyDescent="0.25">
      <c r="A21" s="14" t="s">
        <v>3</v>
      </c>
      <c r="B21" s="14"/>
      <c r="C21" s="12"/>
      <c r="D21" s="12"/>
      <c r="E21" s="12"/>
      <c r="F21" s="12"/>
      <c r="G21" s="12"/>
      <c r="H21" s="12"/>
      <c r="I21" s="12"/>
      <c r="J21" s="12"/>
      <c r="K21" s="12"/>
    </row>
    <row r="22" spans="1:11" ht="14.45" customHeight="1" x14ac:dyDescent="0.25">
      <c r="A22" s="12"/>
      <c r="B22" s="12"/>
      <c r="C22" s="12"/>
      <c r="D22" s="12"/>
      <c r="E22" s="12"/>
      <c r="F22" s="12"/>
      <c r="G22" s="12"/>
      <c r="H22" s="12"/>
      <c r="I22" s="12"/>
      <c r="J22" s="12"/>
      <c r="K22" s="12"/>
    </row>
    <row r="23" spans="1:11" ht="14.45" customHeight="1" x14ac:dyDescent="0.25">
      <c r="A23" s="12"/>
      <c r="B23" s="12"/>
      <c r="C23" s="12"/>
      <c r="D23" s="12"/>
      <c r="E23" s="12"/>
      <c r="F23" s="12"/>
      <c r="G23" s="12"/>
      <c r="H23" s="12"/>
      <c r="I23" s="12"/>
      <c r="J23" s="12"/>
      <c r="K23" s="12"/>
    </row>
    <row r="24" spans="1:11" ht="14.45" customHeight="1" x14ac:dyDescent="0.25">
      <c r="A24" s="12"/>
      <c r="B24" s="12"/>
      <c r="C24" s="12"/>
      <c r="D24" s="12"/>
      <c r="E24" s="12"/>
      <c r="F24" s="12"/>
      <c r="G24" s="12"/>
      <c r="H24" s="12"/>
      <c r="I24" s="12"/>
      <c r="J24" s="12"/>
      <c r="K24" s="12"/>
    </row>
    <row r="25" spans="1:11" ht="14.45" customHeight="1" x14ac:dyDescent="0.25">
      <c r="A25" s="35" t="s">
        <v>14</v>
      </c>
      <c r="B25" s="35"/>
      <c r="C25" s="35"/>
      <c r="D25" s="35"/>
      <c r="E25" s="35"/>
      <c r="F25" s="35"/>
      <c r="G25" s="35"/>
      <c r="H25" s="35"/>
      <c r="I25" s="35"/>
      <c r="J25" s="35"/>
      <c r="K25" s="12"/>
    </row>
    <row r="26" spans="1:11" ht="14.45" customHeight="1" x14ac:dyDescent="0.25">
      <c r="A26" s="34" t="s">
        <v>33</v>
      </c>
      <c r="B26" s="34"/>
      <c r="C26" s="34"/>
      <c r="D26" s="34"/>
      <c r="E26" s="34"/>
      <c r="F26" s="34"/>
      <c r="G26" s="34"/>
      <c r="H26" s="34"/>
      <c r="I26" s="34"/>
      <c r="J26" s="34"/>
      <c r="K26" s="6"/>
    </row>
    <row r="27" spans="1:11" ht="14.45" customHeight="1" x14ac:dyDescent="0.25">
      <c r="A27" s="34"/>
      <c r="B27" s="34"/>
      <c r="C27" s="34"/>
      <c r="D27" s="34"/>
      <c r="E27" s="34"/>
      <c r="F27" s="34"/>
      <c r="G27" s="34"/>
      <c r="H27" s="34"/>
      <c r="I27" s="34"/>
      <c r="J27" s="34"/>
      <c r="K27" s="6"/>
    </row>
    <row r="28" spans="1:11" ht="14.45" customHeight="1" x14ac:dyDescent="0.25">
      <c r="A28" s="34"/>
      <c r="B28" s="34"/>
      <c r="C28" s="34"/>
      <c r="D28" s="34"/>
      <c r="E28" s="34"/>
      <c r="F28" s="34"/>
      <c r="G28" s="34"/>
      <c r="H28" s="34"/>
      <c r="I28" s="34"/>
      <c r="J28" s="34"/>
      <c r="K28" s="6"/>
    </row>
    <row r="29" spans="1:11" ht="14.45" customHeight="1" x14ac:dyDescent="0.25">
      <c r="A29" s="34"/>
      <c r="B29" s="34"/>
      <c r="C29" s="34"/>
      <c r="D29" s="34"/>
      <c r="E29" s="34"/>
      <c r="F29" s="34"/>
      <c r="G29" s="34"/>
      <c r="H29" s="34"/>
      <c r="I29" s="34"/>
      <c r="J29" s="34"/>
      <c r="K29" s="6"/>
    </row>
    <row r="30" spans="1:11" ht="14.45" customHeight="1" x14ac:dyDescent="0.25">
      <c r="A30" s="14" t="s">
        <v>3</v>
      </c>
      <c r="B30" s="14"/>
      <c r="C30" s="6"/>
      <c r="D30" s="6"/>
      <c r="E30" s="6"/>
      <c r="F30" s="6"/>
      <c r="G30" s="6"/>
      <c r="H30" s="6"/>
      <c r="I30" s="6"/>
      <c r="J30" s="6"/>
      <c r="K30" s="6"/>
    </row>
    <row r="31" spans="1:11" ht="14.45" customHeight="1" x14ac:dyDescent="0.25">
      <c r="A31" s="6"/>
      <c r="B31" s="6"/>
      <c r="C31" s="6"/>
      <c r="D31" s="6"/>
      <c r="E31" s="6"/>
      <c r="F31" s="6"/>
      <c r="G31" s="6"/>
      <c r="H31" s="6"/>
      <c r="I31" s="6"/>
      <c r="J31" s="6"/>
      <c r="K31" s="6"/>
    </row>
    <row r="32" spans="1:11" ht="14.45" customHeight="1" x14ac:dyDescent="0.25">
      <c r="A32" s="6"/>
      <c r="B32" s="6"/>
      <c r="C32" s="6"/>
      <c r="D32" s="6"/>
      <c r="E32" s="6"/>
      <c r="F32" s="6"/>
      <c r="G32" s="6"/>
      <c r="H32" s="6"/>
      <c r="I32" s="6"/>
      <c r="J32" s="6"/>
      <c r="K32" s="6"/>
    </row>
    <row r="33" spans="1:11" ht="14.45" customHeight="1" x14ac:dyDescent="0.25">
      <c r="A33" s="6"/>
      <c r="B33" s="6"/>
      <c r="C33" s="6"/>
      <c r="D33" s="6"/>
      <c r="E33" s="6"/>
      <c r="F33" s="6"/>
      <c r="H33" s="6"/>
      <c r="I33" s="6"/>
      <c r="J33" s="6"/>
      <c r="K33" s="6"/>
    </row>
    <row r="34" spans="1:11" ht="21" x14ac:dyDescent="0.25">
      <c r="A34" s="35" t="s">
        <v>16</v>
      </c>
      <c r="B34" s="35"/>
      <c r="C34" s="35"/>
      <c r="D34" s="35"/>
      <c r="E34" s="35"/>
      <c r="F34" s="35"/>
      <c r="G34" s="35"/>
      <c r="H34" s="35"/>
      <c r="I34" s="35"/>
      <c r="J34" s="35"/>
      <c r="K34" s="10"/>
    </row>
    <row r="35" spans="1:11" ht="14.45" customHeight="1" x14ac:dyDescent="0.25">
      <c r="A35" s="34" t="s">
        <v>11</v>
      </c>
      <c r="B35" s="34"/>
      <c r="C35" s="34"/>
      <c r="D35" s="34"/>
      <c r="E35" s="34"/>
      <c r="F35" s="34"/>
      <c r="G35" s="34"/>
      <c r="H35" s="34"/>
      <c r="I35" s="34"/>
      <c r="J35" s="34"/>
      <c r="K35" s="8"/>
    </row>
    <row r="36" spans="1:11" ht="14.45" customHeight="1" x14ac:dyDescent="0.25">
      <c r="A36" s="34"/>
      <c r="B36" s="34"/>
      <c r="C36" s="34"/>
      <c r="D36" s="34"/>
      <c r="E36" s="34"/>
      <c r="F36" s="34"/>
      <c r="G36" s="34"/>
      <c r="H36" s="34"/>
      <c r="I36" s="34"/>
      <c r="J36" s="34"/>
      <c r="K36" s="8"/>
    </row>
    <row r="37" spans="1:11" ht="14.45" customHeight="1" x14ac:dyDescent="0.25">
      <c r="A37" s="34"/>
      <c r="B37" s="34"/>
      <c r="C37" s="34"/>
      <c r="D37" s="34"/>
      <c r="E37" s="34"/>
      <c r="F37" s="34"/>
      <c r="G37" s="34"/>
      <c r="H37" s="34"/>
      <c r="I37" s="34"/>
      <c r="J37" s="34"/>
      <c r="K37" s="8"/>
    </row>
    <row r="38" spans="1:11" ht="14.45" customHeight="1" x14ac:dyDescent="0.25">
      <c r="A38" s="34" t="s">
        <v>34</v>
      </c>
      <c r="B38" s="34"/>
      <c r="C38" s="34"/>
      <c r="D38" s="34"/>
      <c r="E38" s="34"/>
      <c r="F38" s="34"/>
      <c r="G38" s="34"/>
      <c r="H38" s="34"/>
      <c r="I38" s="34"/>
      <c r="J38" s="34"/>
      <c r="K38" s="6"/>
    </row>
    <row r="39" spans="1:11" ht="14.45" customHeight="1" x14ac:dyDescent="0.25">
      <c r="A39" s="34"/>
      <c r="B39" s="34"/>
      <c r="C39" s="34"/>
      <c r="D39" s="34"/>
      <c r="E39" s="34"/>
      <c r="F39" s="34"/>
      <c r="G39" s="34"/>
      <c r="H39" s="34"/>
      <c r="I39" s="34"/>
      <c r="J39" s="34"/>
      <c r="K39" s="6"/>
    </row>
    <row r="40" spans="1:11" ht="14.45" customHeight="1" x14ac:dyDescent="0.25">
      <c r="A40" s="34"/>
      <c r="B40" s="34"/>
      <c r="C40" s="34"/>
      <c r="D40" s="34"/>
      <c r="E40" s="34"/>
      <c r="F40" s="34"/>
      <c r="G40" s="34"/>
      <c r="H40" s="34"/>
      <c r="I40" s="34"/>
      <c r="J40" s="34"/>
      <c r="K40" s="6"/>
    </row>
    <row r="41" spans="1:11" ht="14.45" customHeight="1" x14ac:dyDescent="0.25">
      <c r="A41" s="34"/>
      <c r="B41" s="34"/>
      <c r="C41" s="34"/>
      <c r="D41" s="34"/>
      <c r="E41" s="34"/>
      <c r="F41" s="34"/>
      <c r="G41" s="34"/>
      <c r="H41" s="34"/>
      <c r="I41" s="34"/>
      <c r="J41" s="34"/>
      <c r="K41" s="6"/>
    </row>
    <row r="42" spans="1:11" ht="14.45" customHeight="1" x14ac:dyDescent="0.25">
      <c r="A42" s="34"/>
      <c r="B42" s="34"/>
      <c r="C42" s="34"/>
      <c r="D42" s="34"/>
      <c r="E42" s="34"/>
      <c r="F42" s="34"/>
      <c r="G42" s="34"/>
      <c r="H42" s="34"/>
      <c r="I42" s="34"/>
      <c r="J42" s="34"/>
      <c r="K42" s="6"/>
    </row>
    <row r="43" spans="1:11" ht="14.45" customHeight="1" x14ac:dyDescent="0.25">
      <c r="A43" s="34" t="s">
        <v>35</v>
      </c>
      <c r="B43" s="34"/>
      <c r="C43" s="34"/>
      <c r="D43" s="34"/>
      <c r="E43" s="34"/>
      <c r="F43" s="34"/>
      <c r="G43" s="34"/>
      <c r="H43" s="34"/>
      <c r="I43" s="34"/>
      <c r="J43" s="34"/>
      <c r="K43" s="12"/>
    </row>
    <row r="44" spans="1:11" ht="14.45" customHeight="1" x14ac:dyDescent="0.25">
      <c r="A44" s="36" t="s">
        <v>36</v>
      </c>
      <c r="B44" s="36"/>
      <c r="C44" s="36"/>
      <c r="D44" s="36"/>
      <c r="E44" s="36"/>
      <c r="F44" s="36"/>
      <c r="G44" s="36"/>
      <c r="H44" s="36"/>
      <c r="I44" s="36"/>
      <c r="J44" s="36"/>
      <c r="K44" s="6"/>
    </row>
    <row r="45" spans="1:11" ht="14.45" customHeight="1" x14ac:dyDescent="0.25">
      <c r="A45" s="36"/>
      <c r="B45" s="36"/>
      <c r="C45" s="36"/>
      <c r="D45" s="36"/>
      <c r="E45" s="36"/>
      <c r="F45" s="36"/>
      <c r="G45" s="36"/>
      <c r="H45" s="36"/>
      <c r="I45" s="36"/>
      <c r="J45" s="36"/>
      <c r="K45" s="6"/>
    </row>
    <row r="46" spans="1:11" ht="14.45" customHeight="1" x14ac:dyDescent="0.25">
      <c r="A46" s="36"/>
      <c r="B46" s="36"/>
      <c r="C46" s="36"/>
      <c r="D46" s="36"/>
      <c r="E46" s="36"/>
      <c r="F46" s="36"/>
      <c r="G46" s="36"/>
      <c r="H46" s="36"/>
      <c r="I46" s="36"/>
      <c r="J46" s="36"/>
      <c r="K46" s="6"/>
    </row>
    <row r="47" spans="1:11" ht="14.45" customHeight="1" x14ac:dyDescent="0.25">
      <c r="A47" s="36"/>
      <c r="B47" s="36"/>
      <c r="C47" s="36"/>
      <c r="D47" s="36"/>
      <c r="E47" s="36"/>
      <c r="F47" s="36"/>
      <c r="G47" s="36"/>
      <c r="H47" s="36"/>
      <c r="I47" s="36"/>
      <c r="J47" s="36"/>
      <c r="K47" s="6"/>
    </row>
    <row r="48" spans="1:11" ht="14.45" customHeight="1" x14ac:dyDescent="0.25">
      <c r="A48" s="36"/>
      <c r="B48" s="36"/>
      <c r="C48" s="36"/>
      <c r="D48" s="36"/>
      <c r="E48" s="36"/>
      <c r="F48" s="36"/>
      <c r="G48" s="36"/>
      <c r="H48" s="36"/>
      <c r="I48" s="36"/>
      <c r="J48" s="36"/>
      <c r="K48" s="6"/>
    </row>
    <row r="49" spans="1:11" ht="14.45" customHeight="1" x14ac:dyDescent="0.25">
      <c r="A49" s="34" t="s">
        <v>15</v>
      </c>
      <c r="B49" s="34"/>
      <c r="C49" s="34"/>
      <c r="D49" s="34"/>
      <c r="E49" s="34"/>
      <c r="F49" s="34"/>
      <c r="G49" s="34"/>
      <c r="H49" s="34"/>
      <c r="I49" s="34"/>
      <c r="J49" s="34"/>
      <c r="K49" s="6"/>
    </row>
    <row r="50" spans="1:11" ht="14.45" customHeight="1" x14ac:dyDescent="0.25">
      <c r="A50" s="34"/>
      <c r="B50" s="34"/>
      <c r="C50" s="34"/>
      <c r="D50" s="34"/>
      <c r="E50" s="34"/>
      <c r="F50" s="34"/>
      <c r="G50" s="34"/>
      <c r="H50" s="34"/>
      <c r="I50" s="34"/>
      <c r="J50" s="34"/>
      <c r="K50" s="6"/>
    </row>
    <row r="51" spans="1:11" ht="14.45" customHeight="1" x14ac:dyDescent="0.25">
      <c r="A51" s="34"/>
      <c r="B51" s="34"/>
      <c r="C51" s="34"/>
      <c r="D51" s="34"/>
      <c r="E51" s="34"/>
      <c r="F51" s="34"/>
      <c r="G51" s="34"/>
      <c r="H51" s="34"/>
      <c r="I51" s="34"/>
      <c r="J51" s="34"/>
      <c r="K51" s="6"/>
    </row>
    <row r="52" spans="1:11" ht="14.45" customHeight="1" x14ac:dyDescent="0.25">
      <c r="A52" s="34" t="s">
        <v>3</v>
      </c>
      <c r="B52" s="34"/>
      <c r="C52" s="11"/>
      <c r="D52" s="11"/>
      <c r="E52" s="11"/>
      <c r="F52" s="11"/>
      <c r="G52" s="11"/>
      <c r="H52" s="11"/>
      <c r="I52" s="11"/>
      <c r="J52" s="11"/>
      <c r="K52" s="6"/>
    </row>
    <row r="53" spans="1:11" ht="14.45" customHeight="1" x14ac:dyDescent="0.25">
      <c r="A53" s="6"/>
      <c r="B53" s="6"/>
      <c r="C53" s="6"/>
      <c r="D53" s="6"/>
      <c r="E53" s="6"/>
      <c r="F53" s="6"/>
      <c r="G53" s="6"/>
      <c r="H53" s="6"/>
      <c r="I53" s="6"/>
      <c r="J53" s="6"/>
      <c r="K53" s="6"/>
    </row>
    <row r="54" spans="1:11" ht="14.45" customHeight="1" x14ac:dyDescent="0.25">
      <c r="A54" s="6"/>
      <c r="B54" s="6"/>
      <c r="C54" s="6"/>
      <c r="D54" s="6"/>
      <c r="E54" s="6"/>
      <c r="F54" s="6"/>
      <c r="G54" s="6"/>
      <c r="H54" s="6"/>
      <c r="I54" s="6"/>
      <c r="J54" s="6"/>
      <c r="K54" s="6"/>
    </row>
    <row r="55" spans="1:11" ht="14.45" customHeight="1" x14ac:dyDescent="0.25">
      <c r="A55" s="6"/>
      <c r="B55" s="6"/>
      <c r="C55" s="6"/>
      <c r="D55" s="6"/>
      <c r="E55" s="6"/>
      <c r="F55" s="6"/>
      <c r="G55" s="6"/>
      <c r="H55" s="6"/>
      <c r="I55" s="6"/>
      <c r="J55" s="6"/>
      <c r="K55" s="6"/>
    </row>
    <row r="56" spans="1:11" ht="21" x14ac:dyDescent="0.25">
      <c r="A56" s="35" t="s">
        <v>17</v>
      </c>
      <c r="B56" s="35"/>
      <c r="C56" s="35"/>
      <c r="D56" s="35"/>
      <c r="E56" s="35"/>
      <c r="F56" s="35"/>
      <c r="G56" s="35"/>
      <c r="H56" s="35"/>
      <c r="I56" s="35"/>
      <c r="J56" s="35"/>
      <c r="K56" s="6"/>
    </row>
    <row r="57" spans="1:11" ht="14.45" customHeight="1" x14ac:dyDescent="0.25">
      <c r="A57" s="34" t="s">
        <v>18</v>
      </c>
      <c r="B57" s="34"/>
      <c r="C57" s="34"/>
      <c r="D57" s="34"/>
      <c r="E57" s="34"/>
      <c r="F57" s="34"/>
      <c r="G57" s="34"/>
      <c r="H57" s="34"/>
      <c r="I57" s="34"/>
      <c r="J57" s="34"/>
      <c r="K57" s="6"/>
    </row>
    <row r="58" spans="1:11" ht="14.45" customHeight="1" x14ac:dyDescent="0.25">
      <c r="A58" s="34"/>
      <c r="B58" s="34"/>
      <c r="C58" s="34"/>
      <c r="D58" s="34"/>
      <c r="E58" s="34"/>
      <c r="F58" s="34"/>
      <c r="G58" s="34"/>
      <c r="H58" s="34"/>
      <c r="I58" s="34"/>
      <c r="J58" s="34"/>
      <c r="K58" s="6"/>
    </row>
    <row r="59" spans="1:11" ht="14.45" customHeight="1" x14ac:dyDescent="0.25">
      <c r="A59" s="34"/>
      <c r="B59" s="34"/>
      <c r="C59" s="34"/>
      <c r="D59" s="34"/>
      <c r="E59" s="34"/>
      <c r="F59" s="34"/>
      <c r="G59" s="34"/>
      <c r="H59" s="34"/>
      <c r="I59" s="34"/>
      <c r="J59" s="34"/>
      <c r="K59" s="6"/>
    </row>
    <row r="60" spans="1:11" ht="14.45" customHeight="1" x14ac:dyDescent="0.25">
      <c r="A60" s="34"/>
      <c r="B60" s="34"/>
      <c r="C60" s="34"/>
      <c r="D60" s="34"/>
      <c r="E60" s="34"/>
      <c r="F60" s="34"/>
      <c r="G60" s="34"/>
      <c r="H60" s="34"/>
      <c r="I60" s="34"/>
      <c r="J60" s="34"/>
      <c r="K60" s="6"/>
    </row>
    <row r="61" spans="1:11" ht="14.45" customHeight="1" x14ac:dyDescent="0.25">
      <c r="A61" s="34" t="s">
        <v>3</v>
      </c>
      <c r="B61" s="34"/>
      <c r="C61" s="11"/>
      <c r="D61" s="11"/>
      <c r="E61" s="11"/>
      <c r="F61" s="11"/>
      <c r="G61" s="11"/>
      <c r="H61" s="11"/>
      <c r="I61" s="11"/>
      <c r="J61" s="11"/>
      <c r="K61" s="6"/>
    </row>
    <row r="62" spans="1:11" ht="14.45" customHeight="1" x14ac:dyDescent="0.25">
      <c r="A62" s="6"/>
      <c r="B62" s="6"/>
      <c r="C62" s="6"/>
      <c r="D62" s="6"/>
      <c r="E62" s="6"/>
      <c r="F62" s="6"/>
      <c r="G62" s="6"/>
      <c r="H62" s="6"/>
      <c r="I62" s="6"/>
      <c r="J62" s="6"/>
      <c r="K62" s="6"/>
    </row>
    <row r="63" spans="1:11" ht="14.45" customHeight="1" x14ac:dyDescent="0.25">
      <c r="A63" s="12"/>
      <c r="B63" s="12"/>
      <c r="C63" s="12"/>
      <c r="D63" s="12"/>
      <c r="E63" s="12"/>
      <c r="F63" s="12"/>
      <c r="G63" s="12"/>
      <c r="H63" s="12"/>
      <c r="I63" s="12"/>
      <c r="J63" s="12"/>
      <c r="K63" s="12"/>
    </row>
    <row r="64" spans="1:11" ht="14.45" customHeight="1" x14ac:dyDescent="0.25">
      <c r="A64" s="6"/>
      <c r="B64" s="6"/>
      <c r="C64" s="6"/>
      <c r="D64" s="6"/>
      <c r="E64" s="6"/>
      <c r="F64" s="6"/>
      <c r="G64" s="6"/>
      <c r="H64" s="6"/>
      <c r="I64" s="6"/>
      <c r="J64" s="6"/>
      <c r="K64" s="6"/>
    </row>
    <row r="65" spans="1:11" ht="21" x14ac:dyDescent="0.25">
      <c r="A65" s="35" t="s">
        <v>20</v>
      </c>
      <c r="B65" s="35"/>
      <c r="C65" s="35"/>
      <c r="D65" s="35"/>
      <c r="E65" s="35"/>
      <c r="F65" s="35"/>
      <c r="G65" s="35"/>
      <c r="H65" s="35"/>
      <c r="I65" s="35"/>
      <c r="J65" s="35"/>
      <c r="K65" s="6"/>
    </row>
    <row r="66" spans="1:11" ht="14.45" customHeight="1" x14ac:dyDescent="0.25">
      <c r="A66" s="34" t="s">
        <v>19</v>
      </c>
      <c r="B66" s="34"/>
      <c r="C66" s="34"/>
      <c r="D66" s="34"/>
      <c r="E66" s="34"/>
      <c r="F66" s="34"/>
      <c r="G66" s="34"/>
      <c r="H66" s="34"/>
      <c r="I66" s="34"/>
      <c r="J66" s="34"/>
      <c r="K66" s="6"/>
    </row>
    <row r="67" spans="1:11" ht="14.45" customHeight="1" x14ac:dyDescent="0.25">
      <c r="A67" s="34"/>
      <c r="B67" s="34"/>
      <c r="C67" s="34"/>
      <c r="D67" s="34"/>
      <c r="E67" s="34"/>
      <c r="F67" s="34"/>
      <c r="G67" s="34"/>
      <c r="H67" s="34"/>
      <c r="I67" s="34"/>
      <c r="J67" s="34"/>
      <c r="K67" s="6"/>
    </row>
    <row r="68" spans="1:11" ht="14.45" customHeight="1" x14ac:dyDescent="0.25">
      <c r="A68" s="34"/>
      <c r="B68" s="34"/>
      <c r="C68" s="34"/>
      <c r="D68" s="34"/>
      <c r="E68" s="34"/>
      <c r="F68" s="34"/>
      <c r="G68" s="34"/>
      <c r="H68" s="34"/>
      <c r="I68" s="34"/>
      <c r="J68" s="34"/>
      <c r="K68" s="6"/>
    </row>
    <row r="69" spans="1:11" ht="14.45" customHeight="1" x14ac:dyDescent="0.25">
      <c r="A69" s="34"/>
      <c r="B69" s="34"/>
      <c r="C69" s="34"/>
      <c r="D69" s="34"/>
      <c r="E69" s="34"/>
      <c r="F69" s="34"/>
      <c r="G69" s="34"/>
      <c r="H69" s="34"/>
      <c r="I69" s="34"/>
      <c r="J69" s="34"/>
      <c r="K69" s="6"/>
    </row>
    <row r="70" spans="1:11" ht="14.45" customHeight="1" x14ac:dyDescent="0.25">
      <c r="A70" s="34"/>
      <c r="B70" s="34"/>
      <c r="C70" s="34"/>
      <c r="D70" s="34"/>
      <c r="E70" s="34"/>
      <c r="F70" s="34"/>
      <c r="G70" s="34"/>
      <c r="H70" s="34"/>
      <c r="I70" s="34"/>
      <c r="J70" s="34"/>
      <c r="K70" s="6"/>
    </row>
    <row r="71" spans="1:11" ht="14.45" customHeight="1" x14ac:dyDescent="0.25">
      <c r="A71" s="34" t="s">
        <v>3</v>
      </c>
      <c r="B71" s="34"/>
      <c r="C71" s="11"/>
      <c r="D71" s="11"/>
      <c r="E71" s="11"/>
      <c r="F71" s="11"/>
      <c r="G71" s="11"/>
      <c r="H71" s="11"/>
      <c r="I71" s="11"/>
      <c r="J71" s="11"/>
      <c r="K71" s="6"/>
    </row>
    <row r="72" spans="1:11" ht="14.45" customHeight="1" x14ac:dyDescent="0.25">
      <c r="A72" s="6"/>
      <c r="B72" s="6"/>
      <c r="C72" s="6"/>
      <c r="D72" s="6"/>
      <c r="E72" s="6"/>
      <c r="F72" s="6"/>
      <c r="G72" s="6"/>
      <c r="H72" s="6"/>
      <c r="I72" s="6"/>
      <c r="J72" s="6"/>
      <c r="K72" s="6"/>
    </row>
    <row r="73" spans="1:11" ht="14.45" customHeight="1" x14ac:dyDescent="0.25">
      <c r="A73" s="6"/>
      <c r="B73" s="6"/>
      <c r="C73" s="6"/>
      <c r="D73" s="6"/>
      <c r="E73" s="6"/>
      <c r="F73" s="6"/>
      <c r="G73" s="6"/>
      <c r="H73" s="6"/>
      <c r="I73" s="6"/>
      <c r="J73" s="6"/>
      <c r="K73" s="6"/>
    </row>
    <row r="74" spans="1:11" ht="14.45" customHeight="1" x14ac:dyDescent="0.25">
      <c r="A74" s="35" t="s">
        <v>21</v>
      </c>
      <c r="B74" s="35"/>
      <c r="C74" s="35"/>
      <c r="D74" s="35"/>
      <c r="E74" s="35"/>
      <c r="F74" s="35"/>
      <c r="G74" s="35"/>
      <c r="H74" s="35"/>
      <c r="I74" s="35"/>
      <c r="J74" s="35"/>
      <c r="K74" s="6"/>
    </row>
    <row r="75" spans="1:11" ht="14.45" customHeight="1" x14ac:dyDescent="0.25">
      <c r="A75" s="34" t="s">
        <v>44</v>
      </c>
      <c r="B75" s="34"/>
      <c r="C75" s="34"/>
      <c r="D75" s="34"/>
      <c r="E75" s="34"/>
      <c r="F75" s="34"/>
      <c r="G75" s="34"/>
      <c r="H75" s="34"/>
      <c r="I75" s="34"/>
      <c r="J75" s="34"/>
      <c r="K75" s="6"/>
    </row>
    <row r="76" spans="1:11" ht="14.45" customHeight="1" x14ac:dyDescent="0.25">
      <c r="A76" s="34"/>
      <c r="B76" s="34"/>
      <c r="C76" s="34"/>
      <c r="D76" s="34"/>
      <c r="E76" s="34"/>
      <c r="F76" s="34"/>
      <c r="G76" s="34"/>
      <c r="H76" s="34"/>
      <c r="I76" s="34"/>
      <c r="J76" s="34"/>
      <c r="K76" s="6"/>
    </row>
    <row r="77" spans="1:11" ht="14.45" customHeight="1" x14ac:dyDescent="0.25">
      <c r="A77" s="34"/>
      <c r="B77" s="34"/>
      <c r="C77" s="34"/>
      <c r="D77" s="34"/>
      <c r="E77" s="34"/>
      <c r="F77" s="34"/>
      <c r="G77" s="34"/>
      <c r="H77" s="34"/>
      <c r="I77" s="34"/>
      <c r="J77" s="34"/>
      <c r="K77" s="6"/>
    </row>
    <row r="78" spans="1:11" ht="14.45" customHeight="1" x14ac:dyDescent="0.25">
      <c r="A78" s="34"/>
      <c r="B78" s="34"/>
      <c r="C78" s="34"/>
      <c r="D78" s="34"/>
      <c r="E78" s="34"/>
      <c r="F78" s="34"/>
      <c r="G78" s="34"/>
      <c r="H78" s="34"/>
      <c r="I78" s="34"/>
      <c r="J78" s="34"/>
      <c r="K78" s="6"/>
    </row>
    <row r="79" spans="1:11" ht="14.45" customHeight="1" x14ac:dyDescent="0.25">
      <c r="A79" s="34"/>
      <c r="B79" s="34"/>
      <c r="C79" s="34"/>
      <c r="D79" s="34"/>
      <c r="E79" s="34"/>
      <c r="F79" s="34"/>
      <c r="G79" s="34"/>
      <c r="H79" s="34"/>
      <c r="I79" s="34"/>
      <c r="J79" s="34"/>
      <c r="K79" s="6"/>
    </row>
    <row r="80" spans="1:11" ht="14.45" customHeight="1" x14ac:dyDescent="0.25">
      <c r="A80" s="34"/>
      <c r="B80" s="34"/>
      <c r="C80" s="34"/>
      <c r="D80" s="34"/>
      <c r="E80" s="34"/>
      <c r="F80" s="34"/>
      <c r="G80" s="34"/>
      <c r="H80" s="34"/>
      <c r="I80" s="34"/>
      <c r="J80" s="34"/>
      <c r="K80" s="6"/>
    </row>
    <row r="81" spans="1:11" ht="14.45" customHeight="1" x14ac:dyDescent="0.25">
      <c r="A81" s="34" t="s">
        <v>22</v>
      </c>
      <c r="B81" s="34"/>
      <c r="C81" s="34"/>
      <c r="D81" s="34"/>
      <c r="E81" s="34"/>
      <c r="F81" s="34"/>
      <c r="G81" s="34"/>
      <c r="H81" s="34"/>
      <c r="I81" s="34"/>
      <c r="J81" s="34"/>
      <c r="K81" s="6"/>
    </row>
    <row r="82" spans="1:11" ht="14.45" customHeight="1" x14ac:dyDescent="0.25">
      <c r="A82" s="34" t="s">
        <v>3</v>
      </c>
      <c r="B82" s="34"/>
      <c r="C82" s="11"/>
      <c r="D82" s="11"/>
      <c r="E82" s="11"/>
      <c r="F82" s="11"/>
      <c r="G82" s="11"/>
      <c r="H82" s="11"/>
      <c r="I82" s="11"/>
      <c r="J82" s="11"/>
      <c r="K82" s="6"/>
    </row>
    <row r="83" spans="1:11" ht="14.45" customHeight="1" x14ac:dyDescent="0.25">
      <c r="A83" s="6"/>
      <c r="B83" s="6"/>
      <c r="C83" s="6"/>
      <c r="D83" s="6"/>
      <c r="E83" s="6"/>
      <c r="F83" s="6"/>
      <c r="G83" s="6"/>
      <c r="H83" s="6"/>
      <c r="I83" s="6"/>
      <c r="J83" s="6"/>
      <c r="K83" s="6"/>
    </row>
    <row r="84" spans="1:11" ht="14.45" customHeight="1" x14ac:dyDescent="0.25">
      <c r="A84" s="6"/>
      <c r="B84" s="6"/>
      <c r="C84" s="6"/>
      <c r="D84" s="6"/>
      <c r="E84" s="6"/>
      <c r="F84" s="6"/>
      <c r="G84" s="6"/>
      <c r="H84" s="6"/>
      <c r="I84" s="6"/>
      <c r="J84" s="6"/>
      <c r="K84" s="6"/>
    </row>
    <row r="85" spans="1:11" ht="21" x14ac:dyDescent="0.25">
      <c r="A85" s="35" t="s">
        <v>23</v>
      </c>
      <c r="B85" s="35"/>
      <c r="C85" s="35"/>
      <c r="D85" s="35"/>
      <c r="E85" s="35"/>
      <c r="F85" s="35"/>
      <c r="G85" s="35"/>
      <c r="H85" s="35"/>
      <c r="I85" s="35"/>
      <c r="J85" s="35"/>
      <c r="K85" s="7"/>
    </row>
    <row r="86" spans="1:11" ht="14.45" customHeight="1" x14ac:dyDescent="0.25">
      <c r="A86" s="34" t="s">
        <v>45</v>
      </c>
      <c r="B86" s="34"/>
      <c r="C86" s="34"/>
      <c r="D86" s="34"/>
      <c r="E86" s="34"/>
      <c r="F86" s="34"/>
      <c r="G86" s="34"/>
      <c r="H86" s="34"/>
      <c r="I86" s="34"/>
      <c r="J86" s="34"/>
      <c r="K86" s="6"/>
    </row>
    <row r="87" spans="1:11" ht="14.45" customHeight="1" x14ac:dyDescent="0.25">
      <c r="A87" s="34"/>
      <c r="B87" s="34"/>
      <c r="C87" s="34"/>
      <c r="D87" s="34"/>
      <c r="E87" s="34"/>
      <c r="F87" s="34"/>
      <c r="G87" s="34"/>
      <c r="H87" s="34"/>
      <c r="I87" s="34"/>
      <c r="J87" s="34"/>
      <c r="K87" s="6"/>
    </row>
    <row r="88" spans="1:11" ht="14.45" customHeight="1" x14ac:dyDescent="0.25">
      <c r="A88" s="34"/>
      <c r="B88" s="34"/>
      <c r="C88" s="34"/>
      <c r="D88" s="34"/>
      <c r="E88" s="34"/>
      <c r="F88" s="34"/>
      <c r="G88" s="34"/>
      <c r="H88" s="34"/>
      <c r="I88" s="34"/>
      <c r="J88" s="34"/>
      <c r="K88" s="6"/>
    </row>
    <row r="89" spans="1:11" ht="14.45" customHeight="1" x14ac:dyDescent="0.25">
      <c r="A89" s="34"/>
      <c r="B89" s="34"/>
      <c r="C89" s="34"/>
      <c r="D89" s="34"/>
      <c r="E89" s="34"/>
      <c r="F89" s="34"/>
      <c r="G89" s="34"/>
      <c r="H89" s="34"/>
      <c r="I89" s="34"/>
      <c r="J89" s="34"/>
      <c r="K89" s="6"/>
    </row>
    <row r="90" spans="1:11" ht="14.45" customHeight="1" x14ac:dyDescent="0.25">
      <c r="A90" s="34"/>
      <c r="B90" s="34"/>
      <c r="C90" s="34"/>
      <c r="D90" s="34"/>
      <c r="E90" s="34"/>
      <c r="F90" s="34"/>
      <c r="G90" s="34"/>
      <c r="H90" s="34"/>
      <c r="I90" s="34"/>
      <c r="J90" s="34"/>
      <c r="K90" s="6"/>
    </row>
    <row r="91" spans="1:11" ht="14.45" customHeight="1" x14ac:dyDescent="0.25">
      <c r="A91" s="34"/>
      <c r="B91" s="34"/>
      <c r="C91" s="34"/>
      <c r="D91" s="34"/>
      <c r="E91" s="34"/>
      <c r="F91" s="34"/>
      <c r="G91" s="34"/>
      <c r="H91" s="34"/>
      <c r="I91" s="34"/>
      <c r="J91" s="34"/>
      <c r="K91" s="6"/>
    </row>
    <row r="92" spans="1:11" ht="14.45" customHeight="1" x14ac:dyDescent="0.25">
      <c r="A92" s="34" t="s">
        <v>3</v>
      </c>
      <c r="B92" s="34"/>
      <c r="C92" s="6"/>
      <c r="D92" s="6"/>
      <c r="E92" s="6"/>
      <c r="F92" s="6"/>
      <c r="G92" s="6"/>
      <c r="H92" s="6"/>
      <c r="I92" s="6"/>
      <c r="J92" s="6"/>
      <c r="K92" s="6"/>
    </row>
    <row r="93" spans="1:11" ht="14.45" customHeight="1" x14ac:dyDescent="0.25">
      <c r="A93" s="6"/>
      <c r="B93" s="6"/>
      <c r="C93" s="6"/>
      <c r="D93" s="6"/>
      <c r="E93" s="6"/>
      <c r="F93" s="6"/>
      <c r="G93" s="6"/>
      <c r="H93" s="6"/>
      <c r="I93" s="6"/>
      <c r="J93" s="6"/>
      <c r="K93" s="6"/>
    </row>
    <row r="94" spans="1:11" ht="14.45" customHeight="1" x14ac:dyDescent="0.25">
      <c r="A94" s="6"/>
      <c r="B94" s="6"/>
      <c r="C94" s="6"/>
      <c r="D94" s="6"/>
      <c r="E94" s="6"/>
      <c r="F94" s="6"/>
      <c r="G94" s="6"/>
      <c r="H94" s="6"/>
      <c r="I94" s="6"/>
      <c r="J94" s="6"/>
      <c r="K94" s="6"/>
    </row>
    <row r="95" spans="1:11" ht="14.45" customHeight="1" x14ac:dyDescent="0.25">
      <c r="A95" s="6"/>
      <c r="B95" s="6"/>
      <c r="C95" s="6"/>
      <c r="D95" s="6"/>
      <c r="E95" s="6"/>
      <c r="F95" s="6"/>
      <c r="G95" s="6"/>
      <c r="H95" s="6"/>
      <c r="I95" s="6"/>
      <c r="J95" s="6"/>
      <c r="K95" s="6"/>
    </row>
    <row r="96" spans="1:11" ht="21" x14ac:dyDescent="0.25">
      <c r="A96" s="35" t="s">
        <v>28</v>
      </c>
      <c r="B96" s="35"/>
      <c r="C96" s="35"/>
      <c r="D96" s="35"/>
      <c r="E96" s="35"/>
      <c r="F96" s="35"/>
      <c r="G96" s="35"/>
      <c r="H96" s="35"/>
      <c r="I96" s="35"/>
      <c r="J96" s="35"/>
      <c r="K96" s="7"/>
    </row>
    <row r="97" spans="1:11" ht="15.75" x14ac:dyDescent="0.25">
      <c r="A97" s="34" t="s">
        <v>24</v>
      </c>
      <c r="B97" s="34"/>
      <c r="C97" s="34"/>
      <c r="D97" s="34"/>
      <c r="E97" s="34"/>
      <c r="F97" s="34"/>
      <c r="G97" s="34"/>
      <c r="H97" s="34"/>
      <c r="I97" s="34"/>
      <c r="J97" s="34"/>
      <c r="K97" s="7"/>
    </row>
    <row r="98" spans="1:11" ht="15.6" customHeight="1" x14ac:dyDescent="0.25">
      <c r="A98" s="34" t="s">
        <v>46</v>
      </c>
      <c r="B98" s="34"/>
      <c r="C98" s="34"/>
      <c r="D98" s="34"/>
      <c r="E98" s="34"/>
      <c r="F98" s="34"/>
      <c r="G98" s="34"/>
      <c r="H98" s="34"/>
      <c r="I98" s="34"/>
      <c r="J98" s="34"/>
      <c r="K98" s="7"/>
    </row>
    <row r="99" spans="1:11" ht="15.75" x14ac:dyDescent="0.25">
      <c r="A99" s="34"/>
      <c r="B99" s="34"/>
      <c r="C99" s="34"/>
      <c r="D99" s="34"/>
      <c r="E99" s="34"/>
      <c r="F99" s="34"/>
      <c r="G99" s="34"/>
      <c r="H99" s="34"/>
      <c r="I99" s="34"/>
      <c r="J99" s="34"/>
      <c r="K99" s="7"/>
    </row>
    <row r="100" spans="1:11" ht="15.75" x14ac:dyDescent="0.25">
      <c r="A100" s="34"/>
      <c r="B100" s="34"/>
      <c r="C100" s="34"/>
      <c r="D100" s="34"/>
      <c r="E100" s="34"/>
      <c r="F100" s="34"/>
      <c r="G100" s="34"/>
      <c r="H100" s="34"/>
      <c r="I100" s="34"/>
      <c r="J100" s="34"/>
      <c r="K100" s="7"/>
    </row>
    <row r="101" spans="1:11" ht="15.75" x14ac:dyDescent="0.25">
      <c r="A101" s="34"/>
      <c r="B101" s="34"/>
      <c r="C101" s="34"/>
      <c r="D101" s="34"/>
      <c r="E101" s="34"/>
      <c r="F101" s="34"/>
      <c r="G101" s="34"/>
      <c r="H101" s="34"/>
      <c r="I101" s="34"/>
      <c r="J101" s="34"/>
      <c r="K101" s="7"/>
    </row>
    <row r="102" spans="1:11" ht="15.75" x14ac:dyDescent="0.25">
      <c r="A102" s="34" t="s">
        <v>38</v>
      </c>
      <c r="B102" s="34"/>
      <c r="C102" s="34"/>
      <c r="D102" s="34"/>
      <c r="E102" s="34"/>
      <c r="F102" s="34"/>
      <c r="G102" s="34"/>
      <c r="H102" s="34"/>
      <c r="I102" s="34"/>
      <c r="J102" s="34"/>
      <c r="K102" s="7"/>
    </row>
    <row r="103" spans="1:11" ht="15.75" x14ac:dyDescent="0.25">
      <c r="A103" s="34"/>
      <c r="B103" s="34"/>
      <c r="C103" s="34"/>
      <c r="D103" s="34"/>
      <c r="E103" s="34"/>
      <c r="F103" s="34"/>
      <c r="G103" s="34"/>
      <c r="H103" s="34"/>
      <c r="I103" s="34"/>
      <c r="J103" s="34"/>
      <c r="K103" s="7"/>
    </row>
    <row r="104" spans="1:11" ht="15.75" x14ac:dyDescent="0.25">
      <c r="A104" s="34"/>
      <c r="B104" s="34"/>
      <c r="C104" s="34"/>
      <c r="D104" s="34"/>
      <c r="E104" s="34"/>
      <c r="F104" s="34"/>
      <c r="G104" s="34"/>
      <c r="H104" s="34"/>
      <c r="I104" s="34"/>
      <c r="J104" s="34"/>
      <c r="K104" s="7"/>
    </row>
    <row r="105" spans="1:11" ht="15.6" customHeight="1" x14ac:dyDescent="0.25">
      <c r="A105" s="34" t="s">
        <v>39</v>
      </c>
      <c r="B105" s="34"/>
      <c r="C105" s="34"/>
      <c r="D105" s="34"/>
      <c r="E105" s="34"/>
      <c r="F105" s="34"/>
      <c r="G105" s="34"/>
      <c r="H105" s="34"/>
      <c r="I105" s="34"/>
      <c r="J105" s="34"/>
      <c r="K105" s="7"/>
    </row>
    <row r="106" spans="1:11" ht="15.6" customHeight="1" x14ac:dyDescent="0.25">
      <c r="A106" s="34"/>
      <c r="B106" s="34"/>
      <c r="C106" s="34"/>
      <c r="D106" s="34"/>
      <c r="E106" s="34"/>
      <c r="F106" s="34"/>
      <c r="G106" s="34"/>
      <c r="H106" s="34"/>
      <c r="I106" s="34"/>
      <c r="J106" s="34"/>
      <c r="K106" s="7"/>
    </row>
    <row r="107" spans="1:11" ht="15.75" x14ac:dyDescent="0.25">
      <c r="A107" s="34"/>
      <c r="B107" s="34"/>
      <c r="C107" s="34"/>
      <c r="D107" s="34"/>
      <c r="E107" s="34"/>
      <c r="F107" s="34"/>
      <c r="G107" s="34"/>
      <c r="H107" s="34"/>
      <c r="I107" s="34"/>
      <c r="J107" s="34"/>
      <c r="K107" s="7"/>
    </row>
    <row r="108" spans="1:11" ht="14.45" customHeight="1" x14ac:dyDescent="0.25">
      <c r="A108" s="34" t="s">
        <v>27</v>
      </c>
      <c r="B108" s="34"/>
      <c r="C108" s="34"/>
      <c r="D108" s="34"/>
      <c r="E108" s="34"/>
      <c r="F108" s="34"/>
      <c r="G108" s="34"/>
      <c r="H108" s="34"/>
      <c r="I108" s="34"/>
      <c r="J108" s="34"/>
      <c r="K108" s="6"/>
    </row>
    <row r="109" spans="1:11" ht="14.45" customHeight="1" x14ac:dyDescent="0.25">
      <c r="A109" s="34"/>
      <c r="B109" s="34"/>
      <c r="C109" s="34"/>
      <c r="D109" s="34"/>
      <c r="E109" s="34"/>
      <c r="F109" s="34"/>
      <c r="G109" s="34"/>
      <c r="H109" s="34"/>
      <c r="I109" s="34"/>
      <c r="J109" s="34"/>
      <c r="K109" s="6"/>
    </row>
    <row r="110" spans="1:11" ht="14.45" customHeight="1" x14ac:dyDescent="0.25">
      <c r="A110" s="34"/>
      <c r="B110" s="34"/>
      <c r="C110" s="34"/>
      <c r="D110" s="34"/>
      <c r="E110" s="34"/>
      <c r="F110" s="34"/>
      <c r="G110" s="34"/>
      <c r="H110" s="34"/>
      <c r="I110" s="34"/>
      <c r="J110" s="34"/>
      <c r="K110" s="6"/>
    </row>
    <row r="111" spans="1:11" ht="14.45" customHeight="1" x14ac:dyDescent="0.25">
      <c r="A111" s="34"/>
      <c r="B111" s="34"/>
      <c r="C111" s="34"/>
      <c r="D111" s="34"/>
      <c r="E111" s="34"/>
      <c r="F111" s="34"/>
      <c r="G111" s="34"/>
      <c r="H111" s="34"/>
      <c r="I111" s="34"/>
      <c r="J111" s="34"/>
      <c r="K111" s="6"/>
    </row>
    <row r="112" spans="1:11" ht="14.45" customHeight="1" x14ac:dyDescent="0.25">
      <c r="A112" s="34" t="s">
        <v>25</v>
      </c>
      <c r="B112" s="34"/>
      <c r="C112" s="34"/>
      <c r="D112" s="34"/>
      <c r="E112" s="34"/>
      <c r="F112" s="34"/>
      <c r="G112" s="34"/>
      <c r="H112" s="34"/>
      <c r="I112" s="34"/>
      <c r="J112" s="34"/>
      <c r="K112" s="6"/>
    </row>
    <row r="113" spans="1:11" ht="14.45" customHeight="1" x14ac:dyDescent="0.25">
      <c r="A113" s="34"/>
      <c r="B113" s="34"/>
      <c r="C113" s="34"/>
      <c r="D113" s="34"/>
      <c r="E113" s="34"/>
      <c r="F113" s="34"/>
      <c r="G113" s="34"/>
      <c r="H113" s="34"/>
      <c r="I113" s="34"/>
      <c r="J113" s="34"/>
      <c r="K113" s="6"/>
    </row>
    <row r="114" spans="1:11" ht="14.45" customHeight="1" x14ac:dyDescent="0.25">
      <c r="A114" s="34" t="s">
        <v>26</v>
      </c>
      <c r="B114" s="34"/>
      <c r="C114" s="34"/>
      <c r="D114" s="34"/>
      <c r="E114" s="34"/>
      <c r="F114" s="34"/>
      <c r="G114" s="34"/>
      <c r="H114" s="34"/>
      <c r="I114" s="34"/>
      <c r="J114" s="34"/>
      <c r="K114" s="6"/>
    </row>
    <row r="115" spans="1:11" ht="14.45" customHeight="1" x14ac:dyDescent="0.25">
      <c r="A115" s="34"/>
      <c r="B115" s="34"/>
      <c r="C115" s="34"/>
      <c r="D115" s="34"/>
      <c r="E115" s="34"/>
      <c r="F115" s="34"/>
      <c r="G115" s="34"/>
      <c r="H115" s="34"/>
      <c r="I115" s="34"/>
      <c r="J115" s="34"/>
      <c r="K115" s="6"/>
    </row>
    <row r="116" spans="1:11" ht="14.45" customHeight="1" x14ac:dyDescent="0.25">
      <c r="A116" s="34"/>
      <c r="B116" s="34"/>
      <c r="C116" s="34"/>
      <c r="D116" s="34"/>
      <c r="E116" s="34"/>
      <c r="F116" s="34"/>
      <c r="G116" s="34"/>
      <c r="H116" s="34"/>
      <c r="I116" s="34"/>
      <c r="J116" s="34"/>
      <c r="K116" s="6"/>
    </row>
    <row r="117" spans="1:11" ht="14.45" customHeight="1" x14ac:dyDescent="0.25">
      <c r="A117" s="34" t="s">
        <v>3</v>
      </c>
      <c r="B117" s="34"/>
      <c r="C117" s="11"/>
      <c r="D117" s="11"/>
      <c r="E117" s="11"/>
      <c r="F117" s="11"/>
      <c r="G117" s="11"/>
      <c r="H117" s="11"/>
      <c r="I117" s="11"/>
      <c r="J117" s="11"/>
      <c r="K117" s="6"/>
    </row>
    <row r="118" spans="1:11" ht="14.45" customHeight="1" x14ac:dyDescent="0.25">
      <c r="A118" s="6"/>
      <c r="B118" s="6"/>
      <c r="C118" s="6"/>
      <c r="D118" s="6"/>
      <c r="E118" s="6"/>
      <c r="F118" s="6"/>
      <c r="G118" s="6"/>
      <c r="H118" s="6"/>
      <c r="I118" s="6"/>
      <c r="J118" s="6"/>
      <c r="K118" s="6"/>
    </row>
    <row r="119" spans="1:11" ht="14.45" customHeight="1" x14ac:dyDescent="0.25">
      <c r="A119" s="6"/>
      <c r="B119" s="6"/>
      <c r="C119" s="6"/>
      <c r="D119" s="6"/>
      <c r="E119" s="6"/>
      <c r="F119" s="6"/>
      <c r="G119" s="6"/>
      <c r="H119" s="6"/>
      <c r="I119" s="6"/>
      <c r="J119" s="6"/>
      <c r="K119" s="6"/>
    </row>
    <row r="120" spans="1:11" ht="14.45" customHeight="1" x14ac:dyDescent="0.25">
      <c r="A120" s="6"/>
      <c r="B120" s="6"/>
      <c r="C120" s="6"/>
      <c r="D120" s="6"/>
      <c r="E120" s="6"/>
      <c r="F120" s="6"/>
      <c r="G120" s="6"/>
      <c r="H120" s="6"/>
      <c r="I120" s="6"/>
      <c r="J120" s="6"/>
      <c r="K120" s="6"/>
    </row>
    <row r="121" spans="1:11" ht="21" x14ac:dyDescent="0.25">
      <c r="A121" s="35" t="s">
        <v>37</v>
      </c>
      <c r="B121" s="35"/>
      <c r="C121" s="35"/>
      <c r="D121" s="35"/>
      <c r="E121" s="35"/>
      <c r="F121" s="35"/>
      <c r="G121" s="35"/>
      <c r="H121" s="35"/>
      <c r="I121" s="35"/>
      <c r="J121" s="35"/>
      <c r="K121" s="6"/>
    </row>
    <row r="122" spans="1:11" ht="14.45" customHeight="1" x14ac:dyDescent="0.25">
      <c r="A122" s="34" t="s">
        <v>47</v>
      </c>
      <c r="B122" s="34"/>
      <c r="C122" s="34"/>
      <c r="D122" s="34"/>
      <c r="E122" s="34"/>
      <c r="F122" s="34"/>
      <c r="G122" s="34"/>
      <c r="H122" s="34"/>
      <c r="I122" s="34"/>
      <c r="J122" s="34"/>
      <c r="K122" s="6"/>
    </row>
    <row r="123" spans="1:11" ht="14.45" customHeight="1" x14ac:dyDescent="0.25">
      <c r="A123" s="34"/>
      <c r="B123" s="34"/>
      <c r="C123" s="34"/>
      <c r="D123" s="34"/>
      <c r="E123" s="34"/>
      <c r="F123" s="34"/>
      <c r="G123" s="34"/>
      <c r="H123" s="34"/>
      <c r="I123" s="34"/>
      <c r="J123" s="34"/>
      <c r="K123" s="6"/>
    </row>
    <row r="124" spans="1:11" ht="14.45" customHeight="1" x14ac:dyDescent="0.25">
      <c r="A124" s="34"/>
      <c r="B124" s="34"/>
      <c r="C124" s="34"/>
      <c r="D124" s="34"/>
      <c r="E124" s="34"/>
      <c r="F124" s="34"/>
      <c r="G124" s="34"/>
      <c r="H124" s="34"/>
      <c r="I124" s="34"/>
      <c r="J124" s="34"/>
      <c r="K124" s="6"/>
    </row>
    <row r="125" spans="1:11" ht="15.75" x14ac:dyDescent="0.25">
      <c r="A125" s="34"/>
      <c r="B125" s="34"/>
      <c r="C125" s="34"/>
      <c r="D125" s="34"/>
      <c r="E125" s="34"/>
      <c r="F125" s="34"/>
      <c r="G125" s="34"/>
      <c r="H125" s="34"/>
      <c r="I125" s="34"/>
      <c r="J125" s="34"/>
      <c r="K125" s="6"/>
    </row>
    <row r="126" spans="1:11" ht="15.75" x14ac:dyDescent="0.25">
      <c r="A126" s="34" t="s">
        <v>31</v>
      </c>
      <c r="B126" s="34"/>
      <c r="C126" s="34"/>
      <c r="D126" s="34"/>
      <c r="E126" s="34"/>
      <c r="F126" s="34"/>
      <c r="G126" s="34"/>
      <c r="H126" s="34"/>
      <c r="I126" s="34"/>
      <c r="J126" s="34"/>
      <c r="K126" s="6"/>
    </row>
    <row r="127" spans="1:11" ht="15.75" x14ac:dyDescent="0.25">
      <c r="A127" s="36" t="s">
        <v>29</v>
      </c>
      <c r="B127" s="36"/>
      <c r="C127" s="36"/>
      <c r="D127" s="36"/>
      <c r="E127" s="36"/>
      <c r="F127" s="36"/>
      <c r="G127" s="36"/>
      <c r="H127" s="36"/>
      <c r="I127" s="36"/>
      <c r="J127" s="36"/>
      <c r="K127" s="6"/>
    </row>
    <row r="128" spans="1:11" ht="15.75" x14ac:dyDescent="0.25">
      <c r="A128" s="36" t="s">
        <v>32</v>
      </c>
      <c r="B128" s="36"/>
      <c r="C128" s="36"/>
      <c r="D128" s="36"/>
      <c r="E128" s="36"/>
      <c r="F128" s="36"/>
      <c r="G128" s="36"/>
      <c r="H128" s="36"/>
      <c r="I128" s="36"/>
      <c r="J128" s="36"/>
      <c r="K128" s="6"/>
    </row>
    <row r="129" spans="1:11" ht="15.75" x14ac:dyDescent="0.25">
      <c r="A129" s="36" t="s">
        <v>30</v>
      </c>
      <c r="B129" s="36"/>
      <c r="C129" s="36"/>
      <c r="D129" s="36"/>
      <c r="E129" s="36"/>
      <c r="F129" s="36"/>
      <c r="G129" s="36"/>
      <c r="H129" s="36"/>
      <c r="I129" s="36"/>
      <c r="J129" s="36"/>
      <c r="K129" s="6"/>
    </row>
    <row r="130" spans="1:11" ht="15.75" x14ac:dyDescent="0.25">
      <c r="A130" s="34" t="s">
        <v>8</v>
      </c>
      <c r="B130" s="34"/>
      <c r="C130" s="11"/>
      <c r="D130" s="11"/>
      <c r="E130" s="11"/>
      <c r="F130" s="11"/>
      <c r="G130" s="11"/>
      <c r="H130" s="11"/>
      <c r="I130" s="11"/>
      <c r="J130" s="11"/>
      <c r="K130" s="6"/>
    </row>
    <row r="131" spans="1:11" ht="15.75" x14ac:dyDescent="0.25">
      <c r="A131" s="6"/>
      <c r="B131" s="6"/>
      <c r="C131" s="6"/>
      <c r="D131" s="6"/>
      <c r="E131" s="6"/>
      <c r="F131" s="6"/>
      <c r="G131" s="6"/>
      <c r="H131" s="6"/>
      <c r="I131" s="6"/>
      <c r="J131" s="6"/>
      <c r="K131" s="6"/>
    </row>
    <row r="132" spans="1:11" ht="16.149999999999999" customHeight="1" x14ac:dyDescent="0.25">
      <c r="A132" s="6"/>
      <c r="B132" s="31" t="s">
        <v>40</v>
      </c>
      <c r="C132" s="31"/>
      <c r="D132" s="31"/>
      <c r="E132" s="31"/>
      <c r="F132" s="31"/>
      <c r="G132" s="31"/>
      <c r="H132" s="31"/>
      <c r="I132" s="31"/>
      <c r="J132" s="6"/>
      <c r="K132" s="6"/>
    </row>
    <row r="133" spans="1:11" ht="16.149999999999999" customHeight="1" thickBot="1" x14ac:dyDescent="0.3">
      <c r="A133" s="30" t="s">
        <v>29</v>
      </c>
      <c r="B133" s="30"/>
      <c r="C133" s="30"/>
      <c r="D133" s="30"/>
      <c r="E133" s="30"/>
      <c r="F133" s="30"/>
      <c r="G133" s="30"/>
      <c r="H133" s="30"/>
      <c r="I133" s="30"/>
      <c r="J133" s="30"/>
      <c r="K133" s="12"/>
    </row>
    <row r="134" spans="1:11" ht="15.6" customHeight="1" x14ac:dyDescent="0.25">
      <c r="A134" s="6"/>
      <c r="B134" s="21" t="s">
        <v>57</v>
      </c>
      <c r="C134" s="22"/>
      <c r="D134" s="22"/>
      <c r="E134" s="22"/>
      <c r="F134" s="22"/>
      <c r="G134" s="22"/>
      <c r="H134" s="22"/>
      <c r="I134" s="23"/>
      <c r="J134" s="6"/>
      <c r="K134" s="6"/>
    </row>
    <row r="135" spans="1:11" ht="15.75" x14ac:dyDescent="0.25">
      <c r="A135" s="6"/>
      <c r="B135" s="24"/>
      <c r="C135" s="25"/>
      <c r="D135" s="25"/>
      <c r="E135" s="25"/>
      <c r="F135" s="25"/>
      <c r="G135" s="25"/>
      <c r="H135" s="25"/>
      <c r="I135" s="26"/>
      <c r="J135" s="6"/>
      <c r="K135" s="6"/>
    </row>
    <row r="136" spans="1:11" ht="15.75" x14ac:dyDescent="0.25">
      <c r="A136" s="6"/>
      <c r="B136" s="24"/>
      <c r="C136" s="25"/>
      <c r="D136" s="25"/>
      <c r="E136" s="25"/>
      <c r="F136" s="25"/>
      <c r="G136" s="25"/>
      <c r="H136" s="25"/>
      <c r="I136" s="26"/>
      <c r="J136" s="6"/>
      <c r="K136" s="6"/>
    </row>
    <row r="137" spans="1:11" ht="16.5" thickBot="1" x14ac:dyDescent="0.3">
      <c r="A137" s="6"/>
      <c r="B137" s="27"/>
      <c r="C137" s="28"/>
      <c r="D137" s="28"/>
      <c r="E137" s="28"/>
      <c r="F137" s="28"/>
      <c r="G137" s="28"/>
      <c r="H137" s="28"/>
      <c r="I137" s="29"/>
      <c r="J137" s="6"/>
      <c r="K137" s="6"/>
    </row>
    <row r="138" spans="1:11" ht="16.5" thickBot="1" x14ac:dyDescent="0.3">
      <c r="A138" s="30" t="s">
        <v>32</v>
      </c>
      <c r="B138" s="30"/>
      <c r="C138" s="30"/>
      <c r="D138" s="30"/>
      <c r="E138" s="30"/>
      <c r="F138" s="30"/>
      <c r="G138" s="30"/>
      <c r="H138" s="30"/>
      <c r="I138" s="30"/>
      <c r="J138" s="30"/>
      <c r="K138" s="12"/>
    </row>
    <row r="139" spans="1:11" ht="15.75" x14ac:dyDescent="0.25">
      <c r="A139" s="12"/>
      <c r="B139" s="21" t="s">
        <v>62</v>
      </c>
      <c r="C139" s="22"/>
      <c r="D139" s="22"/>
      <c r="E139" s="22"/>
      <c r="F139" s="22"/>
      <c r="G139" s="22"/>
      <c r="H139" s="22"/>
      <c r="I139" s="23"/>
      <c r="J139" s="12"/>
      <c r="K139" s="12"/>
    </row>
    <row r="140" spans="1:11" ht="15.75" x14ac:dyDescent="0.25">
      <c r="A140" s="12"/>
      <c r="B140" s="24"/>
      <c r="C140" s="25"/>
      <c r="D140" s="25"/>
      <c r="E140" s="25"/>
      <c r="F140" s="25"/>
      <c r="G140" s="25"/>
      <c r="H140" s="25"/>
      <c r="I140" s="26"/>
      <c r="J140" s="12"/>
      <c r="K140" s="12"/>
    </row>
    <row r="141" spans="1:11" ht="15.75" x14ac:dyDescent="0.25">
      <c r="A141" s="12"/>
      <c r="B141" s="24"/>
      <c r="C141" s="25"/>
      <c r="D141" s="25"/>
      <c r="E141" s="25"/>
      <c r="F141" s="25"/>
      <c r="G141" s="25"/>
      <c r="H141" s="25"/>
      <c r="I141" s="26"/>
      <c r="J141" s="12"/>
      <c r="K141" s="12"/>
    </row>
    <row r="142" spans="1:11" ht="16.5" thickBot="1" x14ac:dyDescent="0.3">
      <c r="A142" s="12"/>
      <c r="B142" s="27"/>
      <c r="C142" s="28"/>
      <c r="D142" s="28"/>
      <c r="E142" s="28"/>
      <c r="F142" s="28"/>
      <c r="G142" s="28"/>
      <c r="H142" s="28"/>
      <c r="I142" s="29"/>
      <c r="J142" s="12"/>
      <c r="K142" s="12"/>
    </row>
    <row r="143" spans="1:11" ht="16.5" thickBot="1" x14ac:dyDescent="0.3">
      <c r="A143" s="30" t="s">
        <v>30</v>
      </c>
      <c r="B143" s="30"/>
      <c r="C143" s="30"/>
      <c r="D143" s="30"/>
      <c r="E143" s="30"/>
      <c r="F143" s="30"/>
      <c r="G143" s="30"/>
      <c r="H143" s="30"/>
      <c r="I143" s="30"/>
      <c r="J143" s="30"/>
      <c r="K143" s="12"/>
    </row>
    <row r="144" spans="1:11" ht="15.75" x14ac:dyDescent="0.25">
      <c r="A144" s="12"/>
      <c r="B144" s="21" t="s">
        <v>58</v>
      </c>
      <c r="C144" s="22"/>
      <c r="D144" s="22"/>
      <c r="E144" s="22"/>
      <c r="F144" s="22"/>
      <c r="G144" s="22"/>
      <c r="H144" s="22"/>
      <c r="I144" s="23"/>
      <c r="J144" s="12"/>
      <c r="K144" s="12"/>
    </row>
    <row r="145" spans="1:11" ht="16.5" thickBot="1" x14ac:dyDescent="0.3">
      <c r="A145" s="12"/>
      <c r="B145" s="27"/>
      <c r="C145" s="28"/>
      <c r="D145" s="28"/>
      <c r="E145" s="28"/>
      <c r="F145" s="28"/>
      <c r="G145" s="28"/>
      <c r="H145" s="28"/>
      <c r="I145" s="29"/>
      <c r="J145" s="12"/>
      <c r="K145" s="12"/>
    </row>
    <row r="146" spans="1:11" ht="15.75" x14ac:dyDescent="0.25">
      <c r="A146" s="6"/>
      <c r="B146" s="9"/>
      <c r="C146" s="9"/>
      <c r="D146" s="9"/>
      <c r="E146" s="9"/>
      <c r="F146" s="9"/>
      <c r="G146" s="9"/>
      <c r="H146" s="9"/>
      <c r="I146" s="9"/>
      <c r="J146" s="6"/>
      <c r="K146" s="6"/>
    </row>
    <row r="147" spans="1:11" ht="16.149999999999999" customHeight="1" x14ac:dyDescent="0.25">
      <c r="A147" s="6"/>
      <c r="B147" s="31" t="s">
        <v>41</v>
      </c>
      <c r="C147" s="31"/>
      <c r="D147" s="31"/>
      <c r="E147" s="31"/>
      <c r="F147" s="31"/>
      <c r="G147" s="31"/>
      <c r="H147" s="31"/>
      <c r="I147" s="31"/>
      <c r="J147" s="6"/>
      <c r="K147" s="6"/>
    </row>
    <row r="148" spans="1:11" ht="16.149999999999999" customHeight="1" thickBot="1" x14ac:dyDescent="0.3">
      <c r="A148" s="30" t="s">
        <v>29</v>
      </c>
      <c r="B148" s="30"/>
      <c r="C148" s="30"/>
      <c r="D148" s="30"/>
      <c r="E148" s="30"/>
      <c r="F148" s="30"/>
      <c r="G148" s="30"/>
      <c r="H148" s="30"/>
      <c r="I148" s="30"/>
      <c r="J148" s="30"/>
      <c r="K148" s="12"/>
    </row>
    <row r="149" spans="1:11" ht="15.75" x14ac:dyDescent="0.25">
      <c r="A149" s="6"/>
      <c r="B149" s="21" t="s">
        <v>59</v>
      </c>
      <c r="C149" s="22"/>
      <c r="D149" s="22"/>
      <c r="E149" s="22"/>
      <c r="F149" s="22"/>
      <c r="G149" s="22"/>
      <c r="H149" s="22"/>
      <c r="I149" s="23"/>
      <c r="J149" s="6"/>
      <c r="K149" s="6"/>
    </row>
    <row r="150" spans="1:11" ht="15.75" x14ac:dyDescent="0.25">
      <c r="A150" s="6"/>
      <c r="B150" s="24"/>
      <c r="C150" s="25"/>
      <c r="D150" s="25"/>
      <c r="E150" s="25"/>
      <c r="F150" s="25"/>
      <c r="G150" s="25"/>
      <c r="H150" s="25"/>
      <c r="I150" s="26"/>
      <c r="J150" s="6"/>
      <c r="K150" s="6"/>
    </row>
    <row r="151" spans="1:11" ht="15.75" x14ac:dyDescent="0.25">
      <c r="A151" s="6"/>
      <c r="B151" s="24"/>
      <c r="C151" s="25"/>
      <c r="D151" s="25"/>
      <c r="E151" s="25"/>
      <c r="F151" s="25"/>
      <c r="G151" s="25"/>
      <c r="H151" s="25"/>
      <c r="I151" s="26"/>
      <c r="J151" s="6"/>
      <c r="K151" s="6"/>
    </row>
    <row r="152" spans="1:11" ht="16.5" thickBot="1" x14ac:dyDescent="0.3">
      <c r="A152" s="6"/>
      <c r="B152" s="27"/>
      <c r="C152" s="28"/>
      <c r="D152" s="28"/>
      <c r="E152" s="28"/>
      <c r="F152" s="28"/>
      <c r="G152" s="28"/>
      <c r="H152" s="28"/>
      <c r="I152" s="29"/>
      <c r="J152" s="6"/>
      <c r="K152" s="6"/>
    </row>
    <row r="153" spans="1:11" ht="16.5" thickBot="1" x14ac:dyDescent="0.3">
      <c r="A153" s="30" t="s">
        <v>32</v>
      </c>
      <c r="B153" s="30"/>
      <c r="C153" s="30"/>
      <c r="D153" s="30"/>
      <c r="E153" s="30"/>
      <c r="F153" s="30"/>
      <c r="G153" s="30"/>
      <c r="H153" s="30"/>
      <c r="I153" s="30"/>
      <c r="J153" s="30"/>
      <c r="K153" s="12"/>
    </row>
    <row r="154" spans="1:11" ht="15.75" x14ac:dyDescent="0.25">
      <c r="A154" s="12"/>
      <c r="B154" s="21" t="s">
        <v>63</v>
      </c>
      <c r="C154" s="22"/>
      <c r="D154" s="22"/>
      <c r="E154" s="22"/>
      <c r="F154" s="22"/>
      <c r="G154" s="22"/>
      <c r="H154" s="22"/>
      <c r="I154" s="23"/>
      <c r="J154" s="12"/>
      <c r="K154" s="12"/>
    </row>
    <row r="155" spans="1:11" ht="15.75" x14ac:dyDescent="0.25">
      <c r="A155" s="12"/>
      <c r="B155" s="24"/>
      <c r="C155" s="25"/>
      <c r="D155" s="25"/>
      <c r="E155" s="25"/>
      <c r="F155" s="25"/>
      <c r="G155" s="25"/>
      <c r="H155" s="25"/>
      <c r="I155" s="26"/>
      <c r="J155" s="12"/>
      <c r="K155" s="12"/>
    </row>
    <row r="156" spans="1:11" ht="15.75" x14ac:dyDescent="0.25">
      <c r="A156" s="12"/>
      <c r="B156" s="24"/>
      <c r="C156" s="25"/>
      <c r="D156" s="25"/>
      <c r="E156" s="25"/>
      <c r="F156" s="25"/>
      <c r="G156" s="25"/>
      <c r="H156" s="25"/>
      <c r="I156" s="26"/>
      <c r="J156" s="12"/>
      <c r="K156" s="12"/>
    </row>
    <row r="157" spans="1:11" ht="16.5" thickBot="1" x14ac:dyDescent="0.3">
      <c r="A157" s="12"/>
      <c r="B157" s="27"/>
      <c r="C157" s="28"/>
      <c r="D157" s="28"/>
      <c r="E157" s="28"/>
      <c r="F157" s="28"/>
      <c r="G157" s="28"/>
      <c r="H157" s="28"/>
      <c r="I157" s="29"/>
      <c r="J157" s="12"/>
      <c r="K157" s="12"/>
    </row>
    <row r="158" spans="1:11" ht="16.5" thickBot="1" x14ac:dyDescent="0.3">
      <c r="A158" s="30" t="s">
        <v>30</v>
      </c>
      <c r="B158" s="30"/>
      <c r="C158" s="30"/>
      <c r="D158" s="30"/>
      <c r="E158" s="30"/>
      <c r="F158" s="30"/>
      <c r="G158" s="30"/>
      <c r="H158" s="30"/>
      <c r="I158" s="30"/>
      <c r="J158" s="30"/>
      <c r="K158" s="12"/>
    </row>
    <row r="159" spans="1:11" ht="15.75" x14ac:dyDescent="0.25">
      <c r="A159" s="12"/>
      <c r="B159" s="21" t="s">
        <v>60</v>
      </c>
      <c r="C159" s="22"/>
      <c r="D159" s="22"/>
      <c r="E159" s="22"/>
      <c r="F159" s="22"/>
      <c r="G159" s="22"/>
      <c r="H159" s="22"/>
      <c r="I159" s="23"/>
      <c r="J159" s="12"/>
      <c r="K159" s="12"/>
    </row>
    <row r="160" spans="1:11" ht="16.5" thickBot="1" x14ac:dyDescent="0.3">
      <c r="A160" s="12"/>
      <c r="B160" s="27"/>
      <c r="C160" s="28"/>
      <c r="D160" s="28"/>
      <c r="E160" s="28"/>
      <c r="F160" s="28"/>
      <c r="G160" s="28"/>
      <c r="H160" s="28"/>
      <c r="I160" s="29"/>
      <c r="J160" s="12"/>
      <c r="K160" s="12"/>
    </row>
    <row r="161" spans="1:11" ht="15.75" x14ac:dyDescent="0.25">
      <c r="A161" s="6"/>
      <c r="B161" s="9"/>
      <c r="C161" s="9"/>
      <c r="D161" s="9"/>
      <c r="E161" s="9"/>
      <c r="F161" s="9"/>
      <c r="G161" s="9"/>
      <c r="H161" s="9"/>
      <c r="I161" s="9"/>
      <c r="J161" s="6"/>
      <c r="K161" s="6"/>
    </row>
    <row r="162" spans="1:11" ht="16.149999999999999" customHeight="1" x14ac:dyDescent="0.25">
      <c r="A162" s="6"/>
      <c r="B162" s="31" t="s">
        <v>42</v>
      </c>
      <c r="C162" s="31"/>
      <c r="D162" s="31"/>
      <c r="E162" s="31"/>
      <c r="F162" s="31"/>
      <c r="G162" s="31"/>
      <c r="H162" s="31"/>
      <c r="I162" s="31"/>
      <c r="J162" s="6"/>
      <c r="K162" s="6"/>
    </row>
    <row r="163" spans="1:11" ht="16.149999999999999" customHeight="1" thickBot="1" x14ac:dyDescent="0.3">
      <c r="A163" s="30" t="s">
        <v>29</v>
      </c>
      <c r="B163" s="30"/>
      <c r="C163" s="30"/>
      <c r="D163" s="30"/>
      <c r="E163" s="30"/>
      <c r="F163" s="30"/>
      <c r="G163" s="30"/>
      <c r="H163" s="30"/>
      <c r="I163" s="30"/>
      <c r="J163" s="30"/>
      <c r="K163" s="12"/>
    </row>
    <row r="164" spans="1:11" ht="15.75" x14ac:dyDescent="0.25">
      <c r="A164" s="6"/>
      <c r="B164" s="21" t="s">
        <v>64</v>
      </c>
      <c r="C164" s="22"/>
      <c r="D164" s="22"/>
      <c r="E164" s="22"/>
      <c r="F164" s="22"/>
      <c r="G164" s="22"/>
      <c r="H164" s="22"/>
      <c r="I164" s="23"/>
      <c r="J164" s="6"/>
      <c r="K164" s="6"/>
    </row>
    <row r="165" spans="1:11" ht="15.75" x14ac:dyDescent="0.25">
      <c r="A165" s="6"/>
      <c r="B165" s="24"/>
      <c r="C165" s="25"/>
      <c r="D165" s="25"/>
      <c r="E165" s="25"/>
      <c r="F165" s="25"/>
      <c r="G165" s="25"/>
      <c r="H165" s="25"/>
      <c r="I165" s="26"/>
      <c r="J165" s="6"/>
      <c r="K165" s="6"/>
    </row>
    <row r="166" spans="1:11" ht="15.75" x14ac:dyDescent="0.25">
      <c r="A166" s="6"/>
      <c r="B166" s="24"/>
      <c r="C166" s="25"/>
      <c r="D166" s="25"/>
      <c r="E166" s="25"/>
      <c r="F166" s="25"/>
      <c r="G166" s="25"/>
      <c r="H166" s="25"/>
      <c r="I166" s="26"/>
      <c r="J166" s="6"/>
      <c r="K166" s="6"/>
    </row>
    <row r="167" spans="1:11" ht="16.5" thickBot="1" x14ac:dyDescent="0.3">
      <c r="A167" s="6"/>
      <c r="B167" s="27"/>
      <c r="C167" s="28"/>
      <c r="D167" s="28"/>
      <c r="E167" s="28"/>
      <c r="F167" s="28"/>
      <c r="G167" s="28"/>
      <c r="H167" s="28"/>
      <c r="I167" s="29"/>
      <c r="J167" s="6"/>
      <c r="K167" s="6"/>
    </row>
    <row r="168" spans="1:11" ht="16.5" thickBot="1" x14ac:dyDescent="0.3">
      <c r="A168" s="30" t="s">
        <v>32</v>
      </c>
      <c r="B168" s="30"/>
      <c r="C168" s="30"/>
      <c r="D168" s="30"/>
      <c r="E168" s="30"/>
      <c r="F168" s="30"/>
      <c r="G168" s="30"/>
      <c r="H168" s="30"/>
      <c r="I168" s="30"/>
      <c r="J168" s="30"/>
      <c r="K168" s="12"/>
    </row>
    <row r="169" spans="1:11" ht="15.75" x14ac:dyDescent="0.25">
      <c r="A169" s="12"/>
      <c r="B169" s="21" t="s">
        <v>65</v>
      </c>
      <c r="C169" s="22"/>
      <c r="D169" s="22"/>
      <c r="E169" s="22"/>
      <c r="F169" s="22"/>
      <c r="G169" s="22"/>
      <c r="H169" s="22"/>
      <c r="I169" s="23"/>
      <c r="J169" s="12"/>
      <c r="K169" s="12"/>
    </row>
    <row r="170" spans="1:11" ht="15.75" x14ac:dyDescent="0.25">
      <c r="A170" s="12"/>
      <c r="B170" s="24"/>
      <c r="C170" s="25"/>
      <c r="D170" s="25"/>
      <c r="E170" s="25"/>
      <c r="F170" s="25"/>
      <c r="G170" s="25"/>
      <c r="H170" s="25"/>
      <c r="I170" s="26"/>
      <c r="J170" s="12"/>
      <c r="K170" s="12"/>
    </row>
    <row r="171" spans="1:11" ht="15.75" x14ac:dyDescent="0.25">
      <c r="A171" s="12"/>
      <c r="B171" s="24"/>
      <c r="C171" s="25"/>
      <c r="D171" s="25"/>
      <c r="E171" s="25"/>
      <c r="F171" s="25"/>
      <c r="G171" s="25"/>
      <c r="H171" s="25"/>
      <c r="I171" s="26"/>
      <c r="J171" s="12"/>
      <c r="K171" s="12"/>
    </row>
    <row r="172" spans="1:11" ht="16.5" thickBot="1" x14ac:dyDescent="0.3">
      <c r="A172" s="12"/>
      <c r="B172" s="27"/>
      <c r="C172" s="28"/>
      <c r="D172" s="28"/>
      <c r="E172" s="28"/>
      <c r="F172" s="28"/>
      <c r="G172" s="28"/>
      <c r="H172" s="28"/>
      <c r="I172" s="29"/>
      <c r="J172" s="12"/>
      <c r="K172" s="12"/>
    </row>
    <row r="173" spans="1:11" ht="16.5" thickBot="1" x14ac:dyDescent="0.3">
      <c r="A173" s="30" t="s">
        <v>30</v>
      </c>
      <c r="B173" s="30"/>
      <c r="C173" s="30"/>
      <c r="D173" s="30"/>
      <c r="E173" s="30"/>
      <c r="F173" s="30"/>
      <c r="G173" s="30"/>
      <c r="H173" s="30"/>
      <c r="I173" s="30"/>
      <c r="J173" s="30"/>
      <c r="K173" s="12"/>
    </row>
    <row r="174" spans="1:11" ht="15.75" x14ac:dyDescent="0.25">
      <c r="A174" s="12"/>
      <c r="B174" s="21" t="s">
        <v>58</v>
      </c>
      <c r="C174" s="22"/>
      <c r="D174" s="22"/>
      <c r="E174" s="22"/>
      <c r="F174" s="22"/>
      <c r="G174" s="22"/>
      <c r="H174" s="22"/>
      <c r="I174" s="23"/>
      <c r="J174" s="12"/>
      <c r="K174" s="12"/>
    </row>
    <row r="175" spans="1:11" ht="16.5" thickBot="1" x14ac:dyDescent="0.3">
      <c r="A175" s="12"/>
      <c r="B175" s="27"/>
      <c r="C175" s="28"/>
      <c r="D175" s="28"/>
      <c r="E175" s="28"/>
      <c r="F175" s="28"/>
      <c r="G175" s="28"/>
      <c r="H175" s="28"/>
      <c r="I175" s="29"/>
      <c r="J175" s="12"/>
      <c r="K175" s="12"/>
    </row>
    <row r="176" spans="1:11" ht="15.75" x14ac:dyDescent="0.25">
      <c r="A176" s="6"/>
      <c r="B176" s="6"/>
      <c r="C176" s="6"/>
      <c r="D176" s="6"/>
      <c r="E176" s="6"/>
      <c r="F176" s="6"/>
      <c r="G176" s="6"/>
      <c r="H176" s="6"/>
      <c r="I176" s="6"/>
      <c r="J176" s="6"/>
      <c r="K176" s="6"/>
    </row>
    <row r="177" spans="1:11" ht="15.75" x14ac:dyDescent="0.25">
      <c r="A177" s="6"/>
      <c r="B177" s="6"/>
      <c r="C177" s="6"/>
      <c r="D177" s="6"/>
      <c r="E177" s="6"/>
      <c r="F177" s="6"/>
      <c r="G177" s="6"/>
      <c r="H177" s="6"/>
      <c r="I177" s="6"/>
      <c r="J177" s="6"/>
      <c r="K177" s="6"/>
    </row>
    <row r="178" spans="1:11" ht="15.75" x14ac:dyDescent="0.25">
      <c r="A178" s="6"/>
      <c r="B178" s="6"/>
      <c r="C178" s="6"/>
      <c r="D178" s="6"/>
      <c r="E178" s="6"/>
      <c r="F178" s="6"/>
      <c r="G178" s="6"/>
      <c r="H178" s="6"/>
      <c r="I178" s="6"/>
      <c r="J178" s="6"/>
      <c r="K178" s="6"/>
    </row>
    <row r="179" spans="1:11" ht="14.45" customHeight="1" x14ac:dyDescent="0.25">
      <c r="A179" s="14" t="s">
        <v>9</v>
      </c>
      <c r="B179" s="14"/>
      <c r="C179" s="14"/>
      <c r="D179" s="14"/>
      <c r="E179" s="14"/>
      <c r="F179" s="14"/>
      <c r="G179" s="14"/>
      <c r="H179" s="14"/>
      <c r="I179" s="14"/>
      <c r="J179" s="14"/>
      <c r="K179" s="6"/>
    </row>
    <row r="180" spans="1:11" ht="14.45" customHeight="1" x14ac:dyDescent="0.25">
      <c r="A180" s="14"/>
      <c r="B180" s="14"/>
      <c r="C180" s="14"/>
      <c r="D180" s="14"/>
      <c r="E180" s="14"/>
      <c r="F180" s="14"/>
      <c r="G180" s="14"/>
      <c r="H180" s="14"/>
      <c r="I180" s="14"/>
      <c r="J180" s="14"/>
      <c r="K180" s="6"/>
    </row>
    <row r="181" spans="1:11" ht="15.75" thickBot="1" x14ac:dyDescent="0.3"/>
    <row r="182" spans="1:11" x14ac:dyDescent="0.25">
      <c r="D182" s="15" t="s">
        <v>61</v>
      </c>
      <c r="E182" s="16"/>
      <c r="F182" s="16"/>
      <c r="G182" s="17"/>
    </row>
    <row r="183" spans="1:11" ht="15.75" thickBot="1" x14ac:dyDescent="0.3">
      <c r="D183" s="18"/>
      <c r="E183" s="19"/>
      <c r="F183" s="19"/>
      <c r="G183" s="20"/>
    </row>
  </sheetData>
  <mergeCells count="71">
    <mergeCell ref="A19:J20"/>
    <mergeCell ref="A56:J56"/>
    <mergeCell ref="A128:J128"/>
    <mergeCell ref="A92:B92"/>
    <mergeCell ref="A97:J97"/>
    <mergeCell ref="A98:J101"/>
    <mergeCell ref="A102:J104"/>
    <mergeCell ref="A112:J113"/>
    <mergeCell ref="A57:J60"/>
    <mergeCell ref="A65:J65"/>
    <mergeCell ref="A85:J85"/>
    <mergeCell ref="A81:J81"/>
    <mergeCell ref="A108:J111"/>
    <mergeCell ref="A121:J121"/>
    <mergeCell ref="A61:B61"/>
    <mergeCell ref="A66:J70"/>
    <mergeCell ref="A71:B71"/>
    <mergeCell ref="A75:J80"/>
    <mergeCell ref="A49:J51"/>
    <mergeCell ref="B147:I147"/>
    <mergeCell ref="B169:I172"/>
    <mergeCell ref="A105:J107"/>
    <mergeCell ref="A127:J127"/>
    <mergeCell ref="A74:J74"/>
    <mergeCell ref="A96:J96"/>
    <mergeCell ref="A82:B82"/>
    <mergeCell ref="B144:I145"/>
    <mergeCell ref="B154:I157"/>
    <mergeCell ref="B159:I160"/>
    <mergeCell ref="A133:J133"/>
    <mergeCell ref="B132:I132"/>
    <mergeCell ref="A117:B117"/>
    <mergeCell ref="A122:J125"/>
    <mergeCell ref="B139:I142"/>
    <mergeCell ref="A86:J91"/>
    <mergeCell ref="A130:B130"/>
    <mergeCell ref="A114:J116"/>
    <mergeCell ref="A129:J129"/>
    <mergeCell ref="A126:J126"/>
    <mergeCell ref="D1:G1"/>
    <mergeCell ref="E2:F2"/>
    <mergeCell ref="A7:J10"/>
    <mergeCell ref="A38:J42"/>
    <mergeCell ref="A52:B52"/>
    <mergeCell ref="A35:J37"/>
    <mergeCell ref="A13:J13"/>
    <mergeCell ref="A14:J16"/>
    <mergeCell ref="A25:J25"/>
    <mergeCell ref="A43:J43"/>
    <mergeCell ref="A17:J17"/>
    <mergeCell ref="A4:J6"/>
    <mergeCell ref="A34:J34"/>
    <mergeCell ref="A44:J48"/>
    <mergeCell ref="A30:B30"/>
    <mergeCell ref="A26:J29"/>
    <mergeCell ref="A21:B21"/>
    <mergeCell ref="A179:J180"/>
    <mergeCell ref="D182:G183"/>
    <mergeCell ref="B134:I137"/>
    <mergeCell ref="B149:I152"/>
    <mergeCell ref="B164:I167"/>
    <mergeCell ref="A138:J138"/>
    <mergeCell ref="A143:J143"/>
    <mergeCell ref="A148:J148"/>
    <mergeCell ref="A163:J163"/>
    <mergeCell ref="A168:J168"/>
    <mergeCell ref="A153:J153"/>
    <mergeCell ref="A158:J158"/>
    <mergeCell ref="A173:J173"/>
    <mergeCell ref="B162:I162"/>
    <mergeCell ref="B174:I175"/>
  </mergeCells>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EAEF-94AF-42FA-AE2B-C6D652B58499}">
  <sheetPr codeName="Sheet2"/>
  <dimension ref="A1:J38"/>
  <sheetViews>
    <sheetView topLeftCell="A10" workbookViewId="0">
      <selection activeCell="F37" sqref="F37:G37"/>
    </sheetView>
  </sheetViews>
  <sheetFormatPr defaultRowHeight="15" x14ac:dyDescent="0.25"/>
  <cols>
    <col min="1" max="1" width="10.28515625" bestFit="1" customWidth="1"/>
    <col min="2" max="2" width="12.140625" style="3" customWidth="1"/>
    <col min="3" max="4" width="7.85546875" customWidth="1"/>
    <col min="6" max="6" width="9.140625" style="3"/>
    <col min="8" max="8" width="11" customWidth="1"/>
    <col min="9" max="9" width="13.42578125" customWidth="1"/>
    <col min="10" max="10" width="12.5703125" customWidth="1"/>
  </cols>
  <sheetData>
    <row r="1" spans="1:10" ht="36.75" customHeight="1" x14ac:dyDescent="0.25">
      <c r="A1" s="1" t="s">
        <v>0</v>
      </c>
      <c r="B1" s="2" t="s">
        <v>5</v>
      </c>
      <c r="C1" s="1" t="s">
        <v>6</v>
      </c>
      <c r="D1" s="1" t="s">
        <v>7</v>
      </c>
      <c r="E1" s="1" t="s">
        <v>48</v>
      </c>
      <c r="F1" s="3" t="s">
        <v>49</v>
      </c>
      <c r="G1" s="1" t="s">
        <v>50</v>
      </c>
      <c r="H1" s="1" t="s">
        <v>51</v>
      </c>
      <c r="I1" s="1" t="s">
        <v>52</v>
      </c>
      <c r="J1" s="1" t="s">
        <v>53</v>
      </c>
    </row>
    <row r="2" spans="1:10" x14ac:dyDescent="0.25">
      <c r="A2">
        <v>1</v>
      </c>
      <c r="B2" s="3">
        <v>28068</v>
      </c>
      <c r="C2">
        <v>40</v>
      </c>
      <c r="D2">
        <v>52</v>
      </c>
      <c r="E2" s="13">
        <f xml:space="preserve"> B2/(C2 * D2)</f>
        <v>13.49423076923077</v>
      </c>
      <c r="F2" s="3">
        <v>13.49423076923077</v>
      </c>
      <c r="G2" s="3">
        <f>IF(F2=0,0, E2)</f>
        <v>13.49423076923077</v>
      </c>
      <c r="H2">
        <f>IF(C2 &gt;=35, 1, 0)</f>
        <v>1</v>
      </c>
      <c r="I2">
        <f>IF(D2 &lt;40, 1, 0)</f>
        <v>0</v>
      </c>
      <c r="J2">
        <f>IF(AND( H2=1, I2=1),1,0)</f>
        <v>0</v>
      </c>
    </row>
    <row r="3" spans="1:10" x14ac:dyDescent="0.25">
      <c r="A3">
        <v>2</v>
      </c>
      <c r="B3" s="3">
        <v>42652</v>
      </c>
      <c r="C3">
        <v>35</v>
      </c>
      <c r="D3">
        <v>30</v>
      </c>
      <c r="E3" s="13">
        <f t="shared" ref="E3:E35" si="0" xml:space="preserve"> B3/(C3 * D3)</f>
        <v>40.620952380952382</v>
      </c>
      <c r="F3" s="3">
        <v>40.620952380952382</v>
      </c>
      <c r="G3" s="3">
        <f t="shared" ref="G3:G35" si="1">IF(F3=0,0, E3)</f>
        <v>40.620952380952382</v>
      </c>
      <c r="H3">
        <f t="shared" ref="H3:H35" si="2">IF(C3 &gt;=35, 1, 0)</f>
        <v>1</v>
      </c>
      <c r="I3">
        <f t="shared" ref="I3:I35" si="3">IF(D3 &lt;40, 1, 0)</f>
        <v>1</v>
      </c>
      <c r="J3">
        <f t="shared" ref="J3:J35" si="4">IF(AND( H3=1, I3=1),1,0)</f>
        <v>1</v>
      </c>
    </row>
    <row r="4" spans="1:10" x14ac:dyDescent="0.25">
      <c r="A4">
        <v>3</v>
      </c>
      <c r="B4" s="3">
        <v>29900.25</v>
      </c>
      <c r="C4">
        <v>30</v>
      </c>
      <c r="D4">
        <v>48</v>
      </c>
      <c r="E4" s="13">
        <f t="shared" si="0"/>
        <v>20.764062500000001</v>
      </c>
      <c r="F4" s="3">
        <v>20.764062500000001</v>
      </c>
      <c r="G4" s="3">
        <f t="shared" si="1"/>
        <v>20.764062500000001</v>
      </c>
      <c r="H4">
        <f t="shared" si="2"/>
        <v>0</v>
      </c>
      <c r="I4">
        <f t="shared" si="3"/>
        <v>0</v>
      </c>
      <c r="J4">
        <f t="shared" si="4"/>
        <v>0</v>
      </c>
    </row>
    <row r="5" spans="1:10" x14ac:dyDescent="0.25">
      <c r="A5">
        <v>4</v>
      </c>
      <c r="B5" s="3">
        <v>36829.666669999999</v>
      </c>
      <c r="C5">
        <v>35</v>
      </c>
      <c r="D5">
        <v>52</v>
      </c>
      <c r="E5" s="13">
        <f t="shared" si="0"/>
        <v>20.236080587912088</v>
      </c>
      <c r="F5" s="3">
        <v>20.236080587912088</v>
      </c>
      <c r="G5" s="3">
        <f t="shared" si="1"/>
        <v>20.236080587912088</v>
      </c>
      <c r="H5">
        <f t="shared" si="2"/>
        <v>1</v>
      </c>
      <c r="I5">
        <f t="shared" si="3"/>
        <v>0</v>
      </c>
      <c r="J5">
        <f t="shared" si="4"/>
        <v>0</v>
      </c>
    </row>
    <row r="6" spans="1:10" x14ac:dyDescent="0.25">
      <c r="A6">
        <v>5</v>
      </c>
      <c r="B6" s="3">
        <v>24025</v>
      </c>
      <c r="C6">
        <v>40</v>
      </c>
      <c r="D6">
        <v>39</v>
      </c>
      <c r="E6" s="13">
        <f t="shared" si="0"/>
        <v>15.400641025641026</v>
      </c>
      <c r="F6" s="3">
        <v>15.400641025641026</v>
      </c>
      <c r="G6" s="3">
        <f t="shared" si="1"/>
        <v>15.400641025641026</v>
      </c>
      <c r="H6">
        <f t="shared" si="2"/>
        <v>1</v>
      </c>
      <c r="I6">
        <f t="shared" si="3"/>
        <v>1</v>
      </c>
      <c r="J6">
        <f t="shared" si="4"/>
        <v>1</v>
      </c>
    </row>
    <row r="7" spans="1:10" x14ac:dyDescent="0.25">
      <c r="A7">
        <v>6</v>
      </c>
      <c r="B7" s="3">
        <v>47350</v>
      </c>
      <c r="C7">
        <v>40</v>
      </c>
      <c r="D7">
        <v>34</v>
      </c>
      <c r="E7" s="13">
        <f t="shared" si="0"/>
        <v>34.816176470588232</v>
      </c>
      <c r="F7" s="3">
        <v>34.816176470588232</v>
      </c>
      <c r="G7" s="3">
        <f t="shared" si="1"/>
        <v>34.816176470588232</v>
      </c>
      <c r="H7">
        <f t="shared" si="2"/>
        <v>1</v>
      </c>
      <c r="I7">
        <f t="shared" si="3"/>
        <v>1</v>
      </c>
      <c r="J7">
        <f t="shared" si="4"/>
        <v>1</v>
      </c>
    </row>
    <row r="8" spans="1:10" x14ac:dyDescent="0.25">
      <c r="A8">
        <v>7</v>
      </c>
      <c r="B8" s="3">
        <v>42664</v>
      </c>
      <c r="C8">
        <v>25</v>
      </c>
      <c r="D8">
        <v>41</v>
      </c>
      <c r="E8" s="13">
        <f t="shared" si="0"/>
        <v>41.623414634146343</v>
      </c>
      <c r="F8" s="3">
        <v>41.623414634146343</v>
      </c>
      <c r="G8" s="3">
        <f t="shared" si="1"/>
        <v>41.623414634146343</v>
      </c>
      <c r="H8">
        <f t="shared" si="2"/>
        <v>0</v>
      </c>
      <c r="I8">
        <f t="shared" si="3"/>
        <v>0</v>
      </c>
      <c r="J8">
        <f t="shared" si="4"/>
        <v>0</v>
      </c>
    </row>
    <row r="9" spans="1:10" x14ac:dyDescent="0.25">
      <c r="A9">
        <v>8</v>
      </c>
      <c r="B9" s="3">
        <v>0</v>
      </c>
      <c r="C9">
        <v>0</v>
      </c>
      <c r="D9">
        <v>0</v>
      </c>
      <c r="E9" s="13" t="e">
        <f t="shared" si="0"/>
        <v>#DIV/0!</v>
      </c>
      <c r="G9" s="3">
        <f t="shared" si="1"/>
        <v>0</v>
      </c>
      <c r="H9">
        <f t="shared" si="2"/>
        <v>0</v>
      </c>
      <c r="I9">
        <f t="shared" si="3"/>
        <v>1</v>
      </c>
      <c r="J9">
        <f t="shared" si="4"/>
        <v>0</v>
      </c>
    </row>
    <row r="10" spans="1:10" x14ac:dyDescent="0.25">
      <c r="A10">
        <v>9</v>
      </c>
      <c r="B10" s="3">
        <v>28170</v>
      </c>
      <c r="C10">
        <v>40</v>
      </c>
      <c r="D10">
        <v>52</v>
      </c>
      <c r="E10" s="13">
        <f t="shared" si="0"/>
        <v>13.54326923076923</v>
      </c>
      <c r="F10" s="3">
        <v>13.54326923076923</v>
      </c>
      <c r="G10" s="3">
        <f t="shared" si="1"/>
        <v>13.54326923076923</v>
      </c>
      <c r="H10">
        <f t="shared" si="2"/>
        <v>1</v>
      </c>
      <c r="I10">
        <f t="shared" si="3"/>
        <v>0</v>
      </c>
      <c r="J10">
        <f t="shared" si="4"/>
        <v>0</v>
      </c>
    </row>
    <row r="11" spans="1:10" x14ac:dyDescent="0.25">
      <c r="A11">
        <v>10</v>
      </c>
      <c r="B11" s="3">
        <v>44450</v>
      </c>
      <c r="C11">
        <v>45</v>
      </c>
      <c r="D11">
        <v>43</v>
      </c>
      <c r="E11" s="13">
        <f t="shared" si="0"/>
        <v>22.97157622739018</v>
      </c>
      <c r="F11" s="3">
        <v>22.97157622739018</v>
      </c>
      <c r="G11" s="3">
        <f t="shared" si="1"/>
        <v>22.97157622739018</v>
      </c>
      <c r="H11">
        <f t="shared" si="2"/>
        <v>1</v>
      </c>
      <c r="I11">
        <f t="shared" si="3"/>
        <v>0</v>
      </c>
      <c r="J11">
        <f t="shared" si="4"/>
        <v>0</v>
      </c>
    </row>
    <row r="12" spans="1:10" x14ac:dyDescent="0.25">
      <c r="A12">
        <v>11</v>
      </c>
      <c r="B12" s="3">
        <v>25650</v>
      </c>
      <c r="C12">
        <v>25</v>
      </c>
      <c r="D12">
        <v>40</v>
      </c>
      <c r="E12" s="13">
        <f t="shared" si="0"/>
        <v>25.65</v>
      </c>
      <c r="F12" s="3">
        <v>25.65</v>
      </c>
      <c r="G12" s="3">
        <f t="shared" si="1"/>
        <v>25.65</v>
      </c>
      <c r="H12">
        <f t="shared" si="2"/>
        <v>0</v>
      </c>
      <c r="I12">
        <f t="shared" si="3"/>
        <v>0</v>
      </c>
      <c r="J12">
        <f t="shared" si="4"/>
        <v>0</v>
      </c>
    </row>
    <row r="13" spans="1:10" x14ac:dyDescent="0.25">
      <c r="A13">
        <v>12</v>
      </c>
      <c r="B13" s="3">
        <v>45190</v>
      </c>
      <c r="C13">
        <v>45</v>
      </c>
      <c r="D13">
        <v>51</v>
      </c>
      <c r="E13" s="13">
        <f t="shared" si="0"/>
        <v>19.690631808278866</v>
      </c>
      <c r="F13" s="3">
        <v>19.690631808278866</v>
      </c>
      <c r="G13" s="3">
        <f t="shared" si="1"/>
        <v>19.690631808278866</v>
      </c>
      <c r="H13">
        <f t="shared" si="2"/>
        <v>1</v>
      </c>
      <c r="I13">
        <f t="shared" si="3"/>
        <v>0</v>
      </c>
      <c r="J13">
        <f t="shared" si="4"/>
        <v>0</v>
      </c>
    </row>
    <row r="14" spans="1:10" x14ac:dyDescent="0.25">
      <c r="A14">
        <v>13</v>
      </c>
      <c r="B14" s="3">
        <v>0</v>
      </c>
      <c r="C14">
        <v>0</v>
      </c>
      <c r="D14">
        <v>0</v>
      </c>
      <c r="E14" s="13" t="e">
        <f t="shared" si="0"/>
        <v>#DIV/0!</v>
      </c>
      <c r="G14" s="3">
        <f t="shared" si="1"/>
        <v>0</v>
      </c>
      <c r="H14">
        <f t="shared" si="2"/>
        <v>0</v>
      </c>
      <c r="I14">
        <f t="shared" si="3"/>
        <v>1</v>
      </c>
      <c r="J14">
        <f t="shared" si="4"/>
        <v>0</v>
      </c>
    </row>
    <row r="15" spans="1:10" x14ac:dyDescent="0.25">
      <c r="A15">
        <v>14</v>
      </c>
      <c r="B15" s="3">
        <v>0</v>
      </c>
      <c r="C15">
        <v>0</v>
      </c>
      <c r="D15">
        <v>0</v>
      </c>
      <c r="E15" s="13" t="e">
        <f t="shared" si="0"/>
        <v>#DIV/0!</v>
      </c>
      <c r="G15" s="3">
        <f t="shared" si="1"/>
        <v>0</v>
      </c>
      <c r="H15">
        <f t="shared" si="2"/>
        <v>0</v>
      </c>
      <c r="I15">
        <f t="shared" si="3"/>
        <v>1</v>
      </c>
      <c r="J15">
        <f t="shared" si="4"/>
        <v>0</v>
      </c>
    </row>
    <row r="16" spans="1:10" x14ac:dyDescent="0.25">
      <c r="A16">
        <v>15</v>
      </c>
      <c r="B16" s="3">
        <v>52125</v>
      </c>
      <c r="C16">
        <v>45</v>
      </c>
      <c r="D16">
        <v>52</v>
      </c>
      <c r="E16" s="13">
        <f t="shared" si="0"/>
        <v>22.275641025641026</v>
      </c>
      <c r="F16" s="3">
        <v>22.275641025641026</v>
      </c>
      <c r="G16" s="3">
        <f t="shared" si="1"/>
        <v>22.275641025641026</v>
      </c>
      <c r="H16">
        <f t="shared" si="2"/>
        <v>1</v>
      </c>
      <c r="I16">
        <f t="shared" si="3"/>
        <v>0</v>
      </c>
      <c r="J16">
        <f t="shared" si="4"/>
        <v>0</v>
      </c>
    </row>
    <row r="17" spans="1:10" x14ac:dyDescent="0.25">
      <c r="A17">
        <v>16</v>
      </c>
      <c r="B17" s="3">
        <v>41350</v>
      </c>
      <c r="C17">
        <v>40</v>
      </c>
      <c r="D17">
        <v>51</v>
      </c>
      <c r="E17" s="13">
        <f t="shared" si="0"/>
        <v>20.269607843137255</v>
      </c>
      <c r="F17" s="3">
        <v>20.269607843137255</v>
      </c>
      <c r="G17" s="3">
        <f t="shared" si="1"/>
        <v>20.269607843137255</v>
      </c>
      <c r="H17">
        <f t="shared" si="2"/>
        <v>1</v>
      </c>
      <c r="I17">
        <f t="shared" si="3"/>
        <v>0</v>
      </c>
      <c r="J17">
        <f t="shared" si="4"/>
        <v>0</v>
      </c>
    </row>
    <row r="18" spans="1:10" x14ac:dyDescent="0.25">
      <c r="A18">
        <v>17</v>
      </c>
      <c r="B18" s="3">
        <v>11886.25</v>
      </c>
      <c r="C18">
        <v>20</v>
      </c>
      <c r="D18">
        <v>41</v>
      </c>
      <c r="E18" s="13">
        <f t="shared" si="0"/>
        <v>14.495426829268293</v>
      </c>
      <c r="F18" s="3">
        <v>14.495426829268293</v>
      </c>
      <c r="G18" s="3">
        <f t="shared" si="1"/>
        <v>14.495426829268293</v>
      </c>
      <c r="H18">
        <f t="shared" si="2"/>
        <v>0</v>
      </c>
      <c r="I18">
        <f t="shared" si="3"/>
        <v>0</v>
      </c>
      <c r="J18">
        <f t="shared" si="4"/>
        <v>0</v>
      </c>
    </row>
    <row r="19" spans="1:10" x14ac:dyDescent="0.25">
      <c r="A19">
        <v>18</v>
      </c>
      <c r="B19" s="3">
        <v>19750</v>
      </c>
      <c r="C19">
        <v>40</v>
      </c>
      <c r="D19">
        <v>25</v>
      </c>
      <c r="E19" s="13">
        <f t="shared" si="0"/>
        <v>19.75</v>
      </c>
      <c r="F19" s="3">
        <v>19.75</v>
      </c>
      <c r="G19" s="3">
        <f t="shared" si="1"/>
        <v>19.75</v>
      </c>
      <c r="H19">
        <f t="shared" si="2"/>
        <v>1</v>
      </c>
      <c r="I19">
        <f t="shared" si="3"/>
        <v>1</v>
      </c>
      <c r="J19">
        <f t="shared" si="4"/>
        <v>1</v>
      </c>
    </row>
    <row r="20" spans="1:10" x14ac:dyDescent="0.25">
      <c r="A20">
        <v>19</v>
      </c>
      <c r="B20" s="3">
        <v>29800</v>
      </c>
      <c r="C20">
        <v>25</v>
      </c>
      <c r="D20">
        <v>42</v>
      </c>
      <c r="E20" s="13">
        <f t="shared" si="0"/>
        <v>28.38095238095238</v>
      </c>
      <c r="F20" s="3">
        <v>28.38095238095238</v>
      </c>
      <c r="G20" s="3">
        <f t="shared" si="1"/>
        <v>28.38095238095238</v>
      </c>
      <c r="H20">
        <f t="shared" si="2"/>
        <v>0</v>
      </c>
      <c r="I20">
        <f t="shared" si="3"/>
        <v>0</v>
      </c>
      <c r="J20">
        <f t="shared" si="4"/>
        <v>0</v>
      </c>
    </row>
    <row r="21" spans="1:10" x14ac:dyDescent="0.25">
      <c r="A21">
        <v>20</v>
      </c>
      <c r="B21" s="3">
        <v>21750</v>
      </c>
      <c r="C21">
        <v>32</v>
      </c>
      <c r="D21">
        <v>35</v>
      </c>
      <c r="E21" s="13">
        <f t="shared" si="0"/>
        <v>19.419642857142858</v>
      </c>
      <c r="F21" s="3">
        <v>19.419642857142858</v>
      </c>
      <c r="G21" s="3">
        <f t="shared" si="1"/>
        <v>19.419642857142858</v>
      </c>
      <c r="H21">
        <f t="shared" si="2"/>
        <v>0</v>
      </c>
      <c r="I21">
        <f t="shared" si="3"/>
        <v>1</v>
      </c>
      <c r="J21">
        <f t="shared" si="4"/>
        <v>0</v>
      </c>
    </row>
    <row r="22" spans="1:10" x14ac:dyDescent="0.25">
      <c r="A22">
        <v>21</v>
      </c>
      <c r="B22" s="3">
        <v>38500</v>
      </c>
      <c r="C22">
        <v>35</v>
      </c>
      <c r="D22">
        <v>49</v>
      </c>
      <c r="E22" s="13">
        <f t="shared" si="0"/>
        <v>22.448979591836736</v>
      </c>
      <c r="F22" s="3">
        <v>22.448979591836736</v>
      </c>
      <c r="G22" s="3">
        <f t="shared" si="1"/>
        <v>22.448979591836736</v>
      </c>
      <c r="H22">
        <f t="shared" si="2"/>
        <v>1</v>
      </c>
      <c r="I22">
        <f t="shared" si="3"/>
        <v>0</v>
      </c>
      <c r="J22">
        <f t="shared" si="4"/>
        <v>0</v>
      </c>
    </row>
    <row r="23" spans="1:10" x14ac:dyDescent="0.25">
      <c r="A23">
        <v>22</v>
      </c>
      <c r="B23" s="3">
        <v>0</v>
      </c>
      <c r="C23">
        <v>0</v>
      </c>
      <c r="D23">
        <v>0</v>
      </c>
      <c r="E23" s="13" t="e">
        <f t="shared" si="0"/>
        <v>#DIV/0!</v>
      </c>
      <c r="G23" s="3">
        <f t="shared" si="1"/>
        <v>0</v>
      </c>
      <c r="H23">
        <f t="shared" si="2"/>
        <v>0</v>
      </c>
      <c r="I23">
        <f t="shared" si="3"/>
        <v>1</v>
      </c>
      <c r="J23">
        <f t="shared" si="4"/>
        <v>0</v>
      </c>
    </row>
    <row r="24" spans="1:10" x14ac:dyDescent="0.25">
      <c r="A24">
        <v>23</v>
      </c>
      <c r="B24" s="3">
        <v>22546</v>
      </c>
      <c r="C24">
        <v>40</v>
      </c>
      <c r="D24">
        <v>35</v>
      </c>
      <c r="E24" s="13">
        <f t="shared" si="0"/>
        <v>16.104285714285716</v>
      </c>
      <c r="F24" s="3">
        <v>16.104285714285716</v>
      </c>
      <c r="G24" s="3">
        <f t="shared" si="1"/>
        <v>16.104285714285716</v>
      </c>
      <c r="H24">
        <f t="shared" si="2"/>
        <v>1</v>
      </c>
      <c r="I24">
        <f t="shared" si="3"/>
        <v>1</v>
      </c>
      <c r="J24">
        <f t="shared" si="4"/>
        <v>1</v>
      </c>
    </row>
    <row r="25" spans="1:10" x14ac:dyDescent="0.25">
      <c r="A25">
        <v>24</v>
      </c>
      <c r="B25" s="3">
        <v>65100</v>
      </c>
      <c r="C25">
        <v>45</v>
      </c>
      <c r="D25">
        <v>45</v>
      </c>
      <c r="E25" s="13">
        <f t="shared" si="0"/>
        <v>32.148148148148145</v>
      </c>
      <c r="F25" s="3">
        <v>32.148148148148145</v>
      </c>
      <c r="G25" s="3">
        <f t="shared" si="1"/>
        <v>32.148148148148145</v>
      </c>
      <c r="H25">
        <f t="shared" si="2"/>
        <v>1</v>
      </c>
      <c r="I25">
        <f t="shared" si="3"/>
        <v>0</v>
      </c>
      <c r="J25">
        <f t="shared" si="4"/>
        <v>0</v>
      </c>
    </row>
    <row r="26" spans="1:10" x14ac:dyDescent="0.25">
      <c r="A26">
        <v>25</v>
      </c>
      <c r="B26" s="3">
        <v>21500</v>
      </c>
      <c r="C26">
        <v>35</v>
      </c>
      <c r="D26">
        <v>40</v>
      </c>
      <c r="E26" s="13">
        <f t="shared" si="0"/>
        <v>15.357142857142858</v>
      </c>
      <c r="F26" s="3">
        <v>15.357142857142858</v>
      </c>
      <c r="G26" s="3">
        <f t="shared" si="1"/>
        <v>15.357142857142858</v>
      </c>
      <c r="H26">
        <f t="shared" si="2"/>
        <v>1</v>
      </c>
      <c r="I26">
        <f t="shared" si="3"/>
        <v>0</v>
      </c>
      <c r="J26">
        <f t="shared" si="4"/>
        <v>0</v>
      </c>
    </row>
    <row r="27" spans="1:10" x14ac:dyDescent="0.25">
      <c r="A27">
        <v>26</v>
      </c>
      <c r="B27" s="3">
        <v>65628</v>
      </c>
      <c r="C27">
        <v>40</v>
      </c>
      <c r="D27">
        <v>52</v>
      </c>
      <c r="E27" s="13">
        <f t="shared" si="0"/>
        <v>31.551923076923078</v>
      </c>
      <c r="F27" s="3">
        <v>31.551923076923078</v>
      </c>
      <c r="G27" s="3">
        <f t="shared" si="1"/>
        <v>31.551923076923078</v>
      </c>
      <c r="H27">
        <f t="shared" si="2"/>
        <v>1</v>
      </c>
      <c r="I27">
        <f t="shared" si="3"/>
        <v>0</v>
      </c>
      <c r="J27">
        <f t="shared" si="4"/>
        <v>0</v>
      </c>
    </row>
    <row r="28" spans="1:10" x14ac:dyDescent="0.25">
      <c r="A28">
        <v>27</v>
      </c>
      <c r="B28" s="3">
        <v>62562.35</v>
      </c>
      <c r="C28">
        <v>30</v>
      </c>
      <c r="D28">
        <v>51</v>
      </c>
      <c r="E28" s="13">
        <f t="shared" si="0"/>
        <v>40.890424836601305</v>
      </c>
      <c r="F28" s="3">
        <v>40.890424836601305</v>
      </c>
      <c r="G28" s="3">
        <f t="shared" si="1"/>
        <v>40.890424836601305</v>
      </c>
      <c r="H28">
        <f t="shared" si="2"/>
        <v>0</v>
      </c>
      <c r="I28">
        <f t="shared" si="3"/>
        <v>0</v>
      </c>
      <c r="J28">
        <f t="shared" si="4"/>
        <v>0</v>
      </c>
    </row>
    <row r="29" spans="1:10" x14ac:dyDescent="0.25">
      <c r="A29">
        <v>28</v>
      </c>
      <c r="B29" s="3">
        <v>62179.199999999997</v>
      </c>
      <c r="C29">
        <v>40</v>
      </c>
      <c r="D29">
        <v>52</v>
      </c>
      <c r="E29" s="13">
        <f t="shared" si="0"/>
        <v>29.893846153846152</v>
      </c>
      <c r="F29" s="3">
        <v>29.893846153846152</v>
      </c>
      <c r="G29" s="3">
        <f t="shared" si="1"/>
        <v>29.893846153846152</v>
      </c>
      <c r="H29">
        <f t="shared" si="2"/>
        <v>1</v>
      </c>
      <c r="I29">
        <f t="shared" si="3"/>
        <v>0</v>
      </c>
      <c r="J29">
        <f t="shared" si="4"/>
        <v>0</v>
      </c>
    </row>
    <row r="30" spans="1:10" x14ac:dyDescent="0.25">
      <c r="A30">
        <v>29</v>
      </c>
      <c r="B30" s="3">
        <v>33051</v>
      </c>
      <c r="C30">
        <v>35</v>
      </c>
      <c r="D30">
        <v>52</v>
      </c>
      <c r="E30" s="13">
        <f t="shared" si="0"/>
        <v>18.15989010989011</v>
      </c>
      <c r="F30" s="3">
        <v>18.15989010989011</v>
      </c>
      <c r="G30" s="3">
        <f t="shared" si="1"/>
        <v>18.15989010989011</v>
      </c>
      <c r="H30">
        <f t="shared" si="2"/>
        <v>1</v>
      </c>
      <c r="I30">
        <f t="shared" si="3"/>
        <v>0</v>
      </c>
      <c r="J30">
        <f t="shared" si="4"/>
        <v>0</v>
      </c>
    </row>
    <row r="31" spans="1:10" x14ac:dyDescent="0.25">
      <c r="A31">
        <v>30</v>
      </c>
      <c r="B31" s="3">
        <v>0</v>
      </c>
      <c r="C31">
        <v>0</v>
      </c>
      <c r="D31">
        <v>0</v>
      </c>
      <c r="E31" s="13" t="e">
        <f t="shared" si="0"/>
        <v>#DIV/0!</v>
      </c>
      <c r="G31" s="3">
        <f t="shared" si="1"/>
        <v>0</v>
      </c>
      <c r="H31">
        <f t="shared" si="2"/>
        <v>0</v>
      </c>
      <c r="I31">
        <f t="shared" si="3"/>
        <v>1</v>
      </c>
      <c r="J31">
        <f t="shared" si="4"/>
        <v>0</v>
      </c>
    </row>
    <row r="32" spans="1:10" x14ac:dyDescent="0.25">
      <c r="A32">
        <v>31</v>
      </c>
      <c r="B32" s="3">
        <v>25462</v>
      </c>
      <c r="C32">
        <v>40</v>
      </c>
      <c r="D32">
        <v>35</v>
      </c>
      <c r="E32" s="13">
        <f t="shared" si="0"/>
        <v>18.187142857142856</v>
      </c>
      <c r="F32" s="3">
        <v>18.187142857142856</v>
      </c>
      <c r="G32" s="3">
        <f t="shared" si="1"/>
        <v>18.187142857142856</v>
      </c>
      <c r="H32">
        <f t="shared" si="2"/>
        <v>1</v>
      </c>
      <c r="I32">
        <f t="shared" si="3"/>
        <v>1</v>
      </c>
      <c r="J32">
        <f t="shared" si="4"/>
        <v>1</v>
      </c>
    </row>
    <row r="33" spans="1:10" x14ac:dyDescent="0.25">
      <c r="A33">
        <v>32</v>
      </c>
      <c r="B33" s="3">
        <v>29563</v>
      </c>
      <c r="C33">
        <v>40</v>
      </c>
      <c r="D33">
        <v>29</v>
      </c>
      <c r="E33" s="13">
        <f t="shared" si="0"/>
        <v>25.485344827586207</v>
      </c>
      <c r="F33" s="3">
        <v>25.485344827586207</v>
      </c>
      <c r="G33" s="3">
        <f t="shared" si="1"/>
        <v>25.485344827586207</v>
      </c>
      <c r="H33">
        <f t="shared" si="2"/>
        <v>1</v>
      </c>
      <c r="I33">
        <f t="shared" si="3"/>
        <v>1</v>
      </c>
      <c r="J33">
        <f t="shared" si="4"/>
        <v>1</v>
      </c>
    </row>
    <row r="34" spans="1:10" x14ac:dyDescent="0.25">
      <c r="A34">
        <v>33</v>
      </c>
      <c r="B34" s="3">
        <v>44820.6</v>
      </c>
      <c r="C34">
        <v>42</v>
      </c>
      <c r="D34">
        <v>46</v>
      </c>
      <c r="E34" s="13">
        <f t="shared" si="0"/>
        <v>23.199068322981365</v>
      </c>
      <c r="F34" s="3">
        <v>23.199068322981365</v>
      </c>
      <c r="G34" s="3">
        <f t="shared" si="1"/>
        <v>23.199068322981365</v>
      </c>
      <c r="H34">
        <f t="shared" si="2"/>
        <v>1</v>
      </c>
      <c r="I34">
        <f t="shared" si="3"/>
        <v>0</v>
      </c>
      <c r="J34">
        <f t="shared" si="4"/>
        <v>0</v>
      </c>
    </row>
    <row r="35" spans="1:10" x14ac:dyDescent="0.25">
      <c r="A35">
        <v>34</v>
      </c>
      <c r="B35" s="3">
        <v>41520</v>
      </c>
      <c r="C35">
        <v>40</v>
      </c>
      <c r="D35">
        <v>52</v>
      </c>
      <c r="E35" s="13">
        <f t="shared" si="0"/>
        <v>19.96153846153846</v>
      </c>
      <c r="F35" s="3">
        <v>19.96153846153846</v>
      </c>
      <c r="G35" s="3">
        <f t="shared" si="1"/>
        <v>19.96153846153846</v>
      </c>
      <c r="H35">
        <f t="shared" si="2"/>
        <v>1</v>
      </c>
      <c r="I35">
        <f t="shared" si="3"/>
        <v>0</v>
      </c>
      <c r="J35">
        <f t="shared" si="4"/>
        <v>0</v>
      </c>
    </row>
    <row r="36" spans="1:10" x14ac:dyDescent="0.25">
      <c r="A36" t="s">
        <v>54</v>
      </c>
      <c r="B36" s="3">
        <f>COUNT(B2:B35)</f>
        <v>34</v>
      </c>
      <c r="C36" s="3">
        <f t="shared" ref="C36:G36" si="5">COUNT(C2:C35)</f>
        <v>34</v>
      </c>
      <c r="D36" s="3">
        <f t="shared" si="5"/>
        <v>34</v>
      </c>
      <c r="E36" s="3">
        <f t="shared" si="5"/>
        <v>29</v>
      </c>
      <c r="F36" s="3">
        <f t="shared" si="5"/>
        <v>29</v>
      </c>
      <c r="G36" s="3">
        <f t="shared" si="5"/>
        <v>34</v>
      </c>
    </row>
    <row r="37" spans="1:10" x14ac:dyDescent="0.25">
      <c r="A37" t="s">
        <v>55</v>
      </c>
      <c r="B37" s="3">
        <f>MEDIAN(B2:B35)</f>
        <v>29850.125</v>
      </c>
      <c r="C37" s="3">
        <f t="shared" ref="C37:G37" si="6">MEDIAN(C2:C35)</f>
        <v>37.5</v>
      </c>
      <c r="D37" s="3">
        <f t="shared" si="6"/>
        <v>41.5</v>
      </c>
      <c r="E37" s="3" t="e">
        <f t="shared" si="6"/>
        <v>#DIV/0!</v>
      </c>
      <c r="F37" s="3">
        <f t="shared" si="6"/>
        <v>20.764062500000001</v>
      </c>
      <c r="G37" s="3">
        <f t="shared" si="6"/>
        <v>20.098809524725276</v>
      </c>
    </row>
    <row r="38" spans="1:10" x14ac:dyDescent="0.25">
      <c r="A38" t="s">
        <v>56</v>
      </c>
      <c r="B38" s="3">
        <f>AVERAGE(B2:B35)</f>
        <v>31883.597549117643</v>
      </c>
      <c r="C38" s="3">
        <f t="shared" ref="C38:G38" si="7">AVERAGE(C2:C35)</f>
        <v>31.294117647058822</v>
      </c>
      <c r="D38" s="3">
        <f t="shared" si="7"/>
        <v>37.235294117647058</v>
      </c>
      <c r="E38" s="3" t="e">
        <f t="shared" si="7"/>
        <v>#DIV/0!</v>
      </c>
      <c r="F38" s="3">
        <f t="shared" si="7"/>
        <v>23.682415225137028</v>
      </c>
      <c r="G38" s="3">
        <f t="shared" si="7"/>
        <v>20.199707103793347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Income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DurfTop</dc:creator>
  <cp:lastModifiedBy>Owen Swearingen</cp:lastModifiedBy>
  <dcterms:created xsi:type="dcterms:W3CDTF">2018-10-31T22:55:18Z</dcterms:created>
  <dcterms:modified xsi:type="dcterms:W3CDTF">2022-02-11T20:00:11Z</dcterms:modified>
</cp:coreProperties>
</file>