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10.Assets" sheetId="2" r:id="rId1"/>
    <sheet name="Sheet1" sheetId="1" r:id="rId2"/>
  </sheets>
  <externalReferences>
    <externalReference r:id="rId3"/>
  </externalReferences>
  <definedNames>
    <definedName name="ActualCumulativeCo">[1]ReportInformation!$X$11</definedName>
    <definedName name="ActualCumulativeEIF">[1]ReportInformation!$W$11</definedName>
    <definedName name="AssetTypeItems">'[1]Data- TO BE HIDDEN'!$I$2:$I$4</definedName>
    <definedName name="CHANGELIGHT">'[1]5.Changes'!$M$28</definedName>
    <definedName name="Check1">'[1]1.Header'!$D$37</definedName>
    <definedName name="Check2">'[1]1.Header'!$D$39</definedName>
    <definedName name="CommsType">'[1]Data- TO BE HIDDEN'!$C$2:$C$9</definedName>
    <definedName name="COMMUNICATIONLIGHT">'[1]8.Communications'!$H$43</definedName>
    <definedName name="DEPENDENCYLIGHT">'[1]6.Dependencies'!$G$24</definedName>
    <definedName name="EarliestDate">'[1]Data- TO BE HIDDEN'!$F$2</definedName>
    <definedName name="FINANCELIGHT">'[1]Finance 2'!$T$29</definedName>
    <definedName name="ISSUELIGHT">'[1]3.Issues'!$K$28</definedName>
    <definedName name="LastDateReport">'[1]1.Header'!$G$16</definedName>
    <definedName name="LASTQUARTER">'[1]Finance 2'!$I$29</definedName>
    <definedName name="LatestDate">'[1]Data- TO BE HIDDEN'!$G$2</definedName>
    <definedName name="MEASURELIGHT">'[1]7.Measures'!$Q$46</definedName>
    <definedName name="MILESTONELIGHT">'[1]2.Milestones'!$P$37</definedName>
    <definedName name="OVERALLLIGHT">'[1]1.Header'!$AE$32</definedName>
    <definedName name="PercentageListItems">'[1]Data- TO BE HIDDEN'!$B$2:$B$6</definedName>
    <definedName name="_xlnm.Print_Area" localSheetId="0">'10.Assets'!$B$11:$J$36</definedName>
    <definedName name="ProjName">'[1]1.Header'!$G$14</definedName>
    <definedName name="ProjNo">'[1]1.Header'!$D$14</definedName>
    <definedName name="ReportFrom">'[1]1.Header'!$G$15</definedName>
    <definedName name="RISKLIGHT">'[1]4.Risks'!$G$25</definedName>
    <definedName name="RiskRating">'[1]Data- TO BE HIDDEN'!$D$2:$D$4</definedName>
    <definedName name="StatusItems">'[1]Data- TO BE HIDDEN'!$H$2:$H$4</definedName>
    <definedName name="TOTALEIF">'[1]Finance 2'!$E$20</definedName>
    <definedName name="YesNo">'[1]Data-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2" i="2"/>
  <c r="C11" i="2"/>
  <c r="B11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<sst xmlns="http://schemas.openxmlformats.org/spreadsheetml/2006/main" count="95" uniqueCount="42">
  <si>
    <t>ARK_1.1.1</t>
  </si>
  <si>
    <t>Software</t>
  </si>
  <si>
    <t>Integrated Billing &amp; Invoicing</t>
  </si>
  <si>
    <t>1.1.1</t>
  </si>
  <si>
    <t>UWA</t>
  </si>
  <si>
    <t>Atlassian Subversion Repository</t>
  </si>
  <si>
    <t>Production</t>
  </si>
  <si>
    <t>ARK_1.1.1a</t>
  </si>
  <si>
    <t>Questionnaire &amp; LIMS Modules</t>
  </si>
  <si>
    <t>ARK_1.1.1b</t>
  </si>
  <si>
    <t>Registry Module</t>
  </si>
  <si>
    <t>1.1.1c</t>
  </si>
  <si>
    <t>ARK_1.1.1c</t>
  </si>
  <si>
    <t>Initial Production Research Cloud Deployed</t>
  </si>
  <si>
    <t>ARK_1.1.1d</t>
  </si>
  <si>
    <t>1.1.1d</t>
  </si>
  <si>
    <t>ARK_1.1.1e</t>
  </si>
  <si>
    <t>Improvements on same tag</t>
  </si>
  <si>
    <t>1.1.1e</t>
  </si>
  <si>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</si>
  <si>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</si>
  <si>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</si>
  <si>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</si>
  <si>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</si>
  <si>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</si>
  <si>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</si>
  <si>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</si>
  <si>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</si>
  <si>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</si>
  <si>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</si>
  <si>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Assets</t>
  </si>
  <si>
    <t>Complete a row in the table below for any assets delivered</t>
  </si>
  <si>
    <t>Select a cell for further information.</t>
  </si>
  <si>
    <t>Ref</t>
  </si>
  <si>
    <t>Asset Type</t>
  </si>
  <si>
    <t>Name</t>
  </si>
  <si>
    <t>Version Number</t>
  </si>
  <si>
    <t>Owner/
Custodian</t>
  </si>
  <si>
    <t>Value</t>
  </si>
  <si>
    <t>Location</t>
  </si>
  <si>
    <t>Local Asset Tag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</si>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</sst>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C09]dd\-mmm\-yy;@"/>
    <numFmt numFmtId="166" formatCode="[$-C09]dd\-mmmm\-yyyy;@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i/>
      <sz val="12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A6BFDD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1" applyFont="1" applyFill="1" applyProtection="1">
      <protection locked="0"/>
    </xf>
    <xf numFmtId="0" fontId="4" fillId="0" borderId="2" xfId="1" applyFont="1" applyFill="1" applyBorder="1" applyAlignment="1">
      <alignment horizontal="center"/>
    </xf>
    <xf numFmtId="0" fontId="2" fillId="0" borderId="0" xfId="1" applyFill="1"/>
    <xf numFmtId="0" fontId="2" fillId="0" borderId="3" xfId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0" fontId="5" fillId="0" borderId="0" xfId="1" applyFont="1" applyFill="1"/>
    <xf numFmtId="0" fontId="2" fillId="0" borderId="5" xfId="1" applyFill="1" applyBorder="1" applyAlignment="1">
      <alignment horizontal="center"/>
    </xf>
    <xf numFmtId="0" fontId="3" fillId="0" borderId="0" xfId="1" applyFont="1" applyFill="1"/>
    <xf numFmtId="0" fontId="2" fillId="0" borderId="6" xfId="1" applyFill="1" applyBorder="1" applyAlignment="1">
      <alignment horizontal="center"/>
    </xf>
    <xf numFmtId="0" fontId="6" fillId="2" borderId="7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left"/>
    </xf>
    <xf numFmtId="0" fontId="6" fillId="2" borderId="8" xfId="1" applyFont="1" applyFill="1" applyBorder="1" applyAlignment="1">
      <alignment horizontal="left"/>
    </xf>
    <xf numFmtId="165" fontId="6" fillId="2" borderId="0" xfId="1" applyNumberFormat="1" applyFont="1" applyFill="1" applyAlignment="1">
      <alignment horizontal="left"/>
    </xf>
    <xf numFmtId="14" fontId="2" fillId="0" borderId="0" xfId="1" applyNumberFormat="1" applyFill="1"/>
    <xf numFmtId="0" fontId="6" fillId="2" borderId="9" xfId="1" applyFont="1" applyFill="1" applyBorder="1" applyAlignment="1">
      <alignment horizontal="left"/>
    </xf>
    <xf numFmtId="165" fontId="6" fillId="2" borderId="10" xfId="1" applyNumberFormat="1" applyFont="1" applyFill="1" applyBorder="1" applyAlignment="1">
      <alignment horizontal="left"/>
    </xf>
    <xf numFmtId="0" fontId="6" fillId="2" borderId="0" xfId="1" applyFont="1" applyFill="1" applyAlignment="1">
      <alignment horizontal="left"/>
    </xf>
    <xf numFmtId="166" fontId="6" fillId="2" borderId="0" xfId="1" applyNumberFormat="1" applyFont="1" applyFill="1" applyAlignment="1">
      <alignment horizontal="left"/>
    </xf>
    <xf numFmtId="0" fontId="7" fillId="0" borderId="0" xfId="1" applyFont="1" applyFill="1" applyAlignment="1">
      <alignment horizontal="left"/>
    </xf>
    <xf numFmtId="0" fontId="6" fillId="0" borderId="0" xfId="1" applyFont="1" applyFill="1"/>
    <xf numFmtId="0" fontId="8" fillId="0" borderId="0" xfId="1" applyFont="1" applyFill="1"/>
    <xf numFmtId="0" fontId="6" fillId="0" borderId="0" xfId="1" applyFont="1" applyFill="1" applyAlignment="1">
      <alignment wrapText="1"/>
    </xf>
    <xf numFmtId="0" fontId="1" fillId="0" borderId="1" xfId="1" applyFont="1" applyFill="1" applyBorder="1" applyAlignment="1" applyProtection="1">
      <alignment wrapText="1"/>
      <protection locked="0"/>
    </xf>
    <xf numFmtId="49" fontId="1" fillId="0" borderId="1" xfId="1" applyNumberFormat="1" applyFont="1" applyFill="1" applyBorder="1" applyAlignment="1" applyProtection="1">
      <alignment wrapText="1"/>
      <protection locked="0"/>
    </xf>
    <xf numFmtId="164" fontId="1" fillId="0" borderId="1" xfId="1" applyNumberFormat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 2" xfId="1"/>
  </cellStyles>
  <dxfs count="70">
    <dxf>
      <font>
        <b/>
        <i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FilesAndDocuments/steering%20committee/NeCTAR/NeCTAR%20Reporting/2014%20Jan%2014%20(Dec%2031)%20RT029%20Report%20Template%2012%20-%20for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>
        <row r="46">
          <cell r="Q46" t="str">
            <v/>
          </cell>
        </row>
      </sheetData>
      <sheetData sheetId="7">
        <row r="43">
          <cell r="H43" t="str">
            <v>AMBER</v>
          </cell>
        </row>
      </sheetData>
      <sheetData sheetId="8"/>
      <sheetData sheetId="9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/>
      <sheetData sheetId="13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J36"/>
  <sheetViews>
    <sheetView showGridLines="0" tabSelected="1" topLeftCell="A12" workbookViewId="0">
      <selection activeCell="G29" sqref="G29"/>
    </sheetView>
  </sheetViews>
  <sheetFormatPr baseColWidth="10" defaultColWidth="8.83203125" defaultRowHeight="14" x14ac:dyDescent="0"/>
  <cols>
    <col min="1" max="1" width="12.1640625" style="3" customWidth="1"/>
    <col min="2" max="2" width="11.83203125" style="3" customWidth="1"/>
    <col min="3" max="3" width="17.83203125" style="3" customWidth="1"/>
    <col min="4" max="4" width="27.5" style="3" customWidth="1"/>
    <col min="5" max="6" width="18.1640625" style="3" customWidth="1"/>
    <col min="7" max="7" width="16.83203125" style="3" customWidth="1"/>
    <col min="8" max="8" width="27.5" style="3" customWidth="1"/>
    <col min="9" max="9" width="13.5" style="3" customWidth="1"/>
    <col min="10" max="10" width="15.6640625" style="3" customWidth="1"/>
    <col min="11" max="16384" width="8.83203125" style="3"/>
  </cols>
  <sheetData>
    <row r="1" spans="1:5">
      <c r="A1" s="1" t="s">
        <v>19</v>
      </c>
      <c r="B1" s="2" t="str">
        <f>OVERALLLIGHT</f>
        <v>AMBER</v>
      </c>
    </row>
    <row r="2" spans="1:5">
      <c r="A2" s="1" t="s">
        <v>20</v>
      </c>
      <c r="B2" s="4" t="str">
        <f>MILESTONELIGHT</f>
        <v>RED</v>
      </c>
    </row>
    <row r="3" spans="1:5">
      <c r="A3" s="1" t="s">
        <v>21</v>
      </c>
      <c r="B3" s="4" t="str">
        <f>ISSUELIGHT</f>
        <v>GREEN</v>
      </c>
    </row>
    <row r="4" spans="1:5">
      <c r="A4" s="1" t="s">
        <v>22</v>
      </c>
      <c r="B4" s="4" t="str">
        <f>RISKLIGHT</f>
        <v>GREEN</v>
      </c>
    </row>
    <row r="5" spans="1:5">
      <c r="A5" s="1" t="s">
        <v>23</v>
      </c>
      <c r="B5" s="4" t="str">
        <f>CHANGELIGHT</f>
        <v>GREEN</v>
      </c>
    </row>
    <row r="6" spans="1:5">
      <c r="A6" s="1" t="s">
        <v>24</v>
      </c>
      <c r="B6" s="5" t="str">
        <f>DEPENDENCYLIGHT</f>
        <v/>
      </c>
    </row>
    <row r="7" spans="1:5">
      <c r="A7" s="1" t="s">
        <v>25</v>
      </c>
      <c r="B7" s="5" t="str">
        <f>MEASURELIGHT</f>
        <v/>
      </c>
    </row>
    <row r="8" spans="1:5" ht="15" customHeight="1">
      <c r="A8" s="1" t="s">
        <v>26</v>
      </c>
      <c r="B8" s="4" t="str">
        <f>COMMUNICATIONLIGHT</f>
        <v>AMBER</v>
      </c>
      <c r="D8" s="6"/>
    </row>
    <row r="9" spans="1:5" ht="15" customHeight="1">
      <c r="A9" s="1" t="s">
        <v>27</v>
      </c>
      <c r="B9" s="7" t="str">
        <f>FINANCELIGHT</f>
        <v>GREEN</v>
      </c>
      <c r="D9" s="6"/>
    </row>
    <row r="10" spans="1:5">
      <c r="A10" s="8"/>
      <c r="B10" s="9"/>
    </row>
    <row r="11" spans="1:5" ht="16" customHeight="1">
      <c r="A11" s="8"/>
      <c r="B11" s="10" t="str">
        <f>ProjNo</f>
        <v>RT029</v>
      </c>
      <c r="C11" s="11" t="str">
        <f>ProjName</f>
        <v>Cloud Based Bioinformatics Tools</v>
      </c>
    </row>
    <row r="12" spans="1:5" ht="16" customHeight="1">
      <c r="A12" s="8"/>
      <c r="B12" s="12" t="s">
        <v>28</v>
      </c>
      <c r="C12" s="13">
        <f>ReportFrom</f>
        <v>41548</v>
      </c>
      <c r="D12" s="14"/>
    </row>
    <row r="13" spans="1:5" ht="16" customHeight="1">
      <c r="A13" s="8"/>
      <c r="B13" s="15" t="s">
        <v>29</v>
      </c>
      <c r="C13" s="16">
        <f>LastDateReport</f>
        <v>41639</v>
      </c>
      <c r="D13" s="14"/>
    </row>
    <row r="14" spans="1:5" ht="16" customHeight="1">
      <c r="A14" s="8"/>
      <c r="B14" s="17"/>
      <c r="C14" s="18"/>
      <c r="D14" s="14"/>
    </row>
    <row r="15" spans="1:5" ht="19" customHeight="1">
      <c r="B15" s="19" t="s">
        <v>30</v>
      </c>
      <c r="C15" s="19"/>
      <c r="D15" s="19"/>
      <c r="E15" s="19"/>
    </row>
    <row r="16" spans="1:5" ht="16" customHeight="1">
      <c r="B16" s="20" t="s">
        <v>31</v>
      </c>
      <c r="C16" s="20"/>
      <c r="D16" s="20"/>
      <c r="E16" s="20"/>
    </row>
    <row r="17" spans="2:10" ht="15" customHeight="1">
      <c r="B17" s="21" t="s">
        <v>32</v>
      </c>
    </row>
    <row r="18" spans="2:10" ht="15" customHeight="1">
      <c r="B18" s="21"/>
    </row>
    <row r="19" spans="2:10" ht="32" customHeight="1">
      <c r="B19" s="22" t="s">
        <v>33</v>
      </c>
      <c r="C19" s="22" t="s">
        <v>34</v>
      </c>
      <c r="D19" s="22" t="s">
        <v>35</v>
      </c>
      <c r="E19" s="22" t="s">
        <v>36</v>
      </c>
      <c r="F19" s="22" t="s">
        <v>37</v>
      </c>
      <c r="G19" s="22" t="s">
        <v>38</v>
      </c>
      <c r="H19" s="22" t="s">
        <v>39</v>
      </c>
      <c r="I19" s="22" t="s">
        <v>40</v>
      </c>
      <c r="J19" s="22" t="s">
        <v>41</v>
      </c>
    </row>
    <row r="20" spans="2:10" ht="32" customHeight="1">
      <c r="B20" s="23" t="s">
        <v>0</v>
      </c>
      <c r="C20" s="23" t="s">
        <v>1</v>
      </c>
      <c r="D20" s="23" t="s">
        <v>2</v>
      </c>
      <c r="E20" s="24" t="s">
        <v>3</v>
      </c>
      <c r="F20" s="23" t="s">
        <v>4</v>
      </c>
      <c r="G20" s="25">
        <v>54768</v>
      </c>
      <c r="H20" s="23" t="s">
        <v>5</v>
      </c>
      <c r="I20" s="23" t="s">
        <v>0</v>
      </c>
      <c r="J20" s="23" t="s">
        <v>6</v>
      </c>
    </row>
    <row r="21" spans="2:10" ht="32" customHeight="1">
      <c r="B21" s="23" t="s">
        <v>7</v>
      </c>
      <c r="C21" s="23" t="s">
        <v>1</v>
      </c>
      <c r="D21" s="23" t="s">
        <v>8</v>
      </c>
      <c r="E21" s="24" t="s">
        <v>3</v>
      </c>
      <c r="F21" s="23" t="s">
        <v>4</v>
      </c>
      <c r="G21" s="25">
        <v>42374</v>
      </c>
      <c r="H21" s="23" t="s">
        <v>5</v>
      </c>
      <c r="I21" s="23" t="s">
        <v>7</v>
      </c>
      <c r="J21" s="23" t="s">
        <v>6</v>
      </c>
    </row>
    <row r="22" spans="2:10" ht="32" customHeight="1">
      <c r="B22" s="23" t="s">
        <v>9</v>
      </c>
      <c r="C22" s="23" t="s">
        <v>1</v>
      </c>
      <c r="D22" s="23" t="s">
        <v>10</v>
      </c>
      <c r="E22" s="24" t="s">
        <v>11</v>
      </c>
      <c r="F22" s="23" t="s">
        <v>4</v>
      </c>
      <c r="G22" s="25">
        <v>42374</v>
      </c>
      <c r="H22" s="23" t="s">
        <v>5</v>
      </c>
      <c r="I22" s="23" t="s">
        <v>9</v>
      </c>
      <c r="J22" s="23" t="s">
        <v>6</v>
      </c>
    </row>
    <row r="23" spans="2:10" ht="32" customHeight="1">
      <c r="B23" s="23" t="s">
        <v>12</v>
      </c>
      <c r="C23" s="23" t="s">
        <v>1</v>
      </c>
      <c r="D23" s="23" t="s">
        <v>13</v>
      </c>
      <c r="E23" s="24" t="s">
        <v>11</v>
      </c>
      <c r="F23" s="23" t="s">
        <v>4</v>
      </c>
      <c r="G23" s="25">
        <v>97714</v>
      </c>
      <c r="H23" s="23" t="s">
        <v>5</v>
      </c>
      <c r="I23" s="23" t="s">
        <v>12</v>
      </c>
      <c r="J23" s="23" t="s">
        <v>6</v>
      </c>
    </row>
    <row r="24" spans="2:10" ht="32" customHeight="1">
      <c r="B24" s="23" t="s">
        <v>14</v>
      </c>
      <c r="C24" s="23" t="s">
        <v>1</v>
      </c>
      <c r="D24" s="23" t="s">
        <v>13</v>
      </c>
      <c r="E24" s="24" t="s">
        <v>15</v>
      </c>
      <c r="F24" s="23" t="s">
        <v>4</v>
      </c>
      <c r="G24" s="25">
        <v>86780</v>
      </c>
      <c r="H24" s="23" t="s">
        <v>5</v>
      </c>
      <c r="I24" s="23" t="s">
        <v>14</v>
      </c>
      <c r="J24" s="23" t="s">
        <v>6</v>
      </c>
    </row>
    <row r="25" spans="2:10" ht="32" customHeight="1">
      <c r="B25" s="23" t="s">
        <v>16</v>
      </c>
      <c r="C25" s="23" t="s">
        <v>1</v>
      </c>
      <c r="D25" s="23" t="s">
        <v>13</v>
      </c>
      <c r="E25" s="24" t="s">
        <v>15</v>
      </c>
      <c r="F25" s="23" t="s">
        <v>4</v>
      </c>
      <c r="G25" s="25">
        <v>86781</v>
      </c>
      <c r="H25" s="23" t="s">
        <v>5</v>
      </c>
      <c r="I25" s="23" t="s">
        <v>14</v>
      </c>
      <c r="J25" s="23" t="s">
        <v>6</v>
      </c>
    </row>
    <row r="26" spans="2:10" ht="32" customHeight="1">
      <c r="B26" s="23" t="s">
        <v>16</v>
      </c>
      <c r="C26" s="23" t="s">
        <v>1</v>
      </c>
      <c r="D26" s="23" t="s">
        <v>17</v>
      </c>
      <c r="E26" s="24" t="s">
        <v>18</v>
      </c>
      <c r="F26" s="23" t="s">
        <v>4</v>
      </c>
      <c r="G26" s="25">
        <v>34303</v>
      </c>
      <c r="H26" s="23" t="s">
        <v>5</v>
      </c>
      <c r="I26" s="23" t="s">
        <v>16</v>
      </c>
      <c r="J26" s="23" t="s">
        <v>6</v>
      </c>
    </row>
    <row r="27" spans="2:10" ht="32" customHeight="1">
      <c r="B27" s="23" t="s">
        <v>16</v>
      </c>
      <c r="C27" s="23" t="s">
        <v>1</v>
      </c>
      <c r="D27" s="23" t="s">
        <v>17</v>
      </c>
      <c r="E27" s="24" t="s">
        <v>18</v>
      </c>
      <c r="F27" s="23" t="s">
        <v>4</v>
      </c>
      <c r="G27" s="25">
        <v>103318</v>
      </c>
      <c r="H27" s="23" t="s">
        <v>5</v>
      </c>
      <c r="I27" s="23" t="s">
        <v>16</v>
      </c>
      <c r="J27" s="23" t="s">
        <v>6</v>
      </c>
    </row>
    <row r="28" spans="2:10" ht="32" customHeight="1">
      <c r="B28" s="23" t="s">
        <v>16</v>
      </c>
      <c r="C28" s="23" t="s">
        <v>1</v>
      </c>
      <c r="D28" s="23" t="s">
        <v>17</v>
      </c>
      <c r="E28" s="24" t="s">
        <v>18</v>
      </c>
      <c r="F28" s="23" t="s">
        <v>4</v>
      </c>
      <c r="G28" s="25">
        <v>103318</v>
      </c>
      <c r="H28" s="23" t="s">
        <v>5</v>
      </c>
      <c r="I28" s="23" t="s">
        <v>16</v>
      </c>
      <c r="J28" s="23" t="s">
        <v>6</v>
      </c>
    </row>
    <row r="29" spans="2:10" ht="32" customHeight="1">
      <c r="B29" s="23"/>
      <c r="C29" s="23"/>
      <c r="D29" s="23"/>
      <c r="E29" s="24"/>
      <c r="F29" s="23"/>
      <c r="G29" s="25"/>
      <c r="H29" s="23"/>
      <c r="I29" s="23"/>
      <c r="J29" s="23"/>
    </row>
    <row r="30" spans="2:10" ht="32" customHeight="1">
      <c r="B30" s="23"/>
      <c r="C30" s="23"/>
      <c r="D30" s="23"/>
      <c r="E30" s="24"/>
      <c r="F30" s="23"/>
      <c r="G30" s="25"/>
      <c r="H30" s="23"/>
      <c r="I30" s="23"/>
      <c r="J30" s="23"/>
    </row>
    <row r="31" spans="2:10" ht="32" customHeight="1">
      <c r="B31" s="23"/>
      <c r="C31" s="23"/>
      <c r="D31" s="23"/>
      <c r="E31" s="24"/>
      <c r="F31" s="23"/>
      <c r="G31" s="25"/>
      <c r="H31" s="23"/>
      <c r="I31" s="23"/>
      <c r="J31" s="23"/>
    </row>
    <row r="32" spans="2:10" ht="32" customHeight="1">
      <c r="B32" s="23"/>
      <c r="C32" s="23"/>
      <c r="D32" s="23"/>
      <c r="E32" s="24"/>
      <c r="F32" s="23"/>
      <c r="G32" s="25"/>
      <c r="H32" s="23"/>
      <c r="I32" s="23"/>
      <c r="J32" s="23"/>
    </row>
    <row r="33" spans="2:10" ht="32" customHeight="1">
      <c r="B33" s="23"/>
      <c r="C33" s="23"/>
      <c r="D33" s="23"/>
      <c r="E33" s="24"/>
      <c r="F33" s="23"/>
      <c r="G33" s="25"/>
      <c r="H33" s="23"/>
      <c r="I33" s="23"/>
      <c r="J33" s="23"/>
    </row>
    <row r="34" spans="2:10" ht="32" customHeight="1">
      <c r="B34" s="23"/>
      <c r="C34" s="23"/>
      <c r="D34" s="23"/>
      <c r="E34" s="24"/>
      <c r="F34" s="23"/>
      <c r="G34" s="25"/>
      <c r="H34" s="23"/>
      <c r="I34" s="23"/>
      <c r="J34" s="23"/>
    </row>
    <row r="35" spans="2:10" ht="32" customHeight="1">
      <c r="B35" s="23"/>
      <c r="C35" s="23"/>
      <c r="D35" s="23"/>
      <c r="E35" s="24"/>
      <c r="F35" s="23"/>
      <c r="G35" s="25"/>
      <c r="H35" s="23"/>
      <c r="I35" s="23"/>
      <c r="J35" s="23"/>
    </row>
    <row r="36" spans="2:10" ht="32" customHeight="1">
      <c r="B36" s="23"/>
      <c r="C36" s="23"/>
      <c r="D36" s="23"/>
      <c r="E36" s="24"/>
      <c r="F36" s="23"/>
      <c r="G36" s="25"/>
      <c r="H36" s="23"/>
      <c r="I36" s="23"/>
      <c r="J36" s="23"/>
    </row>
  </sheetData>
  <sheetProtection sheet="1" formatColumns="0" selectLockedCells="1"/>
  <mergeCells count="1">
    <mergeCell ref="B16:E16"/>
  </mergeCells>
  <conditionalFormatting sqref="B10">
    <cfRule type="cellIs" dxfId="69" priority="1" operator="equal">
      <formula>"AMBER"</formula>
    </cfRule>
  </conditionalFormatting>
  <conditionalFormatting sqref="B10">
    <cfRule type="cellIs" dxfId="68" priority="2" operator="equal">
      <formula>"RED"</formula>
    </cfRule>
  </conditionalFormatting>
  <conditionalFormatting sqref="B10">
    <cfRule type="cellIs" dxfId="67" priority="3" operator="equal">
      <formula>"GREEN"</formula>
    </cfRule>
  </conditionalFormatting>
  <conditionalFormatting sqref="B11">
    <cfRule type="cellIs" dxfId="66" priority="4" operator="equal">
      <formula>"AMBER"</formula>
    </cfRule>
  </conditionalFormatting>
  <conditionalFormatting sqref="B11">
    <cfRule type="cellIs" dxfId="65" priority="5" operator="equal">
      <formula>"RED"</formula>
    </cfRule>
  </conditionalFormatting>
  <conditionalFormatting sqref="B11">
    <cfRule type="cellIs" dxfId="64" priority="6" operator="equal">
      <formula>"GREEN"</formula>
    </cfRule>
  </conditionalFormatting>
  <conditionalFormatting sqref="B1">
    <cfRule type="cellIs" dxfId="63" priority="7" operator="equal">
      <formula>"AMBER"</formula>
    </cfRule>
  </conditionalFormatting>
  <conditionalFormatting sqref="B1">
    <cfRule type="cellIs" dxfId="62" priority="8" operator="equal">
      <formula>"RED"</formula>
    </cfRule>
  </conditionalFormatting>
  <conditionalFormatting sqref="B1">
    <cfRule type="cellIs" dxfId="61" priority="9" operator="equal">
      <formula>"GREEN"</formula>
    </cfRule>
  </conditionalFormatting>
  <conditionalFormatting sqref="B2">
    <cfRule type="cellIs" dxfId="60" priority="10" operator="equal">
      <formula>"AMBER"</formula>
    </cfRule>
  </conditionalFormatting>
  <conditionalFormatting sqref="B2">
    <cfRule type="cellIs" dxfId="59" priority="11" operator="equal">
      <formula>"RED"</formula>
    </cfRule>
  </conditionalFormatting>
  <conditionalFormatting sqref="B2">
    <cfRule type="cellIs" dxfId="58" priority="12" operator="equal">
      <formula>"GREEN"</formula>
    </cfRule>
  </conditionalFormatting>
  <conditionalFormatting sqref="B3">
    <cfRule type="cellIs" dxfId="57" priority="13" operator="equal">
      <formula>"AMBER"</formula>
    </cfRule>
  </conditionalFormatting>
  <conditionalFormatting sqref="B3">
    <cfRule type="cellIs" dxfId="56" priority="14" operator="equal">
      <formula>"RED"</formula>
    </cfRule>
  </conditionalFormatting>
  <conditionalFormatting sqref="B3">
    <cfRule type="cellIs" dxfId="55" priority="15" operator="equal">
      <formula>"GREEN"</formula>
    </cfRule>
  </conditionalFormatting>
  <conditionalFormatting sqref="B4">
    <cfRule type="cellIs" dxfId="54" priority="16" operator="equal">
      <formula>"AMBER"</formula>
    </cfRule>
  </conditionalFormatting>
  <conditionalFormatting sqref="B4">
    <cfRule type="cellIs" dxfId="53" priority="17" operator="equal">
      <formula>"RED"</formula>
    </cfRule>
  </conditionalFormatting>
  <conditionalFormatting sqref="B4">
    <cfRule type="cellIs" dxfId="52" priority="18" operator="equal">
      <formula>"GREEN"</formula>
    </cfRule>
  </conditionalFormatting>
  <conditionalFormatting sqref="B5">
    <cfRule type="cellIs" dxfId="51" priority="19" operator="equal">
      <formula>"AMBER"</formula>
    </cfRule>
  </conditionalFormatting>
  <conditionalFormatting sqref="B5">
    <cfRule type="cellIs" dxfId="50" priority="20" operator="equal">
      <formula>"RED"</formula>
    </cfRule>
  </conditionalFormatting>
  <conditionalFormatting sqref="B5">
    <cfRule type="cellIs" dxfId="49" priority="21" operator="equal">
      <formula>"GREEN"</formula>
    </cfRule>
  </conditionalFormatting>
  <conditionalFormatting sqref="B6">
    <cfRule type="cellIs" dxfId="48" priority="22" operator="equal">
      <formula>"AMBER"</formula>
    </cfRule>
  </conditionalFormatting>
  <conditionalFormatting sqref="B6">
    <cfRule type="cellIs" dxfId="47" priority="23" operator="equal">
      <formula>"RED"</formula>
    </cfRule>
  </conditionalFormatting>
  <conditionalFormatting sqref="B6">
    <cfRule type="cellIs" dxfId="46" priority="24" operator="equal">
      <formula>"GREEN"</formula>
    </cfRule>
  </conditionalFormatting>
  <conditionalFormatting sqref="B7">
    <cfRule type="cellIs" dxfId="45" priority="25" operator="equal">
      <formula>"AMBER"</formula>
    </cfRule>
  </conditionalFormatting>
  <conditionalFormatting sqref="B7">
    <cfRule type="cellIs" dxfId="44" priority="26" operator="equal">
      <formula>"RED"</formula>
    </cfRule>
  </conditionalFormatting>
  <conditionalFormatting sqref="B7">
    <cfRule type="cellIs" dxfId="43" priority="27" operator="equal">
      <formula>"GREEN"</formula>
    </cfRule>
  </conditionalFormatting>
  <conditionalFormatting sqref="B8">
    <cfRule type="cellIs" dxfId="42" priority="28" operator="equal">
      <formula>"AMBER"</formula>
    </cfRule>
  </conditionalFormatting>
  <conditionalFormatting sqref="B8">
    <cfRule type="cellIs" dxfId="41" priority="29" operator="equal">
      <formula>"RED"</formula>
    </cfRule>
  </conditionalFormatting>
  <conditionalFormatting sqref="B8">
    <cfRule type="cellIs" dxfId="40" priority="30" operator="equal">
      <formula>"GREEN"</formula>
    </cfRule>
  </conditionalFormatting>
  <conditionalFormatting sqref="B9">
    <cfRule type="cellIs" dxfId="39" priority="31" operator="equal">
      <formula>"AMBER"</formula>
    </cfRule>
  </conditionalFormatting>
  <conditionalFormatting sqref="B9">
    <cfRule type="cellIs" dxfId="38" priority="32" operator="equal">
      <formula>"RED"</formula>
    </cfRule>
  </conditionalFormatting>
  <conditionalFormatting sqref="B9">
    <cfRule type="cellIs" dxfId="37" priority="33" operator="equal">
      <formula>"GREEN"</formula>
    </cfRule>
  </conditionalFormatting>
  <conditionalFormatting sqref="C10">
    <cfRule type="cellIs" dxfId="36" priority="34" operator="equal">
      <formula>"AMBER"</formula>
    </cfRule>
  </conditionalFormatting>
  <conditionalFormatting sqref="C10">
    <cfRule type="cellIs" dxfId="35" priority="35" operator="equal">
      <formula>"RED"</formula>
    </cfRule>
  </conditionalFormatting>
  <conditionalFormatting sqref="C10">
    <cfRule type="cellIs" dxfId="34" priority="36" operator="equal">
      <formula>"GREEN"</formula>
    </cfRule>
  </conditionalFormatting>
  <conditionalFormatting sqref="C11">
    <cfRule type="cellIs" dxfId="33" priority="37" operator="equal">
      <formula>"AMBER"</formula>
    </cfRule>
  </conditionalFormatting>
  <conditionalFormatting sqref="C11">
    <cfRule type="cellIs" dxfId="32" priority="38" operator="equal">
      <formula>"RED"</formula>
    </cfRule>
  </conditionalFormatting>
  <conditionalFormatting sqref="C11">
    <cfRule type="cellIs" dxfId="31" priority="39" operator="equal">
      <formula>"GREEN"</formula>
    </cfRule>
  </conditionalFormatting>
  <conditionalFormatting sqref="D10">
    <cfRule type="cellIs" dxfId="30" priority="40" operator="equal">
      <formula>"AMBER"</formula>
    </cfRule>
  </conditionalFormatting>
  <conditionalFormatting sqref="D10">
    <cfRule type="cellIs" dxfId="29" priority="41" operator="equal">
      <formula>"RED"</formula>
    </cfRule>
  </conditionalFormatting>
  <conditionalFormatting sqref="D10">
    <cfRule type="cellIs" dxfId="28" priority="42" operator="equal">
      <formula>"GREEN"</formula>
    </cfRule>
  </conditionalFormatting>
  <conditionalFormatting sqref="D11">
    <cfRule type="cellIs" dxfId="27" priority="43" operator="equal">
      <formula>"AMBER"</formula>
    </cfRule>
  </conditionalFormatting>
  <conditionalFormatting sqref="D11">
    <cfRule type="cellIs" dxfId="26" priority="44" operator="equal">
      <formula>"RED"</formula>
    </cfRule>
  </conditionalFormatting>
  <conditionalFormatting sqref="D11">
    <cfRule type="cellIs" dxfId="25" priority="45" operator="equal">
      <formula>"GREEN"</formula>
    </cfRule>
  </conditionalFormatting>
  <conditionalFormatting sqref="D12">
    <cfRule type="cellIs" dxfId="24" priority="46" operator="equal">
      <formula>"AMBER"</formula>
    </cfRule>
  </conditionalFormatting>
  <conditionalFormatting sqref="D12">
    <cfRule type="cellIs" dxfId="23" priority="47" operator="equal">
      <formula>"RED"</formula>
    </cfRule>
  </conditionalFormatting>
  <conditionalFormatting sqref="D12">
    <cfRule type="cellIs" dxfId="22" priority="48" operator="equal">
      <formula>"GREEN"</formula>
    </cfRule>
  </conditionalFormatting>
  <conditionalFormatting sqref="D13">
    <cfRule type="cellIs" dxfId="21" priority="49" operator="equal">
      <formula>"AMBER"</formula>
    </cfRule>
  </conditionalFormatting>
  <conditionalFormatting sqref="D13">
    <cfRule type="cellIs" dxfId="20" priority="50" operator="equal">
      <formula>"RED"</formula>
    </cfRule>
  </conditionalFormatting>
  <conditionalFormatting sqref="D13">
    <cfRule type="cellIs" dxfId="19" priority="51" operator="equal">
      <formula>"GREEN"</formula>
    </cfRule>
  </conditionalFormatting>
  <conditionalFormatting sqref="D14">
    <cfRule type="cellIs" dxfId="18" priority="52" operator="equal">
      <formula>"AMBER"</formula>
    </cfRule>
  </conditionalFormatting>
  <conditionalFormatting sqref="D14">
    <cfRule type="cellIs" dxfId="17" priority="53" operator="equal">
      <formula>"RED"</formula>
    </cfRule>
  </conditionalFormatting>
  <conditionalFormatting sqref="D14">
    <cfRule type="cellIs" dxfId="16" priority="54" operator="equal">
      <formula>"GREEN"</formula>
    </cfRule>
  </conditionalFormatting>
  <conditionalFormatting sqref="E10">
    <cfRule type="cellIs" dxfId="15" priority="55" operator="equal">
      <formula>"AMBER"</formula>
    </cfRule>
  </conditionalFormatting>
  <conditionalFormatting sqref="E10">
    <cfRule type="cellIs" dxfId="14" priority="56" operator="equal">
      <formula>"RED"</formula>
    </cfRule>
  </conditionalFormatting>
  <conditionalFormatting sqref="E10">
    <cfRule type="cellIs" dxfId="13" priority="57" operator="equal">
      <formula>"GREEN"</formula>
    </cfRule>
  </conditionalFormatting>
  <conditionalFormatting sqref="E11">
    <cfRule type="cellIs" dxfId="12" priority="58" operator="equal">
      <formula>"AMBER"</formula>
    </cfRule>
  </conditionalFormatting>
  <conditionalFormatting sqref="E11">
    <cfRule type="cellIs" dxfId="11" priority="59" operator="equal">
      <formula>"RED"</formula>
    </cfRule>
  </conditionalFormatting>
  <conditionalFormatting sqref="E11">
    <cfRule type="cellIs" dxfId="10" priority="60" operator="equal">
      <formula>"GREEN"</formula>
    </cfRule>
  </conditionalFormatting>
  <conditionalFormatting sqref="E12">
    <cfRule type="cellIs" dxfId="9" priority="61" operator="equal">
      <formula>"AMBER"</formula>
    </cfRule>
  </conditionalFormatting>
  <conditionalFormatting sqref="E12">
    <cfRule type="cellIs" dxfId="8" priority="62" operator="equal">
      <formula>"RED"</formula>
    </cfRule>
  </conditionalFormatting>
  <conditionalFormatting sqref="E12">
    <cfRule type="cellIs" dxfId="7" priority="63" operator="equal">
      <formula>"GREEN"</formula>
    </cfRule>
  </conditionalFormatting>
  <conditionalFormatting sqref="E13">
    <cfRule type="cellIs" dxfId="6" priority="64" operator="equal">
      <formula>"AMBER"</formula>
    </cfRule>
  </conditionalFormatting>
  <conditionalFormatting sqref="E13">
    <cfRule type="cellIs" dxfId="5" priority="65" operator="equal">
      <formula>"RED"</formula>
    </cfRule>
  </conditionalFormatting>
  <conditionalFormatting sqref="E13">
    <cfRule type="cellIs" dxfId="4" priority="66" operator="equal">
      <formula>"GREEN"</formula>
    </cfRule>
  </conditionalFormatting>
  <conditionalFormatting sqref="E14">
    <cfRule type="cellIs" dxfId="3" priority="67" operator="equal">
      <formula>"AMBER"</formula>
    </cfRule>
  </conditionalFormatting>
  <conditionalFormatting sqref="E14">
    <cfRule type="cellIs" dxfId="2" priority="68" operator="equal">
      <formula>"RED"</formula>
    </cfRule>
  </conditionalFormatting>
  <conditionalFormatting sqref="E14">
    <cfRule type="cellIs" dxfId="1" priority="69" operator="equal">
      <formula>"GREEN"</formula>
    </cfRule>
  </conditionalFormatting>
  <dataValidations count="8">
    <dataValidation type="list" allowBlank="1" showInputMessage="1" showErrorMessage="1" promptTitle="Current Status of Asset" prompt="Please select an option; In Pilot; In Production; Out of Service." sqref="J20:J36">
      <formula1>StatusItems</formula1>
    </dataValidation>
    <dataValidation allowBlank="1" showInputMessage="1" showErrorMessage="1" promptTitle="Local Asset Tag" prompt="Where allocated." sqref="I20:I36"/>
    <dataValidation allowBlank="1" showInputMessage="1" showErrorMessage="1" promptTitle="Location of Asset" prompt="For software, this may be a software repository/url. For hardware,the physical location (mailing address.)" sqref="H20:H36"/>
    <dataValidation allowBlank="1" showInputMessage="1" showErrorMessage="1" promptTitle="Value of Asset" prompt="For software, cost to develop via NeCTAR EIF AND Co-Investment. For hardware, cost of asset." sqref="G20:G36"/>
    <dataValidation allowBlank="1" showInputMessage="1" showErrorMessage="1" promptTitle="Owner of the Asset" prompt="This is likely to be the lead agent on the project." sqref="F20:F36"/>
    <dataValidation allowBlank="1" showInputMessage="1" showErrorMessage="1" promptTitle="Version Number" prompt="Where appropriate, such as with software, enter the version number of the asset." sqref="E20:E36"/>
    <dataValidation type="list" allowBlank="1" showInputMessage="1" showErrorMessage="1" promptTitle="Asset Type" prompt="Please select the type of asset from Hardware; Software; Document" sqref="C20:C36">
      <formula1>AssetTypeItems</formula1>
    </dataValidation>
    <dataValidation allowBlank="1" showInputMessage="1" showErrorMessage="1" promptTitle="Asset Ref" prompt="Unique identifier allocated by your project to identify this asset." sqref="B20:B36"/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</hyperlinks>
  <pageMargins left="0.7" right="0.7" top="0.75" bottom="0.75" header="0.3" footer="0.3"/>
  <pageSetup paperSize="9" scale="8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10.Assets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2014-08-08T04:59:45Z</dcterms:created>
  <dcterms:modified xsi:type="dcterms:W3CDTF">2014-08-08T05:01:35Z</dcterms:modified>
</cp:coreProperties>
</file>