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3"/>
  <workbookPr/>
  <mc:AlternateContent xmlns:mc="http://schemas.openxmlformats.org/markup-compatibility/2006">
    <mc:Choice Requires="x15">
      <x15ac:absPath xmlns:x15ac="http://schemas.microsoft.com/office/spreadsheetml/2010/11/ac" url="C:\Users\chris\Downloads\"/>
    </mc:Choice>
  </mc:AlternateContent>
  <xr:revisionPtr revIDLastSave="0" documentId="13_ncr:1_{8F719B11-855F-4F65-8682-28C3C85D46D1}" xr6:coauthVersionLast="47" xr6:coauthVersionMax="47" xr10:uidLastSave="{00000000-0000-0000-0000-000000000000}"/>
  <bookViews>
    <workbookView xWindow="-108" yWindow="-108" windowWidth="23256" windowHeight="12456" tabRatio="635" xr2:uid="{00000000-000D-0000-FFFF-FFFF00000000}"/>
  </bookViews>
  <sheets>
    <sheet name="Overview" sheetId="1" r:id="rId1"/>
    <sheet name="Other guides on Claude" sheetId="7" r:id="rId2"/>
    <sheet name="Step by Step" sheetId="6" r:id="rId3"/>
    <sheet name="Guide" sheetId="5" r:id="rId4"/>
    <sheet name="Which Model to Use" sheetId="4" r:id="rId5"/>
    <sheet name="Sample P&amp;L" sheetId="2" r:id="rId6"/>
    <sheet name="Prompts by Use Case" sheetId="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7" i="2" l="1"/>
  <c r="D18" i="2" s="1"/>
  <c r="C17" i="2"/>
  <c r="C18" i="2" s="1"/>
  <c r="B17" i="2"/>
  <c r="B18" i="2" s="1"/>
  <c r="M15" i="2"/>
  <c r="L15" i="2"/>
  <c r="L17" i="2" s="1"/>
  <c r="L18" i="2" s="1"/>
  <c r="K15" i="2"/>
  <c r="J15" i="2"/>
  <c r="J17" i="2" s="1"/>
  <c r="J18" i="2" s="1"/>
  <c r="I15" i="2"/>
  <c r="I17" i="2" s="1"/>
  <c r="I18" i="2" s="1"/>
  <c r="H15" i="2"/>
  <c r="H17" i="2" s="1"/>
  <c r="H18" i="2" s="1"/>
  <c r="G15" i="2"/>
  <c r="G17" i="2" s="1"/>
  <c r="G18" i="2" s="1"/>
  <c r="F15" i="2"/>
  <c r="F17" i="2" s="1"/>
  <c r="F18" i="2" s="1"/>
  <c r="E15" i="2"/>
  <c r="D15" i="2"/>
  <c r="C15" i="2"/>
  <c r="B15" i="2"/>
  <c r="N14" i="2"/>
  <c r="N13" i="2"/>
  <c r="N12" i="2"/>
  <c r="N11" i="2"/>
  <c r="N10" i="2"/>
  <c r="N15" i="2" s="1"/>
  <c r="M7" i="2"/>
  <c r="L7" i="2"/>
  <c r="J7" i="2"/>
  <c r="I7" i="2"/>
  <c r="H7" i="2"/>
  <c r="G7" i="2"/>
  <c r="F7" i="2"/>
  <c r="D7" i="2"/>
  <c r="C7" i="2"/>
  <c r="B7" i="2"/>
  <c r="M6" i="2"/>
  <c r="M17" i="2" s="1"/>
  <c r="M18" i="2" s="1"/>
  <c r="L6" i="2"/>
  <c r="K6" i="2"/>
  <c r="J6" i="2"/>
  <c r="I6" i="2"/>
  <c r="H6" i="2"/>
  <c r="G6" i="2"/>
  <c r="F6" i="2"/>
  <c r="E6" i="2"/>
  <c r="D6" i="2"/>
  <c r="C6" i="2"/>
  <c r="B6" i="2"/>
  <c r="N5" i="2"/>
  <c r="N4" i="2"/>
  <c r="K17" i="2" l="1"/>
  <c r="K18" i="2" s="1"/>
  <c r="K7" i="2"/>
  <c r="E17" i="2"/>
  <c r="E18" i="2" s="1"/>
  <c r="E7" i="2"/>
  <c r="B22" i="2"/>
  <c r="B23" i="2" s="1"/>
  <c r="N6" i="2"/>
  <c r="N17" i="2" l="1"/>
  <c r="N18" i="2" s="1"/>
  <c r="N7" i="2"/>
</calcChain>
</file>

<file path=xl/sharedStrings.xml><?xml version="1.0" encoding="utf-8"?>
<sst xmlns="http://schemas.openxmlformats.org/spreadsheetml/2006/main" count="380" uniqueCount="341">
  <si>
    <t>What is Cowork?</t>
  </si>
  <si>
    <t>Claude Cowork brings Claude Code's agentic capabilities to knowledge work. Instead of one prompt at a time, you describe an outcome, Claude plans and executes a multi-step task (reading files, running code, using connectors, browsing the web), and delivers a finished output — spreadsheets, docs, decks, reports — that you can review and download.</t>
  </si>
  <si>
    <t>Key Facts</t>
  </si>
  <si>
    <t>Availability</t>
  </si>
  <si>
    <t>Pro, Max, Team, Enterprise plans. Web, Desktop, and Mobile (iOS/Android). Web/mobile in beta, rolling out to Pro.</t>
  </si>
  <si>
    <t>Where it runs</t>
  </si>
  <si>
    <t>In the cloud on Anthropic's servers, in an isolated environment. Sessions &amp; files follow your account across devices.</t>
  </si>
  <si>
    <t>Local file / browser / computer use</t>
  </si>
  <si>
    <t>Requires the Claude Desktop app open on your machine — cloud sessions reach local files, browser, and computer only while desktop is open.</t>
  </si>
  <si>
    <t>Runs in background</t>
  </si>
  <si>
    <t>Yes — close your laptop and Claude keeps going. Scheduled tasks run with no device online.</t>
  </si>
  <si>
    <t>Move between devices</t>
  </si>
  <si>
    <t>Start on one surface, steer or check progress from another, pick up the finished output anywhere.</t>
  </si>
  <si>
    <t>Scheduling</t>
  </si>
  <si>
    <t>Type "/schedule" in any Cowork task, or use the "Scheduled" tab in the sidebar. Runs in the cloud on a cadence you choose.</t>
  </si>
  <si>
    <t>Projects</t>
  </si>
  <si>
    <t>Group related tasks into a workspace with its own files, instructions, and memory. Available on every surface.</t>
  </si>
  <si>
    <t>Live artifacts</t>
  </si>
  <si>
    <t>Interactive, editable outputs — desktop app only for now.</t>
  </si>
  <si>
    <t>Memory</t>
  </si>
  <si>
    <t>Chat memory does not carry into Cowork yet. Within Cowork, memory is supported in Projects only.</t>
  </si>
  <si>
    <t>Usage</t>
  </si>
  <si>
    <t>Cowork tasks consume more usage than standard chat (compute-intensive, multi-step). Batch related work into one session where possible.</t>
  </si>
  <si>
    <t>Approval Modes</t>
  </si>
  <si>
    <t>Mode</t>
  </si>
  <si>
    <t>What happens</t>
  </si>
  <si>
    <t>Manual (Manually approve)</t>
  </si>
  <si>
    <t>Claude pauses and asks approval for actions on connectors set to 'Needs approval'. You choose Allow or Deny each time. Safest, slowest.</t>
  </si>
  <si>
    <t>Auto (Automatically approve) — Pro/Max only</t>
  </si>
  <si>
    <t>Claude keeps working, reviewing each action for safety (e.g. data exfiltration, prompt injection) and blocking anything unsafe automatically. Uses more of your usage limit because of the extra safety checking.</t>
  </si>
  <si>
    <t>Skip (Skip all approvals)</t>
  </si>
  <si>
    <t>Claude never pauses to ask, and nothing is checked automatically. Only use when you fully trust every connector, file, and app involved.</t>
  </si>
  <si>
    <t>Why this matters for Finance / FP&amp;A</t>
  </si>
  <si>
    <t>•</t>
  </si>
  <si>
    <t>Recurring close tasks (reconciliations, journal entry prep, variance reports) can be scheduled to run in the cloud without anyone keeping a laptop on.</t>
  </si>
  <si>
    <t>Analysts can kick off a task on web, hand it to a manager to steer from mobile, and finish review on desktop.</t>
  </si>
  <si>
    <t>Cowork produces real Excel files with working formulas and multiple tabs — not just CSVs that need fixing — and PowerPoint decks from rough notes.</t>
  </si>
  <si>
    <t>Work depending on local files (e.g., an on-prem ERP export) still needs the Desktop app open on that machine, since cloud sessions reach local files only through it.</t>
  </si>
  <si>
    <t>Deletion protection requires explicit 'Allow' before Claude deletes any file — useful when working with sensitive finance files.</t>
  </si>
  <si>
    <t>How to Use This Workbook</t>
  </si>
  <si>
    <t>"Sample P&amp;L" tab — a small monthly P&amp;L with formulas you can hand to Cowork to practice: variance analysis, formatting, chart-building, or turning it into a slide.</t>
  </si>
  <si>
    <t>"Prompts by Use Case" tab — ready-to-adapt prompts mapped to common Finance/FP&amp;A workflows, organized by category.</t>
  </si>
  <si>
    <t>Source: Anthropic support articles — "Get started with Claude Cowork" and "Use Claude Cowork on web, desktop, and mobile" (support.claude.com), current as of Aug 2026.</t>
  </si>
  <si>
    <t>Sample P&amp;L — FY2026 (Actuals, $000s) — practice dataset for Cowork prompts</t>
  </si>
  <si>
    <t>Line Item</t>
  </si>
  <si>
    <t>Jan</t>
  </si>
  <si>
    <t>Feb</t>
  </si>
  <si>
    <t>Mar</t>
  </si>
  <si>
    <t>Apr</t>
  </si>
  <si>
    <t>May</t>
  </si>
  <si>
    <t>Jun</t>
  </si>
  <si>
    <t>Jul</t>
  </si>
  <si>
    <t>Aug</t>
  </si>
  <si>
    <t>Sep</t>
  </si>
  <si>
    <t>Oct</t>
  </si>
  <si>
    <t>Nov</t>
  </si>
  <si>
    <t>Dec</t>
  </si>
  <si>
    <t>FY Total</t>
  </si>
  <si>
    <t>Revenue</t>
  </si>
  <si>
    <t>COGS</t>
  </si>
  <si>
    <t>Gross Profit</t>
  </si>
  <si>
    <t xml:space="preserve">    Gross Margin %</t>
  </si>
  <si>
    <t>Operating Expenses</t>
  </si>
  <si>
    <t xml:space="preserve">    Salaries &amp; Benefits</t>
  </si>
  <si>
    <t xml:space="preserve">    Marketing</t>
  </si>
  <si>
    <t xml:space="preserve">    R&amp;D</t>
  </si>
  <si>
    <t xml:space="preserve">    G&amp;A</t>
  </si>
  <si>
    <t xml:space="preserve">    Facilities &amp; IT</t>
  </si>
  <si>
    <t>Total OpEx</t>
  </si>
  <si>
    <t>Operating Income (EBIT)</t>
  </si>
  <si>
    <t xml:space="preserve">    Operating Margin %</t>
  </si>
  <si>
    <t>FY Budget (for variance practice)</t>
  </si>
  <si>
    <t>Revenue — FY Budget</t>
  </si>
  <si>
    <t>(single FY figure — actual FY total is in column N above)</t>
  </si>
  <si>
    <t>Variance to Budget ($)</t>
  </si>
  <si>
    <t>Variance to Budget (%)</t>
  </si>
  <si>
    <t>Legend</t>
  </si>
  <si>
    <t>■ Blue text</t>
  </si>
  <si>
    <t>Hardcoded input — edit these to change the dataset</t>
  </si>
  <si>
    <t>■ Black text</t>
  </si>
  <si>
    <t>Formula — recalculates automatically</t>
  </si>
  <si>
    <t>Cowork Prompts by Finance/FP&amp;A Use Case</t>
  </si>
  <si>
    <t>Category</t>
  </si>
  <si>
    <t>Use Case</t>
  </si>
  <si>
    <t>Example Prompt (adapt as needed)</t>
  </si>
  <si>
    <t>Recommended Mode</t>
  </si>
  <si>
    <t>Close &amp; Reconciliation</t>
  </si>
  <si>
    <t>Bank reconciliation</t>
  </si>
  <si>
    <t>Reconcile the bank statement in /BankStatement_June.csv against our GL export /GL_June.xlsx. Flag unmatched items, categorize reconciling items (timing vs. error), and produce a reconciliation summary with an issue log.</t>
  </si>
  <si>
    <t>Manual</t>
  </si>
  <si>
    <t>GL-to-subledger reconciliation</t>
  </si>
  <si>
    <t>Compare the AP subledger to the GL control account for June and list any variances over $500, with a likely root cause for each.</t>
  </si>
  <si>
    <t>Journal entry prep</t>
  </si>
  <si>
    <t>Prepare the month-end accrual journal entry for unbilled consulting revenue using the attached project status report. Include debits, credits, and supporting detail for audit review.</t>
  </si>
  <si>
    <t>Close status tracking (scheduled)</t>
  </si>
  <si>
    <t>Every weekday at 7am, check our close tracker in Google Drive and post a summary of tasks completed, in progress, and blocked, with owners and due dates.</t>
  </si>
  <si>
    <t>Auto</t>
  </si>
  <si>
    <t>Reporting &amp; Variance</t>
  </si>
  <si>
    <t>Monthly P&amp;L variance commentary</t>
  </si>
  <si>
    <t>Using the 'Sample P&amp;L' tab data, compare actuals to the FY Budget figure, identify the three largest variance drivers, and write a one-page variance narrative suitable for a leadership review.</t>
  </si>
  <si>
    <t>Budget vs. actual waterfall</t>
  </si>
  <si>
    <t>Build a waterfall chart showing how Revenue moved from FY Budget to FY Actual, broken out by the underlying drivers, and export it as a slide.</t>
  </si>
  <si>
    <t>Financial statement package</t>
  </si>
  <si>
    <t>Generate a monthly financial statement package (income statement, balance sheet, cash flow) from the attached trial balance, with period-over-period comparison and variances flagged above 5%.</t>
  </si>
  <si>
    <t>FP&amp;A Modeling</t>
  </si>
  <si>
    <t>Build a 3-statement forecast</t>
  </si>
  <si>
    <t>Using the Sample P&amp;L as a starting point, build a 12-month rolling forecast with separate assumption cells for revenue growth rate, COGS %, and headcount-driven OpEx.</t>
  </si>
  <si>
    <t>Scenario / sensitivity analysis</t>
  </si>
  <si>
    <t>Create best-case, base-case, and worst-case scenarios off the FY forecast, flexing revenue growth and gross margin assumptions, and summarize the EBIT impact of each scenario.</t>
  </si>
  <si>
    <t>Headcount plan</t>
  </si>
  <si>
    <t>Build a headcount plan by department for FY2027 based on the hiring requests in /HiringRequests.xlsx, including fully loaded cost per hire and a monthly cash impact view.</t>
  </si>
  <si>
    <t>Audit &amp; Controls</t>
  </si>
  <si>
    <t>SOX sample selection</t>
  </si>
  <si>
    <t>Pull a statistically appropriate sample of Q2 P2P transactions for SOX testing from the attached transaction log, following our standard sampling methodology, and generate a testing workpaper.</t>
  </si>
  <si>
    <t>Control deficiency documentation</t>
  </si>
  <si>
    <t>Review the attached control test results and classify any exceptions as deficiencies, significant deficiencies, or material weaknesses, with supporting rationale.</t>
  </si>
  <si>
    <t>Data &amp; Analysis</t>
  </si>
  <si>
    <t>Expense report from receipts</t>
  </si>
  <si>
    <t>There are receipt images in the /Receipts folder. Extract vendor, date, amount, and category from each, and produce a formatted expense report with totals by category.</t>
  </si>
  <si>
    <t>Outlier and trend detection</t>
  </si>
  <si>
    <t>Analyze /Transactions_FY26.csv for unusual spending patterns or outliers by vendor and category, and summarize anything that looks like it needs follow-up.</t>
  </si>
  <si>
    <t>Clean messy vendor data</t>
  </si>
  <si>
    <t>Clean and standardize the vendor list in /Vendors_raw.xlsx — fix inconsistent naming, merge duplicates, and validate against our approved vendor master.</t>
  </si>
  <si>
    <t>Recurring / Scheduled</t>
  </si>
  <si>
    <t>Weekly flash report</t>
  </si>
  <si>
    <t>Every Monday at 8am, pull the latest sales figures from our connected system, compare to last week and to plan, and send me a short flash report.</t>
  </si>
  <si>
    <t>Recurring reconciliation</t>
  </si>
  <si>
    <t>Every business day at 6am, run the bank-to-GL reconciliation using the latest exports in our connected drive folder and flag any unmatched items over $1,000.</t>
  </si>
  <si>
    <t>Presentations</t>
  </si>
  <si>
    <t>Board deck from notes</t>
  </si>
  <si>
    <t>Turn the attached FP&amp;A meeting notes and the Sample P&amp;L data into a 6-slide board update deck covering performance, key variances, and outlook.</t>
  </si>
  <si>
    <t>Tip: Prompts referencing a file path (e.g., /GL_June.xlsx) assume you've attached or connected that file in your Cowork session. Swap in your own file names, folders, and connectors. For anything touching sensitive data, start in 'Manual' mode.</t>
  </si>
  <si>
    <t>Which Claude model should FP&amp;A use?</t>
  </si>
  <si>
    <t>Pricing and specs below are current Anthropic API list prices as of August 2026 (source: platform.claude.com/docs/en/about-claude/pricing). Prices apply to direct API/Claude Code usage billed by token; claude.ai subscription plans (Free/Pro/Max/Team/Enterprise) are priced separately by seat, not by token.</t>
  </si>
  <si>
    <t>The lineup, from fastest/cheapest to most capable</t>
  </si>
  <si>
    <t>Model</t>
  </si>
  <si>
    <t>Input / Output price (per million tokens)</t>
  </si>
  <si>
    <t>Context window</t>
  </si>
  <si>
    <t>Best for in FP&amp;A</t>
  </si>
  <si>
    <t>Example FP&amp;A task</t>
  </si>
  <si>
    <t>Claude Haiku 4.5</t>
  </si>
  <si>
    <t>$1 / $5</t>
  </si>
  <si>
    <t>200K tokens</t>
  </si>
  <si>
    <t>High-volume, repetitive, low-latency work where the task is simple but there's a lot of it</t>
  </si>
  <si>
    <t>Classifying thousands of transactions by GL category; extracting line items from a batch of scanned invoices; tagging vendor names for standardization</t>
  </si>
  <si>
    <t>Claude Sonnet 5</t>
  </si>
  <si>
    <t>$2 / $10</t>
  </si>
  <si>
    <t>1,000K tokens</t>
  </si>
  <si>
    <t>The default for day-to-day FP&amp;A work — this is the model most Claude Code sessions and this workbook's mini-app prompts are built around</t>
  </si>
  <si>
    <t>Building the forecast/simulation/dashboard apps in this workbook; running a reconciliation; drafting variance commentary; most month-end close tasks</t>
  </si>
  <si>
    <t>Claude Opus 4.8 / Claude Opus 5</t>
  </si>
  <si>
    <t>$5 / $25</t>
  </si>
  <si>
    <t>The hardest reasoning problems — where getting it right matters more than speed or cost</t>
  </si>
  <si>
    <t>Untangling a broken multi-currency consolidation; redesigning a complex cost-allocation methodology; a multi-entity model with years of accumulated formula drift</t>
  </si>
  <si>
    <t>Claude Fable 5</t>
  </si>
  <si>
    <t>$10 / $50</t>
  </si>
  <si>
    <t>Anthropic's most capable widely-available model — for the highest-stakes, longest-running, most complex work where cost is secondary to getting it right</t>
  </si>
  <si>
    <t>A multi-week project restructuring your entire FP&amp;A tech stack, data model, and reporting process end to end</t>
  </si>
  <si>
    <t>Claude Mythos 5</t>
  </si>
  <si>
    <t>Same underlying model as Fable 5 with certain safety classifiers lifted; invitation-only through Anthropic's Project Glasswing</t>
  </si>
  <si>
    <t>Not typically relevant to standard FP&amp;A workflows — mentioned here for completeness</t>
  </si>
  <si>
    <t>How to choose — two starting strategies</t>
  </si>
  <si>
    <t>Start efficiency-first (most FP&amp;A tasks): begin with Claude Haiku 4.5 or Sonnet 5, test on your real workbooks, and only move up a tier if you hit a genuine capability gap — not just because a bigger model exists. Good for: bulk categorization, routine reconciliations, recurring close procedures, anything you'll run every month.</t>
  </si>
  <si>
    <t>Start capability-first (complex one-offs): for a genuinely hard, unfamiliar problem — redesigning your consolidation logic, untangling a model you inherited — start with Opus or Fable 5 to get it right, then once the approach is proven and repeatable, consider whether a cheaper model can run the routine version going forward.</t>
  </si>
  <si>
    <t>Switching models in Claude Code</t>
  </si>
  <si>
    <t>Run /model during a session to switch, or start a session pinned to a specific model with claude --model &lt;name&gt;. There's no need to pin a model for every task — the default handles most FP&amp;A work well; reserve switching for a task that specifically calls for more (or less) horsepower.</t>
  </si>
  <si>
    <t>A worked cost example</t>
  </si>
  <si>
    <t>Scenario</t>
  </si>
  <si>
    <t>Rough token volume</t>
  </si>
  <si>
    <t>Approx. cost</t>
  </si>
  <si>
    <t>Categorize 5,000 transactions into GL codes</t>
  </si>
  <si>
    <t>Haiku 4.5</t>
  </si>
  <si>
    <t>~2M input / ~0.3M output tokens</t>
  </si>
  <si>
    <t>≈ $3.50</t>
  </si>
  <si>
    <t>Build &amp; iterate on a 12-month rolling forecast in Claude Code</t>
  </si>
  <si>
    <t>Sonnet 5</t>
  </si>
  <si>
    <t>~1M input / ~0.2M output tokens</t>
  </si>
  <si>
    <t>≈ $4.00</t>
  </si>
  <si>
    <t>Redesign a multi-entity consolidation from scratch</t>
  </si>
  <si>
    <t>Opus 4.8</t>
  </si>
  <si>
    <t>~2M input / ~0.5M output tokens</t>
  </si>
  <si>
    <t>≈ $22.50</t>
  </si>
  <si>
    <t>Figures are illustrative estimates to show relative scale, not a quote — actual usage varies by file size and how much back-and-forth a task takes.</t>
  </si>
  <si>
    <t>Claude Cowork for Finance - The Ultimate Guide</t>
  </si>
  <si>
    <t>by Christian Martinez</t>
  </si>
  <si>
    <t>What this unlocks for typical FP&amp;A/Accounting work</t>
  </si>
  <si>
    <t>Practical setup notes</t>
  </si>
  <si>
    <t>If your work depends on local files (say, an on-prem ERP export saved to a shared drive, or a local Excel model), remember: cloud sessions can only reach those files while the Desktop app is open on that machine. So for local-file-dependent finance work, someone needs to keep desktop open, or better, move those files into a connected drive/project so the session can reach them regardless of device.</t>
  </si>
  <si>
    <t>Connectors, skills, and plugins (including finance-specific ones for journal entries, reconciliation, close management, etc.) all work across web, mobile, and desktop — so your team doesn't lose functionality by working from a phone or browser instead of the desktop app.</t>
  </si>
  <si>
    <t>Live artifacts (interactive dashboards/models Claude builds live) are desktop-only for now, so if a team member wants to review a build interactively rather than just check status, they'll need desktop.</t>
  </si>
  <si>
    <t>A reasonable rollout for a Finance team</t>
  </si>
  <si>
    <t>1. Start with scheduled, recurring tasks that don't need local files — e.g., a recurring variance report or SOX sample pull — since those benefit most from "runs without a device online."</t>
  </si>
  <si>
    <t>2. For anything touching local files (raw ERP exports, on-prem systems), keep those tasks on desktop for now, or migrate source files to a connected location.</t>
  </si>
  <si>
    <t>3. Use mobile/web mainly for monitoring and steering tasks that were kicked off elsewhere — reviewing a reconciliation exception list on your phone during commute, for example — rather than for starting file-heavy work from scratch.</t>
  </si>
  <si>
    <t>Claude Cowork is now available on web and mobile in addition to desktop.</t>
  </si>
  <si>
    <t>Cowork runs your sessions remotely in the cloud (in beta), so your sessions and files live with your Claude account and go where you go, on any device.</t>
  </si>
  <si>
    <t>Close-related tasks (reconciliations, journal entries, variance analysis) can run in the background and keep going even if someone closes their laptop to go to a meeting.</t>
  </si>
  <si>
    <t>Scheduled tasks — like a weekly variance report or a recurring reconciliation — run without anyone needing to keep a machine on.</t>
  </si>
  <si>
    <t>The same session is accessible from desktop, web, or mobile, so a controller can kick off a task at their desk and check on it from their phone later, or an analyst can start something on web and hand it off to someone on desktop.</t>
  </si>
  <si>
    <t>Claude Cowork is in beta on web and mobile for Max, Team, and Enterprise plans, and will be rolling out to Pro plans over the next several weeks.</t>
  </si>
  <si>
    <t>Start a Cowork session</t>
  </si>
  <si>
    <t>Chat and Cowork share one home, so you start both from the same place. On any surface, find the message box, select "Cowork" in the bottom left corner, then describe your task. To go back to a regular conversation, select "Chat."</t>
  </si>
  <si>
    <t>Web: Go to claude.ai and find the “Home” tab.</t>
  </si>
  <si>
    <t>How sessions work in the cloud</t>
  </si>
  <si>
    <t>In a session in the cloud, Claude's work runs on Anthropic's servers instead of your computer, and your sessions and files are saved to your Claude account. This changes what Cowork can do:</t>
  </si>
  <si>
    <t>Work continues in the background. Close your laptop and Claude keeps going.</t>
  </si>
  <si>
    <t>Scheduled tasks run with no device online.</t>
  </si>
  <si>
    <t>The same sessions and files are available on desktop, web, and mobile.</t>
  </si>
  <si>
    <t>Sessions run in the cloud on every surface.</t>
  </si>
  <si>
    <t>What's available on each surface</t>
  </si>
  <si>
    <t>Sessions in the cloud are in beta, and some features aren’t available yet. Here's what you can use on each surface today:</t>
  </si>
  <si>
    <t>A few notes on the table:</t>
  </si>
  <si>
    <t>*Local file access, local connectors, browser use, and computer use from web and mobile work through the Claude Desktop app. A session in the cloud can read and write files in folders you've connected on your computer only while the desktop app is open on that computer. If the app is closed, the session keeps running but can't reach your local files.</t>
  </si>
  <si>
    <t>Live artifacts are available on the desktop app only. For more information, see Use live artifacts in Claude Cowork.</t>
  </si>
  <si>
    <t>Local connectors and plugins that include local MCP servers work through the desktop app only.</t>
  </si>
  <si>
    <t>Scheduled tasks run in the cloud, so they no longer need your computer to be awake. For more information, see Schedule recurring tasks in Claude Cowork.</t>
  </si>
  <si>
    <t>Computer use is a research preview for Pro and Max plans. For more information, see Let Claude use your computer in Cowork.</t>
  </si>
  <si>
    <t>What requires the desktop app</t>
  </si>
  <si>
    <t>Some capabilities reach things on your computer, so they need the Claude Desktop app open on your machine, even when your session runs in the cloud:</t>
  </si>
  <si>
    <t>Move between surfaces</t>
  </si>
  <si>
    <t>Sessions in the cloud follow your account, so you can switch surfaces mid-task:</t>
  </si>
  <si>
    <t>1. Start a task on any surface.</t>
  </si>
  <si>
    <t>2. Open the same session from another surface to check progress, answer Claude's questions, or redirect the work.</t>
  </si>
  <si>
    <t>3. Pick up the finished output wherever you are.</t>
  </si>
  <si>
    <t>When Claude finishes a task or needs your input, you'll get a notification on your phone. To get started, see Get started with Claude Cowork.</t>
  </si>
  <si>
    <t xml:space="preserve">Claude Cowork is now available on web and mobile in addition to desktop. </t>
  </si>
  <si>
    <t xml:space="preserve">First, you go to </t>
  </si>
  <si>
    <t>New chat - Claude</t>
  </si>
  <si>
    <t>Then, you just need to click on Cowork, which is next to Chat ↓</t>
  </si>
  <si>
    <t>You can use one of the ideas set up by Anthropic or add one of the prompts from this guide</t>
  </si>
  <si>
    <t>Remember you can still change the models and the effort in this mode:</t>
  </si>
  <si>
    <t>Cowork has unique risks due to its agentic nature and internet access.</t>
  </si>
  <si>
    <t>Cowork respects your current network egress permissions.</t>
  </si>
  <si>
    <t>Important: Network egress permissions don't apply to the web fetch or web search tools or MCPs, including Claude in Chrome. Web fetch runs server-side and is limited to search results and URLs you've shared.</t>
  </si>
  <si>
    <t>You control your Cowork tasks and can delete a task at any time using the "Delete" option (click "⋮" next to the task, or select tasks from your Tasks list and click the trash icon). Your Cowork task will be removed from your task history immediately, and deleted from our backend storage systems within 30 days, in accordance with our data retention periods.</t>
  </si>
  <si>
    <t>Cowork via mobile and web is captured in the Compliance API. Learn more about retrieving remote sessions in the Compliance API.</t>
  </si>
  <si>
    <t>If you're a Team or Enterprise plan admin, you can use OpenTelemetry (OTel) to monitor Claude Cowork activity across your organization.</t>
  </si>
  <si>
    <t>Please review Use Cowork safely for more information.</t>
  </si>
  <si>
    <t>For important limitations and considerations for Team and Enterprise organizations using Cowork, see Cowork for Team and Enterprise plans.</t>
  </si>
  <si>
    <t>Key capabilities</t>
  </si>
  <si>
    <t>Work from anywhere: Sessions in the cloud follow your Claude account. Start a task on one surface, steer it from another, and pick up the finished output wherever you are. See Use Claude Cowork on web, desktop, and mobile.</t>
  </si>
  <si>
    <t>Projects: Group related tasks into separate workspaces with their own files, context, instructions, and memory. See Organize your tasks with projects in Cowork.</t>
  </si>
  <si>
    <t>Browser actions: Claude can open Chrome and work on websites—clicking, typing, navigating, and filling forms—for tasks that touch websites. See Get started with Claude in Chrome.</t>
  </si>
  <si>
    <t>How Claude Cowork runs your tasks</t>
  </si>
  <si>
    <t>Cowork runs your tasks in the cloud (in beta). Claude's work runs on Anthropic's servers, in an isolated environment, and your sessions and files are saved to your Claude account. Work continues if you close your laptop, and you can open the same session from any surface.</t>
  </si>
  <si>
    <t>When a task needs something on your computer, like a local file or your browser, Claude reaches it through the Claude Desktop app on that computer. When you start a task in Cowork, Claude:</t>
  </si>
  <si>
    <t>Analyzes your request and creates a plan.</t>
  </si>
  <si>
    <t>Breaks complex work into subtasks when needed.</t>
  </si>
  <si>
    <t>Runs code and shell commands in an isolated environment on Anthropic's servers.</t>
  </si>
  <si>
    <t>Coordinates multiple workstreams in parallel if appropriate.</t>
  </si>
  <si>
    <t>Delivers finished outputs to your session, where you can preview and download them.</t>
  </si>
  <si>
    <t>You maintain visibility into what Claude is planning and doing throughout the process so you can steer when it matters, or let Claude run independently.</t>
  </si>
  <si>
    <t>Get started</t>
  </si>
  <si>
    <t>Requirements</t>
  </si>
  <si>
    <t>For local file access, browser use, and computer use: The Claude Desktop app for macOS or Windows, open and connected. These capabilities reach things on your computer, so they need the app even though your session runs in the cloud.</t>
  </si>
  <si>
    <r>
      <t>Mobile:</t>
    </r>
    <r>
      <rPr>
        <sz val="11"/>
        <color theme="1"/>
        <rFont val="Segoe UI"/>
        <family val="2"/>
      </rPr>
      <t xml:space="preserve"> Open the latest version of Claude for iOS or Claude for Android. If you don't see the Cowork option in the message box, update the app.</t>
    </r>
  </si>
  <si>
    <r>
      <t>Desktop:</t>
    </r>
    <r>
      <rPr>
        <sz val="11"/>
        <color theme="1"/>
        <rFont val="Segoe UI"/>
        <family val="2"/>
      </rPr>
      <t xml:space="preserve"> Open the latest version of the Claude Desktop app. If you don't see the Cowork option in the message box, update the app. Desktop is the full Cowork experience, where Claude can also use your local files and browser.</t>
    </r>
  </si>
  <si>
    <r>
      <t xml:space="preserve">For details on how local sessions and sessions in the cloud are isolated and what each can access, see </t>
    </r>
    <r>
      <rPr>
        <b/>
        <sz val="11"/>
        <color theme="1"/>
        <rFont val="Segoe UI"/>
        <family val="2"/>
      </rPr>
      <t>Claude Cowork architecture overview</t>
    </r>
    <r>
      <rPr>
        <sz val="11"/>
        <color theme="1"/>
        <rFont val="Segoe UI"/>
        <family val="2"/>
      </rPr>
      <t xml:space="preserve">. For safety guidance, see </t>
    </r>
    <r>
      <rPr>
        <b/>
        <sz val="11"/>
        <color theme="1"/>
        <rFont val="Segoe UI"/>
        <family val="2"/>
      </rPr>
      <t>Use Claude Cowork safely</t>
    </r>
    <r>
      <rPr>
        <sz val="11"/>
        <color theme="1"/>
        <rFont val="Segoe UI"/>
        <family val="2"/>
      </rPr>
      <t>.</t>
    </r>
  </si>
  <si>
    <r>
      <t xml:space="preserve">Projects are available on every surface. From a project you can start a chat or a Cowork session, and Claude uses the project's knowledge as context. Projects tied to a local folder support Cowork sessions on desktop only, and Cowork won't change a project's contents, so add anything you want to keep to the project yourself. For more information, see </t>
    </r>
    <r>
      <rPr>
        <b/>
        <sz val="11"/>
        <color theme="1"/>
        <rFont val="Segoe UI"/>
        <family val="2"/>
      </rPr>
      <t>Organize your tasks with projects in Claude Cowork</t>
    </r>
    <r>
      <rPr>
        <sz val="11"/>
        <color theme="1"/>
        <rFont val="Segoe UI"/>
        <family val="2"/>
      </rPr>
      <t xml:space="preserve"> and </t>
    </r>
    <r>
      <rPr>
        <b/>
        <sz val="11"/>
        <color theme="1"/>
        <rFont val="Segoe UI"/>
        <family val="2"/>
      </rPr>
      <t>Use live artifacts in Claude Cowork</t>
    </r>
    <r>
      <rPr>
        <sz val="11"/>
        <color theme="1"/>
        <rFont val="Segoe UI"/>
        <family val="2"/>
      </rPr>
      <t>.</t>
    </r>
  </si>
  <si>
    <r>
      <t>Local file access.</t>
    </r>
    <r>
      <rPr>
        <sz val="11"/>
        <color theme="1"/>
        <rFont val="Segoe UI"/>
        <family val="2"/>
      </rPr>
      <t xml:space="preserve"> Claude reads and writes files in folders you've connected on your computer. A session in the cloud reaches these files only while the desktop app is open, only for folders you've connected, and with the permissions you've already set.</t>
    </r>
  </si>
  <si>
    <r>
      <t>Local connectors.</t>
    </r>
    <r>
      <rPr>
        <sz val="11"/>
        <color theme="1"/>
        <rFont val="Segoe UI"/>
        <family val="2"/>
      </rPr>
      <t xml:space="preserve"> This includes plugins using those connectors.</t>
    </r>
  </si>
  <si>
    <r>
      <t>Browser use.</t>
    </r>
    <r>
      <rPr>
        <sz val="11"/>
        <color theme="1"/>
        <rFont val="Segoe UI"/>
        <family val="2"/>
      </rPr>
      <t xml:space="preserve"> Claude works in your browser through Claude in Chrome.</t>
    </r>
  </si>
  <si>
    <r>
      <t>Computer use.</t>
    </r>
    <r>
      <rPr>
        <sz val="11"/>
        <color theme="1"/>
        <rFont val="Segoe UI"/>
        <family val="2"/>
      </rPr>
      <t xml:space="preserve"> Claude clicks, types, and navigates your screen directly.</t>
    </r>
  </si>
  <si>
    <r>
      <t>Month-end close tracking</t>
    </r>
    <r>
      <rPr>
        <sz val="11"/>
        <color theme="1"/>
        <rFont val="Segoe UI"/>
        <family val="2"/>
      </rPr>
      <t>: Set up a scheduled task that runs close-status checks or pulls together the close calendar each morning, viewable from any device — useful if your close team is distributed or people check status on the go.</t>
    </r>
  </si>
  <si>
    <r>
      <t>Recurring reconciliations</t>
    </r>
    <r>
      <rPr>
        <sz val="11"/>
        <color theme="1"/>
        <rFont val="Segoe UI"/>
        <family val="2"/>
      </rPr>
      <t>: Bank recs, GL-to-subledger recs, or intercompany recs can be scheduled to run in the cloud on a cadence (e.g., daily or weekly) rather than someone manually kicking them off.</t>
    </r>
  </si>
  <si>
    <r>
      <t>Variance analysis and reporting</t>
    </r>
    <r>
      <rPr>
        <sz val="11"/>
        <color theme="1"/>
        <rFont val="Segoe UI"/>
        <family val="2"/>
      </rPr>
      <t>: Budget-vs-actual or period-over-period variance write-ups can be started by one team member and reviewed/steered by a manager from a different device later in the day.</t>
    </r>
  </si>
  <si>
    <r>
      <t>SOX testing and audit support</t>
    </r>
    <r>
      <rPr>
        <sz val="11"/>
        <color theme="1"/>
        <rFont val="Segoe UI"/>
        <family val="2"/>
      </rPr>
      <t>: Sample selection and testing workpapers can run as longer background tasks, especially useful around quarter-end when audit deadlines are tight.</t>
    </r>
  </si>
  <si>
    <r>
      <t xml:space="preserve">Team or Enterprise plan owners can turn off web search for Cowork and Chat in </t>
    </r>
    <r>
      <rPr>
        <b/>
        <sz val="9"/>
        <color rgb="FF1A1A1A"/>
        <rFont val="Segoe UI"/>
        <family val="2"/>
      </rPr>
      <t>Organization settings &gt; Capabilities</t>
    </r>
    <r>
      <rPr>
        <sz val="9"/>
        <color rgb="FF1A1A1A"/>
        <rFont val="Segoe UI"/>
        <family val="2"/>
      </rPr>
      <t xml:space="preserve">, or Claude in Chrome via </t>
    </r>
    <r>
      <rPr>
        <b/>
        <sz val="9"/>
        <color rgb="FF1A1A1A"/>
        <rFont val="Segoe UI"/>
        <family val="2"/>
      </rPr>
      <t>Organization settings &gt; Claude in Chrome.</t>
    </r>
  </si>
  <si>
    <r>
      <t>Work that continues without you:</t>
    </r>
    <r>
      <rPr>
        <sz val="9"/>
        <color rgb="FF1A1A1A"/>
        <rFont val="Segoe UI"/>
        <family val="2"/>
      </rPr>
      <t xml:space="preserve"> In sessions in the cloud, Claude keeps working when you close your laptop or step away.</t>
    </r>
  </si>
  <si>
    <r>
      <t>Direct local file access:</t>
    </r>
    <r>
      <rPr>
        <sz val="9"/>
        <color rgb="FF1A1A1A"/>
        <rFont val="Segoe UI"/>
        <family val="2"/>
      </rPr>
      <t xml:space="preserve"> On desktop, Claude can read from and write to your local files without manual uploads or downloads.</t>
    </r>
  </si>
  <si>
    <r>
      <t>Sub-agent coordination:</t>
    </r>
    <r>
      <rPr>
        <sz val="9"/>
        <color rgb="FF1A1A1A"/>
        <rFont val="Segoe UI"/>
        <family val="2"/>
      </rPr>
      <t xml:space="preserve"> Claude breaks complex work into smaller tasks and coordinates parallel workstreams to complete them.</t>
    </r>
  </si>
  <si>
    <r>
      <t>Professional outputs:</t>
    </r>
    <r>
      <rPr>
        <sz val="9"/>
        <color rgb="FF1A1A1A"/>
        <rFont val="Segoe UI"/>
        <family val="2"/>
      </rPr>
      <t xml:space="preserve"> Generate polished deliverables like Excel spreadsheets with working formulas, PowerPoint presentations, and formatted documents.</t>
    </r>
  </si>
  <si>
    <r>
      <t>Edit drafts in place:</t>
    </r>
    <r>
      <rPr>
        <sz val="9"/>
        <color rgb="FF1A1A1A"/>
        <rFont val="Segoe UI"/>
        <family val="2"/>
      </rPr>
      <t xml:space="preserve"> When Claude drafts a Markdown document, highlight the text you want changed, click "Edit with Claude," and type your request. Claude makes the edit right where you marked it, with no need to describe the section in your task thread.</t>
    </r>
  </si>
  <si>
    <r>
      <t>Long-running tasks:</t>
    </r>
    <r>
      <rPr>
        <sz val="9"/>
        <color rgb="FF1A1A1A"/>
        <rFont val="Segoe UI"/>
        <family val="2"/>
      </rPr>
      <t xml:space="preserve"> Work on complex tasks for extended periods without conversation timeouts or context limits interrupting your progress.</t>
    </r>
  </si>
  <si>
    <r>
      <t>Scheduled tasks:</t>
    </r>
    <r>
      <rPr>
        <sz val="9"/>
        <color rgb="FF1A1A1A"/>
        <rFont val="Segoe UI"/>
        <family val="2"/>
      </rPr>
      <t xml:space="preserve"> Create and save tasks that you can have Claude run on-demand or automatically on a cadence of your choosing. Scheduled tasks run in the cloud, with no device online.</t>
    </r>
  </si>
  <si>
    <r>
      <t>Spreadsheets and presentations:</t>
    </r>
    <r>
      <rPr>
        <sz val="9"/>
        <color rgb="FF1A1A1A"/>
        <rFont val="Segoe UI"/>
        <family val="2"/>
      </rPr>
      <t xml:space="preserve"> Cowork can produce spreadsheets and slides that can be further edited with Claude for Excel and Powerpoint.</t>
    </r>
  </si>
  <si>
    <r>
      <t>Paid Claude subscription:</t>
    </r>
    <r>
      <rPr>
        <sz val="9"/>
        <color rgb="FF1A1A1A"/>
        <rFont val="Segoe UI"/>
        <family val="2"/>
      </rPr>
      <t xml:space="preserve"> Cowork is available to paid Claude plans (Pro, Max, Team, Enterprise) only.</t>
    </r>
  </si>
  <si>
    <r>
      <t>Active internet connection:</t>
    </r>
    <r>
      <rPr>
        <sz val="9"/>
        <color rgb="FF1A1A1A"/>
        <rFont val="Segoe UI"/>
        <family val="2"/>
      </rPr>
      <t xml:space="preserve"> Required throughout the session.</t>
    </r>
  </si>
  <si>
    <t>Important Notes from Anthropic's Website:</t>
  </si>
  <si>
    <t>Claude x FP&amp;A and Finance</t>
  </si>
  <si>
    <t>Free Resources</t>
  </si>
  <si>
    <t>Curated by Christian Martinez</t>
  </si>
  <si>
    <t>How to use Claude in Excel and PowerPoint for Finance and FP&amp;A - Video Guide</t>
  </si>
  <si>
    <t>https://www.youtube.com/watch?v=F-RGSqiNClA&amp;t=14s</t>
  </si>
  <si>
    <t>How to use Claude in Excel for Finance and FP&amp;A? - Excel</t>
  </si>
  <si>
    <t>https://christianmartinezonline.kit.com/posts/how-to-use-claude-in-excel-for-finance-and-fp-a</t>
  </si>
  <si>
    <r>
      <t>Claude Design</t>
    </r>
    <r>
      <rPr>
        <sz val="11"/>
        <color rgb="FF000000"/>
        <rFont val="Arial"/>
        <family val="2"/>
      </rPr>
      <t xml:space="preserve"> for FP&amp;A and Finance</t>
    </r>
  </si>
  <si>
    <t>https://www.linkedin.com/posts/christianmartinezthefinancialfox_big-news-claude-launched-claude-design-activity-7452224932803035136-ywsw?utm_source=share&amp;utm_medium=member_desktop&amp;rcm=ACoAAAXekl4B8ksbixSWs08Mikhy-2f7MK_y-Ts</t>
  </si>
  <si>
    <t>How to use Claude Skills for Finance and FP&amp;A </t>
  </si>
  <si>
    <t>https://www.youtube.com/watch?v=sQDD5feAnac&amp;t=24s</t>
  </si>
  <si>
    <t>https://www.linkedin.com/posts/christianmartinezthefinancialfox_claude-skills-for-finance-and-fpa-ugcPost-7443615996885635072-D98G/?utm_source=share&amp;utm_medium=member_desktop&amp;rcm=ACoAAAXekl4B8ksbixSWs08Mikhy-2f7MK_y-Ts</t>
  </si>
  <si>
    <t>I Tested Claude Sonnet 5 on Real Finance and FP&amp;A Use Cases </t>
  </si>
  <si>
    <t>https://www.youtube.com/watch?v=rCwrQcvjkTE&amp;t=19s</t>
  </si>
  <si>
    <t>This is how Finance Teams can save 10 hours with AI </t>
  </si>
  <si>
    <t>https://www.youtube.com/watch?v=orrlDPD15h0&amp;t=81s</t>
  </si>
  <si>
    <t>Claude + Python for Finance and FP&amp;A - YouTube </t>
  </si>
  <si>
    <t>https://www.youtube.com/watch?v=eTLclOv8s2s&amp;t=31s</t>
  </si>
  <si>
    <t>I Turned a Messy FP&amp;A Spreadsheet into a CFO Dashboard, Slides &amp; Video with Claude Design </t>
  </si>
  <si>
    <t>https://www.youtube.com/watch?v=na9MV7yxwIo&amp;t=2s</t>
  </si>
  <si>
    <t>I Tested Every Claude Feature for Finance and FP&amp;A in 2026. Here's What Actually Works! </t>
  </si>
  <si>
    <t>https://www.youtube.com/watch?v=csxzlkUF_tA&amp;t=34s</t>
  </si>
  <si>
    <t>Opus 4.7 for Finance Guide</t>
  </si>
  <si>
    <t>https://christianmartinezonline.kit.com/claudeopusforfinance</t>
  </si>
  <si>
    <t>Claude Routines for Automations:</t>
  </si>
  <si>
    <t>https://christianmartinezonline.kit.com/clauderoutinesforfinance</t>
  </si>
  <si>
    <t>Build AI Powered Dashboards in Claude for FP&amp;A and Finance in less than 10 Minutes</t>
  </si>
  <si>
    <t>https://www.youtube.com/watch?v=V_Li8s3Lp5Y&amp;t=82s</t>
  </si>
  <si>
    <t>30 Ways to use Claude for Data Visualization in FP&amp;A and Finance</t>
  </si>
  <si>
    <t>https://www.youtube.com/watch?v=aQK_MRKveTg&amp;t=159s</t>
  </si>
  <si>
    <t>Claude Basics to Advance Guide</t>
  </si>
  <si>
    <t>https://claude.ai/public/artifacts/5bb2247a-c654-449d-aea8-6ba527797953</t>
  </si>
  <si>
    <t>Claude for AI CFOs</t>
  </si>
  <si>
    <t>How to use Claude for Data Cleaning</t>
  </si>
  <si>
    <t>https://www.youtube.com/watch?v=H_KkflkaOps&amp;t=18s</t>
  </si>
  <si>
    <t>100 Ways to Use Claude AI for FP&amp;A &amp; Finance Full Guide + Free Prompts</t>
  </si>
  <si>
    <t>https://www.youtube.com/watch?v=NVHzrdjstFo</t>
  </si>
  <si>
    <t>https://www.linkedin.com/posts/christianmartinezthefinancialfox_i-built-100-finance-and-fpa-practical-use-ugcPost-7439907167215869952-BLhP/?utm_source=share&amp;utm_medium=member_desktop&amp;rcm=ACoAAAXekl4B8ksbixSWs08Mikhy-2f7MK_y-Ts</t>
  </si>
  <si>
    <t>How to Create Claude Artifacts for Finance and FP&amp;A</t>
  </si>
  <si>
    <t>https://www.youtube.com/watch?v=PVk4f7LxbVo&amp;t=39s</t>
  </si>
  <si>
    <t>Why GenAI Doesn’t Give You the Same Answer Twice</t>
  </si>
  <si>
    <t>https://christianmartinezonline.kit.com/posts/why-genai-doesn-t-give-you-the-same-answer-twice</t>
  </si>
  <si>
    <t>I tested ChatGPT, Claude, Copilot, and Gemini for finance work. One clearly stood out.</t>
  </si>
  <si>
    <t>https://christianmartinezonline.kit.com/posts/i-tested-chatgpt-claude-copilot-and-gemini-for-finance-work-one-clearly-stood-out</t>
  </si>
  <si>
    <t>Claude Cowork</t>
  </si>
  <si>
    <t>https://support.claude.com/en/articles/13345190-get-started-with-cowork</t>
  </si>
  <si>
    <t>Publishing and sharing artifacts </t>
  </si>
  <si>
    <t>https://support.claude.com/en/articles/9547008-publishing-and-sharing-artifacts</t>
  </si>
  <si>
    <t>Retrieval augmented generation (RAG) for projects </t>
  </si>
  <si>
    <t>https://support.claude.com/en/articles/11473015-retrieval-augmented-generation-rag-for-projects</t>
  </si>
  <si>
    <t>What are Skills?</t>
  </si>
  <si>
    <t>https://support.claude.com/en/articles/12512176-what-are-skills</t>
  </si>
  <si>
    <t>Full PDF Guide on Skills</t>
  </si>
  <si>
    <t>resources.anthropic.com/hubfs/The-Complete-Guide-to-Building-Skill-for-Claude.pdf</t>
  </si>
  <si>
    <t>Use Skills in Claude</t>
  </si>
  <si>
    <t>https://support.claude.com/en/articles/12512180-use-skills-in-claude</t>
  </si>
  <si>
    <t>Use Claude for PowerPoint</t>
  </si>
  <si>
    <t>https://support.claude.com/en/articles/13521390-use-claude-for-powerpoint</t>
  </si>
  <si>
    <t>Use Claude for Excel </t>
  </si>
  <si>
    <t>https://support.claude.com/en/articles/12650343-use-claude-for-excel</t>
  </si>
  <si>
    <t>Become an AI CFO — Free Masterclass</t>
  </si>
  <si>
    <t>https://nicolasboucher.online/op/ai-cfo-live-masterclass/?utm_medium=partners&amp;utm_source=christian-martinez&amp;utm_campaign=wky-become-an-ai-cfo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</si>
</sst>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0.0%"/>
  </numFmts>
  <fonts count="44">
    <font>
      <sz val="11"/>
      <color theme="1"/>
      <name val="Calibri"/>
      <family val="2"/>
      <charset val="1"/>
    </font>
    <font>
      <sz val="10"/>
      <name val="Arial"/>
      <charset val="1"/>
    </font>
    <font>
      <b/>
      <sz val="10"/>
      <name val="Arial"/>
      <charset val="1"/>
    </font>
    <font>
      <b/>
      <sz val="11"/>
      <color rgb="FFFFFFFF"/>
      <name val="Arial"/>
      <charset val="1"/>
    </font>
    <font>
      <i/>
      <sz val="8"/>
      <color rgb="FF808080"/>
      <name val="Arial"/>
      <charset val="1"/>
    </font>
    <font>
      <b/>
      <sz val="13"/>
      <color rgb="FFFFFFFF"/>
      <name val="Arial"/>
      <charset val="1"/>
    </font>
    <font>
      <sz val="10"/>
      <color rgb="FF0000FF"/>
      <name val="Arial"/>
      <charset val="1"/>
    </font>
    <font>
      <i/>
      <sz val="9"/>
      <name val="Arial"/>
      <charset val="1"/>
    </font>
    <font>
      <b/>
      <i/>
      <sz val="10"/>
      <name val="Arial"/>
      <charset val="1"/>
    </font>
    <font>
      <b/>
      <sz val="10"/>
      <color rgb="FF1F3864"/>
      <name val="Arial"/>
      <charset val="1"/>
    </font>
    <font>
      <b/>
      <sz val="9"/>
      <color rgb="FF0000FF"/>
      <name val="Arial"/>
      <charset val="1"/>
    </font>
    <font>
      <b/>
      <sz val="9"/>
      <color rgb="FF000000"/>
      <name val="Arial"/>
      <charset val="1"/>
    </font>
    <font>
      <b/>
      <sz val="14"/>
      <color rgb="FFFFFFFF"/>
      <name val="Arial"/>
      <charset val="1"/>
    </font>
    <font>
      <i/>
      <sz val="9"/>
      <color rgb="FF808080"/>
      <name val="Arial"/>
      <charset val="1"/>
    </font>
    <font>
      <b/>
      <sz val="18"/>
      <color rgb="FF1F4E78"/>
      <name val="Arial"/>
      <charset val="1"/>
    </font>
    <font>
      <i/>
      <sz val="9.5"/>
      <color rgb="FF595959"/>
      <name val="Arial"/>
      <charset val="1"/>
    </font>
    <font>
      <b/>
      <sz val="14"/>
      <color rgb="FF1F4E78"/>
      <name val="Arial"/>
      <charset val="1"/>
    </font>
    <font>
      <b/>
      <sz val="10.5"/>
      <color rgb="FFFFFFFF"/>
      <name val="Arial"/>
      <charset val="1"/>
    </font>
    <font>
      <sz val="10.5"/>
      <color rgb="FF262626"/>
      <name val="Arial"/>
      <charset val="1"/>
    </font>
    <font>
      <sz val="11"/>
      <color theme="1"/>
      <name val="Segoe UI"/>
      <family val="2"/>
    </font>
    <font>
      <b/>
      <sz val="18"/>
      <color rgb="FFFFFFFF"/>
      <name val="Segoe UI"/>
      <family val="2"/>
    </font>
    <font>
      <b/>
      <sz val="36"/>
      <color rgb="FFFFFFFF"/>
      <name val="Segoe UI"/>
      <family val="2"/>
    </font>
    <font>
      <u/>
      <sz val="11"/>
      <color theme="10"/>
      <name val="Calibri"/>
      <family val="2"/>
      <charset val="1"/>
    </font>
    <font>
      <sz val="36"/>
      <color theme="1"/>
      <name val="Segoe UI"/>
      <family val="2"/>
    </font>
    <font>
      <sz val="16"/>
      <name val="Segoe UI"/>
      <family val="2"/>
    </font>
    <font>
      <b/>
      <sz val="18"/>
      <color rgb="FF1F3864"/>
      <name val="Segoe UI"/>
      <family val="2"/>
    </font>
    <font>
      <b/>
      <sz val="26"/>
      <color rgb="FF1F3864"/>
      <name val="Segoe UI"/>
      <family val="2"/>
    </font>
    <font>
      <b/>
      <sz val="16"/>
      <name val="Segoe UI"/>
      <family val="2"/>
    </font>
    <font>
      <sz val="9"/>
      <color rgb="FF1A1A1A"/>
      <name val="AnthropicSans-Roman-Web"/>
    </font>
    <font>
      <sz val="18"/>
      <color theme="1"/>
      <name val="Segoe UI"/>
      <family val="2"/>
    </font>
    <font>
      <b/>
      <sz val="18"/>
      <name val="Segoe UI"/>
      <family val="2"/>
    </font>
    <font>
      <sz val="18"/>
      <name val="Segoe UI"/>
      <family val="2"/>
    </font>
    <font>
      <i/>
      <sz val="18"/>
      <color rgb="FF808080"/>
      <name val="Segoe UI"/>
      <family val="2"/>
    </font>
    <font>
      <b/>
      <sz val="18"/>
      <color theme="1"/>
      <name val="Segoe UI"/>
      <family val="2"/>
    </font>
    <font>
      <u/>
      <sz val="11"/>
      <color theme="10"/>
      <name val="Segoe UI"/>
      <family val="2"/>
    </font>
    <font>
      <b/>
      <sz val="11"/>
      <color theme="1"/>
      <name val="Segoe UI"/>
      <family val="2"/>
    </font>
    <font>
      <b/>
      <sz val="9"/>
      <color rgb="FF1A1A1A"/>
      <name val="Segoe UI"/>
      <family val="2"/>
    </font>
    <font>
      <sz val="9"/>
      <color rgb="FF1A1A1A"/>
      <name val="Segoe UI"/>
      <family val="2"/>
    </font>
    <font>
      <sz val="11"/>
      <color rgb="FF1A1A1A"/>
      <name val="Segoe UI"/>
      <family val="2"/>
    </font>
    <font>
      <sz val="13"/>
      <color rgb="FF1A1A1A"/>
      <name val="Segoe UI"/>
      <family val="2"/>
    </font>
    <font>
      <b/>
      <sz val="19"/>
      <color rgb="FF1C4587"/>
      <name val="Arial"/>
      <family val="2"/>
    </font>
    <font>
      <sz val="13.95"/>
      <color rgb="FF000000"/>
      <name val="Arial"/>
      <family val="2"/>
    </font>
    <font>
      <sz val="11"/>
      <color rgb="FF000000"/>
      <name val="Arial"/>
      <family val="2"/>
    </font>
    <font>
      <sz val="10.5"/>
      <color rgb="FF000000"/>
      <name val="Arial"/>
      <family val="2"/>
    </font>
  </fonts>
  <fills count="9">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E2EFDA"/>
        <bgColor rgb="FFD9E2F3"/>
      </patternFill>
    </fill>
    <fill>
      <patternFill patternType="solid">
        <fgColor rgb="FFFFF2CC"/>
        <bgColor rgb="FFE2EFDA"/>
      </patternFill>
    </fill>
    <fill>
      <patternFill patternType="solid">
        <fgColor rgb="FF2E75B6"/>
        <bgColor rgb="FF0066CC"/>
      </patternFill>
    </fill>
    <fill>
      <patternFill patternType="solid">
        <fgColor theme="9" tint="-0.249977111117893"/>
        <bgColor rgb="FF333333"/>
      </patternFill>
    </fill>
    <fill>
      <patternFill patternType="solid">
        <fgColor theme="9" tint="0.79998168889431442"/>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22" fillId="0" borderId="0" applyNumberFormat="0" applyFill="0" applyBorder="0" applyAlignment="0" applyProtection="0"/>
  </cellStyleXfs>
  <cellXfs count="62">
    <xf numFmtId="0" fontId="0" fillId="0" borderId="0" xfId="0"/>
    <xf numFmtId="0" fontId="3" fillId="2" borderId="0" xfId="0" applyFont="1" applyFill="1" applyAlignment="1">
      <alignment vertical="center" wrapText="1"/>
    </xf>
    <xf numFmtId="0" fontId="2" fillId="0" borderId="0" xfId="0" applyFont="1"/>
    <xf numFmtId="0" fontId="1" fillId="0" borderId="0" xfId="0" applyFont="1"/>
    <xf numFmtId="164" fontId="6" fillId="0" borderId="0" xfId="0" applyNumberFormat="1" applyFont="1"/>
    <xf numFmtId="164" fontId="2" fillId="0" borderId="0" xfId="0" applyNumberFormat="1" applyFont="1"/>
    <xf numFmtId="0" fontId="7" fillId="0" borderId="0" xfId="0" applyFont="1"/>
    <xf numFmtId="165" fontId="7" fillId="0" borderId="0" xfId="0" applyNumberFormat="1" applyFont="1"/>
    <xf numFmtId="0" fontId="8" fillId="0" borderId="0" xfId="0" applyFont="1"/>
    <xf numFmtId="0" fontId="9" fillId="0" borderId="0" xfId="0" applyFont="1"/>
    <xf numFmtId="164" fontId="9" fillId="3" borderId="0" xfId="0" applyNumberFormat="1" applyFont="1" applyFill="1"/>
    <xf numFmtId="0" fontId="4" fillId="0" borderId="0" xfId="0" applyFont="1"/>
    <xf numFmtId="165" fontId="2" fillId="0" borderId="0" xfId="0" applyNumberFormat="1" applyFont="1"/>
    <xf numFmtId="0" fontId="10" fillId="0" borderId="0" xfId="0" applyFont="1"/>
    <xf numFmtId="0" fontId="11" fillId="0" borderId="0" xfId="0" applyFont="1"/>
    <xf numFmtId="0" fontId="2" fillId="0" borderId="1" xfId="0" applyFont="1" applyBorder="1" applyAlignment="1">
      <alignment vertical="top" wrapText="1"/>
    </xf>
    <xf numFmtId="0" fontId="1" fillId="0" borderId="1" xfId="0" applyFont="1" applyBorder="1" applyAlignment="1">
      <alignmen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16" fillId="0" borderId="0" xfId="0" applyFont="1"/>
    <xf numFmtId="0" fontId="17" fillId="6" borderId="1" xfId="0" applyFont="1" applyFill="1" applyBorder="1" applyAlignment="1">
      <alignment horizontal="left" vertical="top" wrapText="1"/>
    </xf>
    <xf numFmtId="0" fontId="18" fillId="0" borderId="1" xfId="0" applyFont="1" applyBorder="1" applyAlignment="1">
      <alignment horizontal="left" vertical="top" wrapText="1"/>
    </xf>
    <xf numFmtId="0" fontId="19" fillId="0" borderId="0" xfId="0" applyFont="1"/>
    <xf numFmtId="0" fontId="21" fillId="7" borderId="0" xfId="0" applyFont="1" applyFill="1"/>
    <xf numFmtId="0" fontId="23" fillId="8" borderId="0" xfId="0" applyFont="1" applyFill="1"/>
    <xf numFmtId="0" fontId="24" fillId="0" borderId="0" xfId="0" applyFont="1" applyAlignment="1">
      <alignment vertical="top" wrapText="1"/>
    </xf>
    <xf numFmtId="0" fontId="25" fillId="0" borderId="0" xfId="0" applyFont="1"/>
    <xf numFmtId="0" fontId="26" fillId="0" borderId="0" xfId="0" applyFont="1"/>
    <xf numFmtId="0" fontId="27" fillId="0" borderId="0" xfId="0" applyFont="1" applyAlignment="1">
      <alignment vertical="top" wrapText="1"/>
    </xf>
    <xf numFmtId="0" fontId="22" fillId="0" borderId="0" xfId="1"/>
    <xf numFmtId="0" fontId="28" fillId="0" borderId="0" xfId="0" applyFont="1"/>
    <xf numFmtId="0" fontId="29" fillId="0" borderId="0" xfId="0" applyFont="1"/>
    <xf numFmtId="0" fontId="20" fillId="2" borderId="0" xfId="0" applyFont="1" applyFill="1" applyAlignment="1">
      <alignment vertical="center" wrapText="1"/>
    </xf>
    <xf numFmtId="0" fontId="30" fillId="0" borderId="0" xfId="0" applyFont="1" applyAlignment="1">
      <alignment vertical="top" wrapText="1"/>
    </xf>
    <xf numFmtId="0" fontId="31" fillId="0" borderId="0" xfId="0" applyFont="1" applyAlignment="1">
      <alignment vertical="top" wrapText="1"/>
    </xf>
    <xf numFmtId="0" fontId="30" fillId="0" borderId="0" xfId="0" applyFont="1"/>
    <xf numFmtId="0" fontId="19" fillId="0" borderId="0" xfId="0" applyFont="1" applyAlignment="1">
      <alignment horizontal="left" vertical="center" indent="1"/>
    </xf>
    <xf numFmtId="0" fontId="19" fillId="0" borderId="0" xfId="0" applyFont="1" applyAlignment="1">
      <alignment vertical="center"/>
    </xf>
    <xf numFmtId="0" fontId="33" fillId="0" borderId="0" xfId="0" applyFont="1" applyAlignment="1">
      <alignment vertical="center"/>
    </xf>
    <xf numFmtId="0" fontId="34" fillId="0" borderId="0" xfId="1" applyFont="1" applyAlignment="1">
      <alignment horizontal="left" vertical="center" indent="1"/>
    </xf>
    <xf numFmtId="0" fontId="35" fillId="0" borderId="0" xfId="0" applyFont="1" applyAlignment="1">
      <alignment horizontal="left" vertical="center" indent="1"/>
    </xf>
    <xf numFmtId="0" fontId="34" fillId="0" borderId="0" xfId="1" applyFont="1"/>
    <xf numFmtId="0" fontId="35" fillId="0" borderId="0" xfId="0" applyFont="1"/>
    <xf numFmtId="0" fontId="36" fillId="0" borderId="0" xfId="0" applyFont="1" applyAlignment="1">
      <alignment horizontal="left" vertical="center"/>
    </xf>
    <xf numFmtId="0" fontId="37" fillId="0" borderId="0" xfId="0" applyFont="1" applyAlignment="1">
      <alignment horizontal="left" vertical="center"/>
    </xf>
    <xf numFmtId="0" fontId="37" fillId="0" borderId="0" xfId="0" applyFont="1" applyAlignment="1">
      <alignment horizontal="left" vertical="center" indent="1"/>
    </xf>
    <xf numFmtId="0" fontId="34" fillId="0" borderId="0" xfId="1" applyFont="1" applyAlignment="1">
      <alignment horizontal="left" vertical="center"/>
    </xf>
    <xf numFmtId="0" fontId="38" fillId="0" borderId="0" xfId="0" applyFont="1" applyAlignment="1">
      <alignment horizontal="left" vertical="center"/>
    </xf>
    <xf numFmtId="0" fontId="39" fillId="0" borderId="0" xfId="0" applyFont="1" applyAlignment="1">
      <alignment horizontal="left" vertical="center"/>
    </xf>
    <xf numFmtId="0" fontId="24" fillId="0" borderId="0" xfId="0" applyFont="1" applyAlignment="1">
      <alignment vertical="top" wrapText="1"/>
    </xf>
    <xf numFmtId="0" fontId="32" fillId="0" borderId="0" xfId="0" applyFont="1" applyAlignment="1">
      <alignment wrapText="1"/>
    </xf>
    <xf numFmtId="0" fontId="14" fillId="0" borderId="0" xfId="0" applyFont="1"/>
    <xf numFmtId="0" fontId="15" fillId="0" borderId="0" xfId="0" applyFont="1" applyAlignment="1">
      <alignment horizontal="left" vertical="top" wrapText="1"/>
    </xf>
    <xf numFmtId="0" fontId="18" fillId="0" borderId="0" xfId="0" applyFont="1" applyAlignment="1">
      <alignment horizontal="left" vertical="top" wrapText="1"/>
    </xf>
    <xf numFmtId="0" fontId="5" fillId="2" borderId="0" xfId="0" applyFont="1" applyFill="1"/>
    <xf numFmtId="0" fontId="12" fillId="2" borderId="0" xfId="0" applyFont="1" applyFill="1"/>
    <xf numFmtId="0" fontId="13" fillId="0" borderId="0" xfId="0" applyFont="1" applyAlignment="1">
      <alignment wrapText="1"/>
    </xf>
    <xf numFmtId="0" fontId="40" fillId="0" borderId="0" xfId="0" applyFont="1" applyAlignment="1">
      <alignment horizontal="center" vertical="center"/>
    </xf>
    <xf numFmtId="0" fontId="41" fillId="0" borderId="0" xfId="0" applyFont="1" applyAlignment="1">
      <alignment horizontal="center" vertical="center"/>
    </xf>
    <xf numFmtId="0" fontId="42" fillId="0" borderId="0" xfId="0" applyFont="1" applyAlignment="1">
      <alignment vertical="center"/>
    </xf>
    <xf numFmtId="0" fontId="22" fillId="0" borderId="0" xfId="1" applyAlignment="1">
      <alignment vertical="center"/>
    </xf>
    <xf numFmtId="0" fontId="43"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102326</xdr:colOff>
      <xdr:row>0</xdr:row>
      <xdr:rowOff>0</xdr:rowOff>
    </xdr:from>
    <xdr:to>
      <xdr:col>19</xdr:col>
      <xdr:colOff>54429</xdr:colOff>
      <xdr:row>9</xdr:row>
      <xdr:rowOff>128886</xdr:rowOff>
    </xdr:to>
    <xdr:pic>
      <xdr:nvPicPr>
        <xdr:cNvPr id="3" name="Picture 2">
          <a:extLst>
            <a:ext uri="{FF2B5EF4-FFF2-40B4-BE49-F238E27FC236}">
              <a16:creationId xmlns:a16="http://schemas.microsoft.com/office/drawing/2014/main" id="{ADB6BAB0-8446-C584-90B6-65BBEEF1E3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11840" y="0"/>
          <a:ext cx="9531532" cy="4733543"/>
        </a:xfrm>
        <a:prstGeom prst="rect">
          <a:avLst/>
        </a:prstGeom>
      </xdr:spPr>
    </xdr:pic>
    <xdr:clientData/>
  </xdr:twoCellAnchor>
  <xdr:twoCellAnchor editAs="oneCell">
    <xdr:from>
      <xdr:col>3</xdr:col>
      <xdr:colOff>189411</xdr:colOff>
      <xdr:row>7</xdr:row>
      <xdr:rowOff>21880</xdr:rowOff>
    </xdr:from>
    <xdr:to>
      <xdr:col>10</xdr:col>
      <xdr:colOff>465416</xdr:colOff>
      <xdr:row>19</xdr:row>
      <xdr:rowOff>310341</xdr:rowOff>
    </xdr:to>
    <xdr:pic>
      <xdr:nvPicPr>
        <xdr:cNvPr id="5" name="Picture 4">
          <a:extLst>
            <a:ext uri="{FF2B5EF4-FFF2-40B4-BE49-F238E27FC236}">
              <a16:creationId xmlns:a16="http://schemas.microsoft.com/office/drawing/2014/main" id="{56A7F21C-06DC-0C2E-5FC7-8F6A3049C1F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998925" y="2884823"/>
          <a:ext cx="4467005" cy="5246805"/>
        </a:xfrm>
        <a:prstGeom prst="rect">
          <a:avLst/>
        </a:prstGeom>
      </xdr:spPr>
    </xdr:pic>
    <xdr:clientData/>
  </xdr:twoCellAnchor>
  <xdr:twoCellAnchor editAs="oneCell">
    <xdr:from>
      <xdr:col>14</xdr:col>
      <xdr:colOff>0</xdr:colOff>
      <xdr:row>15</xdr:row>
      <xdr:rowOff>0</xdr:rowOff>
    </xdr:from>
    <xdr:to>
      <xdr:col>18</xdr:col>
      <xdr:colOff>576942</xdr:colOff>
      <xdr:row>21</xdr:row>
      <xdr:rowOff>792677</xdr:rowOff>
    </xdr:to>
    <xdr:sp macro="" textlink="">
      <xdr:nvSpPr>
        <xdr:cNvPr id="2049" name="AutoShape 1" descr="Claude Logo PNG Vector (SVG) Free Download">
          <a:extLst>
            <a:ext uri="{FF2B5EF4-FFF2-40B4-BE49-F238E27FC236}">
              <a16:creationId xmlns:a16="http://schemas.microsoft.com/office/drawing/2014/main" id="{F454F18D-36F1-7C14-74FE-AC219ECE516E}"/>
            </a:ext>
          </a:extLst>
        </xdr:cNvPr>
        <xdr:cNvSpPr>
          <a:spLocks noChangeAspect="1" noChangeArrowheads="1"/>
        </xdr:cNvSpPr>
      </xdr:nvSpPr>
      <xdr:spPr bwMode="auto">
        <a:xfrm>
          <a:off x="15294429" y="5562600"/>
          <a:ext cx="2971800" cy="2971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433450</xdr:colOff>
      <xdr:row>15</xdr:row>
      <xdr:rowOff>213756</xdr:rowOff>
    </xdr:from>
    <xdr:to>
      <xdr:col>18</xdr:col>
      <xdr:colOff>379544</xdr:colOff>
      <xdr:row>19</xdr:row>
      <xdr:rowOff>119226</xdr:rowOff>
    </xdr:to>
    <xdr:pic>
      <xdr:nvPicPr>
        <xdr:cNvPr id="6" name="Picture 5">
          <a:extLst>
            <a:ext uri="{FF2B5EF4-FFF2-40B4-BE49-F238E27FC236}">
              <a16:creationId xmlns:a16="http://schemas.microsoft.com/office/drawing/2014/main" id="{F26A8BEC-B1FF-30A7-8BE7-7615CFB0081D}"/>
            </a:ext>
          </a:extLst>
        </xdr:cNvPr>
        <xdr:cNvPicPr>
          <a:picLocks noChangeAspect="1"/>
        </xdr:cNvPicPr>
      </xdr:nvPicPr>
      <xdr:blipFill rotWithShape="1">
        <a:blip xmlns:r="http://schemas.openxmlformats.org/officeDocument/2006/relationships" r:embed="rId3"/>
        <a:srcRect t="37143" b="33571"/>
        <a:stretch>
          <a:fillRect/>
        </a:stretch>
      </xdr:blipFill>
      <xdr:spPr>
        <a:xfrm>
          <a:off x="15410214" y="7362701"/>
          <a:ext cx="4712057" cy="14017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11</xdr:col>
      <xdr:colOff>277114</xdr:colOff>
      <xdr:row>32</xdr:row>
      <xdr:rowOff>128240</xdr:rowOff>
    </xdr:to>
    <xdr:pic>
      <xdr:nvPicPr>
        <xdr:cNvPr id="2" name="Picture 1">
          <a:extLst>
            <a:ext uri="{FF2B5EF4-FFF2-40B4-BE49-F238E27FC236}">
              <a16:creationId xmlns:a16="http://schemas.microsoft.com/office/drawing/2014/main" id="{4034B9B7-565C-E560-51EE-9771E5AD1FA9}"/>
            </a:ext>
          </a:extLst>
        </xdr:cNvPr>
        <xdr:cNvPicPr>
          <a:picLocks noChangeAspect="1"/>
        </xdr:cNvPicPr>
      </xdr:nvPicPr>
      <xdr:blipFill>
        <a:blip xmlns:r="http://schemas.openxmlformats.org/officeDocument/2006/relationships" r:embed="rId1"/>
        <a:stretch>
          <a:fillRect/>
        </a:stretch>
      </xdr:blipFill>
      <xdr:spPr>
        <a:xfrm>
          <a:off x="205740" y="1645920"/>
          <a:ext cx="6373114" cy="4334480"/>
        </a:xfrm>
        <a:prstGeom prst="rect">
          <a:avLst/>
        </a:prstGeom>
      </xdr:spPr>
    </xdr:pic>
    <xdr:clientData/>
  </xdr:twoCellAnchor>
  <xdr:twoCellAnchor editAs="oneCell">
    <xdr:from>
      <xdr:col>1</xdr:col>
      <xdr:colOff>0</xdr:colOff>
      <xdr:row>35</xdr:row>
      <xdr:rowOff>0</xdr:rowOff>
    </xdr:from>
    <xdr:to>
      <xdr:col>11</xdr:col>
      <xdr:colOff>353325</xdr:colOff>
      <xdr:row>57</xdr:row>
      <xdr:rowOff>177751</xdr:rowOff>
    </xdr:to>
    <xdr:pic>
      <xdr:nvPicPr>
        <xdr:cNvPr id="3" name="Picture 2">
          <a:extLst>
            <a:ext uri="{FF2B5EF4-FFF2-40B4-BE49-F238E27FC236}">
              <a16:creationId xmlns:a16="http://schemas.microsoft.com/office/drawing/2014/main" id="{C750204B-027A-AEF7-A4BF-06AD52883A7A}"/>
            </a:ext>
          </a:extLst>
        </xdr:cNvPr>
        <xdr:cNvPicPr>
          <a:picLocks noChangeAspect="1"/>
        </xdr:cNvPicPr>
      </xdr:nvPicPr>
      <xdr:blipFill>
        <a:blip xmlns:r="http://schemas.openxmlformats.org/officeDocument/2006/relationships" r:embed="rId2"/>
        <a:stretch>
          <a:fillRect/>
        </a:stretch>
      </xdr:blipFill>
      <xdr:spPr>
        <a:xfrm>
          <a:off x="205740" y="6400800"/>
          <a:ext cx="6449325" cy="4201111"/>
        </a:xfrm>
        <a:prstGeom prst="rect">
          <a:avLst/>
        </a:prstGeom>
      </xdr:spPr>
    </xdr:pic>
    <xdr:clientData/>
  </xdr:twoCellAnchor>
  <xdr:twoCellAnchor editAs="oneCell">
    <xdr:from>
      <xdr:col>1</xdr:col>
      <xdr:colOff>0</xdr:colOff>
      <xdr:row>61</xdr:row>
      <xdr:rowOff>0</xdr:rowOff>
    </xdr:from>
    <xdr:to>
      <xdr:col>12</xdr:col>
      <xdr:colOff>258147</xdr:colOff>
      <xdr:row>87</xdr:row>
      <xdr:rowOff>94022</xdr:rowOff>
    </xdr:to>
    <xdr:pic>
      <xdr:nvPicPr>
        <xdr:cNvPr id="4" name="Picture 3">
          <a:extLst>
            <a:ext uri="{FF2B5EF4-FFF2-40B4-BE49-F238E27FC236}">
              <a16:creationId xmlns:a16="http://schemas.microsoft.com/office/drawing/2014/main" id="{986861D9-D599-F74D-E45C-ED64061F34CF}"/>
            </a:ext>
          </a:extLst>
        </xdr:cNvPr>
        <xdr:cNvPicPr>
          <a:picLocks noChangeAspect="1"/>
        </xdr:cNvPicPr>
      </xdr:nvPicPr>
      <xdr:blipFill>
        <a:blip xmlns:r="http://schemas.openxmlformats.org/officeDocument/2006/relationships" r:embed="rId3"/>
        <a:stretch>
          <a:fillRect/>
        </a:stretch>
      </xdr:blipFill>
      <xdr:spPr>
        <a:xfrm>
          <a:off x="205740" y="11155680"/>
          <a:ext cx="6963747" cy="48489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44</xdr:row>
      <xdr:rowOff>22860</xdr:rowOff>
    </xdr:from>
    <xdr:to>
      <xdr:col>1</xdr:col>
      <xdr:colOff>4591276</xdr:colOff>
      <xdr:row>44</xdr:row>
      <xdr:rowOff>2621987</xdr:rowOff>
    </xdr:to>
    <xdr:pic>
      <xdr:nvPicPr>
        <xdr:cNvPr id="2" name="Picture 1">
          <a:extLst>
            <a:ext uri="{FF2B5EF4-FFF2-40B4-BE49-F238E27FC236}">
              <a16:creationId xmlns:a16="http://schemas.microsoft.com/office/drawing/2014/main" id="{1FAF28C9-2FED-D209-FF4C-6BE4EE03C024}"/>
            </a:ext>
          </a:extLst>
        </xdr:cNvPr>
        <xdr:cNvPicPr>
          <a:picLocks noChangeAspect="1"/>
        </xdr:cNvPicPr>
      </xdr:nvPicPr>
      <xdr:blipFill>
        <a:blip xmlns:r="http://schemas.openxmlformats.org/officeDocument/2006/relationships" r:embed="rId1"/>
        <a:stretch>
          <a:fillRect/>
        </a:stretch>
      </xdr:blipFill>
      <xdr:spPr>
        <a:xfrm>
          <a:off x="213360" y="8412480"/>
          <a:ext cx="4621756" cy="2599127"/>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youtube.com/watch?v=na9MV7yxwIo&amp;t=2s" TargetMode="External"/><Relationship Id="rId18" Type="http://schemas.openxmlformats.org/officeDocument/2006/relationships/hyperlink" Target="https://www.youtube.com/watch?v=V_Li8s3Lp5Y&amp;t=82s" TargetMode="External"/><Relationship Id="rId26" Type="http://schemas.openxmlformats.org/officeDocument/2006/relationships/hyperlink" Target="https://christianmartinezonline.kit.com/posts/why-genai-doesn-t-give-you-the-same-answer-twice" TargetMode="External"/><Relationship Id="rId39" Type="http://schemas.openxmlformats.org/officeDocument/2006/relationships/hyperlink" Target="https://support.claude.com/en/articles/13521390-use-claude-for-powerpoint" TargetMode="External"/><Relationship Id="rId21" Type="http://schemas.openxmlformats.org/officeDocument/2006/relationships/hyperlink" Target="https://claude.ai/public/artifacts/5bb2247a-c654-449d-aea8-6ba527797953" TargetMode="External"/><Relationship Id="rId34" Type="http://schemas.openxmlformats.org/officeDocument/2006/relationships/hyperlink" Target="https://support.claude.com/en/articles/12512176-what-are-skills" TargetMode="External"/><Relationship Id="rId42" Type="http://schemas.openxmlformats.org/officeDocument/2006/relationships/hyperlink" Target="https://nicolasboucher.online/op/ai-cfo-live-masterclass/?utm_medium=partners&amp;utm_source=christian-martinez&amp;utm_campaign=wky-become-an-ai-cfo" TargetMode="External"/><Relationship Id="rId7" Type="http://schemas.openxmlformats.org/officeDocument/2006/relationships/hyperlink" Target="https://www.youtube.com/watch?v=rCwrQcvjkTE&amp;t=19s" TargetMode="External"/><Relationship Id="rId2" Type="http://schemas.openxmlformats.org/officeDocument/2006/relationships/hyperlink" Target="https://christianmartinezonline.kit.com/posts/how-to-use-claude-in-excel-for-finance-and-fp-a" TargetMode="External"/><Relationship Id="rId16" Type="http://schemas.openxmlformats.org/officeDocument/2006/relationships/hyperlink" Target="https://christianmartinezonline.kit.com/claudeopusforfinance" TargetMode="External"/><Relationship Id="rId20" Type="http://schemas.openxmlformats.org/officeDocument/2006/relationships/hyperlink" Target="https://claude.ai/public/artifacts/5bb2247a-c654-449d-aea8-6ba527797953" TargetMode="External"/><Relationship Id="rId29" Type="http://schemas.openxmlformats.org/officeDocument/2006/relationships/hyperlink" Target="https://support.claude.com/en/articles/9547008-publishing-and-sharing-artifacts" TargetMode="External"/><Relationship Id="rId41" Type="http://schemas.openxmlformats.org/officeDocument/2006/relationships/hyperlink" Target="https://support.claude.com/en/articles/12650343-use-claude-for-excel" TargetMode="External"/><Relationship Id="rId1" Type="http://schemas.openxmlformats.org/officeDocument/2006/relationships/hyperlink" Target="https://www.youtube.com/watch?v=F-RGSqiNClA&amp;t=14s" TargetMode="External"/><Relationship Id="rId6" Type="http://schemas.openxmlformats.org/officeDocument/2006/relationships/hyperlink" Target="https://www.youtube.com/watch?v=rCwrQcvjkTE&amp;t=19s" TargetMode="External"/><Relationship Id="rId11" Type="http://schemas.openxmlformats.org/officeDocument/2006/relationships/hyperlink" Target="https://www.youtube.com/watch?v=eTLclOv8s2s&amp;t=31s" TargetMode="External"/><Relationship Id="rId24" Type="http://schemas.openxmlformats.org/officeDocument/2006/relationships/hyperlink" Target="https://www.linkedin.com/posts/christianmartinezthefinancialfox_i-built-100-finance-and-fpa-practical-use-ugcPost-7439907167215869952-BLhP/?utm_source=share&amp;utm_medium=member_desktop&amp;rcm=ACoAAAXekl4B8ksbixSWs08Mikhy-2f7MK_y-Ts" TargetMode="External"/><Relationship Id="rId32" Type="http://schemas.openxmlformats.org/officeDocument/2006/relationships/hyperlink" Target="https://support.claude.com/en/articles/11473015-retrieval-augmented-generation-rag-for-projects" TargetMode="External"/><Relationship Id="rId37" Type="http://schemas.openxmlformats.org/officeDocument/2006/relationships/hyperlink" Target="https://support.claude.com/en/articles/12512180-use-skills-in-claude" TargetMode="External"/><Relationship Id="rId40" Type="http://schemas.openxmlformats.org/officeDocument/2006/relationships/hyperlink" Target="https://support.claude.com/en/articles/12650343-use-claude-for-excel" TargetMode="External"/><Relationship Id="rId5" Type="http://schemas.openxmlformats.org/officeDocument/2006/relationships/hyperlink" Target="https://www.linkedin.com/posts/christianmartinezthefinancialfox_claude-skills-for-finance-and-fpa-ugcPost-7443615996885635072-D98G/?utm_source=share&amp;utm_medium=member_desktop&amp;rcm=ACoAAAXekl4B8ksbixSWs08Mikhy-2f7MK_y-Ts" TargetMode="External"/><Relationship Id="rId15" Type="http://schemas.openxmlformats.org/officeDocument/2006/relationships/hyperlink" Target="https://www.youtube.com/watch?v=csxzlkUF_tA&amp;t=34s" TargetMode="External"/><Relationship Id="rId23" Type="http://schemas.openxmlformats.org/officeDocument/2006/relationships/hyperlink" Target="https://www.youtube.com/watch?v=NVHzrdjstFo" TargetMode="External"/><Relationship Id="rId28" Type="http://schemas.openxmlformats.org/officeDocument/2006/relationships/hyperlink" Target="https://support.claude.com/en/articles/13345190-get-started-with-cowork" TargetMode="External"/><Relationship Id="rId36" Type="http://schemas.openxmlformats.org/officeDocument/2006/relationships/hyperlink" Target="https://support.claude.com/en/articles/12512180-use-skills-in-claude" TargetMode="External"/><Relationship Id="rId10" Type="http://schemas.openxmlformats.org/officeDocument/2006/relationships/hyperlink" Target="https://www.youtube.com/watch?v=eTLclOv8s2s&amp;t=31s" TargetMode="External"/><Relationship Id="rId19" Type="http://schemas.openxmlformats.org/officeDocument/2006/relationships/hyperlink" Target="https://www.youtube.com/watch?v=aQK_MRKveTg&amp;t=159s" TargetMode="External"/><Relationship Id="rId31" Type="http://schemas.openxmlformats.org/officeDocument/2006/relationships/hyperlink" Target="https://support.claude.com/en/articles/11473015-retrieval-augmented-generation-rag-for-projects" TargetMode="External"/><Relationship Id="rId4" Type="http://schemas.openxmlformats.org/officeDocument/2006/relationships/hyperlink" Target="https://www.youtube.com/watch?v=sQDD5feAnac&amp;t=24s" TargetMode="External"/><Relationship Id="rId9" Type="http://schemas.openxmlformats.org/officeDocument/2006/relationships/hyperlink" Target="https://www.youtube.com/watch?v=orrlDPD15h0&amp;t=81s" TargetMode="External"/><Relationship Id="rId14" Type="http://schemas.openxmlformats.org/officeDocument/2006/relationships/hyperlink" Target="https://www.youtube.com/watch?v=csxzlkUF_tA&amp;t=34s" TargetMode="External"/><Relationship Id="rId22" Type="http://schemas.openxmlformats.org/officeDocument/2006/relationships/hyperlink" Target="https://www.youtube.com/watch?v=H_KkflkaOps&amp;t=18s" TargetMode="External"/><Relationship Id="rId27" Type="http://schemas.openxmlformats.org/officeDocument/2006/relationships/hyperlink" Target="https://christianmartinezonline.kit.com/posts/i-tested-chatgpt-claude-copilot-and-gemini-for-finance-work-one-clearly-stood-out" TargetMode="External"/><Relationship Id="rId30" Type="http://schemas.openxmlformats.org/officeDocument/2006/relationships/hyperlink" Target="https://support.claude.com/en/articles/9547008-publishing-and-sharing-artifacts" TargetMode="External"/><Relationship Id="rId35" Type="http://schemas.openxmlformats.org/officeDocument/2006/relationships/hyperlink" Target="https://resources.anthropic.com/hubfs/The-Complete-Guide-to-Building-Skill-for-Claude.pdf" TargetMode="External"/><Relationship Id="rId43" Type="http://schemas.openxmlformats.org/officeDocument/2006/relationships/hyperlink" Target="https://nicolasboucher.online/op/ai-cfo-live-masterclass/?utm_medium=partners&amp;utm_source=christian-martinez&amp;utm_campaign=wky-become-an-ai-cfo" TargetMode="External"/><Relationship Id="rId8" Type="http://schemas.openxmlformats.org/officeDocument/2006/relationships/hyperlink" Target="https://www.youtube.com/watch?v=orrlDPD15h0&amp;t=81s" TargetMode="External"/><Relationship Id="rId3" Type="http://schemas.openxmlformats.org/officeDocument/2006/relationships/hyperlink" Target="https://www.linkedin.com/posts/christianmartinezthefinancialfox_big-news-claude-launched-claude-design-activity-7452224932803035136-ywsw?utm_source=share&amp;utm_medium=member_desktop&amp;rcm=ACoAAAXekl4B8ksbixSWs08Mikhy-2f7MK_y-Ts" TargetMode="External"/><Relationship Id="rId12" Type="http://schemas.openxmlformats.org/officeDocument/2006/relationships/hyperlink" Target="https://www.youtube.com/watch?v=na9MV7yxwIo&amp;t=2s" TargetMode="External"/><Relationship Id="rId17" Type="http://schemas.openxmlformats.org/officeDocument/2006/relationships/hyperlink" Target="https://christianmartinezonline.kit.com/clauderoutinesforfinance" TargetMode="External"/><Relationship Id="rId25" Type="http://schemas.openxmlformats.org/officeDocument/2006/relationships/hyperlink" Target="https://www.youtube.com/watch?v=PVk4f7LxbVo&amp;t=39s" TargetMode="External"/><Relationship Id="rId33" Type="http://schemas.openxmlformats.org/officeDocument/2006/relationships/hyperlink" Target="https://support.claude.com/en/articles/12512176-what-are-skills" TargetMode="External"/><Relationship Id="rId38" Type="http://schemas.openxmlformats.org/officeDocument/2006/relationships/hyperlink" Target="https://support.claude.com/en/articles/13521390-use-claude-for-powerpoin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aude.ai/new"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latform.claude.com/docs/en/manage-claude/compliance-content-data" TargetMode="External"/><Relationship Id="rId13" Type="http://schemas.openxmlformats.org/officeDocument/2006/relationships/hyperlink" Target="https://support.claude.com/en/articles/14116274-organize-your-tasks-with-projects-in-cowork" TargetMode="External"/><Relationship Id="rId3" Type="http://schemas.openxmlformats.org/officeDocument/2006/relationships/hyperlink" Target="https://support.claude.com/en/articles/13854387" TargetMode="External"/><Relationship Id="rId7" Type="http://schemas.openxmlformats.org/officeDocument/2006/relationships/hyperlink" Target="https://privacy.claude.com/en/articles/10023548-how-long-do-you-store-my-data" TargetMode="External"/><Relationship Id="rId12" Type="http://schemas.openxmlformats.org/officeDocument/2006/relationships/hyperlink" Target="https://support.claude.com/en/articles/15520349" TargetMode="External"/><Relationship Id="rId2" Type="http://schemas.openxmlformats.org/officeDocument/2006/relationships/hyperlink" Target="https://support.claude.com/en/articles/14729249" TargetMode="External"/><Relationship Id="rId16" Type="http://schemas.openxmlformats.org/officeDocument/2006/relationships/drawing" Target="../drawings/drawing3.xml"/><Relationship Id="rId1" Type="http://schemas.openxmlformats.org/officeDocument/2006/relationships/hyperlink" Target="http://claude.ai/" TargetMode="External"/><Relationship Id="rId6" Type="http://schemas.openxmlformats.org/officeDocument/2006/relationships/hyperlink" Target="https://support.claude.com/en/articles/10684626-enabling-and-using-web-search" TargetMode="External"/><Relationship Id="rId11" Type="http://schemas.openxmlformats.org/officeDocument/2006/relationships/hyperlink" Target="https://support.claude.com/en/articles/13455879-cowork-for-team-and-enterprise-plans" TargetMode="External"/><Relationship Id="rId5" Type="http://schemas.openxmlformats.org/officeDocument/2006/relationships/hyperlink" Target="https://support.claude.com/en/articles/13345190" TargetMode="External"/><Relationship Id="rId15" Type="http://schemas.openxmlformats.org/officeDocument/2006/relationships/hyperlink" Target="https://support.claude.com/en/articles/10065433-installing-claude-desktop" TargetMode="External"/><Relationship Id="rId10" Type="http://schemas.openxmlformats.org/officeDocument/2006/relationships/hyperlink" Target="https://support.claude.com/en/articles/13364135-using-cowork-safely" TargetMode="External"/><Relationship Id="rId4" Type="http://schemas.openxmlformats.org/officeDocument/2006/relationships/hyperlink" Target="https://support.claude.com/en/articles/14128542" TargetMode="External"/><Relationship Id="rId9" Type="http://schemas.openxmlformats.org/officeDocument/2006/relationships/hyperlink" Target="https://support.claude.com/en/articles/14477985-monitor-claude-cowork-activity-with-opentelemetry" TargetMode="External"/><Relationship Id="rId14" Type="http://schemas.openxmlformats.org/officeDocument/2006/relationships/hyperlink" Target="https://support.claude.com/en/articles/12012173-get-started-with-claude-in-chr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B2:O41"/>
  <sheetViews>
    <sheetView showGridLines="0" tabSelected="1" zoomScale="55" zoomScaleNormal="55" workbookViewId="0">
      <selection activeCell="U3" sqref="U3"/>
    </sheetView>
  </sheetViews>
  <sheetFormatPr defaultColWidth="8.6640625" defaultRowHeight="16.8"/>
  <cols>
    <col min="1" max="1" width="3" style="22" customWidth="1"/>
    <col min="2" max="2" width="34" style="22" customWidth="1"/>
    <col min="3" max="3" width="120.6640625" style="22" customWidth="1"/>
    <col min="4" max="16384" width="8.6640625" style="22"/>
  </cols>
  <sheetData>
    <row r="2" spans="2:15" ht="45" customHeight="1">
      <c r="B2" s="23" t="s">
        <v>183</v>
      </c>
      <c r="C2" s="23"/>
    </row>
    <row r="3" spans="2:15" ht="49.8" customHeight="1">
      <c r="B3" s="24" t="s">
        <v>184</v>
      </c>
      <c r="C3" s="24"/>
    </row>
    <row r="5" spans="2:15" ht="38.4">
      <c r="B5" s="27" t="s">
        <v>0</v>
      </c>
    </row>
    <row r="6" spans="2:15" ht="105.6" customHeight="1">
      <c r="B6" s="49" t="s">
        <v>1</v>
      </c>
      <c r="C6" s="49"/>
    </row>
    <row r="8" spans="2:15" ht="38.4">
      <c r="B8" s="27" t="s">
        <v>2</v>
      </c>
    </row>
    <row r="9" spans="2:15" ht="33.75" customHeight="1">
      <c r="B9" s="28" t="s">
        <v>3</v>
      </c>
      <c r="C9" s="25" t="s">
        <v>4</v>
      </c>
    </row>
    <row r="10" spans="2:15" ht="33.75" customHeight="1">
      <c r="B10" s="28" t="s">
        <v>5</v>
      </c>
      <c r="C10" s="25" t="s">
        <v>6</v>
      </c>
    </row>
    <row r="11" spans="2:15" ht="33.75" customHeight="1">
      <c r="B11" s="28" t="s">
        <v>7</v>
      </c>
      <c r="C11" s="25" t="s">
        <v>8</v>
      </c>
    </row>
    <row r="12" spans="2:15" ht="33.75" customHeight="1">
      <c r="B12" s="28" t="s">
        <v>9</v>
      </c>
      <c r="C12" s="25" t="s">
        <v>10</v>
      </c>
    </row>
    <row r="13" spans="2:15" ht="33.75" customHeight="1">
      <c r="B13" s="28" t="s">
        <v>11</v>
      </c>
      <c r="C13" s="25" t="s">
        <v>12</v>
      </c>
    </row>
    <row r="14" spans="2:15" ht="33.75" customHeight="1">
      <c r="B14" s="28" t="s">
        <v>13</v>
      </c>
      <c r="C14" s="25" t="s">
        <v>14</v>
      </c>
    </row>
    <row r="15" spans="2:15" ht="33.75" customHeight="1">
      <c r="B15" s="28" t="s">
        <v>15</v>
      </c>
      <c r="C15" s="25" t="s">
        <v>16</v>
      </c>
    </row>
    <row r="16" spans="2:15" ht="33.75" customHeight="1">
      <c r="B16" s="28" t="s">
        <v>17</v>
      </c>
      <c r="C16" s="25" t="s">
        <v>18</v>
      </c>
      <c r="O16"/>
    </row>
    <row r="17" spans="2:3" ht="33.75" customHeight="1">
      <c r="B17" s="28" t="s">
        <v>19</v>
      </c>
      <c r="C17" s="25" t="s">
        <v>20</v>
      </c>
    </row>
    <row r="18" spans="2:3" ht="33.6" customHeight="1">
      <c r="B18" s="28" t="s">
        <v>21</v>
      </c>
      <c r="C18" s="25" t="s">
        <v>22</v>
      </c>
    </row>
    <row r="20" spans="2:3" s="31" customFormat="1" ht="27">
      <c r="B20" s="26" t="s">
        <v>23</v>
      </c>
    </row>
    <row r="21" spans="2:3" s="31" customFormat="1" ht="27">
      <c r="B21" s="32" t="s">
        <v>24</v>
      </c>
      <c r="C21" s="32" t="s">
        <v>25</v>
      </c>
    </row>
    <row r="22" spans="2:3" s="31" customFormat="1" ht="103.2" customHeight="1">
      <c r="B22" s="33" t="s">
        <v>26</v>
      </c>
      <c r="C22" s="34" t="s">
        <v>27</v>
      </c>
    </row>
    <row r="23" spans="2:3" s="31" customFormat="1" ht="105.6" customHeight="1">
      <c r="B23" s="33" t="s">
        <v>28</v>
      </c>
      <c r="C23" s="34" t="s">
        <v>29</v>
      </c>
    </row>
    <row r="24" spans="2:3" s="31" customFormat="1" ht="72.599999999999994" customHeight="1">
      <c r="B24" s="33" t="s">
        <v>30</v>
      </c>
      <c r="C24" s="34" t="s">
        <v>31</v>
      </c>
    </row>
    <row r="25" spans="2:3" s="31" customFormat="1" ht="72.599999999999994" customHeight="1"/>
    <row r="26" spans="2:3" s="31" customFormat="1" ht="27">
      <c r="B26" s="26" t="s">
        <v>32</v>
      </c>
    </row>
    <row r="27" spans="2:3" s="31" customFormat="1" ht="30" customHeight="1">
      <c r="B27" s="35" t="s">
        <v>33</v>
      </c>
      <c r="C27" s="34" t="s">
        <v>34</v>
      </c>
    </row>
    <row r="28" spans="2:3" s="31" customFormat="1" ht="30" customHeight="1">
      <c r="B28" s="35" t="s">
        <v>33</v>
      </c>
      <c r="C28" s="34" t="s">
        <v>35</v>
      </c>
    </row>
    <row r="29" spans="2:3" s="31" customFormat="1" ht="30" customHeight="1">
      <c r="B29" s="35" t="s">
        <v>33</v>
      </c>
      <c r="C29" s="34" t="s">
        <v>36</v>
      </c>
    </row>
    <row r="30" spans="2:3" s="31" customFormat="1" ht="30" customHeight="1">
      <c r="B30" s="35" t="s">
        <v>33</v>
      </c>
      <c r="C30" s="34" t="s">
        <v>37</v>
      </c>
    </row>
    <row r="31" spans="2:3" s="31" customFormat="1" ht="30" customHeight="1">
      <c r="B31" s="35" t="s">
        <v>33</v>
      </c>
      <c r="C31" s="34" t="s">
        <v>38</v>
      </c>
    </row>
    <row r="32" spans="2:3" s="31" customFormat="1" ht="27"/>
    <row r="33" spans="2:3" s="31" customFormat="1" ht="27">
      <c r="B33" s="26" t="s">
        <v>39</v>
      </c>
    </row>
    <row r="34" spans="2:3" s="31" customFormat="1" ht="30" customHeight="1">
      <c r="B34" s="35" t="s">
        <v>33</v>
      </c>
      <c r="C34" s="34" t="s">
        <v>40</v>
      </c>
    </row>
    <row r="35" spans="2:3" s="31" customFormat="1" ht="30" customHeight="1">
      <c r="B35" s="35" t="s">
        <v>33</v>
      </c>
      <c r="C35" s="34" t="s">
        <v>41</v>
      </c>
    </row>
    <row r="36" spans="2:3" s="31" customFormat="1" ht="27"/>
    <row r="37" spans="2:3" s="31" customFormat="1" ht="24" customHeight="1">
      <c r="B37" s="50" t="s">
        <v>42</v>
      </c>
      <c r="C37" s="50"/>
    </row>
    <row r="38" spans="2:3" s="31" customFormat="1" ht="27"/>
    <row r="39" spans="2:3" s="31" customFormat="1" ht="27"/>
    <row r="40" spans="2:3" s="31" customFormat="1" ht="27"/>
    <row r="41" spans="2:3" s="31" customFormat="1" ht="27"/>
  </sheetData>
  <mergeCells count="2">
    <mergeCell ref="B6:C6"/>
    <mergeCell ref="B37:C3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74ECE-0FA0-4C5F-A034-219A4970C98F}">
  <sheetPr>
    <tabColor theme="9" tint="-0.249977111117893"/>
  </sheetPr>
  <dimension ref="B2:B99"/>
  <sheetViews>
    <sheetView showGridLines="0" workbookViewId="0">
      <selection activeCell="E5" sqref="E5"/>
    </sheetView>
  </sheetViews>
  <sheetFormatPr defaultRowHeight="14.4"/>
  <cols>
    <col min="2" max="2" width="101.88671875" customWidth="1"/>
  </cols>
  <sheetData>
    <row r="2" spans="2:2" ht="24">
      <c r="B2" s="57" t="s">
        <v>279</v>
      </c>
    </row>
    <row r="3" spans="2:2" ht="24">
      <c r="B3" s="57" t="s">
        <v>280</v>
      </c>
    </row>
    <row r="4" spans="2:2" ht="17.399999999999999">
      <c r="B4" s="58" t="s">
        <v>281</v>
      </c>
    </row>
    <row r="7" spans="2:2">
      <c r="B7" s="59" t="s">
        <v>282</v>
      </c>
    </row>
    <row r="8" spans="2:2">
      <c r="B8" s="60" t="s">
        <v>283</v>
      </c>
    </row>
    <row r="10" spans="2:2">
      <c r="B10" s="59" t="s">
        <v>284</v>
      </c>
    </row>
    <row r="11" spans="2:2">
      <c r="B11" s="60" t="s">
        <v>285</v>
      </c>
    </row>
    <row r="13" spans="2:2">
      <c r="B13" s="61" t="s">
        <v>286</v>
      </c>
    </row>
    <row r="14" spans="2:2">
      <c r="B14" s="60" t="s">
        <v>287</v>
      </c>
    </row>
    <row r="17" spans="2:2">
      <c r="B17" s="61" t="s">
        <v>288</v>
      </c>
    </row>
    <row r="18" spans="2:2">
      <c r="B18" s="60" t="s">
        <v>289</v>
      </c>
    </row>
    <row r="20" spans="2:2">
      <c r="B20" s="60" t="s">
        <v>290</v>
      </c>
    </row>
    <row r="22" spans="2:2">
      <c r="B22" s="60" t="s">
        <v>291</v>
      </c>
    </row>
    <row r="23" spans="2:2">
      <c r="B23" s="60" t="s">
        <v>292</v>
      </c>
    </row>
    <row r="25" spans="2:2">
      <c r="B25" s="60" t="s">
        <v>293</v>
      </c>
    </row>
    <row r="26" spans="2:2">
      <c r="B26" s="60" t="s">
        <v>294</v>
      </c>
    </row>
    <row r="28" spans="2:2">
      <c r="B28" s="60" t="s">
        <v>295</v>
      </c>
    </row>
    <row r="29" spans="2:2">
      <c r="B29" s="60" t="s">
        <v>296</v>
      </c>
    </row>
    <row r="31" spans="2:2">
      <c r="B31" s="60" t="s">
        <v>297</v>
      </c>
    </row>
    <row r="32" spans="2:2">
      <c r="B32" s="60" t="s">
        <v>298</v>
      </c>
    </row>
    <row r="34" spans="2:2">
      <c r="B34" s="60" t="s">
        <v>299</v>
      </c>
    </row>
    <row r="35" spans="2:2">
      <c r="B35" s="60" t="s">
        <v>300</v>
      </c>
    </row>
    <row r="39" spans="2:2">
      <c r="B39" s="61" t="s">
        <v>301</v>
      </c>
    </row>
    <row r="40" spans="2:2">
      <c r="B40" s="60" t="s">
        <v>302</v>
      </c>
    </row>
    <row r="42" spans="2:2">
      <c r="B42" s="61" t="s">
        <v>303</v>
      </c>
    </row>
    <row r="43" spans="2:2">
      <c r="B43" s="60" t="s">
        <v>304</v>
      </c>
    </row>
    <row r="45" spans="2:2">
      <c r="B45" s="59" t="s">
        <v>305</v>
      </c>
    </row>
    <row r="46" spans="2:2">
      <c r="B46" s="60" t="s">
        <v>306</v>
      </c>
    </row>
    <row r="48" spans="2:2">
      <c r="B48" s="59" t="s">
        <v>307</v>
      </c>
    </row>
    <row r="49" spans="2:2">
      <c r="B49" s="60" t="s">
        <v>308</v>
      </c>
    </row>
    <row r="51" spans="2:2">
      <c r="B51" s="59" t="s">
        <v>309</v>
      </c>
    </row>
    <row r="52" spans="2:2">
      <c r="B52" s="60" t="s">
        <v>310</v>
      </c>
    </row>
    <row r="54" spans="2:2">
      <c r="B54" s="59" t="s">
        <v>311</v>
      </c>
    </row>
    <row r="55" spans="2:2">
      <c r="B55" s="60" t="s">
        <v>310</v>
      </c>
    </row>
    <row r="57" spans="2:2">
      <c r="B57" s="59" t="s">
        <v>312</v>
      </c>
    </row>
    <row r="58" spans="2:2">
      <c r="B58" s="60" t="s">
        <v>313</v>
      </c>
    </row>
    <row r="60" spans="2:2">
      <c r="B60" s="59" t="s">
        <v>314</v>
      </c>
    </row>
    <row r="61" spans="2:2">
      <c r="B61" s="60" t="s">
        <v>315</v>
      </c>
    </row>
    <row r="63" spans="2:2">
      <c r="B63" s="60" t="s">
        <v>316</v>
      </c>
    </row>
    <row r="66" spans="2:2">
      <c r="B66" s="59" t="s">
        <v>317</v>
      </c>
    </row>
    <row r="67" spans="2:2">
      <c r="B67" s="60" t="s">
        <v>318</v>
      </c>
    </row>
    <row r="69" spans="2:2">
      <c r="B69" s="59" t="s">
        <v>319</v>
      </c>
    </row>
    <row r="70" spans="2:2">
      <c r="B70" s="60" t="s">
        <v>320</v>
      </c>
    </row>
    <row r="72" spans="2:2">
      <c r="B72" s="59" t="s">
        <v>321</v>
      </c>
    </row>
    <row r="73" spans="2:2">
      <c r="B73" s="60" t="s">
        <v>322</v>
      </c>
    </row>
    <row r="75" spans="2:2">
      <c r="B75" s="59" t="s">
        <v>323</v>
      </c>
    </row>
    <row r="76" spans="2:2">
      <c r="B76" s="60" t="s">
        <v>324</v>
      </c>
    </row>
    <row r="78" spans="2:2">
      <c r="B78" s="60" t="s">
        <v>325</v>
      </c>
    </row>
    <row r="79" spans="2:2">
      <c r="B79" s="60" t="s">
        <v>326</v>
      </c>
    </row>
    <row r="80" spans="2:2">
      <c r="B80" s="60" t="s">
        <v>327</v>
      </c>
    </row>
    <row r="81" spans="2:2">
      <c r="B81" s="60" t="s">
        <v>328</v>
      </c>
    </row>
    <row r="83" spans="2:2">
      <c r="B83" s="60" t="s">
        <v>329</v>
      </c>
    </row>
    <row r="84" spans="2:2">
      <c r="B84" s="60" t="s">
        <v>330</v>
      </c>
    </row>
    <row r="86" spans="2:2">
      <c r="B86" s="59" t="s">
        <v>331</v>
      </c>
    </row>
    <row r="87" spans="2:2">
      <c r="B87" s="60" t="s">
        <v>332</v>
      </c>
    </row>
    <row r="89" spans="2:2">
      <c r="B89" s="60" t="s">
        <v>333</v>
      </c>
    </row>
    <row r="90" spans="2:2">
      <c r="B90" s="60" t="s">
        <v>334</v>
      </c>
    </row>
    <row r="92" spans="2:2">
      <c r="B92" s="60" t="s">
        <v>335</v>
      </c>
    </row>
    <row r="93" spans="2:2">
      <c r="B93" s="60" t="s">
        <v>336</v>
      </c>
    </row>
    <row r="95" spans="2:2">
      <c r="B95" s="60" t="s">
        <v>337</v>
      </c>
    </row>
    <row r="96" spans="2:2">
      <c r="B96" s="60" t="s">
        <v>338</v>
      </c>
    </row>
    <row r="98" spans="2:2">
      <c r="B98" s="60" t="s">
        <v>339</v>
      </c>
    </row>
    <row r="99" spans="2:2">
      <c r="B99" s="60" t="s">
        <v>340</v>
      </c>
    </row>
  </sheetData>
  <hyperlinks>
    <hyperlink ref="B8" r:id="rId1" xr:uid="{F89089EC-B77B-494C-B268-8E3AA23A0E4D}"/>
    <hyperlink ref="B11" r:id="rId2" xr:uid="{A9C83FEA-7405-44BC-B081-0606AE174EB8}"/>
    <hyperlink ref="B14" r:id="rId3" xr:uid="{4A39DC4F-AF88-419E-95B5-5170CED862DF}"/>
    <hyperlink ref="B18" r:id="rId4" xr:uid="{EC4A413C-3DF8-404E-8B4A-A7AD6651D71B}"/>
    <hyperlink ref="B20" r:id="rId5" xr:uid="{8E76B0BA-F3BA-4CF4-90B4-20F4C2A468E9}"/>
    <hyperlink ref="B22" r:id="rId6" display="https://www.youtube.com/watch?v=rCwrQcvjkTE&amp;t=19s" xr:uid="{B0487248-0EA0-4848-A4FA-B95104F5B5FB}"/>
    <hyperlink ref="B23" r:id="rId7" xr:uid="{6517C65C-557B-481A-8C8F-4330C6E6215D}"/>
    <hyperlink ref="B25" r:id="rId8" display="https://www.youtube.com/watch?v=orrlDPD15h0&amp;t=81s" xr:uid="{364C8E43-65E0-4F13-BEC4-E429109EA09A}"/>
    <hyperlink ref="B26" r:id="rId9" xr:uid="{77B2FC5C-6ECF-46DB-86A3-2575BFB2195B}"/>
    <hyperlink ref="B28" r:id="rId10" display="https://www.youtube.com/watch?v=eTLclOv8s2s&amp;t=31s" xr:uid="{A6FC91BE-836E-4C99-A74F-7963257DA0EA}"/>
    <hyperlink ref="B29" r:id="rId11" xr:uid="{63B7B4DB-E7D9-42ED-BEE7-8989B7A22764}"/>
    <hyperlink ref="B31" r:id="rId12" display="https://www.youtube.com/watch?v=na9MV7yxwIo&amp;t=2s" xr:uid="{833BFE45-351E-4838-B16A-D7A36FB59110}"/>
    <hyperlink ref="B32" r:id="rId13" xr:uid="{7559EC75-96D5-4174-A39F-CBFA17B5DECF}"/>
    <hyperlink ref="B34" r:id="rId14" display="https://www.youtube.com/watch?v=csxzlkUF_tA&amp;t=34s" xr:uid="{F91C65DF-AA53-4224-8704-B91B224F9774}"/>
    <hyperlink ref="B35" r:id="rId15" xr:uid="{429FF5B6-70DA-4A8B-B9A5-66F2398EC2B2}"/>
    <hyperlink ref="B40" r:id="rId16" xr:uid="{F7D5AD05-456E-4BBE-A1DA-D905656E71E8}"/>
    <hyperlink ref="B43" r:id="rId17" xr:uid="{3482DB3C-0B7A-45F4-9B05-D2E0E9225008}"/>
    <hyperlink ref="B46" r:id="rId18" xr:uid="{04027B02-54E0-4584-AB15-A0DCF8F6BE95}"/>
    <hyperlink ref="B49" r:id="rId19" xr:uid="{930B4F24-3085-4883-823D-712D160D44DA}"/>
    <hyperlink ref="B52" r:id="rId20" xr:uid="{9F4B6FA6-B6AF-4BC1-8AA3-9FBB3272ECF6}"/>
    <hyperlink ref="B55" r:id="rId21" xr:uid="{4CBE9D38-0C80-4594-8023-11E8AD57F294}"/>
    <hyperlink ref="B58" r:id="rId22" xr:uid="{4B2E23BF-92CB-4DE8-BCA3-6BC1FFC0580D}"/>
    <hyperlink ref="B61" r:id="rId23" xr:uid="{0968E7EB-A5BF-4645-A9C6-B49E787132FD}"/>
    <hyperlink ref="B63" r:id="rId24" xr:uid="{85D06D65-2DFF-400B-A7ED-275D7DEBB471}"/>
    <hyperlink ref="B67" r:id="rId25" xr:uid="{B87DA8D6-2E8A-4C8C-B0E3-B9A55938295E}"/>
    <hyperlink ref="B70" r:id="rId26" xr:uid="{A2B38179-7F75-415C-9AE0-F712B65D7CCA}"/>
    <hyperlink ref="B73" r:id="rId27" xr:uid="{8D9C7D73-9D9E-490F-8B51-F127553273EF}"/>
    <hyperlink ref="B76" r:id="rId28" xr:uid="{FD9E3A38-D5E1-47C7-9E45-57FBBABD1B59}"/>
    <hyperlink ref="B78" r:id="rId29" display="https://support.claude.com/en/articles/9547008-publishing-and-sharing-artifacts" xr:uid="{A92DB208-8CAE-4644-B1F3-03B9A89AE181}"/>
    <hyperlink ref="B79" r:id="rId30" xr:uid="{82507FA3-B20F-44CD-8640-AF55E18B53AF}"/>
    <hyperlink ref="B80" r:id="rId31" display="https://support.claude.com/en/articles/11473015-retrieval-augmented-generation-rag-for-projects" xr:uid="{EF337686-4091-4AC4-ACA6-E41993B414CD}"/>
    <hyperlink ref="B81" r:id="rId32" xr:uid="{1A03E331-37D8-4F59-9998-AE252431A261}"/>
    <hyperlink ref="B83" r:id="rId33" display="https://support.claude.com/en/articles/12512176-what-are-skills" xr:uid="{02C5BB51-69C5-4C61-9E5C-CE1C925066F4}"/>
    <hyperlink ref="B84" r:id="rId34" xr:uid="{1C24EAA9-F262-4F5C-8D3B-534E9747245C}"/>
    <hyperlink ref="B87" r:id="rId35" display="https://resources.anthropic.com/hubfs/The-Complete-Guide-to-Building-Skill-for-Claude.pdf" xr:uid="{19A4B746-3DE8-4C47-B5DE-8690200EB446}"/>
    <hyperlink ref="B89" r:id="rId36" display="https://support.claude.com/en/articles/12512180-use-skills-in-claude" xr:uid="{2D91F575-DD97-4657-B1F3-344BF4103ED8}"/>
    <hyperlink ref="B90" r:id="rId37" xr:uid="{459B11C8-C3AC-4D85-BCA6-D7EB7B652621}"/>
    <hyperlink ref="B92" r:id="rId38" display="https://support.claude.com/en/articles/13521390-use-claude-for-powerpoint" xr:uid="{C2B101C8-91E4-4EF1-8423-AB6D7AFDD0EE}"/>
    <hyperlink ref="B93" r:id="rId39" xr:uid="{59BDAFB4-CD6D-4286-AF28-BBE0571E539E}"/>
    <hyperlink ref="B95" r:id="rId40" display="https://support.claude.com/en/articles/12650343-use-claude-for-excel" xr:uid="{3E208FB8-9AE9-445D-B64F-0F393A82CC75}"/>
    <hyperlink ref="B96" r:id="rId41" xr:uid="{26194368-BB0E-44D3-AC67-0DC88065862C}"/>
    <hyperlink ref="B98" r:id="rId42" display="https://nicolasboucher.online/op/ai-cfo-live-masterclass/?utm_medium=partners&amp;utm_source=christian-martinez&amp;utm_campaign=wky-become-an-ai-cfo" xr:uid="{D0EB82A3-E2E5-47D8-A004-198CE4E58C27}"/>
    <hyperlink ref="B99" r:id="rId43" xr:uid="{3350A7ED-B43E-43E5-A785-F6B6E63F7E0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E5734-276E-4561-832B-FD3EBF3BB72E}">
  <sheetPr>
    <tabColor theme="9" tint="-0.249977111117893"/>
  </sheetPr>
  <dimension ref="B2:B60"/>
  <sheetViews>
    <sheetView showGridLines="0" topLeftCell="A36" workbookViewId="0">
      <selection activeCell="P42" sqref="P42"/>
    </sheetView>
  </sheetViews>
  <sheetFormatPr defaultRowHeight="14.4"/>
  <cols>
    <col min="1" max="1" width="3" customWidth="1"/>
  </cols>
  <sheetData>
    <row r="2" spans="2:2">
      <c r="B2" s="30" t="s">
        <v>225</v>
      </c>
    </row>
    <row r="4" spans="2:2">
      <c r="B4" t="s">
        <v>226</v>
      </c>
    </row>
    <row r="6" spans="2:2">
      <c r="B6" s="29" t="s">
        <v>227</v>
      </c>
    </row>
    <row r="8" spans="2:2">
      <c r="B8" t="s">
        <v>228</v>
      </c>
    </row>
    <row r="34" spans="2:2">
      <c r="B34" t="s">
        <v>229</v>
      </c>
    </row>
    <row r="60" spans="2:2">
      <c r="B60" t="s">
        <v>230</v>
      </c>
    </row>
  </sheetData>
  <hyperlinks>
    <hyperlink ref="B6" r:id="rId1" display="https://claude.ai/new" xr:uid="{66E16788-F932-40CC-B502-91AF271FF32E}"/>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4B02-AF59-458B-937A-1A02FFC66332}">
  <sheetPr>
    <tabColor theme="9" tint="-0.249977111117893"/>
  </sheetPr>
  <dimension ref="B2:B149"/>
  <sheetViews>
    <sheetView showGridLines="0" topLeftCell="A35" workbookViewId="0">
      <selection activeCell="B110" sqref="B110"/>
    </sheetView>
  </sheetViews>
  <sheetFormatPr defaultRowHeight="16.8"/>
  <cols>
    <col min="1" max="1" width="3.5546875" style="22" customWidth="1"/>
    <col min="2" max="2" width="122.109375" style="22" customWidth="1"/>
    <col min="3" max="16384" width="8.88671875" style="22"/>
  </cols>
  <sheetData>
    <row r="2" spans="2:2">
      <c r="B2" s="22" t="s">
        <v>194</v>
      </c>
    </row>
    <row r="4" spans="2:2">
      <c r="B4" s="22" t="s">
        <v>195</v>
      </c>
    </row>
    <row r="5" spans="2:2">
      <c r="B5" s="36"/>
    </row>
    <row r="6" spans="2:2">
      <c r="B6" s="36" t="s">
        <v>196</v>
      </c>
    </row>
    <row r="7" spans="2:2">
      <c r="B7" s="36"/>
    </row>
    <row r="8" spans="2:2">
      <c r="B8" s="36" t="s">
        <v>197</v>
      </c>
    </row>
    <row r="9" spans="2:2">
      <c r="B9" s="36"/>
    </row>
    <row r="10" spans="2:2">
      <c r="B10" s="36" t="s">
        <v>198</v>
      </c>
    </row>
    <row r="12" spans="2:2">
      <c r="B12" s="22" t="s">
        <v>199</v>
      </c>
    </row>
    <row r="14" spans="2:2">
      <c r="B14" s="37"/>
    </row>
    <row r="15" spans="2:2" ht="27">
      <c r="B15" s="38" t="s">
        <v>200</v>
      </c>
    </row>
    <row r="17" spans="2:2">
      <c r="B17" s="22" t="s">
        <v>201</v>
      </c>
    </row>
    <row r="18" spans="2:2">
      <c r="B18" s="36"/>
    </row>
    <row r="19" spans="2:2">
      <c r="B19" s="39" t="s">
        <v>202</v>
      </c>
    </row>
    <row r="20" spans="2:2">
      <c r="B20" s="36"/>
    </row>
    <row r="21" spans="2:2">
      <c r="B21" s="40" t="s">
        <v>255</v>
      </c>
    </row>
    <row r="22" spans="2:2">
      <c r="B22" s="36"/>
    </row>
    <row r="23" spans="2:2">
      <c r="B23" s="40" t="s">
        <v>256</v>
      </c>
    </row>
    <row r="27" spans="2:2" ht="27">
      <c r="B27" s="38" t="s">
        <v>203</v>
      </c>
    </row>
    <row r="29" spans="2:2">
      <c r="B29" s="22" t="s">
        <v>204</v>
      </c>
    </row>
    <row r="30" spans="2:2">
      <c r="B30" s="36"/>
    </row>
    <row r="31" spans="2:2">
      <c r="B31" s="36" t="s">
        <v>205</v>
      </c>
    </row>
    <row r="32" spans="2:2">
      <c r="B32" s="36"/>
    </row>
    <row r="33" spans="2:2">
      <c r="B33" s="36" t="s">
        <v>206</v>
      </c>
    </row>
    <row r="34" spans="2:2">
      <c r="B34" s="36"/>
    </row>
    <row r="35" spans="2:2">
      <c r="B35" s="36" t="s">
        <v>207</v>
      </c>
    </row>
    <row r="36" spans="2:2">
      <c r="B36" s="36"/>
    </row>
    <row r="37" spans="2:2">
      <c r="B37" s="36" t="s">
        <v>208</v>
      </c>
    </row>
    <row r="39" spans="2:2">
      <c r="B39" s="22" t="s">
        <v>257</v>
      </c>
    </row>
    <row r="41" spans="2:2" ht="27">
      <c r="B41" s="38" t="s">
        <v>209</v>
      </c>
    </row>
    <row r="43" spans="2:2">
      <c r="B43" s="22" t="s">
        <v>210</v>
      </c>
    </row>
    <row r="45" spans="2:2" ht="218.4" customHeight="1"/>
    <row r="46" spans="2:2">
      <c r="B46" s="22" t="s">
        <v>211</v>
      </c>
    </row>
    <row r="47" spans="2:2">
      <c r="B47" s="36"/>
    </row>
    <row r="48" spans="2:2">
      <c r="B48" s="36" t="s">
        <v>212</v>
      </c>
    </row>
    <row r="49" spans="2:2">
      <c r="B49" s="36"/>
    </row>
    <row r="50" spans="2:2">
      <c r="B50" s="36" t="s">
        <v>258</v>
      </c>
    </row>
    <row r="51" spans="2:2">
      <c r="B51" s="36"/>
    </row>
    <row r="52" spans="2:2">
      <c r="B52" s="39" t="s">
        <v>213</v>
      </c>
    </row>
    <row r="53" spans="2:2">
      <c r="B53" s="36"/>
    </row>
    <row r="54" spans="2:2">
      <c r="B54" s="36" t="s">
        <v>214</v>
      </c>
    </row>
    <row r="55" spans="2:2">
      <c r="B55" s="36"/>
    </row>
    <row r="56" spans="2:2">
      <c r="B56" s="39" t="s">
        <v>215</v>
      </c>
    </row>
    <row r="57" spans="2:2">
      <c r="B57" s="36"/>
    </row>
    <row r="58" spans="2:2">
      <c r="B58" s="39" t="s">
        <v>216</v>
      </c>
    </row>
    <row r="60" spans="2:2" ht="27">
      <c r="B60" s="38" t="s">
        <v>217</v>
      </c>
    </row>
    <row r="62" spans="2:2">
      <c r="B62" s="22" t="s">
        <v>218</v>
      </c>
    </row>
    <row r="63" spans="2:2">
      <c r="B63" s="36"/>
    </row>
    <row r="64" spans="2:2">
      <c r="B64" s="40" t="s">
        <v>259</v>
      </c>
    </row>
    <row r="65" spans="2:2">
      <c r="B65" s="36"/>
    </row>
    <row r="66" spans="2:2">
      <c r="B66" s="40" t="s">
        <v>260</v>
      </c>
    </row>
    <row r="67" spans="2:2">
      <c r="B67" s="36"/>
    </row>
    <row r="68" spans="2:2">
      <c r="B68" s="40" t="s">
        <v>261</v>
      </c>
    </row>
    <row r="69" spans="2:2">
      <c r="B69" s="36"/>
    </row>
    <row r="70" spans="2:2">
      <c r="B70" s="40" t="s">
        <v>262</v>
      </c>
    </row>
    <row r="72" spans="2:2" ht="27">
      <c r="B72" s="38" t="s">
        <v>219</v>
      </c>
    </row>
    <row r="74" spans="2:2">
      <c r="B74" s="22" t="s">
        <v>220</v>
      </c>
    </row>
    <row r="75" spans="2:2">
      <c r="B75" s="36"/>
    </row>
    <row r="76" spans="2:2">
      <c r="B76" s="36" t="s">
        <v>221</v>
      </c>
    </row>
    <row r="77" spans="2:2">
      <c r="B77" s="36"/>
    </row>
    <row r="78" spans="2:2">
      <c r="B78" s="36" t="s">
        <v>222</v>
      </c>
    </row>
    <row r="79" spans="2:2">
      <c r="B79" s="36"/>
    </row>
    <row r="80" spans="2:2">
      <c r="B80" s="36" t="s">
        <v>223</v>
      </c>
    </row>
    <row r="82" spans="2:2">
      <c r="B82" s="41" t="s">
        <v>224</v>
      </c>
    </row>
    <row r="84" spans="2:2">
      <c r="B84" s="42" t="s">
        <v>185</v>
      </c>
    </row>
    <row r="85" spans="2:2">
      <c r="B85" s="36"/>
    </row>
    <row r="86" spans="2:2">
      <c r="B86" s="40" t="s">
        <v>263</v>
      </c>
    </row>
    <row r="87" spans="2:2">
      <c r="B87" s="36"/>
    </row>
    <row r="88" spans="2:2">
      <c r="B88" s="40" t="s">
        <v>264</v>
      </c>
    </row>
    <row r="89" spans="2:2">
      <c r="B89" s="36"/>
    </row>
    <row r="90" spans="2:2">
      <c r="B90" s="40" t="s">
        <v>265</v>
      </c>
    </row>
    <row r="91" spans="2:2">
      <c r="B91" s="36"/>
    </row>
    <row r="92" spans="2:2">
      <c r="B92" s="40" t="s">
        <v>266</v>
      </c>
    </row>
    <row r="94" spans="2:2">
      <c r="B94" s="42" t="s">
        <v>186</v>
      </c>
    </row>
    <row r="95" spans="2:2">
      <c r="B95" s="36"/>
    </row>
    <row r="96" spans="2:2">
      <c r="B96" s="36" t="s">
        <v>187</v>
      </c>
    </row>
    <row r="97" spans="2:2">
      <c r="B97" s="36"/>
    </row>
    <row r="98" spans="2:2">
      <c r="B98" s="36" t="s">
        <v>188</v>
      </c>
    </row>
    <row r="99" spans="2:2">
      <c r="B99" s="36"/>
    </row>
    <row r="100" spans="2:2">
      <c r="B100" s="36" t="s">
        <v>189</v>
      </c>
    </row>
    <row r="102" spans="2:2">
      <c r="B102" s="42" t="s">
        <v>190</v>
      </c>
    </row>
    <row r="103" spans="2:2">
      <c r="B103" s="36"/>
    </row>
    <row r="104" spans="2:2">
      <c r="B104" s="36" t="s">
        <v>191</v>
      </c>
    </row>
    <row r="105" spans="2:2">
      <c r="B105" s="36"/>
    </row>
    <row r="106" spans="2:2">
      <c r="B106" s="36" t="s">
        <v>192</v>
      </c>
    </row>
    <row r="107" spans="2:2">
      <c r="B107" s="36"/>
    </row>
    <row r="108" spans="2:2">
      <c r="B108" s="36" t="s">
        <v>193</v>
      </c>
    </row>
    <row r="111" spans="2:2">
      <c r="B111" s="43" t="s">
        <v>278</v>
      </c>
    </row>
    <row r="112" spans="2:2">
      <c r="B112" s="44" t="s">
        <v>231</v>
      </c>
    </row>
    <row r="113" spans="2:2">
      <c r="B113" s="44" t="s">
        <v>232</v>
      </c>
    </row>
    <row r="114" spans="2:2">
      <c r="B114" s="45"/>
    </row>
    <row r="115" spans="2:2">
      <c r="B115" s="46" t="s">
        <v>233</v>
      </c>
    </row>
    <row r="116" spans="2:2">
      <c r="B116" s="44" t="s">
        <v>267</v>
      </c>
    </row>
    <row r="117" spans="2:2">
      <c r="B117" s="46" t="s">
        <v>234</v>
      </c>
    </row>
    <row r="118" spans="2:2">
      <c r="B118" s="46" t="s">
        <v>235</v>
      </c>
    </row>
    <row r="119" spans="2:2">
      <c r="B119" s="46" t="s">
        <v>236</v>
      </c>
    </row>
    <row r="120" spans="2:2">
      <c r="B120" s="46" t="s">
        <v>237</v>
      </c>
    </row>
    <row r="121" spans="2:2">
      <c r="B121" s="46" t="s">
        <v>238</v>
      </c>
    </row>
    <row r="122" spans="2:2">
      <c r="B122" s="47" t="s">
        <v>239</v>
      </c>
    </row>
    <row r="123" spans="2:2">
      <c r="B123" s="46" t="s">
        <v>240</v>
      </c>
    </row>
    <row r="124" spans="2:2">
      <c r="B124" s="43" t="s">
        <v>268</v>
      </c>
    </row>
    <row r="125" spans="2:2">
      <c r="B125" s="43" t="s">
        <v>269</v>
      </c>
    </row>
    <row r="126" spans="2:2">
      <c r="B126" s="43" t="s">
        <v>270</v>
      </c>
    </row>
    <row r="127" spans="2:2">
      <c r="B127" s="43" t="s">
        <v>271</v>
      </c>
    </row>
    <row r="128" spans="2:2">
      <c r="B128" s="43" t="s">
        <v>272</v>
      </c>
    </row>
    <row r="129" spans="2:2">
      <c r="B129" s="43" t="s">
        <v>273</v>
      </c>
    </row>
    <row r="130" spans="2:2">
      <c r="B130" s="43" t="s">
        <v>274</v>
      </c>
    </row>
    <row r="131" spans="2:2">
      <c r="B131" s="43" t="s">
        <v>275</v>
      </c>
    </row>
    <row r="132" spans="2:2">
      <c r="B132" s="46" t="s">
        <v>241</v>
      </c>
    </row>
    <row r="133" spans="2:2">
      <c r="B133" s="46" t="s">
        <v>242</v>
      </c>
    </row>
    <row r="135" spans="2:2" ht="19.8">
      <c r="B135" s="48" t="s">
        <v>243</v>
      </c>
    </row>
    <row r="136" spans="2:2">
      <c r="B136" s="44" t="s">
        <v>244</v>
      </c>
    </row>
    <row r="137" spans="2:2">
      <c r="B137" s="44" t="s">
        <v>245</v>
      </c>
    </row>
    <row r="138" spans="2:2">
      <c r="B138" s="44" t="s">
        <v>246</v>
      </c>
    </row>
    <row r="139" spans="2:2">
      <c r="B139" s="44" t="s">
        <v>247</v>
      </c>
    </row>
    <row r="140" spans="2:2">
      <c r="B140" s="44" t="s">
        <v>248</v>
      </c>
    </row>
    <row r="141" spans="2:2">
      <c r="B141" s="44" t="s">
        <v>249</v>
      </c>
    </row>
    <row r="142" spans="2:2">
      <c r="B142" s="44" t="s">
        <v>250</v>
      </c>
    </row>
    <row r="143" spans="2:2">
      <c r="B143" s="44" t="s">
        <v>251</v>
      </c>
    </row>
    <row r="145" spans="2:2" ht="19.8">
      <c r="B145" s="48" t="s">
        <v>252</v>
      </c>
    </row>
    <row r="146" spans="2:2">
      <c r="B146" s="47" t="s">
        <v>253</v>
      </c>
    </row>
    <row r="147" spans="2:2">
      <c r="B147" s="43" t="s">
        <v>276</v>
      </c>
    </row>
    <row r="148" spans="2:2">
      <c r="B148" s="46" t="s">
        <v>254</v>
      </c>
    </row>
    <row r="149" spans="2:2">
      <c r="B149" s="43" t="s">
        <v>277</v>
      </c>
    </row>
  </sheetData>
  <hyperlinks>
    <hyperlink ref="B19" r:id="rId1" display="http://claude.ai/" xr:uid="{C46B6D54-98DA-4BA0-8A65-97B23C4E5499}"/>
    <hyperlink ref="B52" r:id="rId2" display="https://support.claude.com/en/articles/14729249" xr:uid="{F43935D5-FE0E-44CC-8BEF-1605F8B38598}"/>
    <hyperlink ref="B56" r:id="rId3" display="https://support.claude.com/en/articles/13854387" xr:uid="{AA790CB5-8536-4E30-87A7-E732ADA604FC}"/>
    <hyperlink ref="B58" r:id="rId4" display="https://support.claude.com/en/articles/14128542" xr:uid="{99B98D97-73AA-4016-9E9C-CB8BEBA24C98}"/>
    <hyperlink ref="B82" r:id="rId5" display="https://support.claude.com/en/articles/13345190" xr:uid="{2B499C36-5EB3-4F51-97A5-F996AA46F4FD}"/>
    <hyperlink ref="B115" r:id="rId6" display="https://support.claude.com/en/articles/10684626-enabling-and-using-web-search" xr:uid="{99CA1968-3FE4-41AE-9145-1FC1BA384FD8}"/>
    <hyperlink ref="B117" r:id="rId7" display="https://privacy.claude.com/en/articles/10023548-how-long-do-you-store-my-data" xr:uid="{DDB10F51-9DDE-46FC-B931-ED3534D41309}"/>
    <hyperlink ref="B118" r:id="rId8" display="https://platform.claude.com/docs/en/manage-claude/compliance-content-data" xr:uid="{76C06B2E-A945-4C32-A0DB-0E86CC9EF849}"/>
    <hyperlink ref="B119" r:id="rId9" display="https://support.claude.com/en/articles/14477985-monitor-claude-cowork-activity-with-opentelemetry" xr:uid="{CE064EB2-CE12-46BE-A171-D68319956936}"/>
    <hyperlink ref="B120" r:id="rId10" display="https://support.claude.com/en/articles/13364135-using-cowork-safely" xr:uid="{61C12EAF-B8AD-4645-8E3A-91C39DC6A4F9}"/>
    <hyperlink ref="B121" r:id="rId11" display="https://support.claude.com/en/articles/13455879-cowork-for-team-and-enterprise-plans" xr:uid="{FFCAE72A-AEFB-4646-B458-E4BFC776B608}"/>
    <hyperlink ref="B123" r:id="rId12" display="https://support.claude.com/en/articles/15520349" xr:uid="{432CBCA5-899E-4DF0-B85A-43365B49F472}"/>
    <hyperlink ref="B132" r:id="rId13" display="https://support.claude.com/en/articles/14116274-organize-your-tasks-with-projects-in-cowork" xr:uid="{46538785-25DD-4C8C-B3AD-B20497ED82D5}"/>
    <hyperlink ref="B133" r:id="rId14" display="https://support.claude.com/en/articles/12012173-get-started-with-claude-in-chrome" xr:uid="{C9C9B165-C651-46E8-862B-6F4F10DE5D6D}"/>
    <hyperlink ref="B148" r:id="rId15" display="https://support.claude.com/en/articles/10065433-installing-claude-desktop" xr:uid="{A4AC8CF5-1D88-4224-991C-DB890622989A}"/>
  </hyperlinks>
  <pageMargins left="0.7" right="0.7" top="0.75" bottom="0.75" header="0.3" footer="0.3"/>
  <drawing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DAC5-1F36-4021-BB36-BF582DDB0BE9}">
  <sheetPr>
    <tabColor theme="9" tint="0.39997558519241921"/>
  </sheetPr>
  <dimension ref="A1:E30"/>
  <sheetViews>
    <sheetView showGridLines="0" zoomScale="85" zoomScaleNormal="85" workbookViewId="0">
      <pane ySplit="4" topLeftCell="A11" activePane="bottomLeft" state="frozen"/>
      <selection pane="bottomLeft" sqref="A1:E1"/>
    </sheetView>
  </sheetViews>
  <sheetFormatPr defaultColWidth="8.6640625" defaultRowHeight="14.4"/>
  <cols>
    <col min="1" max="1" width="42" customWidth="1"/>
    <col min="2" max="2" width="16" customWidth="1"/>
    <col min="3" max="3" width="28" customWidth="1"/>
    <col min="4" max="4" width="16" customWidth="1"/>
    <col min="5" max="5" width="46" customWidth="1"/>
  </cols>
  <sheetData>
    <row r="1" spans="1:5" ht="22.8">
      <c r="A1" s="51" t="s">
        <v>132</v>
      </c>
      <c r="B1" s="51"/>
      <c r="C1" s="51"/>
      <c r="D1" s="51"/>
      <c r="E1" s="51"/>
    </row>
    <row r="2" spans="1:5" ht="42" customHeight="1">
      <c r="A2" s="52" t="s">
        <v>133</v>
      </c>
      <c r="B2" s="52"/>
      <c r="C2" s="52"/>
      <c r="D2" s="52"/>
      <c r="E2" s="52"/>
    </row>
    <row r="4" spans="1:5" ht="17.399999999999999">
      <c r="A4" s="19" t="s">
        <v>134</v>
      </c>
    </row>
    <row r="6" spans="1:5" ht="41.4">
      <c r="A6" s="20" t="s">
        <v>135</v>
      </c>
      <c r="B6" s="20" t="s">
        <v>136</v>
      </c>
      <c r="C6" s="20" t="s">
        <v>137</v>
      </c>
      <c r="D6" s="20" t="s">
        <v>138</v>
      </c>
      <c r="E6" s="20" t="s">
        <v>139</v>
      </c>
    </row>
    <row r="7" spans="1:5" ht="82.8">
      <c r="A7" s="21" t="s">
        <v>140</v>
      </c>
      <c r="B7" s="21" t="s">
        <v>141</v>
      </c>
      <c r="C7" s="21" t="s">
        <v>142</v>
      </c>
      <c r="D7" s="21" t="s">
        <v>143</v>
      </c>
      <c r="E7" s="21" t="s">
        <v>144</v>
      </c>
    </row>
    <row r="8" spans="1:5" ht="151.80000000000001">
      <c r="A8" s="21" t="s">
        <v>145</v>
      </c>
      <c r="B8" s="21" t="s">
        <v>146</v>
      </c>
      <c r="C8" s="21" t="s">
        <v>147</v>
      </c>
      <c r="D8" s="21" t="s">
        <v>148</v>
      </c>
      <c r="E8" s="21" t="s">
        <v>149</v>
      </c>
    </row>
    <row r="9" spans="1:5" ht="96.6">
      <c r="A9" s="21" t="s">
        <v>150</v>
      </c>
      <c r="B9" s="21" t="s">
        <v>151</v>
      </c>
      <c r="C9" s="21" t="s">
        <v>147</v>
      </c>
      <c r="D9" s="21" t="s">
        <v>152</v>
      </c>
      <c r="E9" s="21" t="s">
        <v>153</v>
      </c>
    </row>
    <row r="10" spans="1:5" ht="151.80000000000001">
      <c r="A10" s="21" t="s">
        <v>154</v>
      </c>
      <c r="B10" s="21" t="s">
        <v>155</v>
      </c>
      <c r="C10" s="21" t="s">
        <v>147</v>
      </c>
      <c r="D10" s="21" t="s">
        <v>156</v>
      </c>
      <c r="E10" s="21" t="s">
        <v>157</v>
      </c>
    </row>
    <row r="11" spans="1:5" ht="151.80000000000001">
      <c r="A11" s="21" t="s">
        <v>158</v>
      </c>
      <c r="B11" s="21" t="s">
        <v>155</v>
      </c>
      <c r="C11" s="21" t="s">
        <v>147</v>
      </c>
      <c r="D11" s="21" t="s">
        <v>159</v>
      </c>
      <c r="E11" s="21" t="s">
        <v>160</v>
      </c>
    </row>
    <row r="14" spans="1:5" ht="17.399999999999999">
      <c r="A14" s="19" t="s">
        <v>161</v>
      </c>
    </row>
    <row r="16" spans="1:5" ht="48" customHeight="1">
      <c r="A16" s="53" t="s">
        <v>162</v>
      </c>
      <c r="B16" s="53"/>
      <c r="C16" s="53"/>
      <c r="D16" s="53"/>
      <c r="E16" s="53"/>
    </row>
    <row r="17" spans="1:5" ht="48" customHeight="1">
      <c r="A17" s="53" t="s">
        <v>163</v>
      </c>
      <c r="B17" s="53"/>
      <c r="C17" s="53"/>
      <c r="D17" s="53"/>
      <c r="E17" s="53"/>
    </row>
    <row r="19" spans="1:5" ht="17.399999999999999">
      <c r="A19" s="19" t="s">
        <v>164</v>
      </c>
    </row>
    <row r="21" spans="1:5" ht="33.75" customHeight="1">
      <c r="A21" s="53" t="s">
        <v>165</v>
      </c>
      <c r="B21" s="53"/>
      <c r="C21" s="53"/>
      <c r="D21" s="53"/>
      <c r="E21" s="53"/>
    </row>
    <row r="23" spans="1:5" ht="17.399999999999999">
      <c r="A23" s="19" t="s">
        <v>166</v>
      </c>
    </row>
    <row r="25" spans="1:5">
      <c r="A25" s="20" t="s">
        <v>167</v>
      </c>
      <c r="B25" s="20" t="s">
        <v>135</v>
      </c>
      <c r="C25" s="20" t="s">
        <v>168</v>
      </c>
      <c r="D25" s="20" t="s">
        <v>169</v>
      </c>
    </row>
    <row r="26" spans="1:5" ht="27.6">
      <c r="A26" s="21" t="s">
        <v>170</v>
      </c>
      <c r="B26" s="21" t="s">
        <v>171</v>
      </c>
      <c r="C26" s="21" t="s">
        <v>172</v>
      </c>
      <c r="D26" s="21" t="s">
        <v>173</v>
      </c>
    </row>
    <row r="27" spans="1:5" ht="27.6">
      <c r="A27" s="21" t="s">
        <v>174</v>
      </c>
      <c r="B27" s="21" t="s">
        <v>175</v>
      </c>
      <c r="C27" s="21" t="s">
        <v>176</v>
      </c>
      <c r="D27" s="21" t="s">
        <v>177</v>
      </c>
    </row>
    <row r="28" spans="1:5" ht="27.6">
      <c r="A28" s="21" t="s">
        <v>178</v>
      </c>
      <c r="B28" s="21" t="s">
        <v>179</v>
      </c>
      <c r="C28" s="21" t="s">
        <v>180</v>
      </c>
      <c r="D28" s="21" t="s">
        <v>181</v>
      </c>
    </row>
    <row r="30" spans="1:5" ht="15" customHeight="1">
      <c r="A30" s="52" t="s">
        <v>182</v>
      </c>
      <c r="B30" s="52"/>
      <c r="C30" s="52"/>
      <c r="D30" s="52"/>
      <c r="E30" s="52"/>
    </row>
  </sheetData>
  <mergeCells count="6">
    <mergeCell ref="A30:E30"/>
    <mergeCell ref="A1:E1"/>
    <mergeCell ref="A2:E2"/>
    <mergeCell ref="A16:E16"/>
    <mergeCell ref="A17:E17"/>
    <mergeCell ref="A21:E2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N27"/>
  <sheetViews>
    <sheetView showGridLines="0" zoomScaleNormal="100" workbookViewId="0">
      <pane xSplit="1" ySplit="3" topLeftCell="B4" activePane="bottomRight" state="frozen"/>
      <selection pane="topRight" activeCell="B1" sqref="B1"/>
      <selection pane="bottomLeft" activeCell="A4" sqref="A4"/>
      <selection pane="bottomRight" sqref="A1:N1"/>
    </sheetView>
  </sheetViews>
  <sheetFormatPr defaultColWidth="8.6640625" defaultRowHeight="14.4"/>
  <cols>
    <col min="1" max="1" width="30" customWidth="1"/>
    <col min="2" max="15" width="12" customWidth="1"/>
  </cols>
  <sheetData>
    <row r="1" spans="1:14" ht="21.75" customHeight="1">
      <c r="A1" s="54" t="s">
        <v>43</v>
      </c>
      <c r="B1" s="54"/>
      <c r="C1" s="54"/>
      <c r="D1" s="54"/>
      <c r="E1" s="54"/>
      <c r="F1" s="54"/>
      <c r="G1" s="54"/>
      <c r="H1" s="54"/>
      <c r="I1" s="54"/>
      <c r="J1" s="54"/>
      <c r="K1" s="54"/>
      <c r="L1" s="54"/>
      <c r="M1" s="54"/>
      <c r="N1" s="54"/>
    </row>
    <row r="3" spans="1:14" ht="18" customHeight="1">
      <c r="A3" s="1" t="s">
        <v>44</v>
      </c>
      <c r="B3" s="1" t="s">
        <v>45</v>
      </c>
      <c r="C3" s="1" t="s">
        <v>46</v>
      </c>
      <c r="D3" s="1" t="s">
        <v>47</v>
      </c>
      <c r="E3" s="1" t="s">
        <v>48</v>
      </c>
      <c r="F3" s="1" t="s">
        <v>49</v>
      </c>
      <c r="G3" s="1" t="s">
        <v>50</v>
      </c>
      <c r="H3" s="1" t="s">
        <v>51</v>
      </c>
      <c r="I3" s="1" t="s">
        <v>52</v>
      </c>
      <c r="J3" s="1" t="s">
        <v>53</v>
      </c>
      <c r="K3" s="1" t="s">
        <v>54</v>
      </c>
      <c r="L3" s="1" t="s">
        <v>55</v>
      </c>
      <c r="M3" s="1" t="s">
        <v>56</v>
      </c>
      <c r="N3" s="1" t="s">
        <v>57</v>
      </c>
    </row>
    <row r="4" spans="1:14">
      <c r="A4" s="3" t="s">
        <v>58</v>
      </c>
      <c r="B4" s="4">
        <v>1250</v>
      </c>
      <c r="C4" s="4">
        <v>1310</v>
      </c>
      <c r="D4" s="4">
        <v>1290</v>
      </c>
      <c r="E4" s="4">
        <v>1400</v>
      </c>
      <c r="F4" s="4">
        <v>1380</v>
      </c>
      <c r="G4" s="4">
        <v>1450</v>
      </c>
      <c r="H4" s="4">
        <v>1500</v>
      </c>
      <c r="I4" s="4">
        <v>1470</v>
      </c>
      <c r="J4" s="4">
        <v>1520</v>
      </c>
      <c r="K4" s="4">
        <v>1610</v>
      </c>
      <c r="L4" s="4">
        <v>1580</v>
      </c>
      <c r="M4" s="4">
        <v>1700</v>
      </c>
      <c r="N4" s="5">
        <f>SUM(B4:M4)</f>
        <v>17460</v>
      </c>
    </row>
    <row r="5" spans="1:14">
      <c r="A5" s="3" t="s">
        <v>59</v>
      </c>
      <c r="B5" s="4">
        <v>520</v>
      </c>
      <c r="C5" s="4">
        <v>545</v>
      </c>
      <c r="D5" s="4">
        <v>535</v>
      </c>
      <c r="E5" s="4">
        <v>580</v>
      </c>
      <c r="F5" s="4">
        <v>570</v>
      </c>
      <c r="G5" s="4">
        <v>600</v>
      </c>
      <c r="H5" s="4">
        <v>615</v>
      </c>
      <c r="I5" s="4">
        <v>605</v>
      </c>
      <c r="J5" s="4">
        <v>620</v>
      </c>
      <c r="K5" s="4">
        <v>655</v>
      </c>
      <c r="L5" s="4">
        <v>640</v>
      </c>
      <c r="M5" s="4">
        <v>690</v>
      </c>
      <c r="N5" s="5">
        <f>SUM(B5:M5)</f>
        <v>7175</v>
      </c>
    </row>
    <row r="6" spans="1:14">
      <c r="A6" s="2" t="s">
        <v>60</v>
      </c>
      <c r="B6" s="5">
        <f t="shared" ref="B6:N6" si="0">B4-B5</f>
        <v>730</v>
      </c>
      <c r="C6" s="5">
        <f t="shared" si="0"/>
        <v>765</v>
      </c>
      <c r="D6" s="5">
        <f t="shared" si="0"/>
        <v>755</v>
      </c>
      <c r="E6" s="5">
        <f t="shared" si="0"/>
        <v>820</v>
      </c>
      <c r="F6" s="5">
        <f t="shared" si="0"/>
        <v>810</v>
      </c>
      <c r="G6" s="5">
        <f t="shared" si="0"/>
        <v>850</v>
      </c>
      <c r="H6" s="5">
        <f t="shared" si="0"/>
        <v>885</v>
      </c>
      <c r="I6" s="5">
        <f t="shared" si="0"/>
        <v>865</v>
      </c>
      <c r="J6" s="5">
        <f t="shared" si="0"/>
        <v>900</v>
      </c>
      <c r="K6" s="5">
        <f t="shared" si="0"/>
        <v>955</v>
      </c>
      <c r="L6" s="5">
        <f t="shared" si="0"/>
        <v>940</v>
      </c>
      <c r="M6" s="5">
        <f t="shared" si="0"/>
        <v>1010</v>
      </c>
      <c r="N6" s="5">
        <f t="shared" si="0"/>
        <v>10285</v>
      </c>
    </row>
    <row r="7" spans="1:14">
      <c r="A7" s="6" t="s">
        <v>61</v>
      </c>
      <c r="B7" s="7">
        <f t="shared" ref="B7:N7" si="1">B6/B4</f>
        <v>0.58399999999999996</v>
      </c>
      <c r="C7" s="7">
        <f t="shared" si="1"/>
        <v>0.58396946564885499</v>
      </c>
      <c r="D7" s="7">
        <f t="shared" si="1"/>
        <v>0.5852713178294574</v>
      </c>
      <c r="E7" s="7">
        <f t="shared" si="1"/>
        <v>0.58571428571428574</v>
      </c>
      <c r="F7" s="7">
        <f t="shared" si="1"/>
        <v>0.58695652173913049</v>
      </c>
      <c r="G7" s="7">
        <f t="shared" si="1"/>
        <v>0.58620689655172409</v>
      </c>
      <c r="H7" s="7">
        <f t="shared" si="1"/>
        <v>0.59</v>
      </c>
      <c r="I7" s="7">
        <f t="shared" si="1"/>
        <v>0.58843537414965985</v>
      </c>
      <c r="J7" s="7">
        <f t="shared" si="1"/>
        <v>0.59210526315789469</v>
      </c>
      <c r="K7" s="7">
        <f t="shared" si="1"/>
        <v>0.59316770186335399</v>
      </c>
      <c r="L7" s="7">
        <f t="shared" si="1"/>
        <v>0.59493670886075944</v>
      </c>
      <c r="M7" s="7">
        <f t="shared" si="1"/>
        <v>0.59411764705882353</v>
      </c>
      <c r="N7" s="7">
        <f t="shared" si="1"/>
        <v>0.58906071019473083</v>
      </c>
    </row>
    <row r="9" spans="1:14">
      <c r="A9" s="8" t="s">
        <v>62</v>
      </c>
    </row>
    <row r="10" spans="1:14">
      <c r="A10" s="3" t="s">
        <v>63</v>
      </c>
      <c r="B10" s="4">
        <v>310</v>
      </c>
      <c r="C10" s="4">
        <v>310</v>
      </c>
      <c r="D10" s="4">
        <v>315</v>
      </c>
      <c r="E10" s="4">
        <v>320</v>
      </c>
      <c r="F10" s="4">
        <v>320</v>
      </c>
      <c r="G10" s="4">
        <v>325</v>
      </c>
      <c r="H10" s="4">
        <v>330</v>
      </c>
      <c r="I10" s="4">
        <v>330</v>
      </c>
      <c r="J10" s="4">
        <v>335</v>
      </c>
      <c r="K10" s="4">
        <v>340</v>
      </c>
      <c r="L10" s="4">
        <v>340</v>
      </c>
      <c r="M10" s="4">
        <v>345</v>
      </c>
      <c r="N10" s="5">
        <f>SUM(B10:M10)</f>
        <v>3920</v>
      </c>
    </row>
    <row r="11" spans="1:14">
      <c r="A11" s="3" t="s">
        <v>64</v>
      </c>
      <c r="B11" s="4">
        <v>90</v>
      </c>
      <c r="C11" s="4">
        <v>95</v>
      </c>
      <c r="D11" s="4">
        <v>85</v>
      </c>
      <c r="E11" s="4">
        <v>110</v>
      </c>
      <c r="F11" s="4">
        <v>105</v>
      </c>
      <c r="G11" s="4">
        <v>120</v>
      </c>
      <c r="H11" s="4">
        <v>130</v>
      </c>
      <c r="I11" s="4">
        <v>125</v>
      </c>
      <c r="J11" s="4">
        <v>115</v>
      </c>
      <c r="K11" s="4">
        <v>140</v>
      </c>
      <c r="L11" s="4">
        <v>150</v>
      </c>
      <c r="M11" s="4">
        <v>160</v>
      </c>
      <c r="N11" s="5">
        <f>SUM(B11:M11)</f>
        <v>1425</v>
      </c>
    </row>
    <row r="12" spans="1:14">
      <c r="A12" s="3" t="s">
        <v>65</v>
      </c>
      <c r="B12" s="4">
        <v>140</v>
      </c>
      <c r="C12" s="4">
        <v>140</v>
      </c>
      <c r="D12" s="4">
        <v>145</v>
      </c>
      <c r="E12" s="4">
        <v>150</v>
      </c>
      <c r="F12" s="4">
        <v>150</v>
      </c>
      <c r="G12" s="4">
        <v>155</v>
      </c>
      <c r="H12" s="4">
        <v>155</v>
      </c>
      <c r="I12" s="4">
        <v>160</v>
      </c>
      <c r="J12" s="4">
        <v>160</v>
      </c>
      <c r="K12" s="4">
        <v>165</v>
      </c>
      <c r="L12" s="4">
        <v>165</v>
      </c>
      <c r="M12" s="4">
        <v>170</v>
      </c>
      <c r="N12" s="5">
        <f>SUM(B12:M12)</f>
        <v>1855</v>
      </c>
    </row>
    <row r="13" spans="1:14">
      <c r="A13" s="3" t="s">
        <v>66</v>
      </c>
      <c r="B13" s="4">
        <v>70</v>
      </c>
      <c r="C13" s="4">
        <v>70</v>
      </c>
      <c r="D13" s="4">
        <v>72</v>
      </c>
      <c r="E13" s="4">
        <v>72</v>
      </c>
      <c r="F13" s="4">
        <v>74</v>
      </c>
      <c r="G13" s="4">
        <v>74</v>
      </c>
      <c r="H13" s="4">
        <v>76</v>
      </c>
      <c r="I13" s="4">
        <v>76</v>
      </c>
      <c r="J13" s="4">
        <v>78</v>
      </c>
      <c r="K13" s="4">
        <v>78</v>
      </c>
      <c r="L13" s="4">
        <v>80</v>
      </c>
      <c r="M13" s="4">
        <v>80</v>
      </c>
      <c r="N13" s="5">
        <f>SUM(B13:M13)</f>
        <v>900</v>
      </c>
    </row>
    <row r="14" spans="1:14">
      <c r="A14" s="3" t="s">
        <v>67</v>
      </c>
      <c r="B14" s="4">
        <v>40</v>
      </c>
      <c r="C14" s="4">
        <v>40</v>
      </c>
      <c r="D14" s="4">
        <v>41</v>
      </c>
      <c r="E14" s="4">
        <v>41</v>
      </c>
      <c r="F14" s="4">
        <v>42</v>
      </c>
      <c r="G14" s="4">
        <v>42</v>
      </c>
      <c r="H14" s="4">
        <v>43</v>
      </c>
      <c r="I14" s="4">
        <v>43</v>
      </c>
      <c r="J14" s="4">
        <v>44</v>
      </c>
      <c r="K14" s="4">
        <v>44</v>
      </c>
      <c r="L14" s="4">
        <v>45</v>
      </c>
      <c r="M14" s="4">
        <v>45</v>
      </c>
      <c r="N14" s="5">
        <f>SUM(B14:M14)</f>
        <v>510</v>
      </c>
    </row>
    <row r="15" spans="1:14">
      <c r="A15" s="2" t="s">
        <v>68</v>
      </c>
      <c r="B15" s="5">
        <f t="shared" ref="B15:N15" si="2">B10+B11+B12+B13+B14</f>
        <v>650</v>
      </c>
      <c r="C15" s="5">
        <f t="shared" si="2"/>
        <v>655</v>
      </c>
      <c r="D15" s="5">
        <f t="shared" si="2"/>
        <v>658</v>
      </c>
      <c r="E15" s="5">
        <f t="shared" si="2"/>
        <v>693</v>
      </c>
      <c r="F15" s="5">
        <f t="shared" si="2"/>
        <v>691</v>
      </c>
      <c r="G15" s="5">
        <f t="shared" si="2"/>
        <v>716</v>
      </c>
      <c r="H15" s="5">
        <f t="shared" si="2"/>
        <v>734</v>
      </c>
      <c r="I15" s="5">
        <f t="shared" si="2"/>
        <v>734</v>
      </c>
      <c r="J15" s="5">
        <f t="shared" si="2"/>
        <v>732</v>
      </c>
      <c r="K15" s="5">
        <f t="shared" si="2"/>
        <v>767</v>
      </c>
      <c r="L15" s="5">
        <f t="shared" si="2"/>
        <v>780</v>
      </c>
      <c r="M15" s="5">
        <f t="shared" si="2"/>
        <v>800</v>
      </c>
      <c r="N15" s="5">
        <f t="shared" si="2"/>
        <v>8610</v>
      </c>
    </row>
    <row r="17" spans="1:14">
      <c r="A17" s="9" t="s">
        <v>69</v>
      </c>
      <c r="B17" s="10">
        <f t="shared" ref="B17:N17" si="3">B6-B15</f>
        <v>80</v>
      </c>
      <c r="C17" s="10">
        <f t="shared" si="3"/>
        <v>110</v>
      </c>
      <c r="D17" s="10">
        <f t="shared" si="3"/>
        <v>97</v>
      </c>
      <c r="E17" s="10">
        <f t="shared" si="3"/>
        <v>127</v>
      </c>
      <c r="F17" s="10">
        <f t="shared" si="3"/>
        <v>119</v>
      </c>
      <c r="G17" s="10">
        <f t="shared" si="3"/>
        <v>134</v>
      </c>
      <c r="H17" s="10">
        <f t="shared" si="3"/>
        <v>151</v>
      </c>
      <c r="I17" s="10">
        <f t="shared" si="3"/>
        <v>131</v>
      </c>
      <c r="J17" s="10">
        <f t="shared" si="3"/>
        <v>168</v>
      </c>
      <c r="K17" s="10">
        <f t="shared" si="3"/>
        <v>188</v>
      </c>
      <c r="L17" s="10">
        <f t="shared" si="3"/>
        <v>160</v>
      </c>
      <c r="M17" s="10">
        <f t="shared" si="3"/>
        <v>210</v>
      </c>
      <c r="N17" s="10">
        <f t="shared" si="3"/>
        <v>1675</v>
      </c>
    </row>
    <row r="18" spans="1:14">
      <c r="A18" s="6" t="s">
        <v>70</v>
      </c>
      <c r="B18" s="7">
        <f t="shared" ref="B18:N18" si="4">B17/B4</f>
        <v>6.4000000000000001E-2</v>
      </c>
      <c r="C18" s="7">
        <f t="shared" si="4"/>
        <v>8.3969465648854963E-2</v>
      </c>
      <c r="D18" s="7">
        <f t="shared" si="4"/>
        <v>7.5193798449612409E-2</v>
      </c>
      <c r="E18" s="7">
        <f t="shared" si="4"/>
        <v>9.071428571428572E-2</v>
      </c>
      <c r="F18" s="7">
        <f t="shared" si="4"/>
        <v>8.6231884057971012E-2</v>
      </c>
      <c r="G18" s="7">
        <f t="shared" si="4"/>
        <v>9.2413793103448272E-2</v>
      </c>
      <c r="H18" s="7">
        <f t="shared" si="4"/>
        <v>0.10066666666666667</v>
      </c>
      <c r="I18" s="7">
        <f t="shared" si="4"/>
        <v>8.9115646258503406E-2</v>
      </c>
      <c r="J18" s="7">
        <f t="shared" si="4"/>
        <v>0.11052631578947368</v>
      </c>
      <c r="K18" s="7">
        <f t="shared" si="4"/>
        <v>0.11677018633540373</v>
      </c>
      <c r="L18" s="7">
        <f t="shared" si="4"/>
        <v>0.10126582278481013</v>
      </c>
      <c r="M18" s="7">
        <f t="shared" si="4"/>
        <v>0.12352941176470589</v>
      </c>
      <c r="N18" s="7">
        <f t="shared" si="4"/>
        <v>9.5933562428407795E-2</v>
      </c>
    </row>
    <row r="20" spans="1:14">
      <c r="A20" s="8" t="s">
        <v>71</v>
      </c>
    </row>
    <row r="21" spans="1:14">
      <c r="A21" s="3" t="s">
        <v>72</v>
      </c>
      <c r="B21" s="4">
        <v>17500</v>
      </c>
      <c r="C21" s="11" t="s">
        <v>73</v>
      </c>
    </row>
    <row r="22" spans="1:14">
      <c r="A22" s="2" t="s">
        <v>74</v>
      </c>
      <c r="B22" s="5">
        <f>N4-B21</f>
        <v>-40</v>
      </c>
    </row>
    <row r="23" spans="1:14">
      <c r="A23" s="2" t="s">
        <v>75</v>
      </c>
      <c r="B23" s="12">
        <f>B22/B21</f>
        <v>-2.2857142857142859E-3</v>
      </c>
    </row>
    <row r="25" spans="1:14">
      <c r="A25" s="2" t="s">
        <v>76</v>
      </c>
    </row>
    <row r="26" spans="1:14">
      <c r="A26" s="13" t="s">
        <v>77</v>
      </c>
      <c r="B26" s="6" t="s">
        <v>78</v>
      </c>
    </row>
    <row r="27" spans="1:14">
      <c r="A27" s="14" t="s">
        <v>79</v>
      </c>
      <c r="B27" s="6" t="s">
        <v>80</v>
      </c>
    </row>
  </sheetData>
  <mergeCells count="1">
    <mergeCell ref="A1:N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D23"/>
  <sheetViews>
    <sheetView showGridLines="0" zoomScaleNormal="100" workbookViewId="0">
      <pane ySplit="3" topLeftCell="A4" activePane="bottomLeft" state="frozen"/>
      <selection pane="bottomLeft" activeCell="E7" sqref="E7"/>
    </sheetView>
  </sheetViews>
  <sheetFormatPr defaultColWidth="8.6640625" defaultRowHeight="14.4"/>
  <cols>
    <col min="1" max="1" width="26" customWidth="1"/>
    <col min="2" max="2" width="30" customWidth="1"/>
    <col min="3" max="3" width="85" customWidth="1"/>
    <col min="4" max="4" width="22" customWidth="1"/>
  </cols>
  <sheetData>
    <row r="1" spans="1:4" ht="24" customHeight="1">
      <c r="A1" s="55" t="s">
        <v>81</v>
      </c>
      <c r="B1" s="55"/>
      <c r="C1" s="55"/>
      <c r="D1" s="55"/>
    </row>
    <row r="3" spans="1:4" ht="18" customHeight="1">
      <c r="A3" s="1" t="s">
        <v>82</v>
      </c>
      <c r="B3" s="1" t="s">
        <v>83</v>
      </c>
      <c r="C3" s="1" t="s">
        <v>84</v>
      </c>
      <c r="D3" s="1" t="s">
        <v>85</v>
      </c>
    </row>
    <row r="4" spans="1:4" ht="54.75" customHeight="1">
      <c r="A4" s="15" t="s">
        <v>86</v>
      </c>
      <c r="B4" s="16" t="s">
        <v>87</v>
      </c>
      <c r="C4" s="16" t="s">
        <v>88</v>
      </c>
      <c r="D4" s="17" t="s">
        <v>89</v>
      </c>
    </row>
    <row r="5" spans="1:4" ht="54.75" customHeight="1">
      <c r="A5" s="15" t="s">
        <v>86</v>
      </c>
      <c r="B5" s="16" t="s">
        <v>90</v>
      </c>
      <c r="C5" s="16" t="s">
        <v>91</v>
      </c>
      <c r="D5" s="17" t="s">
        <v>89</v>
      </c>
    </row>
    <row r="6" spans="1:4" ht="54.75" customHeight="1">
      <c r="A6" s="15" t="s">
        <v>86</v>
      </c>
      <c r="B6" s="16" t="s">
        <v>92</v>
      </c>
      <c r="C6" s="16" t="s">
        <v>93</v>
      </c>
      <c r="D6" s="17" t="s">
        <v>89</v>
      </c>
    </row>
    <row r="7" spans="1:4" ht="54.75" customHeight="1">
      <c r="A7" s="15" t="s">
        <v>86</v>
      </c>
      <c r="B7" s="16" t="s">
        <v>94</v>
      </c>
      <c r="C7" s="16" t="s">
        <v>95</v>
      </c>
      <c r="D7" s="18" t="s">
        <v>96</v>
      </c>
    </row>
    <row r="8" spans="1:4" ht="54.75" customHeight="1">
      <c r="A8" s="15" t="s">
        <v>97</v>
      </c>
      <c r="B8" s="16" t="s">
        <v>98</v>
      </c>
      <c r="C8" s="16" t="s">
        <v>99</v>
      </c>
      <c r="D8" s="17" t="s">
        <v>89</v>
      </c>
    </row>
    <row r="9" spans="1:4" ht="54.75" customHeight="1">
      <c r="A9" s="15" t="s">
        <v>97</v>
      </c>
      <c r="B9" s="16" t="s">
        <v>100</v>
      </c>
      <c r="C9" s="16" t="s">
        <v>101</v>
      </c>
      <c r="D9" s="17" t="s">
        <v>89</v>
      </c>
    </row>
    <row r="10" spans="1:4" ht="54.75" customHeight="1">
      <c r="A10" s="15" t="s">
        <v>97</v>
      </c>
      <c r="B10" s="16" t="s">
        <v>102</v>
      </c>
      <c r="C10" s="16" t="s">
        <v>103</v>
      </c>
      <c r="D10" s="17" t="s">
        <v>89</v>
      </c>
    </row>
    <row r="11" spans="1:4" ht="54.75" customHeight="1">
      <c r="A11" s="15" t="s">
        <v>104</v>
      </c>
      <c r="B11" s="16" t="s">
        <v>105</v>
      </c>
      <c r="C11" s="16" t="s">
        <v>106</v>
      </c>
      <c r="D11" s="17" t="s">
        <v>89</v>
      </c>
    </row>
    <row r="12" spans="1:4" ht="54.75" customHeight="1">
      <c r="A12" s="15" t="s">
        <v>104</v>
      </c>
      <c r="B12" s="16" t="s">
        <v>107</v>
      </c>
      <c r="C12" s="16" t="s">
        <v>108</v>
      </c>
      <c r="D12" s="17" t="s">
        <v>89</v>
      </c>
    </row>
    <row r="13" spans="1:4" ht="54.75" customHeight="1">
      <c r="A13" s="15" t="s">
        <v>104</v>
      </c>
      <c r="B13" s="16" t="s">
        <v>109</v>
      </c>
      <c r="C13" s="16" t="s">
        <v>110</v>
      </c>
      <c r="D13" s="17" t="s">
        <v>89</v>
      </c>
    </row>
    <row r="14" spans="1:4" ht="54.75" customHeight="1">
      <c r="A14" s="15" t="s">
        <v>111</v>
      </c>
      <c r="B14" s="16" t="s">
        <v>112</v>
      </c>
      <c r="C14" s="16" t="s">
        <v>113</v>
      </c>
      <c r="D14" s="17" t="s">
        <v>89</v>
      </c>
    </row>
    <row r="15" spans="1:4" ht="54.75" customHeight="1">
      <c r="A15" s="15" t="s">
        <v>111</v>
      </c>
      <c r="B15" s="16" t="s">
        <v>114</v>
      </c>
      <c r="C15" s="16" t="s">
        <v>115</v>
      </c>
      <c r="D15" s="17" t="s">
        <v>89</v>
      </c>
    </row>
    <row r="16" spans="1:4" ht="54.75" customHeight="1">
      <c r="A16" s="15" t="s">
        <v>116</v>
      </c>
      <c r="B16" s="16" t="s">
        <v>117</v>
      </c>
      <c r="C16" s="16" t="s">
        <v>118</v>
      </c>
      <c r="D16" s="18" t="s">
        <v>96</v>
      </c>
    </row>
    <row r="17" spans="1:4" ht="54.75" customHeight="1">
      <c r="A17" s="15" t="s">
        <v>116</v>
      </c>
      <c r="B17" s="16" t="s">
        <v>119</v>
      </c>
      <c r="C17" s="16" t="s">
        <v>120</v>
      </c>
      <c r="D17" s="17" t="s">
        <v>89</v>
      </c>
    </row>
    <row r="18" spans="1:4" ht="54.75" customHeight="1">
      <c r="A18" s="15" t="s">
        <v>116</v>
      </c>
      <c r="B18" s="16" t="s">
        <v>121</v>
      </c>
      <c r="C18" s="16" t="s">
        <v>122</v>
      </c>
      <c r="D18" s="17" t="s">
        <v>89</v>
      </c>
    </row>
    <row r="19" spans="1:4" ht="54.75" customHeight="1">
      <c r="A19" s="15" t="s">
        <v>123</v>
      </c>
      <c r="B19" s="16" t="s">
        <v>124</v>
      </c>
      <c r="C19" s="16" t="s">
        <v>125</v>
      </c>
      <c r="D19" s="18" t="s">
        <v>96</v>
      </c>
    </row>
    <row r="20" spans="1:4" ht="54.75" customHeight="1">
      <c r="A20" s="15" t="s">
        <v>123</v>
      </c>
      <c r="B20" s="16" t="s">
        <v>126</v>
      </c>
      <c r="C20" s="16" t="s">
        <v>127</v>
      </c>
      <c r="D20" s="18" t="s">
        <v>96</v>
      </c>
    </row>
    <row r="21" spans="1:4" ht="54.75" customHeight="1">
      <c r="A21" s="15" t="s">
        <v>128</v>
      </c>
      <c r="B21" s="16" t="s">
        <v>129</v>
      </c>
      <c r="C21" s="16" t="s">
        <v>130</v>
      </c>
      <c r="D21" s="17" t="s">
        <v>89</v>
      </c>
    </row>
    <row r="23" spans="1:4" ht="30" customHeight="1">
      <c r="A23" s="56" t="s">
        <v>131</v>
      </c>
      <c r="B23" s="56"/>
      <c r="C23" s="56"/>
      <c r="D23" s="56"/>
    </row>
  </sheetData>
  <mergeCells count="2">
    <mergeCell ref="A1:D1"/>
    <mergeCell ref="A23:D2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Other guides on Claude</vt:lpstr>
      <vt:lpstr>Step by Step</vt:lpstr>
      <vt:lpstr>Guide</vt:lpstr>
      <vt:lpstr>Which Model to Use</vt:lpstr>
      <vt:lpstr>Sample P&amp;L</vt:lpstr>
      <vt:lpstr>Prompts by Use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Christian M</cp:lastModifiedBy>
  <cp:revision>0</cp:revision>
  <dcterms:created xsi:type="dcterms:W3CDTF">2026-08-12T06:08:50Z</dcterms:created>
  <dcterms:modified xsi:type="dcterms:W3CDTF">2026-08-12T19:01:11Z</dcterms:modified>
  <dc:language>en-US</dc:language>
</cp:coreProperties>
</file>