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oja\Files\PoojaCN\University of Toronto\Academics\Chapter 1 - Multiple mutualisms and diversification\Multiple mutualist data\EFN_range size\For paper\Assembling_mycorrhizae_dataset\"/>
    </mc:Choice>
  </mc:AlternateContent>
  <xr:revisionPtr revIDLastSave="0" documentId="8_{32943540-0F1F-4A70-AD9B-0BD45533CCF9}" xr6:coauthVersionLast="46" xr6:coauthVersionMax="46" xr10:uidLastSave="{00000000-0000-0000-0000-000000000000}"/>
  <bookViews>
    <workbookView xWindow="-108" yWindow="-108" windowWidth="23256" windowHeight="12576" activeTab="1"/>
  </bookViews>
  <sheets>
    <sheet name="Soudzilovskaia_simonsen_interse" sheetId="1" r:id="rId1"/>
    <sheet name="cumulative state" sheetId="2" r:id="rId2"/>
  </sheets>
  <calcPr calcId="0"/>
</workbook>
</file>

<file path=xl/calcChain.xml><?xml version="1.0" encoding="utf-8"?>
<calcChain xmlns="http://schemas.openxmlformats.org/spreadsheetml/2006/main">
  <c r="E1815" i="2" l="1"/>
  <c r="E1817" i="2"/>
  <c r="E1819" i="2"/>
  <c r="E1821" i="2"/>
  <c r="E1823" i="2"/>
  <c r="E1824" i="2"/>
  <c r="E1825" i="2"/>
  <c r="E1826" i="2"/>
  <c r="E1827" i="2"/>
  <c r="E1828" i="2"/>
  <c r="E1829" i="2"/>
  <c r="E1831" i="2"/>
  <c r="E1834" i="2"/>
  <c r="E1839" i="2"/>
  <c r="E1840" i="2"/>
  <c r="E1842" i="2"/>
  <c r="E1844" i="2"/>
  <c r="E1845" i="2"/>
  <c r="E1846" i="2"/>
  <c r="E1848" i="2"/>
  <c r="E1850" i="2"/>
  <c r="E1851" i="2"/>
  <c r="E1852" i="2"/>
  <c r="E1854" i="2"/>
  <c r="E31" i="2"/>
  <c r="E30" i="2"/>
  <c r="E29" i="2"/>
  <c r="E26" i="2"/>
  <c r="E25" i="2"/>
  <c r="E23" i="2"/>
  <c r="E24" i="2"/>
  <c r="E22" i="2"/>
  <c r="E21" i="2"/>
  <c r="E20" i="2"/>
  <c r="E18" i="2"/>
  <c r="E17" i="2"/>
  <c r="E16" i="2"/>
  <c r="E14" i="2"/>
  <c r="E13" i="2"/>
  <c r="E10" i="2"/>
  <c r="E9" i="2"/>
  <c r="E8" i="2"/>
  <c r="E4" i="2"/>
  <c r="E3" i="2"/>
</calcChain>
</file>

<file path=xl/sharedStrings.xml><?xml version="1.0" encoding="utf-8"?>
<sst xmlns="http://schemas.openxmlformats.org/spreadsheetml/2006/main" count="29347" uniqueCount="2478">
  <si>
    <t>ï..species</t>
  </si>
  <si>
    <t>Phy</t>
  </si>
  <si>
    <t>number.of.plants.studied</t>
  </si>
  <si>
    <t>Host_age</t>
  </si>
  <si>
    <t>mycorrhiza.type</t>
  </si>
  <si>
    <t>AM.intensity</t>
  </si>
  <si>
    <t>AM.frequency</t>
  </si>
  <si>
    <t>AM.method</t>
  </si>
  <si>
    <t>EcM.intensity</t>
  </si>
  <si>
    <t>EcM.frequency</t>
  </si>
  <si>
    <t>EcM.method</t>
  </si>
  <si>
    <t>ErM.intensity</t>
  </si>
  <si>
    <t>ErM.frequency</t>
  </si>
  <si>
    <t>ErM.method</t>
  </si>
  <si>
    <t>OrM.intensity</t>
  </si>
  <si>
    <t>OrM.frequency</t>
  </si>
  <si>
    <t>OrM.method</t>
  </si>
  <si>
    <t>remark_mycorrhiza_.type</t>
  </si>
  <si>
    <t>curator_remark_1_name</t>
  </si>
  <si>
    <t>curator_remark_1_comment</t>
  </si>
  <si>
    <t>curator_remark_2_name</t>
  </si>
  <si>
    <t>curator._remark_2_comment</t>
  </si>
  <si>
    <t>other_remarks</t>
  </si>
  <si>
    <t>species</t>
  </si>
  <si>
    <t>X</t>
  </si>
  <si>
    <t>X.1</t>
  </si>
  <si>
    <t>Acacia dealbata</t>
  </si>
  <si>
    <t>Acacia_dealbata</t>
  </si>
  <si>
    <t>AM; others not addressed</t>
  </si>
  <si>
    <t>NA</t>
  </si>
  <si>
    <t>Selivanov 1981: RLC (%) - recalculated to McGonigle et al. 1990: (RLC%)</t>
  </si>
  <si>
    <t>Leho Tedersoo</t>
  </si>
  <si>
    <t>misleading report from EcM perspective</t>
  </si>
  <si>
    <t>Acacia</t>
  </si>
  <si>
    <t>dealbata</t>
  </si>
  <si>
    <t>Albizia julibrissin</t>
  </si>
  <si>
    <t>Albizia_julibrissin</t>
  </si>
  <si>
    <t>Albizia</t>
  </si>
  <si>
    <t>julibrissin</t>
  </si>
  <si>
    <t>Alhagi maurorum</t>
  </si>
  <si>
    <t>Alhagi_maurorum</t>
  </si>
  <si>
    <t>Alhagi</t>
  </si>
  <si>
    <t>maurorum</t>
  </si>
  <si>
    <t>Amorpha fruticosa</t>
  </si>
  <si>
    <t>Amorpha_fruticosa</t>
  </si>
  <si>
    <t>Amorpha</t>
  </si>
  <si>
    <t>fruticosa</t>
  </si>
  <si>
    <t>AM; no others</t>
  </si>
  <si>
    <t>Anthyllis vulneraria subpolyphylla</t>
  </si>
  <si>
    <t>Anthyllis_vulneraria</t>
  </si>
  <si>
    <t>Anthyllis</t>
  </si>
  <si>
    <t>vulneraria</t>
  </si>
  <si>
    <t>Arachis hypogaea</t>
  </si>
  <si>
    <t>Arachis_hypogaea</t>
  </si>
  <si>
    <t>Arachis</t>
  </si>
  <si>
    <t>hypogaea</t>
  </si>
  <si>
    <t>Astragalus alopecias</t>
  </si>
  <si>
    <t>Astragalus_alopecias</t>
  </si>
  <si>
    <t>Astragalus</t>
  </si>
  <si>
    <t>alopecias</t>
  </si>
  <si>
    <t>Astragalus alpinus</t>
  </si>
  <si>
    <t>Astragalus_alpinus</t>
  </si>
  <si>
    <t>probably NM</t>
  </si>
  <si>
    <t>alpinus</t>
  </si>
  <si>
    <t>non-mycorrhizal (checked for all types)</t>
  </si>
  <si>
    <t>Astragalus danicus</t>
  </si>
  <si>
    <t>Astragalus_danicus</t>
  </si>
  <si>
    <t>danicus</t>
  </si>
  <si>
    <t>probably AM</t>
  </si>
  <si>
    <t>Astragalus filicaulis</t>
  </si>
  <si>
    <t>Astragalus_filicaulis</t>
  </si>
  <si>
    <t>filicaulis</t>
  </si>
  <si>
    <t>Astragalus lehmannianus</t>
  </si>
  <si>
    <t>Astragalus_lehmannianus</t>
  </si>
  <si>
    <t>lehmannianus</t>
  </si>
  <si>
    <t>Astragalus monspessulanus</t>
  </si>
  <si>
    <t>Astragalus_monspessulanus</t>
  </si>
  <si>
    <t>monspessulanus</t>
  </si>
  <si>
    <t>Astragalus onobrychis</t>
  </si>
  <si>
    <t>Astragalus_onobrychis</t>
  </si>
  <si>
    <t>onobrychis</t>
  </si>
  <si>
    <t>Astragalus umbellatus</t>
  </si>
  <si>
    <t>Astragalus_umbellatus</t>
  </si>
  <si>
    <t>umbellatus</t>
  </si>
  <si>
    <t>Bauhinia diphylla</t>
  </si>
  <si>
    <t>Bauhinia_diphylla</t>
  </si>
  <si>
    <t>Bauhinia</t>
  </si>
  <si>
    <t>diphylla</t>
  </si>
  <si>
    <t>Brachystegia laurentii</t>
  </si>
  <si>
    <t>Brachystegia_laurentii</t>
  </si>
  <si>
    <t>EcM; others not addressed</t>
  </si>
  <si>
    <t>Brachystegia</t>
  </si>
  <si>
    <t>laurentii</t>
  </si>
  <si>
    <t>Caragana arborescens</t>
  </si>
  <si>
    <t>Caragana_arborescens</t>
  </si>
  <si>
    <t>Caragana</t>
  </si>
  <si>
    <t>arborescens</t>
  </si>
  <si>
    <t>Caragana turkestanica</t>
  </si>
  <si>
    <t>Caragana_turkestanica</t>
  </si>
  <si>
    <t>turkestanica</t>
  </si>
  <si>
    <t>Ceratonia siliqua</t>
  </si>
  <si>
    <t>Ceratonia_siliqua</t>
  </si>
  <si>
    <t>Ceratonia</t>
  </si>
  <si>
    <t>siliqua</t>
  </si>
  <si>
    <t>Cytisus ruthenicus var. zingeri</t>
  </si>
  <si>
    <t>Cytisus_ruthenicus</t>
  </si>
  <si>
    <t>Cytisus</t>
  </si>
  <si>
    <t>ruthenicus</t>
  </si>
  <si>
    <t>zingeri</t>
  </si>
  <si>
    <t>Cicer arietinum</t>
  </si>
  <si>
    <t>Cicer_arietinum</t>
  </si>
  <si>
    <t>Cicer</t>
  </si>
  <si>
    <t>arietinum</t>
  </si>
  <si>
    <t>Securigera orientalis</t>
  </si>
  <si>
    <t>Securigera_orientalis</t>
  </si>
  <si>
    <t>Securigera</t>
  </si>
  <si>
    <t>orientalis</t>
  </si>
  <si>
    <t>Hippocrepis emerus subemeroides</t>
  </si>
  <si>
    <t>Hippocrepis_emerus</t>
  </si>
  <si>
    <t>Hippocrepis</t>
  </si>
  <si>
    <t>emerus</t>
  </si>
  <si>
    <t>Securigera varia</t>
  </si>
  <si>
    <t>Securigera_varia</t>
  </si>
  <si>
    <t>varia</t>
  </si>
  <si>
    <t>Crotalaria juncea</t>
  </si>
  <si>
    <t>Crotalaria_juncea</t>
  </si>
  <si>
    <t>Crotalaria</t>
  </si>
  <si>
    <t>juncea</t>
  </si>
  <si>
    <t>Cytisus austriacus</t>
  </si>
  <si>
    <t>Cytisus_austriacus</t>
  </si>
  <si>
    <t>austriacus</t>
  </si>
  <si>
    <t>Dalbergia sissoo</t>
  </si>
  <si>
    <t>Dalbergia_sissoo</t>
  </si>
  <si>
    <t>Dalbergia</t>
  </si>
  <si>
    <t>sissoo</t>
  </si>
  <si>
    <t>Galega orientalis</t>
  </si>
  <si>
    <t>Galega_orientalis</t>
  </si>
  <si>
    <t>Galega</t>
  </si>
  <si>
    <t>Genista tinctoria</t>
  </si>
  <si>
    <t>Genista_tinctoria</t>
  </si>
  <si>
    <t>Genista</t>
  </si>
  <si>
    <t>tinctoria</t>
  </si>
  <si>
    <t>Gleditsia triacanthos</t>
  </si>
  <si>
    <t>Gleditsia_triacanthos</t>
  </si>
  <si>
    <t>Gleditsia</t>
  </si>
  <si>
    <t>triacanthos</t>
  </si>
  <si>
    <t>Glycine max</t>
  </si>
  <si>
    <t>Glycine_max</t>
  </si>
  <si>
    <t>Glycine</t>
  </si>
  <si>
    <t>max</t>
  </si>
  <si>
    <t>Glycyrrhiza glabra</t>
  </si>
  <si>
    <t>Glycyrrhiza_glabra</t>
  </si>
  <si>
    <t>Glycyrrhiza</t>
  </si>
  <si>
    <t>glabra</t>
  </si>
  <si>
    <t>Glycyrrhiza korshinskyi</t>
  </si>
  <si>
    <t>Glycyrrhiza_korshinskyi</t>
  </si>
  <si>
    <t>korshinskyi</t>
  </si>
  <si>
    <t>Gymnocladus dioica</t>
  </si>
  <si>
    <t>Gymnocladus_dioica</t>
  </si>
  <si>
    <t>Gymnocladus</t>
  </si>
  <si>
    <t>dioica</t>
  </si>
  <si>
    <t>Halimodendron halodendron</t>
  </si>
  <si>
    <t>Halimodendron_halodendron</t>
  </si>
  <si>
    <t>Halimodendron</t>
  </si>
  <si>
    <t>halodendron</t>
  </si>
  <si>
    <t>Hedysarum hedysaroides subarcticum</t>
  </si>
  <si>
    <t>Hedysarum_hedysaroides</t>
  </si>
  <si>
    <t>Hedysarum</t>
  </si>
  <si>
    <t>hedysaroides</t>
  </si>
  <si>
    <t>Hedysarum caucasicum</t>
  </si>
  <si>
    <t>Hedysarum_caucasicum</t>
  </si>
  <si>
    <t>caucasicum</t>
  </si>
  <si>
    <t>Indigofera kirilowii</t>
  </si>
  <si>
    <t>Indigofera_kirilowii</t>
  </si>
  <si>
    <t>Indigofera</t>
  </si>
  <si>
    <t>kirilowii</t>
  </si>
  <si>
    <t>Lathyrus odoratus</t>
  </si>
  <si>
    <t>Lathyrus_odoratus</t>
  </si>
  <si>
    <t>Lathyrus</t>
  </si>
  <si>
    <t>odoratus</t>
  </si>
  <si>
    <t>Lathyrus pisiformis</t>
  </si>
  <si>
    <t>Lathyrus_pisiformis</t>
  </si>
  <si>
    <t>pisiformis</t>
  </si>
  <si>
    <t>Lathyrus pratensis</t>
  </si>
  <si>
    <t>Lathyrus_pratensis</t>
  </si>
  <si>
    <t>pratensis</t>
  </si>
  <si>
    <t>Lathyrus tuberosus</t>
  </si>
  <si>
    <t>Lathyrus_tuberosus</t>
  </si>
  <si>
    <t>tuberosus</t>
  </si>
  <si>
    <t>Lathyrus vernus</t>
  </si>
  <si>
    <t>Lathyrus_vernus</t>
  </si>
  <si>
    <t>vernus</t>
  </si>
  <si>
    <t>Lens culinaris subculinaris</t>
  </si>
  <si>
    <t>Lens_culinaris</t>
  </si>
  <si>
    <t>Lens</t>
  </si>
  <si>
    <t>culinaris</t>
  </si>
  <si>
    <t>Lespedeza bicolor</t>
  </si>
  <si>
    <t>Lespedeza_bicolor</t>
  </si>
  <si>
    <t>Lespedeza</t>
  </si>
  <si>
    <t>bicolor</t>
  </si>
  <si>
    <t>Lotus corniculatus</t>
  </si>
  <si>
    <t>Lotus_corniculatus</t>
  </si>
  <si>
    <t>Lotus</t>
  </si>
  <si>
    <t>corniculatus</t>
  </si>
  <si>
    <t>Lotus tenuis</t>
  </si>
  <si>
    <t>Lotus_tenuis</t>
  </si>
  <si>
    <t>tenuis</t>
  </si>
  <si>
    <t>Lupinus mutabilis</t>
  </si>
  <si>
    <t>Lupinus_mutabilis</t>
  </si>
  <si>
    <t>Lupinus</t>
  </si>
  <si>
    <t>mutabilis</t>
  </si>
  <si>
    <t>Lupinus polyphyllus</t>
  </si>
  <si>
    <t>Lupinus_polyphyllus</t>
  </si>
  <si>
    <t>polyphyllus</t>
  </si>
  <si>
    <t>Maackia amurensis</t>
  </si>
  <si>
    <t>Maackia_amurensis</t>
  </si>
  <si>
    <t>Maackia</t>
  </si>
  <si>
    <t>amurensis</t>
  </si>
  <si>
    <t>Medicago falcata</t>
  </si>
  <si>
    <t>Medicago_falcata</t>
  </si>
  <si>
    <t>Medicago</t>
  </si>
  <si>
    <t>falcata</t>
  </si>
  <si>
    <t>Medicago sativa subvaria</t>
  </si>
  <si>
    <t>Medicago_sativa</t>
  </si>
  <si>
    <t>sativa</t>
  </si>
  <si>
    <t>Medicago lupulina</t>
  </si>
  <si>
    <t>Medicago_lupulina</t>
  </si>
  <si>
    <t>lupulina</t>
  </si>
  <si>
    <t>Medicago sativa</t>
  </si>
  <si>
    <t>Melilotus albus</t>
  </si>
  <si>
    <t>Melilotus_albus</t>
  </si>
  <si>
    <t>Melilotus</t>
  </si>
  <si>
    <t>albus</t>
  </si>
  <si>
    <t>Melilotus officinalis</t>
  </si>
  <si>
    <t>Melilotus_officinalis</t>
  </si>
  <si>
    <t>officinalis</t>
  </si>
  <si>
    <t>Mimosa pudica</t>
  </si>
  <si>
    <t>Mimosa_pudica</t>
  </si>
  <si>
    <t>Mimosa</t>
  </si>
  <si>
    <t>pudica</t>
  </si>
  <si>
    <t>Onobrychis arenaria</t>
  </si>
  <si>
    <t>Onobrychis_arenaria</t>
  </si>
  <si>
    <t>Onobrychis</t>
  </si>
  <si>
    <t>arenaria</t>
  </si>
  <si>
    <t>Onobrychis biebersteinii</t>
  </si>
  <si>
    <t>Onobrychis_biebersteinii</t>
  </si>
  <si>
    <t>biebersteinii</t>
  </si>
  <si>
    <t>Onobrychis grandis</t>
  </si>
  <si>
    <t>Onobrychis_grandis</t>
  </si>
  <si>
    <t>grandis</t>
  </si>
  <si>
    <t>Oxytropis kubanensis</t>
  </si>
  <si>
    <t>Oxytropis_kubanensis</t>
  </si>
  <si>
    <t>Oxytropis</t>
  </si>
  <si>
    <t>kubanensis</t>
  </si>
  <si>
    <t>Phaseolus vulgaris</t>
  </si>
  <si>
    <t>Phaseolus_vulgaris</t>
  </si>
  <si>
    <t>Phaseolus</t>
  </si>
  <si>
    <t>vulgaris</t>
  </si>
  <si>
    <t>Pisum sativum subsativum</t>
  </si>
  <si>
    <t>Pisum_sativum</t>
  </si>
  <si>
    <t>Pisum</t>
  </si>
  <si>
    <t>sativum</t>
  </si>
  <si>
    <t>Pisum sativum</t>
  </si>
  <si>
    <t>Robinia pseudoacacia</t>
  </si>
  <si>
    <t>Robinia_pseudoacacia</t>
  </si>
  <si>
    <t>Robinia</t>
  </si>
  <si>
    <t>pseudoacacia</t>
  </si>
  <si>
    <t>Thermopsis lanceolata</t>
  </si>
  <si>
    <t>Thermopsis_lanceolata</t>
  </si>
  <si>
    <t>Thermopsis</t>
  </si>
  <si>
    <t>lanceolata</t>
  </si>
  <si>
    <t>Trifolium alpestre</t>
  </si>
  <si>
    <t>Trifolium_alpestre</t>
  </si>
  <si>
    <t>Trifolium</t>
  </si>
  <si>
    <t>alpestre</t>
  </si>
  <si>
    <t>Trifolium ambiguum</t>
  </si>
  <si>
    <t>Trifolium_ambiguum</t>
  </si>
  <si>
    <t>ambiguum</t>
  </si>
  <si>
    <t>Trifolium aureum</t>
  </si>
  <si>
    <t>Trifolium_aureum</t>
  </si>
  <si>
    <t>aureum</t>
  </si>
  <si>
    <t>Trifolium badium</t>
  </si>
  <si>
    <t>Trifolium_badium</t>
  </si>
  <si>
    <t>badium</t>
  </si>
  <si>
    <t>Trifolium canescens</t>
  </si>
  <si>
    <t>Trifolium_canescens</t>
  </si>
  <si>
    <t>canescens</t>
  </si>
  <si>
    <t>Trifolium fragiferum</t>
  </si>
  <si>
    <t>Trifolium_fragiferum</t>
  </si>
  <si>
    <t>fragiferum</t>
  </si>
  <si>
    <t>Trifolium hybridum</t>
  </si>
  <si>
    <t>Trifolium_hybridum</t>
  </si>
  <si>
    <t>hybridum</t>
  </si>
  <si>
    <t>Trifolium lupinaster</t>
  </si>
  <si>
    <t>Trifolium_lupinaster</t>
  </si>
  <si>
    <t>lupinaster</t>
  </si>
  <si>
    <t>Trifolium medium</t>
  </si>
  <si>
    <t>Trifolium_medium</t>
  </si>
  <si>
    <t>medium</t>
  </si>
  <si>
    <t>Trifolium pratense</t>
  </si>
  <si>
    <t>Trifolium_pratense</t>
  </si>
  <si>
    <t>pratense</t>
  </si>
  <si>
    <t>Trifolium repens</t>
  </si>
  <si>
    <t>Trifolium_repens</t>
  </si>
  <si>
    <t>repens</t>
  </si>
  <si>
    <t>Trifolium resupinatum</t>
  </si>
  <si>
    <t>Trifolium_resupinatum</t>
  </si>
  <si>
    <t>resupinatum</t>
  </si>
  <si>
    <t>Trifolium spadiceum</t>
  </si>
  <si>
    <t>Trifolium_spadiceum</t>
  </si>
  <si>
    <t>spadiceum</t>
  </si>
  <si>
    <t>Medicago medicaginoides</t>
  </si>
  <si>
    <t>Medicago_medicaginoides</t>
  </si>
  <si>
    <t>medicaginoides</t>
  </si>
  <si>
    <t>Vicia cracca</t>
  </si>
  <si>
    <t>Vicia_cracca</t>
  </si>
  <si>
    <t>Vicia</t>
  </si>
  <si>
    <t>cracca</t>
  </si>
  <si>
    <t>Vicia faba</t>
  </si>
  <si>
    <t>Vicia_faba</t>
  </si>
  <si>
    <t>faba</t>
  </si>
  <si>
    <t>Vicia sepium</t>
  </si>
  <si>
    <t>Vicia_sepium</t>
  </si>
  <si>
    <t>sepium</t>
  </si>
  <si>
    <t>Vicia sylvatica</t>
  </si>
  <si>
    <t>Vicia_sylvatica</t>
  </si>
  <si>
    <t>sylvatica</t>
  </si>
  <si>
    <t>Vicia tenuifolia</t>
  </si>
  <si>
    <t>Vicia_tenuifolia</t>
  </si>
  <si>
    <t>tenuifolia</t>
  </si>
  <si>
    <t>Vigna radiata</t>
  </si>
  <si>
    <t>Vigna_radiata</t>
  </si>
  <si>
    <t>Vigna</t>
  </si>
  <si>
    <t>radiata</t>
  </si>
  <si>
    <t>Vigna unguiculata</t>
  </si>
  <si>
    <t>Vigna_unguiculata</t>
  </si>
  <si>
    <t>unguiculata</t>
  </si>
  <si>
    <t>Wisteria sinensis</t>
  </si>
  <si>
    <t>Wisteria_sinensis</t>
  </si>
  <si>
    <t>Wisteria</t>
  </si>
  <si>
    <t>sinensis</t>
  </si>
  <si>
    <t>other (% scale)</t>
  </si>
  <si>
    <t>Lablab purpureus</t>
  </si>
  <si>
    <t>Lablab_purpureus</t>
  </si>
  <si>
    <t>Lablab</t>
  </si>
  <si>
    <t>purpureus</t>
  </si>
  <si>
    <t>Bauhinia rufa</t>
  </si>
  <si>
    <t>Bauhinia_rufa</t>
  </si>
  <si>
    <t>other</t>
  </si>
  <si>
    <t>rufa</t>
  </si>
  <si>
    <t>Alhagi sparsifolia</t>
  </si>
  <si>
    <t>Alhagi_sparsifolia</t>
  </si>
  <si>
    <t>non-AM; others not addressed</t>
  </si>
  <si>
    <t>Phillips &amp; Hayman 1970: RLC (%)</t>
  </si>
  <si>
    <t>sparsifolia</t>
  </si>
  <si>
    <t>Ammopiptanthus mongolicus</t>
  </si>
  <si>
    <t>Ammopiptanthus_mongolicus</t>
  </si>
  <si>
    <t>Ammopiptanthus</t>
  </si>
  <si>
    <t>mongolicus</t>
  </si>
  <si>
    <t>Astragalus scaberrimus</t>
  </si>
  <si>
    <t>Astragalus_scaberrimus</t>
  </si>
  <si>
    <t>scaberrimus</t>
  </si>
  <si>
    <t>Astragalus adsurgens</t>
  </si>
  <si>
    <t>Astragalus_adsurgens</t>
  </si>
  <si>
    <t>adsurgens</t>
  </si>
  <si>
    <t>Melilotus dentatus</t>
  </si>
  <si>
    <t>Melilotus_dentatus</t>
  </si>
  <si>
    <t>12-24 months (365-730 days)</t>
  </si>
  <si>
    <t>dentatus</t>
  </si>
  <si>
    <t>Sophora alopecuroides</t>
  </si>
  <si>
    <t>Sophora_alopecuroides</t>
  </si>
  <si>
    <t>Sophora</t>
  </si>
  <si>
    <t>alopecuroides</t>
  </si>
  <si>
    <t>Andira coriacea</t>
  </si>
  <si>
    <t>Andira_coriacea</t>
  </si>
  <si>
    <t>method: Kormanik &amp; McGraw 1982</t>
  </si>
  <si>
    <t>Andira</t>
  </si>
  <si>
    <t>coriacea</t>
  </si>
  <si>
    <t>Crudia aromatica</t>
  </si>
  <si>
    <t>Crudia_aromatica</t>
  </si>
  <si>
    <t>Crudia</t>
  </si>
  <si>
    <t>aromatica</t>
  </si>
  <si>
    <t>Dialium guianense</t>
  </si>
  <si>
    <t>Dialium_guianense</t>
  </si>
  <si>
    <t>Dialium</t>
  </si>
  <si>
    <t>guianense</t>
  </si>
  <si>
    <t>Dicorynia guianensis</t>
  </si>
  <si>
    <t>Dicorynia_guianensis</t>
  </si>
  <si>
    <t>Dicorynia</t>
  </si>
  <si>
    <t>guianensis</t>
  </si>
  <si>
    <t>Diplotropis purpurea</t>
  </si>
  <si>
    <t>Diplotropis_purpurea</t>
  </si>
  <si>
    <t>Diplotropis</t>
  </si>
  <si>
    <t>purpurea</t>
  </si>
  <si>
    <t>Eperua falcata</t>
  </si>
  <si>
    <t>Eperua_falcata</t>
  </si>
  <si>
    <t>Eperua</t>
  </si>
  <si>
    <t>Eperua grandiflora</t>
  </si>
  <si>
    <t>Eperua_grandiflora</t>
  </si>
  <si>
    <t>grandiflora</t>
  </si>
  <si>
    <t>Hymenaea courbaril</t>
  </si>
  <si>
    <t>Hymenaea_courbaril</t>
  </si>
  <si>
    <t>Hymenaea</t>
  </si>
  <si>
    <t>courbaril</t>
  </si>
  <si>
    <t>Hymenolobium flavum</t>
  </si>
  <si>
    <t>Hymenolobium_flavum</t>
  </si>
  <si>
    <t>Hymenolobium</t>
  </si>
  <si>
    <t>flavum</t>
  </si>
  <si>
    <t>Macrolobium bifolium</t>
  </si>
  <si>
    <t>Macrolobium_bifolium</t>
  </si>
  <si>
    <t>Macrolobium</t>
  </si>
  <si>
    <t>bifolium</t>
  </si>
  <si>
    <t>Parkia nitida</t>
  </si>
  <si>
    <t>Parkia_nitida</t>
  </si>
  <si>
    <t>Parkia</t>
  </si>
  <si>
    <t>nitida</t>
  </si>
  <si>
    <t>Peltogyne paniculata</t>
  </si>
  <si>
    <t>Peltogyne_paniculata</t>
  </si>
  <si>
    <t>Peltogyne</t>
  </si>
  <si>
    <t>paniculata</t>
  </si>
  <si>
    <t>Peltogyne venosa</t>
  </si>
  <si>
    <t>Peltogyne_venosa</t>
  </si>
  <si>
    <t>venosa</t>
  </si>
  <si>
    <t>Pterocarpus rohrii</t>
  </si>
  <si>
    <t>Pterocarpus_rohrii</t>
  </si>
  <si>
    <t>Pterocarpus</t>
  </si>
  <si>
    <t>rohrii</t>
  </si>
  <si>
    <t>Sclerolobium melinonii</t>
  </si>
  <si>
    <t>Sclerolobium_melinonii</t>
  </si>
  <si>
    <t>Sclerolobium</t>
  </si>
  <si>
    <t>melinonii</t>
  </si>
  <si>
    <t>Vouacapoua americana</t>
  </si>
  <si>
    <t>Vouacapoua_americana</t>
  </si>
  <si>
    <t>Vouacapoua</t>
  </si>
  <si>
    <t>americana</t>
  </si>
  <si>
    <t>Prosopis juliflora</t>
  </si>
  <si>
    <t>Prosopis_juliflora</t>
  </si>
  <si>
    <t>scale 0-3</t>
  </si>
  <si>
    <t>RLC &lt;0.25/&lt;0.5/&gt;0.5 (Bethenfalvay and Yoder 1981)</t>
  </si>
  <si>
    <t>Prosopis</t>
  </si>
  <si>
    <t>juliflora</t>
  </si>
  <si>
    <t>Psorothamnus schottii</t>
  </si>
  <si>
    <t>Psorothamnus_schottii</t>
  </si>
  <si>
    <t>Psorothamnus</t>
  </si>
  <si>
    <t>schottii</t>
  </si>
  <si>
    <t>Psorothamnus spinosus</t>
  </si>
  <si>
    <t>Psorothamnus_spinosus</t>
  </si>
  <si>
    <t>spinosus</t>
  </si>
  <si>
    <t>Albizia amara</t>
  </si>
  <si>
    <t>Albizia_amara</t>
  </si>
  <si>
    <t>amara</t>
  </si>
  <si>
    <t>Dalbergia melanoxylon</t>
  </si>
  <si>
    <t>Dalbergia_melanoxylon</t>
  </si>
  <si>
    <t>melanoxylon</t>
  </si>
  <si>
    <t>Senna singueana</t>
  </si>
  <si>
    <t>Senna_singueana</t>
  </si>
  <si>
    <t>Senna</t>
  </si>
  <si>
    <t>singueana</t>
  </si>
  <si>
    <t>Acacia alata</t>
  </si>
  <si>
    <t>Acacia_alata</t>
  </si>
  <si>
    <t>1 months (30-60 d)</t>
  </si>
  <si>
    <t>EcM tips/m root</t>
  </si>
  <si>
    <t>Pure AM applied</t>
  </si>
  <si>
    <t>alata</t>
  </si>
  <si>
    <t>seedlings grown in natural soil</t>
  </si>
  <si>
    <t>3 months (91-120 days)</t>
  </si>
  <si>
    <t>Acacia extensa</t>
  </si>
  <si>
    <t>Acacia_extensa</t>
  </si>
  <si>
    <t>extensa</t>
  </si>
  <si>
    <t>Acacia pulchella</t>
  </si>
  <si>
    <t>Acacia_pulchella</t>
  </si>
  <si>
    <t>pulchella</t>
  </si>
  <si>
    <t>Acacia saligna</t>
  </si>
  <si>
    <t>Acacia_saligna</t>
  </si>
  <si>
    <t>saligna</t>
  </si>
  <si>
    <t>Acacia urophylla</t>
  </si>
  <si>
    <t>Acacia_urophylla</t>
  </si>
  <si>
    <t>urophylla</t>
  </si>
  <si>
    <t>Bossiaea aquifolium</t>
  </si>
  <si>
    <t>Bossiaea_aquifolium</t>
  </si>
  <si>
    <t>Bossiaea</t>
  </si>
  <si>
    <t>aquifolium</t>
  </si>
  <si>
    <t>Bossiaea ornata</t>
  </si>
  <si>
    <t>Bossiaea_ornata</t>
  </si>
  <si>
    <t>ornata</t>
  </si>
  <si>
    <t>Daviesia cordata</t>
  </si>
  <si>
    <t>Daviesia_cordata</t>
  </si>
  <si>
    <t>Daviesia</t>
  </si>
  <si>
    <t>cordata</t>
  </si>
  <si>
    <t>Daviesia decurrens</t>
  </si>
  <si>
    <t>Daviesia_decurrens</t>
  </si>
  <si>
    <t>decurrens</t>
  </si>
  <si>
    <t>Gastrolobium bilobum</t>
  </si>
  <si>
    <t>Gastrolobium_bilobum</t>
  </si>
  <si>
    <t>Gastrolobium</t>
  </si>
  <si>
    <t>bilobum</t>
  </si>
  <si>
    <t>Gompholobium marginatum</t>
  </si>
  <si>
    <t>Gompholobium_marginatum</t>
  </si>
  <si>
    <t>Gompholobium</t>
  </si>
  <si>
    <t>marginatum</t>
  </si>
  <si>
    <t>EcM,AM</t>
  </si>
  <si>
    <t>Gompholobium tomentosum</t>
  </si>
  <si>
    <t>Gompholobium_tomentosum</t>
  </si>
  <si>
    <t>Mature plant</t>
  </si>
  <si>
    <t>tomentosum</t>
  </si>
  <si>
    <t>Gompholobium venustum</t>
  </si>
  <si>
    <t>Gompholobium_venustum</t>
  </si>
  <si>
    <t>venustum</t>
  </si>
  <si>
    <t>EcM; no others</t>
  </si>
  <si>
    <t>Hardenbergia comptoniana</t>
  </si>
  <si>
    <t>Hardenbergia_comptoniana</t>
  </si>
  <si>
    <t>Hardenbergia</t>
  </si>
  <si>
    <t>comptoniana</t>
  </si>
  <si>
    <t>Hovea trisperma</t>
  </si>
  <si>
    <t>Hovea_trisperma</t>
  </si>
  <si>
    <t>Hovea</t>
  </si>
  <si>
    <t>trisperma</t>
  </si>
  <si>
    <t>Jacksonia floribunda</t>
  </si>
  <si>
    <t>Jacksonia_floribunda</t>
  </si>
  <si>
    <t>Jacksonia</t>
  </si>
  <si>
    <t>floribunda</t>
  </si>
  <si>
    <t>Kennedia coccinea</t>
  </si>
  <si>
    <t>Kennedia_coccinea</t>
  </si>
  <si>
    <t>Kennedia</t>
  </si>
  <si>
    <t>coccinea</t>
  </si>
  <si>
    <t>Kennedia prostrata</t>
  </si>
  <si>
    <t>Kennedia_prostrata</t>
  </si>
  <si>
    <t>prostrata</t>
  </si>
  <si>
    <t>Kennedia rubicunda</t>
  </si>
  <si>
    <t>Kennedia_rubicunda</t>
  </si>
  <si>
    <t>rubicunda</t>
  </si>
  <si>
    <t>Mirbelia dilatata</t>
  </si>
  <si>
    <t>Mirbelia_dilatata</t>
  </si>
  <si>
    <t>Mark Brundrett</t>
  </si>
  <si>
    <t>probably EcM</t>
  </si>
  <si>
    <t>Mirbelia</t>
  </si>
  <si>
    <t>dilatata</t>
  </si>
  <si>
    <t>Viminaria juncea</t>
  </si>
  <si>
    <t>Viminaria_juncea</t>
  </si>
  <si>
    <t>Viminaria</t>
  </si>
  <si>
    <t>Albizia chinensis</t>
  </si>
  <si>
    <t>Albizia_chinensis</t>
  </si>
  <si>
    <t>chinensis</t>
  </si>
  <si>
    <t>Cajanus cajan</t>
  </si>
  <si>
    <t>Cajanus_cajan</t>
  </si>
  <si>
    <t>Cajanus</t>
  </si>
  <si>
    <t>cajan</t>
  </si>
  <si>
    <t>Derris trifoliata</t>
  </si>
  <si>
    <t>Derris_trifoliata</t>
  </si>
  <si>
    <t>McGonigle et al. 1990: RLC (%)</t>
  </si>
  <si>
    <t>Derris</t>
  </si>
  <si>
    <t>trifoliata</t>
  </si>
  <si>
    <t>Medicago marina</t>
  </si>
  <si>
    <t>Medicago_marina</t>
  </si>
  <si>
    <t>marina</t>
  </si>
  <si>
    <t>Medicago minima</t>
  </si>
  <si>
    <t>Medicago_minima</t>
  </si>
  <si>
    <t>minima</t>
  </si>
  <si>
    <t>Medicago polymorpha</t>
  </si>
  <si>
    <t>Medicago_polymorpha</t>
  </si>
  <si>
    <t>polymorpha</t>
  </si>
  <si>
    <t>Ononis serrata</t>
  </si>
  <si>
    <t>Ononis_serrata</t>
  </si>
  <si>
    <t>Ononis</t>
  </si>
  <si>
    <t>serrata</t>
  </si>
  <si>
    <t>simple observation</t>
  </si>
  <si>
    <t>incorrect report for EcM</t>
  </si>
  <si>
    <t>Prosopis glandulosa</t>
  </si>
  <si>
    <t>Prosopis_glandulosa</t>
  </si>
  <si>
    <t>glandulosa</t>
  </si>
  <si>
    <t>Vicia villosa</t>
  </si>
  <si>
    <t>Vicia_villosa</t>
  </si>
  <si>
    <t>villosa</t>
  </si>
  <si>
    <t>Amphicarpaea bracteata</t>
  </si>
  <si>
    <t>Amphicarpaea_bracteata</t>
  </si>
  <si>
    <t>Amphicarpaea</t>
  </si>
  <si>
    <t>bracteata</t>
  </si>
  <si>
    <t>Aspalathus cordata</t>
  </si>
  <si>
    <t>Aspalathus_cordata</t>
  </si>
  <si>
    <t>Aspalathus</t>
  </si>
  <si>
    <t>Crotalaria albida</t>
  </si>
  <si>
    <t>Crotalaria_albida</t>
  </si>
  <si>
    <t>albida</t>
  </si>
  <si>
    <t>Crotalaria prostrata</t>
  </si>
  <si>
    <t>Crotalaria_prostrata</t>
  </si>
  <si>
    <t>Lathyrus magellanicus</t>
  </si>
  <si>
    <t>Lathyrus_magellanicus</t>
  </si>
  <si>
    <t>magellanicus</t>
  </si>
  <si>
    <t>Platylobium obtusangulum</t>
  </si>
  <si>
    <t>Platylobium_obtusangulum</t>
  </si>
  <si>
    <t>Platylobium</t>
  </si>
  <si>
    <t>obtusangulum</t>
  </si>
  <si>
    <t>Pultenaea daphnoides</t>
  </si>
  <si>
    <t>Pultenaea_daphnoides</t>
  </si>
  <si>
    <t>Pultenaea</t>
  </si>
  <si>
    <t>daphnoides</t>
  </si>
  <si>
    <t>Senna obtusifolia</t>
  </si>
  <si>
    <t>Senna_obtusifolia</t>
  </si>
  <si>
    <t>obtusifolia</t>
  </si>
  <si>
    <t>Lathyrus palustris</t>
  </si>
  <si>
    <t>Lathyrus_palustris</t>
  </si>
  <si>
    <t>Giovannetti &amp; Mosse 1980: gridline intersect</t>
  </si>
  <si>
    <t>palustris</t>
  </si>
  <si>
    <t>Tephrosia virginiana</t>
  </si>
  <si>
    <t>Tephrosia_virginiana</t>
  </si>
  <si>
    <t>Tephrosia</t>
  </si>
  <si>
    <t>virginiana</t>
  </si>
  <si>
    <t>Anthyllis vulneraria</t>
  </si>
  <si>
    <t>Bauhinia ornata</t>
  </si>
  <si>
    <t>Bauhinia_ornata</t>
  </si>
  <si>
    <t>Crotalaria quinquefolia</t>
  </si>
  <si>
    <t>Crotalaria_quinquefolia</t>
  </si>
  <si>
    <t>quinquefolia</t>
  </si>
  <si>
    <t>Desmodium renifolium</t>
  </si>
  <si>
    <t>Desmodium_renifolium</t>
  </si>
  <si>
    <t>Desmodium</t>
  </si>
  <si>
    <t>renifolium</t>
  </si>
  <si>
    <t>Tadehagi triquetrum</t>
  </si>
  <si>
    <t>Tadehagi_triquetrum</t>
  </si>
  <si>
    <t>Tadehagi</t>
  </si>
  <si>
    <t>triquetrum</t>
  </si>
  <si>
    <t>Vigna dalzelliana</t>
  </si>
  <si>
    <t>Vigna_dalzelliana</t>
  </si>
  <si>
    <t>dalzelliana</t>
  </si>
  <si>
    <t>Caesalpinia gilliesii</t>
  </si>
  <si>
    <t>Caesalpinia_gilliesii</t>
  </si>
  <si>
    <t>Caesalpinia</t>
  </si>
  <si>
    <t>gilliesii</t>
  </si>
  <si>
    <t>Prosopis alba</t>
  </si>
  <si>
    <t>Prosopis_alba</t>
  </si>
  <si>
    <t>alba</t>
  </si>
  <si>
    <t>Prosopis nigra</t>
  </si>
  <si>
    <t>Prosopis_nigra</t>
  </si>
  <si>
    <t>nigra</t>
  </si>
  <si>
    <t>Senna aphylla</t>
  </si>
  <si>
    <t>Senna_aphylla</t>
  </si>
  <si>
    <t>aphylla</t>
  </si>
  <si>
    <t>Prosopis chilensis</t>
  </si>
  <si>
    <t>Prosopis_chilensis</t>
  </si>
  <si>
    <t>chilensis</t>
  </si>
  <si>
    <t>Lonchocarpus nitidus</t>
  </si>
  <si>
    <t>Lonchocarpus_nitidus</t>
  </si>
  <si>
    <t>incorrect report</t>
  </si>
  <si>
    <t>Lonchocarpus</t>
  </si>
  <si>
    <t>nitidus</t>
  </si>
  <si>
    <t>Bauhinia forficata</t>
  </si>
  <si>
    <t>Bauhinia_forficata</t>
  </si>
  <si>
    <t>forficata</t>
  </si>
  <si>
    <t>Calliandra parvifolia</t>
  </si>
  <si>
    <t>Calliandra_parvifolia</t>
  </si>
  <si>
    <t>Calliandra</t>
  </si>
  <si>
    <t>parvifolia</t>
  </si>
  <si>
    <t>Calliandra brevipes</t>
  </si>
  <si>
    <t>Calliandra_brevipes</t>
  </si>
  <si>
    <t>brevipes</t>
  </si>
  <si>
    <t>Albizia inundata</t>
  </si>
  <si>
    <t>Albizia_inundata</t>
  </si>
  <si>
    <t>inundata</t>
  </si>
  <si>
    <t>Enterolobium contortisiliquum</t>
  </si>
  <si>
    <t>Enterolobium_contortisiliquum</t>
  </si>
  <si>
    <t>Enterolobium</t>
  </si>
  <si>
    <t>contortisiliquum</t>
  </si>
  <si>
    <t>Erythrina crista-galli</t>
  </si>
  <si>
    <t>Erythrina_crista-galli</t>
  </si>
  <si>
    <t>Erythrina</t>
  </si>
  <si>
    <t>crista-galli</t>
  </si>
  <si>
    <t>Gleditsia amorphoides</t>
  </si>
  <si>
    <t>Gleditsia_amorphoides</t>
  </si>
  <si>
    <t>amorphoides</t>
  </si>
  <si>
    <t>Parapiptadenia rigida</t>
  </si>
  <si>
    <t>Parapiptadenia_rigida</t>
  </si>
  <si>
    <t>Parapiptadenia</t>
  </si>
  <si>
    <t>rigida</t>
  </si>
  <si>
    <t>Parkinsonia aculeata</t>
  </si>
  <si>
    <t>Parkinsonia_aculeata</t>
  </si>
  <si>
    <t>Parkinsonia</t>
  </si>
  <si>
    <t>aculeata</t>
  </si>
  <si>
    <t>Peltophorum dubium</t>
  </si>
  <si>
    <t>Peltophorum_dubium</t>
  </si>
  <si>
    <t>Peltophorum</t>
  </si>
  <si>
    <t>dubium</t>
  </si>
  <si>
    <t>Poecilanthe parviflora</t>
  </si>
  <si>
    <t>Poecilanthe_parviflora</t>
  </si>
  <si>
    <t>Poecilanthe</t>
  </si>
  <si>
    <t>parviflora</t>
  </si>
  <si>
    <t>Senna corymbosa</t>
  </si>
  <si>
    <t>Senna_corymbosa</t>
  </si>
  <si>
    <t>corymbosa</t>
  </si>
  <si>
    <t>Sesbania punicea</t>
  </si>
  <si>
    <t>Sesbania_punicea</t>
  </si>
  <si>
    <t>Sesbania</t>
  </si>
  <si>
    <t>punicea</t>
  </si>
  <si>
    <t>Adesmia retusa</t>
  </si>
  <si>
    <t>Adesmia_retusa</t>
  </si>
  <si>
    <t>Adesmia</t>
  </si>
  <si>
    <t>retusa</t>
  </si>
  <si>
    <t>AG: Lactic acid phenolic blue staining</t>
  </si>
  <si>
    <t>Acacia confusa</t>
  </si>
  <si>
    <t>Acacia_confusa</t>
  </si>
  <si>
    <t>incorrect report from AM perspective</t>
  </si>
  <si>
    <t>confusa</t>
  </si>
  <si>
    <t>Bauhinia variegata var. candida</t>
  </si>
  <si>
    <t>Bauhinia_variegata</t>
  </si>
  <si>
    <t>variegata</t>
  </si>
  <si>
    <t>candida</t>
  </si>
  <si>
    <t>Caesalpinia crista</t>
  </si>
  <si>
    <t>Caesalpinia_crista</t>
  </si>
  <si>
    <t>crista</t>
  </si>
  <si>
    <t>Cassia fistula</t>
  </si>
  <si>
    <t>Cassia_fistula</t>
  </si>
  <si>
    <t>Cassia</t>
  </si>
  <si>
    <t>fistula</t>
  </si>
  <si>
    <t>Senna surattensis</t>
  </si>
  <si>
    <t>Senna_surattensis</t>
  </si>
  <si>
    <t>surattensis</t>
  </si>
  <si>
    <t>Erythrina variegata</t>
  </si>
  <si>
    <t>Erythrina_variegata</t>
  </si>
  <si>
    <t>Leucaena leucocephala</t>
  </si>
  <si>
    <t>Leucaena_leucocephala</t>
  </si>
  <si>
    <t>Leucaena</t>
  </si>
  <si>
    <t>leucocephala</t>
  </si>
  <si>
    <t>Tamarindus indica</t>
  </si>
  <si>
    <t>Tamarindus_indica</t>
  </si>
  <si>
    <t>Tamarindus</t>
  </si>
  <si>
    <t>indica</t>
  </si>
  <si>
    <t>Psoralea pinnata</t>
  </si>
  <si>
    <t>Psoralea_pinnata</t>
  </si>
  <si>
    <t>Psoralea</t>
  </si>
  <si>
    <t>pinnata</t>
  </si>
  <si>
    <t>Bauhinia petersiana</t>
  </si>
  <si>
    <t>Bauhinia_petersiana</t>
  </si>
  <si>
    <t>petersiana</t>
  </si>
  <si>
    <t>Brachystegia boehmii</t>
  </si>
  <si>
    <t>Brachystegia_boehmii</t>
  </si>
  <si>
    <t>boehmii</t>
  </si>
  <si>
    <t>Brachystegia bussei</t>
  </si>
  <si>
    <t>Brachystegia_bussei</t>
  </si>
  <si>
    <t>bussei</t>
  </si>
  <si>
    <t>Brachystegia microphylla</t>
  </si>
  <si>
    <t>Brachystegia_microphylla</t>
  </si>
  <si>
    <t>microphylla</t>
  </si>
  <si>
    <t>Cassia abbreviata subbeareana</t>
  </si>
  <si>
    <t>Cassia_abbreviata</t>
  </si>
  <si>
    <t>abbreviata</t>
  </si>
  <si>
    <t>Dalbergia nitidula</t>
  </si>
  <si>
    <t>Dalbergia_nitidula</t>
  </si>
  <si>
    <t>nitidula</t>
  </si>
  <si>
    <t>Julbernardia globiflora</t>
  </si>
  <si>
    <t>Julbernardia_globiflora</t>
  </si>
  <si>
    <t>Julbernardia</t>
  </si>
  <si>
    <t>globiflora</t>
  </si>
  <si>
    <t>Ormocarpum kirkii</t>
  </si>
  <si>
    <t>Ormocarpum_kirkii</t>
  </si>
  <si>
    <t>Ormocarpum</t>
  </si>
  <si>
    <t>kirkii</t>
  </si>
  <si>
    <t>Pericopsis angolensis</t>
  </si>
  <si>
    <t>Pericopsis_angolensis</t>
  </si>
  <si>
    <t>Pericopsis</t>
  </si>
  <si>
    <t>angolensis</t>
  </si>
  <si>
    <t>Xeroderris stuhlmannii</t>
  </si>
  <si>
    <t>Xeroderris_stuhlmannii</t>
  </si>
  <si>
    <t>Xeroderris</t>
  </si>
  <si>
    <t>stuhlmannii</t>
  </si>
  <si>
    <t>Baikiaea plurijuga</t>
  </si>
  <si>
    <t>Baikiaea_plurijuga</t>
  </si>
  <si>
    <t>Baikiaea</t>
  </si>
  <si>
    <t>plurijuga</t>
  </si>
  <si>
    <t>Brachystegia floribunda</t>
  </si>
  <si>
    <t>Brachystegia_floribunda</t>
  </si>
  <si>
    <t>Erythrophleum africanum</t>
  </si>
  <si>
    <t>Erythrophleum_africanum</t>
  </si>
  <si>
    <t>Erythrophleum</t>
  </si>
  <si>
    <t>africanum</t>
  </si>
  <si>
    <t>Guibourtia coleosperma</t>
  </si>
  <si>
    <t>Guibourtia_coleosperma</t>
  </si>
  <si>
    <t>Guibourtia</t>
  </si>
  <si>
    <t>coleosperma</t>
  </si>
  <si>
    <t>Isoberlinia angolensis</t>
  </si>
  <si>
    <t>Isoberlinia_angolensis</t>
  </si>
  <si>
    <t>Isoberlinia</t>
  </si>
  <si>
    <t>Julbernardia paniculata</t>
  </si>
  <si>
    <t>Julbernardia_paniculata</t>
  </si>
  <si>
    <t>Pterocarpus angolensis</t>
  </si>
  <si>
    <t>Pterocarpus_angolensis</t>
  </si>
  <si>
    <t>Pterocarpus antunesii</t>
  </si>
  <si>
    <t>Pterocarpus_antunesii</t>
  </si>
  <si>
    <t>antunesii</t>
  </si>
  <si>
    <t>Acacia aneura</t>
  </si>
  <si>
    <t>Acacia_aneura</t>
  </si>
  <si>
    <t>aneura</t>
  </si>
  <si>
    <t>Giovannetti &amp; Mosse 1980: slide-length</t>
  </si>
  <si>
    <t>Astragalus tribuloides</t>
  </si>
  <si>
    <t>Astragalus_tribuloides</t>
  </si>
  <si>
    <t>tribuloides</t>
  </si>
  <si>
    <t>Prosopis cineraria</t>
  </si>
  <si>
    <t>Prosopis_cineraria</t>
  </si>
  <si>
    <t>cineraria</t>
  </si>
  <si>
    <t>Acacia koa</t>
  </si>
  <si>
    <t>Acacia_koa</t>
  </si>
  <si>
    <t>1:&lt;25%, 2:25-75%, 3:&gt;75% root length infected</t>
  </si>
  <si>
    <t>koa</t>
  </si>
  <si>
    <t>Sesbania tomentosa</t>
  </si>
  <si>
    <t>Sesbania_tomentosa</t>
  </si>
  <si>
    <t>tomentosa</t>
  </si>
  <si>
    <t>Sophora chrysophylla</t>
  </si>
  <si>
    <t>Sophora_chrysophylla</t>
  </si>
  <si>
    <t>chrysophylla</t>
  </si>
  <si>
    <t>Vigna marina</t>
  </si>
  <si>
    <t>Vigna_marina</t>
  </si>
  <si>
    <t>Alysicarpus vaginalis</t>
  </si>
  <si>
    <t>Alysicarpus_vaginalis</t>
  </si>
  <si>
    <t>H: Savanna</t>
  </si>
  <si>
    <t>Alysicarpus</t>
  </si>
  <si>
    <t>vaginalis</t>
  </si>
  <si>
    <t>Cajanus scarabaeoides</t>
  </si>
  <si>
    <t>Cajanus_scarabaeoides</t>
  </si>
  <si>
    <t>scarabaeoides</t>
  </si>
  <si>
    <t>Desmodium elegans</t>
  </si>
  <si>
    <t>Desmodium_elegans</t>
  </si>
  <si>
    <t>elegans</t>
  </si>
  <si>
    <t>Flemingia macrophylla</t>
  </si>
  <si>
    <t>Flemingia_macrophylla</t>
  </si>
  <si>
    <t>Flemingia</t>
  </si>
  <si>
    <t>macrophylla</t>
  </si>
  <si>
    <t>Lespedeza juncea</t>
  </si>
  <si>
    <t>Lespedeza_juncea</t>
  </si>
  <si>
    <t>Sophora davidii</t>
  </si>
  <si>
    <t>Sophora_davidii</t>
  </si>
  <si>
    <t>davidii</t>
  </si>
  <si>
    <t>Zornia gibbosa</t>
  </si>
  <si>
    <t>Zornia_gibbosa</t>
  </si>
  <si>
    <t>Zornia</t>
  </si>
  <si>
    <t>gibbosa</t>
  </si>
  <si>
    <t>Pachyrhizus erosus</t>
  </si>
  <si>
    <t>Pachyrhizus_erosus</t>
  </si>
  <si>
    <t>Pachyrhizus</t>
  </si>
  <si>
    <t>erosus</t>
  </si>
  <si>
    <t>Cullen corylifolium</t>
  </si>
  <si>
    <t>Cullen_corylifolium</t>
  </si>
  <si>
    <t>Cullen</t>
  </si>
  <si>
    <t>corylifolium</t>
  </si>
  <si>
    <t>Andira inermis</t>
  </si>
  <si>
    <t>Andira_inermis</t>
  </si>
  <si>
    <t>inermis</t>
  </si>
  <si>
    <t>Inga vera</t>
  </si>
  <si>
    <t>Inga_vera</t>
  </si>
  <si>
    <t>Inga</t>
  </si>
  <si>
    <t>vera</t>
  </si>
  <si>
    <t>Ormosia krugii</t>
  </si>
  <si>
    <t>Ormosia_krugii</t>
  </si>
  <si>
    <t>Ormosia</t>
  </si>
  <si>
    <t>krugii</t>
  </si>
  <si>
    <t>Aeschynomene indica</t>
  </si>
  <si>
    <t>Aeschynomene_indica</t>
  </si>
  <si>
    <t>Aeschynomene</t>
  </si>
  <si>
    <t>Astragalus sinicus</t>
  </si>
  <si>
    <t>Astragalus_sinicus</t>
  </si>
  <si>
    <t>sinicus</t>
  </si>
  <si>
    <t>Caesalpinia decapetala</t>
  </si>
  <si>
    <t>Caesalpinia_decapetala</t>
  </si>
  <si>
    <t>decapetala</t>
  </si>
  <si>
    <t>Canavalia lineata</t>
  </si>
  <si>
    <t>Canavalia_lineata</t>
  </si>
  <si>
    <t>Canavalia</t>
  </si>
  <si>
    <t>lineata</t>
  </si>
  <si>
    <t>Caragana sinica</t>
  </si>
  <si>
    <t>Caragana_sinica</t>
  </si>
  <si>
    <t>sinica</t>
  </si>
  <si>
    <t>Chamaecrista nomame</t>
  </si>
  <si>
    <t>Chamaecrista_nomame</t>
  </si>
  <si>
    <t>Chamaecrista</t>
  </si>
  <si>
    <t>nomame</t>
  </si>
  <si>
    <t>Cladrastis sikokiana</t>
  </si>
  <si>
    <t>Cladrastis_sikokiana</t>
  </si>
  <si>
    <t>Cladrastis</t>
  </si>
  <si>
    <t>sikokiana</t>
  </si>
  <si>
    <t>Cytisus scoparius</t>
  </si>
  <si>
    <t>Cytisus_scoparius</t>
  </si>
  <si>
    <t>scoparius</t>
  </si>
  <si>
    <t>Dumasia truncata</t>
  </si>
  <si>
    <t>Dumasia_truncata</t>
  </si>
  <si>
    <t>Dumasia</t>
  </si>
  <si>
    <t>truncata</t>
  </si>
  <si>
    <t>Dunbaria villosa</t>
  </si>
  <si>
    <t>Dunbaria_villosa</t>
  </si>
  <si>
    <t>Dunbaria</t>
  </si>
  <si>
    <t>Indigofera pseudotinctoria</t>
  </si>
  <si>
    <t>Indigofera_pseudotinctoria</t>
  </si>
  <si>
    <t>pseudotinctoria</t>
  </si>
  <si>
    <t>Kummerowia striata</t>
  </si>
  <si>
    <t>Kummerowia_striata</t>
  </si>
  <si>
    <t>Kummerowia</t>
  </si>
  <si>
    <t>striata</t>
  </si>
  <si>
    <t>Lathyrus japonicus</t>
  </si>
  <si>
    <t>Lathyrus_japonicus</t>
  </si>
  <si>
    <t>japonicus</t>
  </si>
  <si>
    <t>Lespedeza buergeri</t>
  </si>
  <si>
    <t>Lespedeza_buergeri</t>
  </si>
  <si>
    <t>buergeri</t>
  </si>
  <si>
    <t>Lupinus luteus</t>
  </si>
  <si>
    <t>Lupinus_luteus</t>
  </si>
  <si>
    <t>luteus</t>
  </si>
  <si>
    <t>Melilotus suaveolens</t>
  </si>
  <si>
    <t>Melilotus_suaveolens</t>
  </si>
  <si>
    <t>suaveolens</t>
  </si>
  <si>
    <t>Mucuna sempervirens</t>
  </si>
  <si>
    <t>Mucuna_sempervirens</t>
  </si>
  <si>
    <t>Mucuna</t>
  </si>
  <si>
    <t>sempervirens</t>
  </si>
  <si>
    <t>Vigna angularis</t>
  </si>
  <si>
    <t>Vigna_angularis</t>
  </si>
  <si>
    <t>angularis</t>
  </si>
  <si>
    <t>Pueraria montana var. lobata</t>
  </si>
  <si>
    <t>Pueraria_montana</t>
  </si>
  <si>
    <t>Pueraria</t>
  </si>
  <si>
    <t>montana</t>
  </si>
  <si>
    <t>lobata</t>
  </si>
  <si>
    <t>Rhynchosia volubilis</t>
  </si>
  <si>
    <t>Rhynchosia_volubilis</t>
  </si>
  <si>
    <t>Rhynchosia</t>
  </si>
  <si>
    <t>volubilis</t>
  </si>
  <si>
    <t>Styphnolobium japonicum</t>
  </si>
  <si>
    <t>Styphnolobium_japonicum</t>
  </si>
  <si>
    <t>Styphnolobium</t>
  </si>
  <si>
    <t>japonicum</t>
  </si>
  <si>
    <t>Trifolium dubium</t>
  </si>
  <si>
    <t>Trifolium_dubium</t>
  </si>
  <si>
    <t>Wisteria floribunda</t>
  </si>
  <si>
    <t>Wisteria_floribunda</t>
  </si>
  <si>
    <t>Aeschynomene americana</t>
  </si>
  <si>
    <t>Aeschynomene_americana</t>
  </si>
  <si>
    <t>Desmodium heterocarpon</t>
  </si>
  <si>
    <t>Desmodium_heterocarpon</t>
  </si>
  <si>
    <t>heterocarpon</t>
  </si>
  <si>
    <t>Macroptilium atropurpureum</t>
  </si>
  <si>
    <t>Macroptilium_atropurpureum</t>
  </si>
  <si>
    <t>Macroptilium</t>
  </si>
  <si>
    <t>atropurpureum</t>
  </si>
  <si>
    <t>Vigna adenantha</t>
  </si>
  <si>
    <t>Vigna_adenantha</t>
  </si>
  <si>
    <t>adenantha</t>
  </si>
  <si>
    <t>Sesbania leptocarpa</t>
  </si>
  <si>
    <t>Sesbania_leptocarpa</t>
  </si>
  <si>
    <t>leptocarpa</t>
  </si>
  <si>
    <t>Astragalus frigidus</t>
  </si>
  <si>
    <t>Astragalus_frigidus</t>
  </si>
  <si>
    <t>frigidus</t>
  </si>
  <si>
    <t>root length colonized (%)</t>
  </si>
  <si>
    <t>Selivanov 1981: RLC</t>
  </si>
  <si>
    <t>Vicia sativa</t>
  </si>
  <si>
    <t>Vicia_sativa</t>
  </si>
  <si>
    <t>Abrus precatorius</t>
  </si>
  <si>
    <t>Abrus_precatorius</t>
  </si>
  <si>
    <t>Abrus</t>
  </si>
  <si>
    <t>precatorius</t>
  </si>
  <si>
    <t>Acacia auriculiformis</t>
  </si>
  <si>
    <t>Acacia_auriculiformis</t>
  </si>
  <si>
    <t>misleading report from AM perspective</t>
  </si>
  <si>
    <t>auriculiformis</t>
  </si>
  <si>
    <t>Acacia mearnsii</t>
  </si>
  <si>
    <t>Acacia_mearnsii</t>
  </si>
  <si>
    <t>mearnsii</t>
  </si>
  <si>
    <t>Albizia lebbeck</t>
  </si>
  <si>
    <t>Albizia_lebbeck</t>
  </si>
  <si>
    <t>lebbeck</t>
  </si>
  <si>
    <t>Alysicarpus monilifer</t>
  </si>
  <si>
    <t>Alysicarpus_monilifer</t>
  </si>
  <si>
    <t>monilifer</t>
  </si>
  <si>
    <t>Bauhinia racemosa</t>
  </si>
  <si>
    <t>Bauhinia_racemosa</t>
  </si>
  <si>
    <t>racemosa</t>
  </si>
  <si>
    <t>Chamaecrista absus</t>
  </si>
  <si>
    <t>Chamaecrista_absus</t>
  </si>
  <si>
    <t>absus</t>
  </si>
  <si>
    <t>Senna auriculata</t>
  </si>
  <si>
    <t>Senna_auriculata</t>
  </si>
  <si>
    <t>auriculata</t>
  </si>
  <si>
    <t>Clitoria ternatea</t>
  </si>
  <si>
    <t>Clitoria_ternatea</t>
  </si>
  <si>
    <t>Clitoria</t>
  </si>
  <si>
    <t>ternatea</t>
  </si>
  <si>
    <t>Crotalaria mysorensis</t>
  </si>
  <si>
    <t>Crotalaria_mysorensis</t>
  </si>
  <si>
    <t>mysorensis</t>
  </si>
  <si>
    <t>Crotalaria retusa</t>
  </si>
  <si>
    <t>Crotalaria_retusa</t>
  </si>
  <si>
    <t>Crotalaria verrucosa</t>
  </si>
  <si>
    <t>Crotalaria_verrucosa</t>
  </si>
  <si>
    <t>verrucosa</t>
  </si>
  <si>
    <t>Desmodium triflorum</t>
  </si>
  <si>
    <t>Desmodium_triflorum</t>
  </si>
  <si>
    <t>triflorum</t>
  </si>
  <si>
    <t>Galactia tenuiflora</t>
  </si>
  <si>
    <t>Galactia_tenuiflora</t>
  </si>
  <si>
    <t>Galactia</t>
  </si>
  <si>
    <t>tenuiflora</t>
  </si>
  <si>
    <t>Indigofera hirsuta</t>
  </si>
  <si>
    <t>Indigofera_hirsuta</t>
  </si>
  <si>
    <t>hirsuta</t>
  </si>
  <si>
    <t>Lysiloma latisiliquum</t>
  </si>
  <si>
    <t>Lysiloma_latisiliquum</t>
  </si>
  <si>
    <t>Lysiloma</t>
  </si>
  <si>
    <t>latisiliquum</t>
  </si>
  <si>
    <t>Pithecellobium dulce</t>
  </si>
  <si>
    <t>Pithecellobium_dulce</t>
  </si>
  <si>
    <t>Pithecellobium</t>
  </si>
  <si>
    <t>dulce</t>
  </si>
  <si>
    <t>Pongamia pinnata</t>
  </si>
  <si>
    <t>Pongamia_pinnata</t>
  </si>
  <si>
    <t>Pongamia</t>
  </si>
  <si>
    <t>Sesbania bispinosa</t>
  </si>
  <si>
    <t>Sesbania_bispinosa</t>
  </si>
  <si>
    <t>bispinosa</t>
  </si>
  <si>
    <t>Tephrosia hookeriana</t>
  </si>
  <si>
    <t>Tephrosia_hookeriana</t>
  </si>
  <si>
    <t>hookeriana</t>
  </si>
  <si>
    <t>Tephrosia pumila</t>
  </si>
  <si>
    <t>Tephrosia_pumila</t>
  </si>
  <si>
    <t>pumila</t>
  </si>
  <si>
    <t>Tephrosia purpurea</t>
  </si>
  <si>
    <t>Tephrosia_purpurea</t>
  </si>
  <si>
    <t>Teramnus labialis</t>
  </si>
  <si>
    <t>Teramnus_labialis</t>
  </si>
  <si>
    <t>Teramnus</t>
  </si>
  <si>
    <t>labialis</t>
  </si>
  <si>
    <t>Canavalia gladiata</t>
  </si>
  <si>
    <t>Canavalia_gladiata</t>
  </si>
  <si>
    <t>gladiata</t>
  </si>
  <si>
    <t>Pseudarthria viscida</t>
  </si>
  <si>
    <t>Pseudarthria_viscida</t>
  </si>
  <si>
    <t>Pseudarthria</t>
  </si>
  <si>
    <t>viscida</t>
  </si>
  <si>
    <t>Vicia tetrasperma</t>
  </si>
  <si>
    <t>Vicia_tetrasperma</t>
  </si>
  <si>
    <t>tetrasperma</t>
  </si>
  <si>
    <t>Berlinia bracteosa</t>
  </si>
  <si>
    <t>Berlinia_bracteosa</t>
  </si>
  <si>
    <t>Berlinia</t>
  </si>
  <si>
    <t>bracteosa</t>
  </si>
  <si>
    <t>Brachystegia cynometroides</t>
  </si>
  <si>
    <t>Brachystegia_cynometroides</t>
  </si>
  <si>
    <t>cynometroides</t>
  </si>
  <si>
    <t>Cylicodiscus gabunensis</t>
  </si>
  <si>
    <t>Cylicodiscus_gabunensis</t>
  </si>
  <si>
    <t>Cylicodiscus</t>
  </si>
  <si>
    <t>gabunensis</t>
  </si>
  <si>
    <t>Didelotia africana</t>
  </si>
  <si>
    <t>Didelotia_africana</t>
  </si>
  <si>
    <t>Didelotia</t>
  </si>
  <si>
    <t>africana</t>
  </si>
  <si>
    <t>Distemonanthus benthamianus</t>
  </si>
  <si>
    <t>Distemonanthus_benthamianus</t>
  </si>
  <si>
    <t>Distemonanthus</t>
  </si>
  <si>
    <t>benthamianus</t>
  </si>
  <si>
    <t>Gossweilerodendron balsamiferum</t>
  </si>
  <si>
    <t>Gossweilerodendron_balsamiferum</t>
  </si>
  <si>
    <t>Gossweilerodendron</t>
  </si>
  <si>
    <t>balsamiferum</t>
  </si>
  <si>
    <t>Pterocarpus soyauxii</t>
  </si>
  <si>
    <t>Pterocarpus_soyauxii</t>
  </si>
  <si>
    <t>soyauxii</t>
  </si>
  <si>
    <t>Tetraberlinia bifoliolata</t>
  </si>
  <si>
    <t>Tetraberlinia_bifoliolata</t>
  </si>
  <si>
    <t>Tetraberlinia</t>
  </si>
  <si>
    <t>bifoliolata</t>
  </si>
  <si>
    <t>Cynometra hankei</t>
  </si>
  <si>
    <t>Cynometra_hankei</t>
  </si>
  <si>
    <t>scale 0-5 (Kormanik &amp; McGraw 1982)</t>
  </si>
  <si>
    <t>Mycorrhizal root colonisation class (Kormanik &amp; McGraw, 1982)</t>
  </si>
  <si>
    <t>Cynometra</t>
  </si>
  <si>
    <t>hankei</t>
  </si>
  <si>
    <t>Trifolium polyphyllum</t>
  </si>
  <si>
    <t>Trifolium_polyphyllum</t>
  </si>
  <si>
    <t>polyphyllum</t>
  </si>
  <si>
    <t>Aeschynomene aspera</t>
  </si>
  <si>
    <t>Aeschynomene_aspera</t>
  </si>
  <si>
    <t>aspera</t>
  </si>
  <si>
    <t>Albizia odoratissima</t>
  </si>
  <si>
    <t>Albizia_odoratissima</t>
  </si>
  <si>
    <t>odoratissima</t>
  </si>
  <si>
    <t>Alysicarpus rugosus</t>
  </si>
  <si>
    <t>Alysicarpus_rugosus</t>
  </si>
  <si>
    <t>rugosus</t>
  </si>
  <si>
    <t>Bauhinia tomentosa</t>
  </si>
  <si>
    <t>Bauhinia_tomentosa</t>
  </si>
  <si>
    <t>Bauhinia variegata</t>
  </si>
  <si>
    <t>Butea monosperma</t>
  </si>
  <si>
    <t>Butea_monosperma</t>
  </si>
  <si>
    <t>Butea</t>
  </si>
  <si>
    <t>monosperma</t>
  </si>
  <si>
    <t>Caesalpinia bonduc</t>
  </si>
  <si>
    <t>Caesalpinia_bonduc</t>
  </si>
  <si>
    <t>bonduc</t>
  </si>
  <si>
    <t>Canavalia cathartica</t>
  </si>
  <si>
    <t>Canavalia_cathartica</t>
  </si>
  <si>
    <t>cathartica</t>
  </si>
  <si>
    <t>Senna italica</t>
  </si>
  <si>
    <t>Senna_italica</t>
  </si>
  <si>
    <t>italica</t>
  </si>
  <si>
    <t>Cassia roxburghii</t>
  </si>
  <si>
    <t>Cassia_roxburghii</t>
  </si>
  <si>
    <t>roxburghii</t>
  </si>
  <si>
    <t>Crotalaria angulata</t>
  </si>
  <si>
    <t>Crotalaria_angulata</t>
  </si>
  <si>
    <t>angulata</t>
  </si>
  <si>
    <t>Crotalaria laburnifolia</t>
  </si>
  <si>
    <t>Crotalaria_laburnifolia</t>
  </si>
  <si>
    <t>laburnifolia</t>
  </si>
  <si>
    <t>Crotalaria linifolia</t>
  </si>
  <si>
    <t>Crotalaria_linifolia</t>
  </si>
  <si>
    <t>linifolia</t>
  </si>
  <si>
    <t>Crotalaria nana</t>
  </si>
  <si>
    <t>Crotalaria_nana</t>
  </si>
  <si>
    <t>nana</t>
  </si>
  <si>
    <t>Crotalaria pallida</t>
  </si>
  <si>
    <t>Crotalaria_pallida</t>
  </si>
  <si>
    <t>pallida</t>
  </si>
  <si>
    <t>Cyamopsis tetragonoloba</t>
  </si>
  <si>
    <t>Cyamopsis_tetragonoloba</t>
  </si>
  <si>
    <t>Cyamopsis</t>
  </si>
  <si>
    <t>tetragonoloba</t>
  </si>
  <si>
    <t>Dalbergia lanceolaria</t>
  </si>
  <si>
    <t>Dalbergia_lanceolaria</t>
  </si>
  <si>
    <t>lanceolaria</t>
  </si>
  <si>
    <t>Derris scandens</t>
  </si>
  <si>
    <t>Derris_scandens</t>
  </si>
  <si>
    <t>scandens</t>
  </si>
  <si>
    <t>Desmanthus virgatus</t>
  </si>
  <si>
    <t>Desmanthus_virgatus</t>
  </si>
  <si>
    <t>Desmanthus</t>
  </si>
  <si>
    <t>virgatus</t>
  </si>
  <si>
    <t>Dicerma biarticulatum</t>
  </si>
  <si>
    <t>Dicerma_biarticulatum</t>
  </si>
  <si>
    <t>Dicerma</t>
  </si>
  <si>
    <t>biarticulatum</t>
  </si>
  <si>
    <t>Desmodium dichotomum</t>
  </si>
  <si>
    <t>Desmodium_dichotomum</t>
  </si>
  <si>
    <t>dichotomum</t>
  </si>
  <si>
    <t>Desmodium gangeticum</t>
  </si>
  <si>
    <t>Desmodium_gangeticum</t>
  </si>
  <si>
    <t>gangeticum</t>
  </si>
  <si>
    <t>Desmodium tortuosum</t>
  </si>
  <si>
    <t>Desmodium_tortuosum</t>
  </si>
  <si>
    <t>tortuosum</t>
  </si>
  <si>
    <t>Gliricidia sepium</t>
  </si>
  <si>
    <t>Gliricidia_sepium</t>
  </si>
  <si>
    <t>Gliricidia</t>
  </si>
  <si>
    <t>Indigofera vicioides</t>
  </si>
  <si>
    <t>Indigofera_vicioides</t>
  </si>
  <si>
    <t>vicioides</t>
  </si>
  <si>
    <t>Neptunia oleracea</t>
  </si>
  <si>
    <t>Neptunia_oleracea</t>
  </si>
  <si>
    <t>Neptunia</t>
  </si>
  <si>
    <t>oleracea</t>
  </si>
  <si>
    <t>Pycnospora lutescens</t>
  </si>
  <si>
    <t>Pycnospora_lutescens</t>
  </si>
  <si>
    <t>Pycnospora</t>
  </si>
  <si>
    <t>lutescens</t>
  </si>
  <si>
    <t>Rhynchosia minima</t>
  </si>
  <si>
    <t>Rhynchosia_minima</t>
  </si>
  <si>
    <t>Rothia indica</t>
  </si>
  <si>
    <t>Rothia_indica</t>
  </si>
  <si>
    <t>Rothia</t>
  </si>
  <si>
    <t>Sesbania sesban</t>
  </si>
  <si>
    <t>Sesbania_sesban</t>
  </si>
  <si>
    <t>sesban</t>
  </si>
  <si>
    <t>Stylosanthes fruticosa</t>
  </si>
  <si>
    <t>Stylosanthes_fruticosa</t>
  </si>
  <si>
    <t>Stylosanthes</t>
  </si>
  <si>
    <t>Tephrosia villosa</t>
  </si>
  <si>
    <t>Tephrosia_villosa</t>
  </si>
  <si>
    <t>Vigna mungo</t>
  </si>
  <si>
    <t>Vigna_mungo</t>
  </si>
  <si>
    <t>mungo</t>
  </si>
  <si>
    <t>Zornia diphylla</t>
  </si>
  <si>
    <t>Zornia_diphylla</t>
  </si>
  <si>
    <t>Anthyllis cytisoides</t>
  </si>
  <si>
    <t>Anthyllis_cytisoides</t>
  </si>
  <si>
    <t>cytisoides</t>
  </si>
  <si>
    <t>Retama sphaerocarpa</t>
  </si>
  <si>
    <t>Retama_sphaerocarpa</t>
  </si>
  <si>
    <t>Retama</t>
  </si>
  <si>
    <t>sphaerocarpa</t>
  </si>
  <si>
    <t>Astragalus graveolens</t>
  </si>
  <si>
    <t>Astragalus_graveolens</t>
  </si>
  <si>
    <t>infection rate at 0-3 scale is 1</t>
  </si>
  <si>
    <t>graveolens</t>
  </si>
  <si>
    <t>Sophora mollis</t>
  </si>
  <si>
    <t>Sophora_mollis</t>
  </si>
  <si>
    <t>mollis</t>
  </si>
  <si>
    <t>Astragalus chlorostachys</t>
  </si>
  <si>
    <t>Astragalus_chlorostachys</t>
  </si>
  <si>
    <t>chlorostachys</t>
  </si>
  <si>
    <t>Centrosema brasilianum</t>
  </si>
  <si>
    <t>Centrosema_brasilianum</t>
  </si>
  <si>
    <t>Centrosema</t>
  </si>
  <si>
    <t>brasilianum</t>
  </si>
  <si>
    <t>Centrosema pascuorum</t>
  </si>
  <si>
    <t>Centrosema_pascuorum</t>
  </si>
  <si>
    <t>pascuorum</t>
  </si>
  <si>
    <t>Chamaecrista rotundifolia</t>
  </si>
  <si>
    <t>Chamaecrista_rotundifolia</t>
  </si>
  <si>
    <t>rotundifolia</t>
  </si>
  <si>
    <t>Crotalaria ochroleuca</t>
  </si>
  <si>
    <t>Crotalaria_ochroleuca</t>
  </si>
  <si>
    <t>ochroleuca</t>
  </si>
  <si>
    <t>Chamaecrista ramosa</t>
  </si>
  <si>
    <t>Chamaecrista_ramosa</t>
  </si>
  <si>
    <t>ramosa</t>
  </si>
  <si>
    <t>Method AM: Read et al. 1976. % infection</t>
  </si>
  <si>
    <t>Caragana korshinskii</t>
  </si>
  <si>
    <t>Caragana_korshinskii</t>
  </si>
  <si>
    <t>H: sali-alkali soil</t>
  </si>
  <si>
    <t>korshinskii</t>
  </si>
  <si>
    <t>Glycyrrhiza uralensis</t>
  </si>
  <si>
    <t>Glycyrrhiza_uralensis</t>
  </si>
  <si>
    <t>uralensis</t>
  </si>
  <si>
    <t>Astragalus oxyglottis</t>
  </si>
  <si>
    <t>Astragalus_oxyglottis</t>
  </si>
  <si>
    <t>oxyglottis</t>
  </si>
  <si>
    <t>Russian (0-100, right skewed)</t>
  </si>
  <si>
    <t>Clitoria fairchildiana</t>
  </si>
  <si>
    <t>Clitoria_fairchildiana</t>
  </si>
  <si>
    <t>fairchildiana</t>
  </si>
  <si>
    <t>Dalbergia nigra</t>
  </si>
  <si>
    <t>Dalbergia_nigra</t>
  </si>
  <si>
    <t>Dipteryx odorata</t>
  </si>
  <si>
    <t>Dipteryx_odorata</t>
  </si>
  <si>
    <t>Dipteryx</t>
  </si>
  <si>
    <t>odorata</t>
  </si>
  <si>
    <t>Erythrina fusca</t>
  </si>
  <si>
    <t>Erythrina_fusca</t>
  </si>
  <si>
    <t>fusca</t>
  </si>
  <si>
    <t>Inga edulis</t>
  </si>
  <si>
    <t>Inga_edulis</t>
  </si>
  <si>
    <t>edulis</t>
  </si>
  <si>
    <t>Pachyrhizus tuberosus</t>
  </si>
  <si>
    <t>Pachyrhizus_tuberosus</t>
  </si>
  <si>
    <t>Parkia pendula</t>
  </si>
  <si>
    <t>Parkia_pendula</t>
  </si>
  <si>
    <t>pendula</t>
  </si>
  <si>
    <t>Plathymenia foliolosa</t>
  </si>
  <si>
    <t>Plathymenia_foliolosa</t>
  </si>
  <si>
    <t>Plathymenia</t>
  </si>
  <si>
    <t>foliolosa</t>
  </si>
  <si>
    <t>Platymiscium trinitatis</t>
  </si>
  <si>
    <t>Platymiscium_trinitatis</t>
  </si>
  <si>
    <t>Platymiscium</t>
  </si>
  <si>
    <t>trinitatis</t>
  </si>
  <si>
    <t>Psophocarpus tetragonolobus</t>
  </si>
  <si>
    <t>Psophocarpus_tetragonolobus</t>
  </si>
  <si>
    <t>Psophocarpus</t>
  </si>
  <si>
    <t>tetragonolobus</t>
  </si>
  <si>
    <t>Albizia kalkora</t>
  </si>
  <si>
    <t>Albizia_kalkora</t>
  </si>
  <si>
    <t>H: forest: subtropical broadleaf forest biome</t>
  </si>
  <si>
    <t>kalkora</t>
  </si>
  <si>
    <t>Dalbergia hupeana</t>
  </si>
  <si>
    <t>Dalbergia_hupeana</t>
  </si>
  <si>
    <t>hupeana</t>
  </si>
  <si>
    <t>Ohwia caudata</t>
  </si>
  <si>
    <t>Ohwia_caudata</t>
  </si>
  <si>
    <t>Ohwia</t>
  </si>
  <si>
    <t>caudata</t>
  </si>
  <si>
    <t>Indigofera amblyantha</t>
  </si>
  <si>
    <t>Indigofera_amblyantha</t>
  </si>
  <si>
    <t>amblyantha</t>
  </si>
  <si>
    <t>probably non-ectomycorrhizal</t>
  </si>
  <si>
    <t>Lespedeza thunbergii</t>
  </si>
  <si>
    <t>Lespedeza_thunbergii</t>
  </si>
  <si>
    <t>thunbergii</t>
  </si>
  <si>
    <t>Albizia lucidior</t>
  </si>
  <si>
    <t>Albizia_lucidior</t>
  </si>
  <si>
    <t>lucidior</t>
  </si>
  <si>
    <t>&gt;10 years</t>
  </si>
  <si>
    <t>Arum subtype</t>
  </si>
  <si>
    <t>Dalbergia obtusifolia</t>
  </si>
  <si>
    <t>Dalbergia_obtusifolia</t>
  </si>
  <si>
    <t>Lathyrus japonicus submaritimus</t>
  </si>
  <si>
    <t>Trifolium subterraneum</t>
  </si>
  <si>
    <t>Trifolium_subterraneum</t>
  </si>
  <si>
    <t>subterraneum</t>
  </si>
  <si>
    <t>Eremosparton songoricum</t>
  </si>
  <si>
    <t>Eremosparton_songoricum</t>
  </si>
  <si>
    <t>Eremosparton</t>
  </si>
  <si>
    <t>songoricum</t>
  </si>
  <si>
    <t>Piliostigma malabaricum</t>
  </si>
  <si>
    <t>Piliostigma_malabaricum</t>
  </si>
  <si>
    <t>Piliostigma</t>
  </si>
  <si>
    <t>malabaricum</t>
  </si>
  <si>
    <t>Dorycnium pentaphyllum subherbaceum</t>
  </si>
  <si>
    <t>Dorycnium_pentaphyllum</t>
  </si>
  <si>
    <t>Dorycnium</t>
  </si>
  <si>
    <t>pentaphyllum</t>
  </si>
  <si>
    <t>Inga leiocalycina</t>
  </si>
  <si>
    <t>Inga_leiocalycina</t>
  </si>
  <si>
    <t>leiocalycina</t>
  </si>
  <si>
    <t>Millettia dielsiana</t>
  </si>
  <si>
    <t>Millettia_dielsiana</t>
  </si>
  <si>
    <t>Millettia</t>
  </si>
  <si>
    <t>dielsiana</t>
  </si>
  <si>
    <t>Sesbania cannabina</t>
  </si>
  <si>
    <t>Sesbania_cannabina</t>
  </si>
  <si>
    <t>cannabina</t>
  </si>
  <si>
    <t>Crotalaria assamica</t>
  </si>
  <si>
    <t>Crotalaria_assamica</t>
  </si>
  <si>
    <t>assamica</t>
  </si>
  <si>
    <t>Senna occidentalis</t>
  </si>
  <si>
    <t>Senna_occidentalis</t>
  </si>
  <si>
    <t>occidentalis</t>
  </si>
  <si>
    <t>&lt;1 year (30-365 days)</t>
  </si>
  <si>
    <t>Vicia ramuliflora</t>
  </si>
  <si>
    <t>Vicia_ramuliflora</t>
  </si>
  <si>
    <t>ramuliflora</t>
  </si>
  <si>
    <t>Sphaerophysa salsula</t>
  </si>
  <si>
    <t>Sphaerophysa_salsula</t>
  </si>
  <si>
    <t>Sphaerophysa</t>
  </si>
  <si>
    <t>salsula</t>
  </si>
  <si>
    <t>Flemingia strobilifera</t>
  </si>
  <si>
    <t>Flemingia_strobilifera</t>
  </si>
  <si>
    <t>strobilifera</t>
  </si>
  <si>
    <t>Desmodium multiflorum</t>
  </si>
  <si>
    <t>Desmodium_multiflorum</t>
  </si>
  <si>
    <t>multiflorum</t>
  </si>
  <si>
    <t>Indigofera linifolia</t>
  </si>
  <si>
    <t>Indigofera_linifolia</t>
  </si>
  <si>
    <t xml:space="preserve">H: Savanna </t>
  </si>
  <si>
    <t>Dendrolobium triangulare</t>
  </si>
  <si>
    <t>Dendrolobium_triangulare</t>
  </si>
  <si>
    <t>Dendrolobium</t>
  </si>
  <si>
    <t>triangulare</t>
  </si>
  <si>
    <t>Desmodium microphyllum</t>
  </si>
  <si>
    <t>Desmodium_microphyllum</t>
  </si>
  <si>
    <t>microphyllum</t>
  </si>
  <si>
    <t>Archidendron lucidum</t>
  </si>
  <si>
    <t>Archidendron_lucidum</t>
  </si>
  <si>
    <t>H: Kormanik and McGraw ï¼ˆ1984ï¼‰</t>
  </si>
  <si>
    <t>Archidendron</t>
  </si>
  <si>
    <t>lucidum</t>
  </si>
  <si>
    <t>Gleditsia fera</t>
  </si>
  <si>
    <t>Gleditsia_fera</t>
  </si>
  <si>
    <t>fera</t>
  </si>
  <si>
    <t>Lotus halophilus</t>
  </si>
  <si>
    <t>Lotus_halophilus</t>
  </si>
  <si>
    <t>halophilus</t>
  </si>
  <si>
    <t>Melilotus indicus</t>
  </si>
  <si>
    <t>Melilotus_indicus</t>
  </si>
  <si>
    <t>indicus</t>
  </si>
  <si>
    <t>Trifolium alexandrinum</t>
  </si>
  <si>
    <t>Trifolium_alexandrinum</t>
  </si>
  <si>
    <t>alexandrinum</t>
  </si>
  <si>
    <t>Brachystegia utilis</t>
  </si>
  <si>
    <t>Brachystegia_utilis</t>
  </si>
  <si>
    <t>utilis</t>
  </si>
  <si>
    <t>Apuleia leiocarpa</t>
  </si>
  <si>
    <t>Apuleia_leiocarpa</t>
  </si>
  <si>
    <t>Apuleia</t>
  </si>
  <si>
    <t>leiocarpa</t>
  </si>
  <si>
    <t>Acrocarpus fraxinifolius</t>
  </si>
  <si>
    <t>Acrocarpus_fraxinifolius</t>
  </si>
  <si>
    <t>Acrocarpus</t>
  </si>
  <si>
    <t>fraxinifolius</t>
  </si>
  <si>
    <t>Olneya tesota</t>
  </si>
  <si>
    <t>Olneya_tesota</t>
  </si>
  <si>
    <t>scale 0-4 (Peuss 1958/Mejstrik)</t>
  </si>
  <si>
    <t>Olneya</t>
  </si>
  <si>
    <t>tesota</t>
  </si>
  <si>
    <t>Prosopis articulata</t>
  </si>
  <si>
    <t>Prosopis_articulata</t>
  </si>
  <si>
    <t>articulata</t>
  </si>
  <si>
    <t>Lathyrus sativus</t>
  </si>
  <si>
    <t>Lathyrus_sativus</t>
  </si>
  <si>
    <t>sativus</t>
  </si>
  <si>
    <t>Lens culinaris</t>
  </si>
  <si>
    <t>Cedrelinga cateniformis</t>
  </si>
  <si>
    <t>Cedrelinga_cateniformis</t>
  </si>
  <si>
    <t>Cedrelinga</t>
  </si>
  <si>
    <t>cateniformis</t>
  </si>
  <si>
    <t>Eperua bijuga</t>
  </si>
  <si>
    <t>Eperua_bijuga</t>
  </si>
  <si>
    <t>bijuga</t>
  </si>
  <si>
    <t>Vouacapoua pallidior</t>
  </si>
  <si>
    <t>Vouacapoua_pallidior</t>
  </si>
  <si>
    <t>pallidior</t>
  </si>
  <si>
    <t>Amburana cearensis</t>
  </si>
  <si>
    <t>Amburana_cearensis</t>
  </si>
  <si>
    <t>Amburana</t>
  </si>
  <si>
    <t>cearensis</t>
  </si>
  <si>
    <t>Anadenanthera peregrina var. falcata</t>
  </si>
  <si>
    <t>Anadenanthera_peregrina</t>
  </si>
  <si>
    <t>Anadenanthera</t>
  </si>
  <si>
    <t>peregrina</t>
  </si>
  <si>
    <t>Anadenanthera peregrina</t>
  </si>
  <si>
    <t>Bauhinia pulchella</t>
  </si>
  <si>
    <t>Bauhinia_pulchella</t>
  </si>
  <si>
    <t>Caesalpinia ferrea</t>
  </si>
  <si>
    <t>Caesalpinia_ferrea</t>
  </si>
  <si>
    <t>ferrea</t>
  </si>
  <si>
    <t>Caesalpinia pluviosa var. peltophoroides</t>
  </si>
  <si>
    <t>Caesalpinia_pluviosa</t>
  </si>
  <si>
    <t>pluviosa</t>
  </si>
  <si>
    <t>peltophoroides</t>
  </si>
  <si>
    <t>Cassia grandis</t>
  </si>
  <si>
    <t>Cassia_grandis</t>
  </si>
  <si>
    <t>Centrolobium tomentosum</t>
  </si>
  <si>
    <t>Centrolobium_tomentosum</t>
  </si>
  <si>
    <t>Centrolobium</t>
  </si>
  <si>
    <t>Colvillea racemosa</t>
  </si>
  <si>
    <t>Colvillea_racemosa</t>
  </si>
  <si>
    <t>Colvillea</t>
  </si>
  <si>
    <t>Copaifera langsdorffii</t>
  </si>
  <si>
    <t>Copaifera_langsdorffii</t>
  </si>
  <si>
    <t>Copaifera</t>
  </si>
  <si>
    <t>langsdorffii</t>
  </si>
  <si>
    <t>Dimorphandra mollis</t>
  </si>
  <si>
    <t>Dimorphandra_mollis</t>
  </si>
  <si>
    <t>Dimorphandra</t>
  </si>
  <si>
    <t>Hymenaea stigonocarpa</t>
  </si>
  <si>
    <t>Hymenaea_stigonocarpa</t>
  </si>
  <si>
    <t>stigonocarpa</t>
  </si>
  <si>
    <t>Machaerium nyctitans</t>
  </si>
  <si>
    <t>Machaerium_nyctitans</t>
  </si>
  <si>
    <t>Machaerium</t>
  </si>
  <si>
    <t>nyctitans</t>
  </si>
  <si>
    <t>Machaerium stipitatum</t>
  </si>
  <si>
    <t>Machaerium_stipitatum</t>
  </si>
  <si>
    <t>stipitatum</t>
  </si>
  <si>
    <t>Myroxylon peruiferum</t>
  </si>
  <si>
    <t>Myroxylon_peruiferum</t>
  </si>
  <si>
    <t>Myroxylon</t>
  </si>
  <si>
    <t>peruiferum</t>
  </si>
  <si>
    <t>Ormosia arborea</t>
  </si>
  <si>
    <t>Ormosia_arborea</t>
  </si>
  <si>
    <t>arborea</t>
  </si>
  <si>
    <t>Piptadenia gonoacantha</t>
  </si>
  <si>
    <t>Piptadenia_gonoacantha</t>
  </si>
  <si>
    <t>Piptadenia</t>
  </si>
  <si>
    <t>gonoacantha</t>
  </si>
  <si>
    <t>Platycyamus regnellii</t>
  </si>
  <si>
    <t>Platycyamus_regnellii</t>
  </si>
  <si>
    <t>Platycyamus</t>
  </si>
  <si>
    <t>regnellii</t>
  </si>
  <si>
    <t>Platypodium elegans</t>
  </si>
  <si>
    <t>Platypodium_elegans</t>
  </si>
  <si>
    <t>Platypodium</t>
  </si>
  <si>
    <t>Pterodon emarginatus</t>
  </si>
  <si>
    <t>Pterodon_emarginatus</t>
  </si>
  <si>
    <t>Pterodon</t>
  </si>
  <si>
    <t>emarginatus</t>
  </si>
  <si>
    <t>Schizolobium parahyba</t>
  </si>
  <si>
    <t>Schizolobium_parahyba</t>
  </si>
  <si>
    <t>Schizolobium</t>
  </si>
  <si>
    <t>parahyba</t>
  </si>
  <si>
    <t>Sclerolobium rugosum</t>
  </si>
  <si>
    <t>Sclerolobium_rugosum</t>
  </si>
  <si>
    <t>rugosum</t>
  </si>
  <si>
    <t>Senna multijuga</t>
  </si>
  <si>
    <t>Senna_multijuga</t>
  </si>
  <si>
    <t>multijuga</t>
  </si>
  <si>
    <t>Senna spectabilis</t>
  </si>
  <si>
    <t>Senna_spectabilis</t>
  </si>
  <si>
    <t>spectabilis</t>
  </si>
  <si>
    <t>Swartzia langsdorffii</t>
  </si>
  <si>
    <t>Swartzia_langsdorffii</t>
  </si>
  <si>
    <t>Swartzia</t>
  </si>
  <si>
    <t>Tipuana tipu</t>
  </si>
  <si>
    <t>Tipuana_tipu</t>
  </si>
  <si>
    <t>Tipuana</t>
  </si>
  <si>
    <t>tipu</t>
  </si>
  <si>
    <t>Crotalaria burhia</t>
  </si>
  <si>
    <t>Crotalaria_burhia</t>
  </si>
  <si>
    <t>burhia</t>
  </si>
  <si>
    <t>Carmichaelia petriei</t>
  </si>
  <si>
    <t>Carmichaelia_petriei</t>
  </si>
  <si>
    <t>Carmichaelia</t>
  </si>
  <si>
    <t>petriei</t>
  </si>
  <si>
    <t>Lotus pedunculatus</t>
  </si>
  <si>
    <t>Lotus_pedunculatus</t>
  </si>
  <si>
    <t>pedunculatus</t>
  </si>
  <si>
    <t>Melilotus officinalis subalba</t>
  </si>
  <si>
    <t>Trifolium arvense</t>
  </si>
  <si>
    <t>Trifolium_arvense</t>
  </si>
  <si>
    <t>arvense</t>
  </si>
  <si>
    <t>Astragalus bisulcatus</t>
  </si>
  <si>
    <t>Astragalus_bisulcatus</t>
  </si>
  <si>
    <t>bisulcatus</t>
  </si>
  <si>
    <t>Astragalus crassicarpus</t>
  </si>
  <si>
    <t>Astragalus_crassicarpus</t>
  </si>
  <si>
    <t>crassicarpus</t>
  </si>
  <si>
    <t>Astragalus drummondii</t>
  </si>
  <si>
    <t>Astragalus_drummondii</t>
  </si>
  <si>
    <t>drummondii</t>
  </si>
  <si>
    <t>Orophaca caespitosa</t>
  </si>
  <si>
    <t>Orophaca_caespitosa</t>
  </si>
  <si>
    <t>Orophaca</t>
  </si>
  <si>
    <t>caespitosa</t>
  </si>
  <si>
    <t>Astragalus kentrophyta</t>
  </si>
  <si>
    <t>Astragalus_kentrophyta</t>
  </si>
  <si>
    <t>kentrophyta</t>
  </si>
  <si>
    <t>Astragalus pectinatus</t>
  </si>
  <si>
    <t>Astragalus_pectinatus</t>
  </si>
  <si>
    <t>pectinatus</t>
  </si>
  <si>
    <t>Glycyrrhiza lepidota</t>
  </si>
  <si>
    <t>Glycyrrhiza_lepidota</t>
  </si>
  <si>
    <t>lepidota</t>
  </si>
  <si>
    <t>Hedysarum alpinum</t>
  </si>
  <si>
    <t>Hedysarum_alpinum</t>
  </si>
  <si>
    <t>alpinum</t>
  </si>
  <si>
    <t>Lathyrus ochroleucus</t>
  </si>
  <si>
    <t>Lathyrus_ochroleucus</t>
  </si>
  <si>
    <t>ochroleucus</t>
  </si>
  <si>
    <t>Lupinus argenteus</t>
  </si>
  <si>
    <t>Lupinus_argenteus</t>
  </si>
  <si>
    <t>argenteus</t>
  </si>
  <si>
    <t>Oxytropis splendens</t>
  </si>
  <si>
    <t>Oxytropis_splendens</t>
  </si>
  <si>
    <t>splendens</t>
  </si>
  <si>
    <t>Oxytropis viscida</t>
  </si>
  <si>
    <t>Oxytropis_viscida</t>
  </si>
  <si>
    <t>Dalea candida</t>
  </si>
  <si>
    <t>Dalea_candida</t>
  </si>
  <si>
    <t>Dalea</t>
  </si>
  <si>
    <t>Vicia americana</t>
  </si>
  <si>
    <t>Vicia_americana</t>
  </si>
  <si>
    <t>Robinia hispida</t>
  </si>
  <si>
    <t>Robinia_hispida</t>
  </si>
  <si>
    <t>hispida</t>
  </si>
  <si>
    <t>Trifolium dasyphyllum</t>
  </si>
  <si>
    <t>Trifolium_dasyphyllum</t>
  </si>
  <si>
    <t>dasyphyllum</t>
  </si>
  <si>
    <t>Trifolium parryi</t>
  </si>
  <si>
    <t>Trifolium_parryi</t>
  </si>
  <si>
    <t>parryi</t>
  </si>
  <si>
    <t>Albizia procera</t>
  </si>
  <si>
    <t>Albizia_procera</t>
  </si>
  <si>
    <t>procera</t>
  </si>
  <si>
    <t>Acacia mangium</t>
  </si>
  <si>
    <t>Acacia_mangium</t>
  </si>
  <si>
    <t>mangium</t>
  </si>
  <si>
    <t>Faidherbia albida</t>
  </si>
  <si>
    <t>Faidherbia_albida</t>
  </si>
  <si>
    <t>Acacia albida</t>
  </si>
  <si>
    <t>Faidherbia</t>
  </si>
  <si>
    <t>Acacia ancistrocarpa</t>
  </si>
  <si>
    <t>Acacia_ancistrocarpa</t>
  </si>
  <si>
    <t>ancistrocarpa</t>
  </si>
  <si>
    <t>Acacia aulacocarpa</t>
  </si>
  <si>
    <t>Acacia_aulacocarpa</t>
  </si>
  <si>
    <t>aulacocarpa</t>
  </si>
  <si>
    <t>Acacia bivenosa</t>
  </si>
  <si>
    <t>Acacia_bivenosa</t>
  </si>
  <si>
    <t>bivenosa</t>
  </si>
  <si>
    <t>Acacia concurrens</t>
  </si>
  <si>
    <t>Acacia_concurrens</t>
  </si>
  <si>
    <t>concurrens</t>
  </si>
  <si>
    <t>Acacia coriacea</t>
  </si>
  <si>
    <t>Acacia_coriacea</t>
  </si>
  <si>
    <t>Acacia cowleana</t>
  </si>
  <si>
    <t>Acacia_cowleana</t>
  </si>
  <si>
    <t>cowleana</t>
  </si>
  <si>
    <t>Acacia decurrens</t>
  </si>
  <si>
    <t>Acacia_decurrens</t>
  </si>
  <si>
    <t>Acacia dunnii</t>
  </si>
  <si>
    <t>Acacia_dunnii</t>
  </si>
  <si>
    <t>dunnii</t>
  </si>
  <si>
    <t>Acacia floribunda</t>
  </si>
  <si>
    <t>Acacia_floribunda</t>
  </si>
  <si>
    <t>Acacia hilliana</t>
  </si>
  <si>
    <t>Acacia_hilliana</t>
  </si>
  <si>
    <t>hilliana</t>
  </si>
  <si>
    <t>Acacia hippuroides</t>
  </si>
  <si>
    <t>Acacia_hippuroides</t>
  </si>
  <si>
    <t>hippuroides</t>
  </si>
  <si>
    <t>Acacia holosericea</t>
  </si>
  <si>
    <t>Acacia_holosericea</t>
  </si>
  <si>
    <t>holosericea</t>
  </si>
  <si>
    <t>Acacia latescens</t>
  </si>
  <si>
    <t>Acacia_latescens</t>
  </si>
  <si>
    <t>latescens</t>
  </si>
  <si>
    <t>Acacia lysiphloia</t>
  </si>
  <si>
    <t>Acacia_lysiphloia</t>
  </si>
  <si>
    <t>lysiphloia</t>
  </si>
  <si>
    <t>Acacia melanoxylon</t>
  </si>
  <si>
    <t>Acacia_melanoxylon</t>
  </si>
  <si>
    <t>Acacia monticola</t>
  </si>
  <si>
    <t>Acacia_monticola</t>
  </si>
  <si>
    <t>monticola</t>
  </si>
  <si>
    <t>Acacia myrtifolia</t>
  </si>
  <si>
    <t>Acacia_myrtifolia</t>
  </si>
  <si>
    <t>myrtifolia</t>
  </si>
  <si>
    <t>Acacia pellita</t>
  </si>
  <si>
    <t>Acacia_pellita</t>
  </si>
  <si>
    <t>pellita</t>
  </si>
  <si>
    <t>Acacia platycarpa</t>
  </si>
  <si>
    <t>Acacia_platycarpa</t>
  </si>
  <si>
    <t>platycarpa</t>
  </si>
  <si>
    <t>Acacia plectocarpa</t>
  </si>
  <si>
    <t>Acacia_plectocarpa</t>
  </si>
  <si>
    <t>plectocarpa</t>
  </si>
  <si>
    <t>Acacia pycnantha</t>
  </si>
  <si>
    <t>Acacia_pycnantha</t>
  </si>
  <si>
    <t>pycnantha</t>
  </si>
  <si>
    <t>Acacia pyrifolia</t>
  </si>
  <si>
    <t>Acacia_pyrifolia</t>
  </si>
  <si>
    <t>pyrifolia</t>
  </si>
  <si>
    <t>Acacia retinodes</t>
  </si>
  <si>
    <t>Acacia_retinodes</t>
  </si>
  <si>
    <t>retinodes</t>
  </si>
  <si>
    <t>Acacia richii</t>
  </si>
  <si>
    <t>Acacia_richii</t>
  </si>
  <si>
    <t>richii</t>
  </si>
  <si>
    <t>Acacia rothii</t>
  </si>
  <si>
    <t>Acacia_rothii</t>
  </si>
  <si>
    <t>rothii</t>
  </si>
  <si>
    <t>Acacia rubida</t>
  </si>
  <si>
    <t>Acacia_rubida</t>
  </si>
  <si>
    <t>rubida</t>
  </si>
  <si>
    <t>Acacia salicina</t>
  </si>
  <si>
    <t>Acacia_salicina</t>
  </si>
  <si>
    <t>salicina</t>
  </si>
  <si>
    <t>Acacia simsii</t>
  </si>
  <si>
    <t>Acacia_simsii</t>
  </si>
  <si>
    <t>simsii</t>
  </si>
  <si>
    <t>Acacia sparsiflora</t>
  </si>
  <si>
    <t>Acacia_sparsiflora</t>
  </si>
  <si>
    <t>sparsiflora</t>
  </si>
  <si>
    <t>Acacia stenophylla</t>
  </si>
  <si>
    <t>Acacia_stenophylla</t>
  </si>
  <si>
    <t>stenophylla</t>
  </si>
  <si>
    <t>Acacia suaveolens</t>
  </si>
  <si>
    <t>Acacia_suaveolens</t>
  </si>
  <si>
    <t>Acacia torulosa</t>
  </si>
  <si>
    <t>Acacia_torulosa</t>
  </si>
  <si>
    <t>torulosa</t>
  </si>
  <si>
    <t>Acacia trachycarpa</t>
  </si>
  <si>
    <t>Acacia_trachycarpa</t>
  </si>
  <si>
    <t>trachycarpa</t>
  </si>
  <si>
    <t>Acacia translucens</t>
  </si>
  <si>
    <t>Acacia_translucens</t>
  </si>
  <si>
    <t>translucens</t>
  </si>
  <si>
    <t>Acacia tumida</t>
  </si>
  <si>
    <t>Acacia_tumida</t>
  </si>
  <si>
    <t>tumida</t>
  </si>
  <si>
    <t>Acacia verticillata</t>
  </si>
  <si>
    <t>Acacia_verticillata</t>
  </si>
  <si>
    <t>verticillata</t>
  </si>
  <si>
    <t>Acacia yirrkallensis</t>
  </si>
  <si>
    <t>Acacia_yirrkallensis</t>
  </si>
  <si>
    <t>yirrkallensis</t>
  </si>
  <si>
    <t>Lespedeza cyrtobotrya</t>
  </si>
  <si>
    <t>Lespedeza_cyrtobotrya</t>
  </si>
  <si>
    <t>cyrtobotrya</t>
  </si>
  <si>
    <t>Albizia versicolor</t>
  </si>
  <si>
    <t>Albizia_versicolor</t>
  </si>
  <si>
    <t>versicolor</t>
  </si>
  <si>
    <t>Entada abyssinica</t>
  </si>
  <si>
    <t>Entada_abyssinica</t>
  </si>
  <si>
    <t>Entada</t>
  </si>
  <si>
    <t>abyssinica</t>
  </si>
  <si>
    <t>Pterocarpus rotundifolius</t>
  </si>
  <si>
    <t>Pterocarpus_rotundifolius</t>
  </si>
  <si>
    <t>rotundifolius</t>
  </si>
  <si>
    <t>Astragalus gambelianus</t>
  </si>
  <si>
    <t>Astragalus_gambelianus</t>
  </si>
  <si>
    <t>gambelianus</t>
  </si>
  <si>
    <t>Acmispon brachycarpus</t>
  </si>
  <si>
    <t>Acmispon_brachycarpus</t>
  </si>
  <si>
    <t>Acmispon</t>
  </si>
  <si>
    <t>brachycarpus</t>
  </si>
  <si>
    <t>Acmispon subpinnatus</t>
  </si>
  <si>
    <t>Acmispon_subpinnatus</t>
  </si>
  <si>
    <t>subpinnatus</t>
  </si>
  <si>
    <t>Archidendron clypearia subclypearia</t>
  </si>
  <si>
    <t>Archidendron_clypearia</t>
  </si>
  <si>
    <t>clypearia</t>
  </si>
  <si>
    <t>scale 0-4</t>
  </si>
  <si>
    <t>Canavalia rosea</t>
  </si>
  <si>
    <t>Canavalia_rosea</t>
  </si>
  <si>
    <t>rosea</t>
  </si>
  <si>
    <t>Crotalaria trichotoma</t>
  </si>
  <si>
    <t>Crotalaria_trichotoma</t>
  </si>
  <si>
    <t>trichotoma</t>
  </si>
  <si>
    <t>Mora excelsa</t>
  </si>
  <si>
    <t>Mora_excelsa</t>
  </si>
  <si>
    <t>Mora</t>
  </si>
  <si>
    <t>excelsa</t>
  </si>
  <si>
    <t>Pentaclethra macroloba</t>
  </si>
  <si>
    <t>Pentaclethra_macroloba</t>
  </si>
  <si>
    <t>Pentaclethra</t>
  </si>
  <si>
    <t>macroloba</t>
  </si>
  <si>
    <t>Albizia coriaria</t>
  </si>
  <si>
    <t>Albizia_coriaria</t>
  </si>
  <si>
    <t>coriaria</t>
  </si>
  <si>
    <t>Albizia gummifera</t>
  </si>
  <si>
    <t>Albizia_gummifera</t>
  </si>
  <si>
    <t>gummifera</t>
  </si>
  <si>
    <t>Bauhinia galpinii</t>
  </si>
  <si>
    <t>Bauhinia_galpinii</t>
  </si>
  <si>
    <t>galpinii</t>
  </si>
  <si>
    <t>Copaifera officinalis</t>
  </si>
  <si>
    <t>Copaifera_officinalis</t>
  </si>
  <si>
    <t>Dialium pachyphyllum</t>
  </si>
  <si>
    <t>Dialium_pachyphyllum</t>
  </si>
  <si>
    <t>pachyphyllum</t>
  </si>
  <si>
    <t>Millettia laurentii</t>
  </si>
  <si>
    <t>Millettia_laurentii</t>
  </si>
  <si>
    <t>Peltophorum pterocarpum</t>
  </si>
  <si>
    <t>Peltophorum_pterocarpum</t>
  </si>
  <si>
    <t>pterocarpum</t>
  </si>
  <si>
    <t>Pericopsis elata</t>
  </si>
  <si>
    <t>Pericopsis_elata</t>
  </si>
  <si>
    <t>elata</t>
  </si>
  <si>
    <t>Scorodophloeus zenkeri</t>
  </si>
  <si>
    <t>Scorodophloeus_zenkeri</t>
  </si>
  <si>
    <t>Scorodophloeus</t>
  </si>
  <si>
    <t>zenkeri</t>
  </si>
  <si>
    <t>Sesbania grandiflora</t>
  </si>
  <si>
    <t>Sesbania_grandiflora</t>
  </si>
  <si>
    <t>Acacia crassicarpa</t>
  </si>
  <si>
    <t>Acacia_crassicarpa</t>
  </si>
  <si>
    <t>crassicarpa</t>
  </si>
  <si>
    <t>Prosopis pallida</t>
  </si>
  <si>
    <t>Prosopis_pallida</t>
  </si>
  <si>
    <t>Bauhinia malabarica</t>
  </si>
  <si>
    <t>Bauhinia_malabarica</t>
  </si>
  <si>
    <t>malabarica</t>
  </si>
  <si>
    <t>Dalbergia assamica</t>
  </si>
  <si>
    <t>Dalbergia_assamica</t>
  </si>
  <si>
    <t>Dalbergia oliveri</t>
  </si>
  <si>
    <t>Dalbergia_oliveri</t>
  </si>
  <si>
    <t>oliveri</t>
  </si>
  <si>
    <t>Pterocarpus macrocarpus</t>
  </si>
  <si>
    <t>Pterocarpus_macrocarpus</t>
  </si>
  <si>
    <t>macrocarpus</t>
  </si>
  <si>
    <t>Sindora siamensis</t>
  </si>
  <si>
    <t>Sindora_siamensis</t>
  </si>
  <si>
    <t>Sindora</t>
  </si>
  <si>
    <t>siamensis</t>
  </si>
  <si>
    <t>Xylia xylocarpa</t>
  </si>
  <si>
    <t>Xylia_xylocarpa</t>
  </si>
  <si>
    <t>Xylia</t>
  </si>
  <si>
    <t>xylocarpa</t>
  </si>
  <si>
    <t>Inga acreana</t>
  </si>
  <si>
    <t>Inga_acreana</t>
  </si>
  <si>
    <t>acreana</t>
  </si>
  <si>
    <t>Ononis spinosa</t>
  </si>
  <si>
    <t>Ononis_spinosa</t>
  </si>
  <si>
    <t>spinosa</t>
  </si>
  <si>
    <t>Acacia implexa</t>
  </si>
  <si>
    <t>Acacia_implexa</t>
  </si>
  <si>
    <t>implexa</t>
  </si>
  <si>
    <t>Bossiaea prostrata</t>
  </si>
  <si>
    <t>Bossiaea_prostrata</t>
  </si>
  <si>
    <t>Dillwynia cinerascens</t>
  </si>
  <si>
    <t>Dillwynia_cinerascens</t>
  </si>
  <si>
    <t>Dillwynia</t>
  </si>
  <si>
    <t>cinerascens</t>
  </si>
  <si>
    <t>Inga laurina</t>
  </si>
  <si>
    <t>Inga_laurina</t>
  </si>
  <si>
    <t>laurina</t>
  </si>
  <si>
    <t>Desmodium trichostachyum</t>
  </si>
  <si>
    <t>Desmodium_trichostachyum</t>
  </si>
  <si>
    <t>trichostachyum</t>
  </si>
  <si>
    <t>Glycine tomentella</t>
  </si>
  <si>
    <t>Glycine_tomentella</t>
  </si>
  <si>
    <t>tomentella</t>
  </si>
  <si>
    <t>Stylosanthes humilis</t>
  </si>
  <si>
    <t>Stylosanthes_humilis</t>
  </si>
  <si>
    <t>humilis</t>
  </si>
  <si>
    <t>Uraria cylindracea</t>
  </si>
  <si>
    <t>Uraria_cylindracea</t>
  </si>
  <si>
    <t>Uraria</t>
  </si>
  <si>
    <t>cylindracea</t>
  </si>
  <si>
    <t>Vigna lanceolata</t>
  </si>
  <si>
    <t>Vigna_lanceolata</t>
  </si>
  <si>
    <t>Virgilia oroboides</t>
  </si>
  <si>
    <t>Virgilia_oroboides</t>
  </si>
  <si>
    <t>Virgilia</t>
  </si>
  <si>
    <t>oroboides</t>
  </si>
  <si>
    <t>Oxytropis campestris</t>
  </si>
  <si>
    <t>Oxytropis_campestris</t>
  </si>
  <si>
    <t>campestris</t>
  </si>
  <si>
    <t>Trifolium haydenii</t>
  </si>
  <si>
    <t>Trifolium_haydenii</t>
  </si>
  <si>
    <t>haydenii</t>
  </si>
  <si>
    <t>Acacia cincinnata</t>
  </si>
  <si>
    <t>Acacia_cincinnata</t>
  </si>
  <si>
    <t>cincinnata</t>
  </si>
  <si>
    <t>Bauhinia guianensis</t>
  </si>
  <si>
    <t>Bauhinia_guianensis</t>
  </si>
  <si>
    <t>Chamaecrista apoucouita</t>
  </si>
  <si>
    <t>Chamaecrista_apoucouita</t>
  </si>
  <si>
    <t>apoucouita</t>
  </si>
  <si>
    <t>Clathrotropis macrocarpa</t>
  </si>
  <si>
    <t>Clathrotropis_macrocarpa</t>
  </si>
  <si>
    <t>Clathrotropis</t>
  </si>
  <si>
    <t>macrocarpa</t>
  </si>
  <si>
    <t>Dicymbe altsonii</t>
  </si>
  <si>
    <t>Dicymbe_altsonii</t>
  </si>
  <si>
    <t>AM unimportant</t>
  </si>
  <si>
    <t>Dicymbe</t>
  </si>
  <si>
    <t>altsonii</t>
  </si>
  <si>
    <t>Inga nobilis</t>
  </si>
  <si>
    <t>Inga_nobilis</t>
  </si>
  <si>
    <t>nobilis</t>
  </si>
  <si>
    <t>Inga pezizifera</t>
  </si>
  <si>
    <t>Inga_pezizifera</t>
  </si>
  <si>
    <t>pezizifera</t>
  </si>
  <si>
    <t>Inga thibaudiana</t>
  </si>
  <si>
    <t>Inga_thibaudiana</t>
  </si>
  <si>
    <t>thibaudiana</t>
  </si>
  <si>
    <t>Macrolobium suaveolens</t>
  </si>
  <si>
    <t>Macrolobium_suaveolens</t>
  </si>
  <si>
    <t>Ormosia coccinea</t>
  </si>
  <si>
    <t>Ormosia_coccinea</t>
  </si>
  <si>
    <t>Swartzia jenmanii</t>
  </si>
  <si>
    <t>Swartzia_jenmanii</t>
  </si>
  <si>
    <t>jenmanii</t>
  </si>
  <si>
    <t>Aldina latifolia</t>
  </si>
  <si>
    <t>Aldina_latifolia</t>
  </si>
  <si>
    <t>Aldina</t>
  </si>
  <si>
    <t>latifolia</t>
  </si>
  <si>
    <t>Clitoria amazonum</t>
  </si>
  <si>
    <t>Clitoria_amazonum</t>
  </si>
  <si>
    <t>amazonum</t>
  </si>
  <si>
    <t>Dalbergia inundata</t>
  </si>
  <si>
    <t>Dalbergia_inundata</t>
  </si>
  <si>
    <t>Macrolobium acaciifolium</t>
  </si>
  <si>
    <t>Macrolobium_acaciifolium</t>
  </si>
  <si>
    <t>acaciifolium</t>
  </si>
  <si>
    <t>Mora paraensis</t>
  </si>
  <si>
    <t>Mora_paraensis</t>
  </si>
  <si>
    <t>paraensis</t>
  </si>
  <si>
    <t>Pterocarpus amazonum</t>
  </si>
  <si>
    <t>Pterocarpus_amazonum</t>
  </si>
  <si>
    <t>Swartzia laevicarpa</t>
  </si>
  <si>
    <t>Swartzia_laevicarpa</t>
  </si>
  <si>
    <t>laevicarpa</t>
  </si>
  <si>
    <t>Swartzia polyphylla</t>
  </si>
  <si>
    <t>Swartzia_polyphylla</t>
  </si>
  <si>
    <t>polyphylla</t>
  </si>
  <si>
    <t>8 months (241-270 days)</t>
  </si>
  <si>
    <t>2 months (61-90 days)</t>
  </si>
  <si>
    <t>Acacia ligulata</t>
  </si>
  <si>
    <t>Acacia_ligulata</t>
  </si>
  <si>
    <t>5 months (151-180 days)</t>
  </si>
  <si>
    <t>ligulata</t>
  </si>
  <si>
    <t>9 months (271-300 days)</t>
  </si>
  <si>
    <t>Centrosema pubescens</t>
  </si>
  <si>
    <t>Centrosema_pubescens</t>
  </si>
  <si>
    <t>pubescens</t>
  </si>
  <si>
    <t>Dalbergia horrida</t>
  </si>
  <si>
    <t>Dalbergia_horrida</t>
  </si>
  <si>
    <t>horrida</t>
  </si>
  <si>
    <t>Campsiandra comosa</t>
  </si>
  <si>
    <t>Campsiandra_comosa</t>
  </si>
  <si>
    <t>Campsiandra</t>
  </si>
  <si>
    <t>comosa</t>
  </si>
  <si>
    <t>Dinizia excelsa</t>
  </si>
  <si>
    <t>Dinizia_excelsa</t>
  </si>
  <si>
    <t>Dinizia</t>
  </si>
  <si>
    <t>Enterolobium schomburgkii</t>
  </si>
  <si>
    <t>Enterolobium_schomburgkii</t>
  </si>
  <si>
    <t>schomburgkii</t>
  </si>
  <si>
    <t>Abarema jupunba</t>
  </si>
  <si>
    <t>Abarema_jupunba</t>
  </si>
  <si>
    <t>Abarema</t>
  </si>
  <si>
    <t>jupunba</t>
  </si>
  <si>
    <t>Pterocarpus officinalis</t>
  </si>
  <si>
    <t>Pterocarpus_officinalis</t>
  </si>
  <si>
    <t>Senna reticulata</t>
  </si>
  <si>
    <t>Senna_reticulata</t>
  </si>
  <si>
    <t>reticulata</t>
  </si>
  <si>
    <t>Senna silvestris</t>
  </si>
  <si>
    <t>Senna_silvestris</t>
  </si>
  <si>
    <t>silvestris</t>
  </si>
  <si>
    <t>Stryphnodendron guianense</t>
  </si>
  <si>
    <t>Stryphnodendron_guianense</t>
  </si>
  <si>
    <t>Stryphnodendron</t>
  </si>
  <si>
    <t>Stylosanthes capitata</t>
  </si>
  <si>
    <t>Stylosanthes_capitata</t>
  </si>
  <si>
    <t>capitata</t>
  </si>
  <si>
    <t>Tachigali paniculata</t>
  </si>
  <si>
    <t>Tachigali_paniculata</t>
  </si>
  <si>
    <t>Tachigali</t>
  </si>
  <si>
    <t>Indigofera tinctoria</t>
  </si>
  <si>
    <t>Indigofera_tinctoria</t>
  </si>
  <si>
    <t>Hylodesmum repandum</t>
  </si>
  <si>
    <t>Hylodesmum_repandum</t>
  </si>
  <si>
    <t>Hylodesmum</t>
  </si>
  <si>
    <t>repandum</t>
  </si>
  <si>
    <t>Mundulea sericea</t>
  </si>
  <si>
    <t>Mundulea_sericea</t>
  </si>
  <si>
    <t>Mundulea</t>
  </si>
  <si>
    <t>sericea</t>
  </si>
  <si>
    <t>Smithia sensitiva</t>
  </si>
  <si>
    <t>Smithia_sensitiva</t>
  </si>
  <si>
    <t>Smithia</t>
  </si>
  <si>
    <t>sensitiva</t>
  </si>
  <si>
    <t>Dalbergia latifolia</t>
  </si>
  <si>
    <t>Dalbergia_latifolia</t>
  </si>
  <si>
    <t>Rhynchosia rufescens</t>
  </si>
  <si>
    <t>Rhynchosia_rufescens</t>
  </si>
  <si>
    <t>rufescens</t>
  </si>
  <si>
    <t>Ulex europaeus</t>
  </si>
  <si>
    <t>Ulex_europaeus</t>
  </si>
  <si>
    <t>Ulex</t>
  </si>
  <si>
    <t>europaeus</t>
  </si>
  <si>
    <t>Vigna trilobata</t>
  </si>
  <si>
    <t>Vigna_trilobata</t>
  </si>
  <si>
    <t>trilobata</t>
  </si>
  <si>
    <t>Lonchocarpus muehlbergianus</t>
  </si>
  <si>
    <t>Lonchocarpus_muehlbergianus</t>
  </si>
  <si>
    <t>muehlbergianus</t>
  </si>
  <si>
    <t>Stylosanthes guianensis</t>
  </si>
  <si>
    <t>Stylosanthes_guianensis</t>
  </si>
  <si>
    <t>Stylosanthes subsericea</t>
  </si>
  <si>
    <t>Stylosanthes_subsericea</t>
  </si>
  <si>
    <t>subsericea</t>
  </si>
  <si>
    <t>Tripodion tetraphyllum</t>
  </si>
  <si>
    <t>Tripodion_tetraphyllum</t>
  </si>
  <si>
    <t>Tripodion</t>
  </si>
  <si>
    <t>tetraphyllum</t>
  </si>
  <si>
    <t>Coronilla scorpioides</t>
  </si>
  <si>
    <t>Coronilla_scorpioides</t>
  </si>
  <si>
    <t>Coronilla</t>
  </si>
  <si>
    <t>scorpioides</t>
  </si>
  <si>
    <t>Hippocrepis unisiliquosa</t>
  </si>
  <si>
    <t>Hippocrepis_unisiliquosa</t>
  </si>
  <si>
    <t>unisiliquosa</t>
  </si>
  <si>
    <t>Lotus ornithopodioides</t>
  </si>
  <si>
    <t>Lotus_ornithopodioides</t>
  </si>
  <si>
    <t>ornithopodioides</t>
  </si>
  <si>
    <t>Ononis reclinata</t>
  </si>
  <si>
    <t>Ononis_reclinata</t>
  </si>
  <si>
    <t>reclinata</t>
  </si>
  <si>
    <t>Scorpiurus muricatus</t>
  </si>
  <si>
    <t>Scorpiurus_muricatus</t>
  </si>
  <si>
    <t>Scorpiurus</t>
  </si>
  <si>
    <t>muricatus</t>
  </si>
  <si>
    <t>Trifolium campestre</t>
  </si>
  <si>
    <t>Trifolium_campestre</t>
  </si>
  <si>
    <t>campestre</t>
  </si>
  <si>
    <t>Trifolium stellatum</t>
  </si>
  <si>
    <t>Trifolium_stellatum</t>
  </si>
  <si>
    <t>stellatum</t>
  </si>
  <si>
    <t>Senna uniflora</t>
  </si>
  <si>
    <t>Senna_uniflora</t>
  </si>
  <si>
    <t>uniflora</t>
  </si>
  <si>
    <t>Indigofera cordifolia</t>
  </si>
  <si>
    <t>Indigofera_cordifolia</t>
  </si>
  <si>
    <t>cordifolia</t>
  </si>
  <si>
    <t>Indigofera glandulosa</t>
  </si>
  <si>
    <t>Indigofera_glandulosa</t>
  </si>
  <si>
    <t>Acacia stricta</t>
  </si>
  <si>
    <t>Acacia_stricta</t>
  </si>
  <si>
    <t>stricta</t>
  </si>
  <si>
    <t>Chamaecrista nictitans</t>
  </si>
  <si>
    <t>Chamaecrista_nictitans</t>
  </si>
  <si>
    <t>nictitans</t>
  </si>
  <si>
    <t>Crotalaria incana</t>
  </si>
  <si>
    <t>Crotalaria_incana</t>
  </si>
  <si>
    <t>incana</t>
  </si>
  <si>
    <t>Bauhinia acuminata</t>
  </si>
  <si>
    <t>Bauhinia_acuminata</t>
  </si>
  <si>
    <t>acuminata</t>
  </si>
  <si>
    <t>Codariocalyx motorius</t>
  </si>
  <si>
    <t>Codariocalyx_motorius</t>
  </si>
  <si>
    <t>uncertain</t>
  </si>
  <si>
    <t>Codariocalyx</t>
  </si>
  <si>
    <t>motorius</t>
  </si>
  <si>
    <t>Caesalpinia echinata</t>
  </si>
  <si>
    <t>Caesalpinia_echinata</t>
  </si>
  <si>
    <t>2-10 years (sapling)</t>
  </si>
  <si>
    <t>echinata</t>
  </si>
  <si>
    <t>Centrolobium robustum</t>
  </si>
  <si>
    <t>Centrolobium_robustum</t>
  </si>
  <si>
    <t>robustum</t>
  </si>
  <si>
    <t>Cercis siliquastrum</t>
  </si>
  <si>
    <t>Cercis_siliquastrum</t>
  </si>
  <si>
    <t>Cercis</t>
  </si>
  <si>
    <t>siliquastrum</t>
  </si>
  <si>
    <t>Hippocrepis emerus subemerus</t>
  </si>
  <si>
    <t>Laburnum anagyroides</t>
  </si>
  <si>
    <t>Laburnum_anagyroides</t>
  </si>
  <si>
    <t>Laburnum</t>
  </si>
  <si>
    <t>anagyroides</t>
  </si>
  <si>
    <t>Cytisus purpureus</t>
  </si>
  <si>
    <t>Cytisus_purpureus</t>
  </si>
  <si>
    <t>Onobrychis viciifolia</t>
  </si>
  <si>
    <t>Onobrychis_viciifolia</t>
  </si>
  <si>
    <t>viciifolia</t>
  </si>
  <si>
    <t>Spartium junceum</t>
  </si>
  <si>
    <t>Spartium_junceum</t>
  </si>
  <si>
    <t>Spartium</t>
  </si>
  <si>
    <t>junceum</t>
  </si>
  <si>
    <t>Saraca asoca</t>
  </si>
  <si>
    <t>Saraca_asoca</t>
  </si>
  <si>
    <t>Saraca</t>
  </si>
  <si>
    <t>asoca</t>
  </si>
  <si>
    <t>Oxytropis sericea</t>
  </si>
  <si>
    <t>Oxytropis_sericea</t>
  </si>
  <si>
    <t>Pterocarpus santalinus</t>
  </si>
  <si>
    <t>Pterocarpus_santalinus</t>
  </si>
  <si>
    <t>santalinus</t>
  </si>
  <si>
    <t>Ormosia semicastrata</t>
  </si>
  <si>
    <t>Ormosia_semicastrata</t>
  </si>
  <si>
    <t>semicastrata</t>
  </si>
  <si>
    <t>Vicia hirsuta</t>
  </si>
  <si>
    <t>Vicia_hirsuta</t>
  </si>
  <si>
    <t>Castanospermum australe</t>
  </si>
  <si>
    <t>Castanospermum_australe</t>
  </si>
  <si>
    <t>Castanospermum</t>
  </si>
  <si>
    <t>australe</t>
  </si>
  <si>
    <t>Falcataria moluccana</t>
  </si>
  <si>
    <t>Falcataria_moluccana</t>
  </si>
  <si>
    <t>Falcataria</t>
  </si>
  <si>
    <t>moluccana</t>
  </si>
  <si>
    <t>Intsia palembanica</t>
  </si>
  <si>
    <t>Intsia_palembanica</t>
  </si>
  <si>
    <t>Intsia</t>
  </si>
  <si>
    <t>palembanica</t>
  </si>
  <si>
    <t>Parkia speciosa</t>
  </si>
  <si>
    <t>Parkia_speciosa</t>
  </si>
  <si>
    <t>speciosa</t>
  </si>
  <si>
    <t>Havardia albicans</t>
  </si>
  <si>
    <t>Havardia_albicans</t>
  </si>
  <si>
    <t>Havardia</t>
  </si>
  <si>
    <t>albicans</t>
  </si>
  <si>
    <t>Caesalpinia eriostachys</t>
  </si>
  <si>
    <t>Caesalpinia_eriostachys</t>
  </si>
  <si>
    <t>eriostachys</t>
  </si>
  <si>
    <t>Phaseolus lunatus</t>
  </si>
  <si>
    <t>Phaseolus_lunatus</t>
  </si>
  <si>
    <t>lunatus</t>
  </si>
  <si>
    <t>Stryphnodendron microstachyum</t>
  </si>
  <si>
    <t>Stryphnodendron_microstachyum</t>
  </si>
  <si>
    <t>microstachyum</t>
  </si>
  <si>
    <t>Acacia leptocarpa</t>
  </si>
  <si>
    <t>Acacia_leptocarpa</t>
  </si>
  <si>
    <t>Acacia linifolia</t>
  </si>
  <si>
    <t>Acacia_linifolia</t>
  </si>
  <si>
    <t>Acacia ulicifolia</t>
  </si>
  <si>
    <t>Acacia_ulicifolia</t>
  </si>
  <si>
    <t>ulicifolia</t>
  </si>
  <si>
    <t>Daviesia corymbosa</t>
  </si>
  <si>
    <t>Daviesia_corymbosa</t>
  </si>
  <si>
    <t>Dillwynia retorta</t>
  </si>
  <si>
    <t>Dillwynia_retorta</t>
  </si>
  <si>
    <t>retorta</t>
  </si>
  <si>
    <t>Gompholobium grandiflorum</t>
  </si>
  <si>
    <t>Gompholobium_grandiflorum</t>
  </si>
  <si>
    <t>grandiflorum</t>
  </si>
  <si>
    <t>Pultenaea elliptica</t>
  </si>
  <si>
    <t>Pultenaea_elliptica</t>
  </si>
  <si>
    <t>elliptica</t>
  </si>
  <si>
    <t>Acacia cochliacantha</t>
  </si>
  <si>
    <t>Acacia_cochliacantha</t>
  </si>
  <si>
    <t>not true Acacia</t>
  </si>
  <si>
    <t>cochliacantha</t>
  </si>
  <si>
    <t>Calliandra eriophylla</t>
  </si>
  <si>
    <t>Calliandra_eriophylla</t>
  </si>
  <si>
    <t>eriophylla</t>
  </si>
  <si>
    <t>Mimosa borealis</t>
  </si>
  <si>
    <t>Mimosa_borealis</t>
  </si>
  <si>
    <t>borealis</t>
  </si>
  <si>
    <t>Mimosa lacerata</t>
  </si>
  <si>
    <t>Mimosa_lacerata</t>
  </si>
  <si>
    <t>lacerata</t>
  </si>
  <si>
    <t>Mimosa luisana</t>
  </si>
  <si>
    <t>Mimosa_luisana</t>
  </si>
  <si>
    <t>luisana</t>
  </si>
  <si>
    <t>Mimosa polyantha</t>
  </si>
  <si>
    <t>Mimosa_polyantha</t>
  </si>
  <si>
    <t>polyantha</t>
  </si>
  <si>
    <t>Erythrina berteroana</t>
  </si>
  <si>
    <t>Erythrina_berteroana</t>
  </si>
  <si>
    <t>berteroana</t>
  </si>
  <si>
    <t>Chamaecrista chamaecristoides</t>
  </si>
  <si>
    <t>Chamaecrista_chamaecristoides</t>
  </si>
  <si>
    <t>chamaecristoides</t>
  </si>
  <si>
    <t>Enterolobium cyclocarpum</t>
  </si>
  <si>
    <t>Enterolobium_cyclocarpum</t>
  </si>
  <si>
    <t>cyclocarpum</t>
  </si>
  <si>
    <t>Mimosa quadrivalvis</t>
  </si>
  <si>
    <t>Mimosa_quadrivalvis</t>
  </si>
  <si>
    <t>quadrivalvis</t>
  </si>
  <si>
    <t>Erythrina poeppigiana</t>
  </si>
  <si>
    <t>Erythrina_poeppigiana</t>
  </si>
  <si>
    <t>poeppigiana</t>
  </si>
  <si>
    <t>Pueraria phaseoloides</t>
  </si>
  <si>
    <t>Pueraria_phaseoloides</t>
  </si>
  <si>
    <t>phaseoloides</t>
  </si>
  <si>
    <t>Vigna luteola</t>
  </si>
  <si>
    <t>Vigna_luteola</t>
  </si>
  <si>
    <t>luteola</t>
  </si>
  <si>
    <t>Calopogonium caeruleum</t>
  </si>
  <si>
    <t>Calopogonium_caeruleum</t>
  </si>
  <si>
    <t>Calopogonium</t>
  </si>
  <si>
    <t>caeruleum</t>
  </si>
  <si>
    <t>Hedysarum coronarium</t>
  </si>
  <si>
    <t>Hedysarum_coronarium</t>
  </si>
  <si>
    <t>coronarium</t>
  </si>
  <si>
    <t>Desmodium heterophyllum</t>
  </si>
  <si>
    <t>Desmodium_heterophyllum</t>
  </si>
  <si>
    <t>heterophyllum</t>
  </si>
  <si>
    <t>Dorycnium hirsutum</t>
  </si>
  <si>
    <t>Dorycnium_hirsutum</t>
  </si>
  <si>
    <t>hirsutum</t>
  </si>
  <si>
    <t>Medicago littoralis</t>
  </si>
  <si>
    <t>Medicago_littoralis</t>
  </si>
  <si>
    <t>littoralis</t>
  </si>
  <si>
    <t>Microberlinia bisulcata</t>
  </si>
  <si>
    <t>Microberlinia_bisulcata</t>
  </si>
  <si>
    <t>Microberlinia</t>
  </si>
  <si>
    <t>bisulcata</t>
  </si>
  <si>
    <t>Tetraberlinia moreliana</t>
  </si>
  <si>
    <t>Tetraberlinia_moreliana</t>
  </si>
  <si>
    <t>moreliana</t>
  </si>
  <si>
    <t>Indigofera brevidens</t>
  </si>
  <si>
    <t>Indigofera_brevidens</t>
  </si>
  <si>
    <t>brevidens</t>
  </si>
  <si>
    <t>Swainsona phacoides</t>
  </si>
  <si>
    <t>Swainsona_phacoides</t>
  </si>
  <si>
    <t>Swainsona</t>
  </si>
  <si>
    <t>phacoides</t>
  </si>
  <si>
    <t>Tephrosia sphaerospora</t>
  </si>
  <si>
    <t>Tephrosia_sphaerospora</t>
  </si>
  <si>
    <t>sphaerospora</t>
  </si>
  <si>
    <t>Vigna parkeri</t>
  </si>
  <si>
    <t>Vigna_parkeri</t>
  </si>
  <si>
    <t>parkeri</t>
  </si>
  <si>
    <t>Macrotyloma uniflorum</t>
  </si>
  <si>
    <t>Macrotyloma_uniflorum</t>
  </si>
  <si>
    <t>Macrotyloma</t>
  </si>
  <si>
    <t>uniflorum</t>
  </si>
  <si>
    <t>Anadenanthera colubrina</t>
  </si>
  <si>
    <t>Anadenanthera_colubrina</t>
  </si>
  <si>
    <t>colubrina</t>
  </si>
  <si>
    <t>Mimosa bimucronata</t>
  </si>
  <si>
    <t>Mimosa_bimucronata</t>
  </si>
  <si>
    <t>bimucronata</t>
  </si>
  <si>
    <t>Acacia ampliceps</t>
  </si>
  <si>
    <t>Acacia_ampliceps</t>
  </si>
  <si>
    <t>ampliceps</t>
  </si>
  <si>
    <t>Prosopis laevigata</t>
  </si>
  <si>
    <t>Prosopis_laevigata</t>
  </si>
  <si>
    <t>laevigata</t>
  </si>
  <si>
    <t>Hedysarum spinosissimum</t>
  </si>
  <si>
    <t>Hedysarum_spinosissimum</t>
  </si>
  <si>
    <t>spinosissimum</t>
  </si>
  <si>
    <t>Lotus glaber</t>
  </si>
  <si>
    <t>Lotus_glaber</t>
  </si>
  <si>
    <t>glaber</t>
  </si>
  <si>
    <t>Strophostyles umbellata</t>
  </si>
  <si>
    <t>Strophostyles_umbellata</t>
  </si>
  <si>
    <t>Strophostyles</t>
  </si>
  <si>
    <t>umbellata</t>
  </si>
  <si>
    <t>Desmanthus illinoensis</t>
  </si>
  <si>
    <t>Desmanthus_illinoensis</t>
  </si>
  <si>
    <t>illinoensis</t>
  </si>
  <si>
    <t>Desmodium paniculatum</t>
  </si>
  <si>
    <t>Desmodium_paniculatum</t>
  </si>
  <si>
    <t>paniculatum</t>
  </si>
  <si>
    <t>Crotalaria medicaginea</t>
  </si>
  <si>
    <t>Crotalaria_medicaginea</t>
  </si>
  <si>
    <t>medicaginea</t>
  </si>
  <si>
    <t>Vigna aconitifolia</t>
  </si>
  <si>
    <t>Vigna_aconitifolia</t>
  </si>
  <si>
    <t>aconitifolia</t>
  </si>
  <si>
    <t>Koompassia malaccensis</t>
  </si>
  <si>
    <t>Koompassia_malaccensis</t>
  </si>
  <si>
    <t>Koompassia</t>
  </si>
  <si>
    <t>malaccensis</t>
  </si>
  <si>
    <t>Lupinus arcticus</t>
  </si>
  <si>
    <t>Lupinus_arcticus</t>
  </si>
  <si>
    <t>arcticus</t>
  </si>
  <si>
    <t>Oxytropis scammaniana</t>
  </si>
  <si>
    <t>Oxytropis_scammaniana</t>
  </si>
  <si>
    <t>scammaniana</t>
  </si>
  <si>
    <t>Albizia schimperiana</t>
  </si>
  <si>
    <t>Albizia_schimperiana</t>
  </si>
  <si>
    <t>schimperiana</t>
  </si>
  <si>
    <t>Vicia sativa subnigra</t>
  </si>
  <si>
    <t xml:space="preserve">Vicia sativa </t>
  </si>
  <si>
    <t>Lathyrus niger</t>
  </si>
  <si>
    <t>Lathyrus_niger</t>
  </si>
  <si>
    <t>niger</t>
  </si>
  <si>
    <t>Ulex gallii</t>
  </si>
  <si>
    <t>Ulex_gallii</t>
  </si>
  <si>
    <t>gallii</t>
  </si>
  <si>
    <t>Trifolium glomeratum</t>
  </si>
  <si>
    <t>Trifolium_glomeratum</t>
  </si>
  <si>
    <t>glomeratum</t>
  </si>
  <si>
    <t>Hippocrepis comosa</t>
  </si>
  <si>
    <t>Hippocrepis_comosa</t>
  </si>
  <si>
    <t>Dillwynia hispida</t>
  </si>
  <si>
    <t>Dillwynia_hispida</t>
  </si>
  <si>
    <t>Acacia rigens</t>
  </si>
  <si>
    <t>Acacia_rigens</t>
  </si>
  <si>
    <t>rigens</t>
  </si>
  <si>
    <t>Acacia spinescens</t>
  </si>
  <si>
    <t>Acacia_spinescens</t>
  </si>
  <si>
    <t>spinescens</t>
  </si>
  <si>
    <t>Baikiaea insignis</t>
  </si>
  <si>
    <t>Baikiaea_insignis</t>
  </si>
  <si>
    <t>insignis</t>
  </si>
  <si>
    <t>Berlinia craibiana</t>
  </si>
  <si>
    <t>Berlinia_craibiana</t>
  </si>
  <si>
    <t>craibiana</t>
  </si>
  <si>
    <t>Hymenostegia afzelii</t>
  </si>
  <si>
    <t>Hymenostegia_afzelii</t>
  </si>
  <si>
    <t>Hymenostegia</t>
  </si>
  <si>
    <t>afzelii</t>
  </si>
  <si>
    <t>Calpocalyx dinklagei</t>
  </si>
  <si>
    <t>Calpocalyx_dinklagei</t>
  </si>
  <si>
    <t>Calpocalyx</t>
  </si>
  <si>
    <t>dinklagei</t>
  </si>
  <si>
    <t>Baphia laurifolia</t>
  </si>
  <si>
    <t>Baphia_laurifolia</t>
  </si>
  <si>
    <t>Baphia</t>
  </si>
  <si>
    <t>laurifolia</t>
  </si>
  <si>
    <t>Acacia spathulifolia</t>
  </si>
  <si>
    <t>Acacia_spathulifolia</t>
  </si>
  <si>
    <t>spathulifolia</t>
  </si>
  <si>
    <t>Bossiaea eriocarpa</t>
  </si>
  <si>
    <t>Bossiaea_eriocarpa</t>
  </si>
  <si>
    <t>eriocarpa</t>
  </si>
  <si>
    <t>Dalbergia maritima</t>
  </si>
  <si>
    <t>Dalbergia_maritima</t>
  </si>
  <si>
    <t>maritima</t>
  </si>
  <si>
    <t>Mimosa scabrella</t>
  </si>
  <si>
    <t>Mimosa_scabrella</t>
  </si>
  <si>
    <t>scabrella</t>
  </si>
  <si>
    <t>Aspalathus linearis</t>
  </si>
  <si>
    <t>Aspalathus_linearis</t>
  </si>
  <si>
    <t>10 months (301-330 days)</t>
  </si>
  <si>
    <t>linearis</t>
  </si>
  <si>
    <t>Aspalathus spinescens</t>
  </si>
  <si>
    <t>Aspalathus_spinescens</t>
  </si>
  <si>
    <t>Otholobium fruticans</t>
  </si>
  <si>
    <t>Otholobium_fruticans</t>
  </si>
  <si>
    <t>Otholobium</t>
  </si>
  <si>
    <t>fruticans</t>
  </si>
  <si>
    <t>Otholobium hirtum</t>
  </si>
  <si>
    <t>Otholobium_hirtum</t>
  </si>
  <si>
    <t>hirtum</t>
  </si>
  <si>
    <t>Podalyria sericea</t>
  </si>
  <si>
    <t>Podalyria_sericea</t>
  </si>
  <si>
    <t>Podalyria</t>
  </si>
  <si>
    <t>Zygia longifolia</t>
  </si>
  <si>
    <t>Zygia_longifolia</t>
  </si>
  <si>
    <t>Zygia</t>
  </si>
  <si>
    <t>longifolia</t>
  </si>
  <si>
    <t>Gompholobium latifolium</t>
  </si>
  <si>
    <t>Gompholobium_latifolium</t>
  </si>
  <si>
    <t>latifolium</t>
  </si>
  <si>
    <t>Cercis canadensis</t>
  </si>
  <si>
    <t>Cercis_canadensis</t>
  </si>
  <si>
    <t>canadensis</t>
  </si>
  <si>
    <t>Albizia niopoides var. niopoides</t>
  </si>
  <si>
    <t>Albizia_niopoides</t>
  </si>
  <si>
    <t>niopoides</t>
  </si>
  <si>
    <t>Anadenanthera colubrina var. cebil</t>
  </si>
  <si>
    <t>cebil</t>
  </si>
  <si>
    <t>Lonchocarpus campestris</t>
  </si>
  <si>
    <t>Lonchocarpus_campestris</t>
  </si>
  <si>
    <t>Inga sessilis</t>
  </si>
  <si>
    <t>Inga_sessilis</t>
  </si>
  <si>
    <t>sessilis</t>
  </si>
  <si>
    <t>Pterogyne nitens</t>
  </si>
  <si>
    <t>Pterogyne_nitens</t>
  </si>
  <si>
    <t>Pterogyne</t>
  </si>
  <si>
    <t>nitens</t>
  </si>
  <si>
    <t>Ornithopus sativus</t>
  </si>
  <si>
    <t>Ornithopus_sativus</t>
  </si>
  <si>
    <t>Ornithopus</t>
  </si>
  <si>
    <t>Amorpha canescens</t>
  </si>
  <si>
    <t>Amorpha_canescens</t>
  </si>
  <si>
    <t>Baptisia alba</t>
  </si>
  <si>
    <t>Baptisia_alba</t>
  </si>
  <si>
    <t>Baptisia</t>
  </si>
  <si>
    <t>Lespedeza capitata</t>
  </si>
  <si>
    <t>Lespedeza_capitata</t>
  </si>
  <si>
    <t>Parkia velutina</t>
  </si>
  <si>
    <t>Parkia_velutina</t>
  </si>
  <si>
    <t>velutina</t>
  </si>
  <si>
    <t>Macrolobium limbatum</t>
  </si>
  <si>
    <t>Macrolobium_limbatum</t>
  </si>
  <si>
    <t>limbatum</t>
  </si>
  <si>
    <t>Centrosema venosum</t>
  </si>
  <si>
    <t>Centrosema_venosum</t>
  </si>
  <si>
    <t>venosum</t>
  </si>
  <si>
    <t>Chamaecrista desvauxii</t>
  </si>
  <si>
    <t>Chamaecrista_desvauxii</t>
  </si>
  <si>
    <t>desvauxii</t>
  </si>
  <si>
    <t>Calliandra erubescens</t>
  </si>
  <si>
    <t>Calliandra_erubescens</t>
  </si>
  <si>
    <t>erubescens</t>
  </si>
  <si>
    <t>Chorizema cordatum</t>
  </si>
  <si>
    <t>Chorizema_cordatum</t>
  </si>
  <si>
    <t>Chorizema</t>
  </si>
  <si>
    <t>cordatum</t>
  </si>
  <si>
    <t>Chorizema diversifolium</t>
  </si>
  <si>
    <t>Chorizema_diversifolium</t>
  </si>
  <si>
    <t>diversifolium</t>
  </si>
  <si>
    <t>Dillwynia floribunda</t>
  </si>
  <si>
    <t>Dillwynia_floribunda</t>
  </si>
  <si>
    <t>Eutaxia microphylla</t>
  </si>
  <si>
    <t>Eutaxia_microphylla</t>
  </si>
  <si>
    <t>Eutaxia</t>
  </si>
  <si>
    <t>Hardenbergia violacea</t>
  </si>
  <si>
    <t>Hardenbergia_violacea</t>
  </si>
  <si>
    <t>violacea</t>
  </si>
  <si>
    <t>Jacksonia scoparia</t>
  </si>
  <si>
    <t>Jacksonia_scoparia</t>
  </si>
  <si>
    <t>scoparia</t>
  </si>
  <si>
    <t xml:space="preserve">Kennedia prostrata </t>
  </si>
  <si>
    <t>Oxylobium ellipticum</t>
  </si>
  <si>
    <t>Oxylobium_ellipticum</t>
  </si>
  <si>
    <t>Oxylobium</t>
  </si>
  <si>
    <t>ellipticum</t>
  </si>
  <si>
    <t>Pultenaea scabra</t>
  </si>
  <si>
    <t>Pultenaea_scabra</t>
  </si>
  <si>
    <t>scabra</t>
  </si>
  <si>
    <t>Acacia pravissima</t>
  </si>
  <si>
    <t>Acacia_pravissima</t>
  </si>
  <si>
    <t>pravissima</t>
  </si>
  <si>
    <t>Acacia verniciflua</t>
  </si>
  <si>
    <t>Acacia_verniciflua</t>
  </si>
  <si>
    <t>verniciflua</t>
  </si>
  <si>
    <t>Daviesia leptophylla</t>
  </si>
  <si>
    <t>Daviesia_leptophylla</t>
  </si>
  <si>
    <t>leptophylla</t>
  </si>
  <si>
    <t>Dillwynia juniperina</t>
  </si>
  <si>
    <t>Dillwynia_juniperina</t>
  </si>
  <si>
    <t>juniperina</t>
  </si>
  <si>
    <t>Gompholobium huegelii</t>
  </si>
  <si>
    <t>Gompholobium_huegelii</t>
  </si>
  <si>
    <t>huegelii</t>
  </si>
  <si>
    <t>Platylobium formosum</t>
  </si>
  <si>
    <t>Platylobium_formosum</t>
  </si>
  <si>
    <t>formosum</t>
  </si>
  <si>
    <t>Glycine clandestina</t>
  </si>
  <si>
    <t>Glycine_clandestina</t>
  </si>
  <si>
    <t>clandestina</t>
  </si>
  <si>
    <t>Hovea linearis</t>
  </si>
  <si>
    <t>Hovea_linearis</t>
  </si>
  <si>
    <t>Indigofera australis</t>
  </si>
  <si>
    <t>Indigofera_australis</t>
  </si>
  <si>
    <t>australis</t>
  </si>
  <si>
    <t>Trifolium angustifolium</t>
  </si>
  <si>
    <t>Trifolium_angustifolium</t>
  </si>
  <si>
    <t>angustifolium</t>
  </si>
  <si>
    <t>non-EcM; others not addressed</t>
  </si>
  <si>
    <t>synthesis</t>
  </si>
  <si>
    <t>incompatible inoculum</t>
  </si>
  <si>
    <t>Endogone flammicorona</t>
  </si>
  <si>
    <t>Sclerogone eucalypti</t>
  </si>
  <si>
    <t>Acacia notabilis</t>
  </si>
  <si>
    <t>Acacia_notabilis</t>
  </si>
  <si>
    <t>notabilis</t>
  </si>
  <si>
    <t>root tips colonized (%)</t>
  </si>
  <si>
    <t>superficial view</t>
  </si>
  <si>
    <t>mineral soil</t>
  </si>
  <si>
    <t>dead wood</t>
  </si>
  <si>
    <t>Alysicarpus glumaceus</t>
  </si>
  <si>
    <t>Alysicarpus_glumaceus</t>
  </si>
  <si>
    <t>glumaceus</t>
  </si>
  <si>
    <t>Bossiaea bossiaeoides</t>
  </si>
  <si>
    <t>Bossiaea_bossiaeoides</t>
  </si>
  <si>
    <t>bossiaeoides</t>
  </si>
  <si>
    <t>Cajanus acutifolius</t>
  </si>
  <si>
    <t>Cajanus_acutifolius</t>
  </si>
  <si>
    <t>acutifolius</t>
  </si>
  <si>
    <t>Crotalaria brevis</t>
  </si>
  <si>
    <t>Crotalaria_brevis</t>
  </si>
  <si>
    <t>brevis</t>
  </si>
  <si>
    <t>Desmodium brownii</t>
  </si>
  <si>
    <t>Desmodium_brownii</t>
  </si>
  <si>
    <t>brownii</t>
  </si>
  <si>
    <t>Galactia megalophylla</t>
  </si>
  <si>
    <t>Galactia_megalophylla</t>
  </si>
  <si>
    <t>megalophylla</t>
  </si>
  <si>
    <t>Gompholobium subulatum</t>
  </si>
  <si>
    <t>Gompholobium_subulatum</t>
  </si>
  <si>
    <t>subulatum</t>
  </si>
  <si>
    <t>Jacksonia dilatata</t>
  </si>
  <si>
    <t>Jacksonia_dilatata</t>
  </si>
  <si>
    <t>Macroptilium lathyroides</t>
  </si>
  <si>
    <t>Macroptilium_lathyroides</t>
  </si>
  <si>
    <t>lathyroides</t>
  </si>
  <si>
    <t>Stylosanthes hamata</t>
  </si>
  <si>
    <t>Stylosanthes_hamata</t>
  </si>
  <si>
    <t>hamata</t>
  </si>
  <si>
    <t>Tephrosia remotiflora</t>
  </si>
  <si>
    <t>Tephrosia_remotiflora</t>
  </si>
  <si>
    <t>remotiflora</t>
  </si>
  <si>
    <t>Acacia alleniana</t>
  </si>
  <si>
    <t>Acacia_alleniana</t>
  </si>
  <si>
    <t>alleniana</t>
  </si>
  <si>
    <t>Acacia difficilis</t>
  </si>
  <si>
    <t>Acacia_difficilis</t>
  </si>
  <si>
    <t>difficilis</t>
  </si>
  <si>
    <t>Acacia dimidiata</t>
  </si>
  <si>
    <t>Acacia_dimidiata</t>
  </si>
  <si>
    <t>dimidiata</t>
  </si>
  <si>
    <t>Acacia gonocarpa</t>
  </si>
  <si>
    <t>Acacia_gonocarpa</t>
  </si>
  <si>
    <t>gonocarpa</t>
  </si>
  <si>
    <t>Acacia mimula</t>
  </si>
  <si>
    <t>Acacia_mimula</t>
  </si>
  <si>
    <t>mimula</t>
  </si>
  <si>
    <t>Acacia oncinocarpa</t>
  </si>
  <si>
    <t>Acacia_oncinocarpa</t>
  </si>
  <si>
    <t>oncinocarpa</t>
  </si>
  <si>
    <t>&lt;1 months</t>
  </si>
  <si>
    <t>Astragalus purshii</t>
  </si>
  <si>
    <t>Astragalus_purshii</t>
  </si>
  <si>
    <t>purshii</t>
  </si>
  <si>
    <t>Hedysarum boreale</t>
  </si>
  <si>
    <t>Hedysarum_boreale</t>
  </si>
  <si>
    <t>boreale</t>
  </si>
  <si>
    <t>Securigera securidaca</t>
  </si>
  <si>
    <t>Securigera_securidaca</t>
  </si>
  <si>
    <t>securidaca</t>
  </si>
  <si>
    <t>Desmodium zonatum</t>
  </si>
  <si>
    <t>Desmodium_zonatum</t>
  </si>
  <si>
    <t>zonatum</t>
  </si>
  <si>
    <t>Chamaecrista pumila</t>
  </si>
  <si>
    <t>Chamaecrista_pumila</t>
  </si>
  <si>
    <t>Smithia bigemina</t>
  </si>
  <si>
    <t>Smithia_bigemina</t>
  </si>
  <si>
    <t>bigemina</t>
  </si>
  <si>
    <t>Brownea ariza</t>
  </si>
  <si>
    <t>Brownea_ariza</t>
  </si>
  <si>
    <t>Brownea</t>
  </si>
  <si>
    <t>ariza</t>
  </si>
  <si>
    <t>Calliandra haematocephala</t>
  </si>
  <si>
    <t>Calliandra_haematocephala</t>
  </si>
  <si>
    <t>haematocephala</t>
  </si>
  <si>
    <t>Sophora tomentosa var. truncata</t>
  </si>
  <si>
    <t>Sophora_tomentosa</t>
  </si>
  <si>
    <t>Indigofera argentea</t>
  </si>
  <si>
    <t>Indigofera_argentea</t>
  </si>
  <si>
    <t>argentea</t>
  </si>
  <si>
    <t>Acacia cyclops</t>
  </si>
  <si>
    <t>Acacia_cyclops</t>
  </si>
  <si>
    <t>cyclops</t>
  </si>
  <si>
    <t>Aspalathus albens</t>
  </si>
  <si>
    <t>Aspalathus_albens</t>
  </si>
  <si>
    <t>albens</t>
  </si>
  <si>
    <t>Aspalathus divaricata</t>
  </si>
  <si>
    <t>Aspalathus_divaricata</t>
  </si>
  <si>
    <t>divaricata</t>
  </si>
  <si>
    <t>Aspalathus flexuosa</t>
  </si>
  <si>
    <t>Aspalathus_flexuosa</t>
  </si>
  <si>
    <t>flexuosa</t>
  </si>
  <si>
    <t>Aspalathus ternata</t>
  </si>
  <si>
    <t>Aspalathus_ternata</t>
  </si>
  <si>
    <t>ternata</t>
  </si>
  <si>
    <t>Lotononis involucrata</t>
  </si>
  <si>
    <t>Lotononis_involucrata</t>
  </si>
  <si>
    <t>Lotononis</t>
  </si>
  <si>
    <t>involucrata</t>
  </si>
  <si>
    <t>Podalyria calyptrata</t>
  </si>
  <si>
    <t>Podalyria_calyptrata</t>
  </si>
  <si>
    <t>calyptrata</t>
  </si>
  <si>
    <t>Rafnia angulata</t>
  </si>
  <si>
    <t>Rafnia_angulata</t>
  </si>
  <si>
    <t>Rafnia</t>
  </si>
  <si>
    <t>12 months (365-384 days)</t>
  </si>
  <si>
    <t>Consensus_state</t>
  </si>
  <si>
    <t>AM</t>
  </si>
  <si>
    <t>Fraction</t>
  </si>
  <si>
    <t>Number</t>
  </si>
  <si>
    <t>EM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</si>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</sst>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1"/>
  <sheetViews>
    <sheetView workbookViewId="0">
      <selection activeCell="F1" activeCellId="1" sqref="C1:C1048576 F1:F1048576"/>
    </sheetView>
  </sheetViews>
  <sheetFormatPr defaultRowHeight="14.4" x14ac:dyDescent="0.3"/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">
      <c r="A2">
        <v>58</v>
      </c>
      <c r="B2" t="s">
        <v>26</v>
      </c>
      <c r="C2" t="s">
        <v>27</v>
      </c>
      <c r="F2" t="s">
        <v>28</v>
      </c>
      <c r="G2">
        <v>67.574820000000003</v>
      </c>
      <c r="H2" t="s">
        <v>29</v>
      </c>
      <c r="I2" t="s">
        <v>30</v>
      </c>
      <c r="K2" t="s">
        <v>29</v>
      </c>
      <c r="M2" t="s">
        <v>29</v>
      </c>
      <c r="N2" t="s">
        <v>29</v>
      </c>
      <c r="P2" t="s">
        <v>29</v>
      </c>
      <c r="Q2" t="s">
        <v>29</v>
      </c>
      <c r="T2" t="s">
        <v>31</v>
      </c>
      <c r="U2" t="s">
        <v>32</v>
      </c>
      <c r="Y2" t="s">
        <v>33</v>
      </c>
      <c r="Z2" t="s">
        <v>34</v>
      </c>
    </row>
    <row r="3" spans="1:27" x14ac:dyDescent="0.3">
      <c r="A3">
        <v>328</v>
      </c>
      <c r="B3" t="s">
        <v>35</v>
      </c>
      <c r="C3" t="s">
        <v>36</v>
      </c>
      <c r="F3" t="s">
        <v>28</v>
      </c>
      <c r="G3">
        <v>67.574820000000003</v>
      </c>
      <c r="H3" t="s">
        <v>29</v>
      </c>
      <c r="I3" t="s">
        <v>30</v>
      </c>
      <c r="K3" t="s">
        <v>29</v>
      </c>
      <c r="M3" t="s">
        <v>29</v>
      </c>
      <c r="N3" t="s">
        <v>29</v>
      </c>
      <c r="P3" t="s">
        <v>29</v>
      </c>
      <c r="Q3" t="s">
        <v>29</v>
      </c>
      <c r="Y3" t="s">
        <v>37</v>
      </c>
      <c r="Z3" t="s">
        <v>38</v>
      </c>
    </row>
    <row r="4" spans="1:27" x14ac:dyDescent="0.3">
      <c r="A4">
        <v>378</v>
      </c>
      <c r="B4" t="s">
        <v>39</v>
      </c>
      <c r="C4" t="s">
        <v>40</v>
      </c>
      <c r="F4" t="s">
        <v>28</v>
      </c>
      <c r="H4" t="s">
        <v>29</v>
      </c>
      <c r="K4" t="s">
        <v>29</v>
      </c>
      <c r="M4" t="s">
        <v>29</v>
      </c>
      <c r="N4" t="s">
        <v>29</v>
      </c>
      <c r="P4" t="s">
        <v>29</v>
      </c>
      <c r="Q4" t="s">
        <v>29</v>
      </c>
      <c r="Y4" t="s">
        <v>41</v>
      </c>
      <c r="Z4" t="s">
        <v>42</v>
      </c>
    </row>
    <row r="5" spans="1:27" x14ac:dyDescent="0.3">
      <c r="A5">
        <v>517</v>
      </c>
      <c r="B5" t="s">
        <v>43</v>
      </c>
      <c r="C5" t="s">
        <v>44</v>
      </c>
      <c r="F5" t="s">
        <v>28</v>
      </c>
      <c r="G5">
        <v>99.924790000000002</v>
      </c>
      <c r="H5" t="s">
        <v>29</v>
      </c>
      <c r="I5" t="s">
        <v>30</v>
      </c>
      <c r="K5" t="s">
        <v>29</v>
      </c>
      <c r="M5" t="s">
        <v>29</v>
      </c>
      <c r="N5" t="s">
        <v>29</v>
      </c>
      <c r="P5" t="s">
        <v>29</v>
      </c>
      <c r="Q5" t="s">
        <v>29</v>
      </c>
      <c r="Y5" t="s">
        <v>45</v>
      </c>
      <c r="Z5" t="s">
        <v>46</v>
      </c>
    </row>
    <row r="6" spans="1:27" x14ac:dyDescent="0.3">
      <c r="A6">
        <v>518</v>
      </c>
      <c r="B6" t="s">
        <v>43</v>
      </c>
      <c r="C6" t="s">
        <v>44</v>
      </c>
      <c r="F6" t="s">
        <v>47</v>
      </c>
      <c r="H6" t="s">
        <v>29</v>
      </c>
      <c r="K6" t="s">
        <v>29</v>
      </c>
      <c r="M6" t="s">
        <v>29</v>
      </c>
      <c r="N6" t="s">
        <v>29</v>
      </c>
      <c r="P6" t="s">
        <v>29</v>
      </c>
      <c r="Q6" t="s">
        <v>29</v>
      </c>
      <c r="Y6" t="s">
        <v>45</v>
      </c>
      <c r="Z6" t="s">
        <v>46</v>
      </c>
    </row>
    <row r="7" spans="1:27" x14ac:dyDescent="0.3">
      <c r="A7">
        <v>652</v>
      </c>
      <c r="B7" t="s">
        <v>48</v>
      </c>
      <c r="C7" t="s">
        <v>49</v>
      </c>
      <c r="F7" t="s">
        <v>28</v>
      </c>
      <c r="G7">
        <v>87.083929999999995</v>
      </c>
      <c r="H7" t="s">
        <v>29</v>
      </c>
      <c r="I7" t="s">
        <v>30</v>
      </c>
      <c r="K7" t="s">
        <v>29</v>
      </c>
      <c r="M7" t="s">
        <v>29</v>
      </c>
      <c r="N7" t="s">
        <v>29</v>
      </c>
      <c r="P7" t="s">
        <v>29</v>
      </c>
      <c r="Q7" t="s">
        <v>29</v>
      </c>
      <c r="Y7" t="s">
        <v>50</v>
      </c>
      <c r="Z7" t="s">
        <v>51</v>
      </c>
    </row>
    <row r="8" spans="1:27" x14ac:dyDescent="0.3">
      <c r="A8">
        <v>669</v>
      </c>
      <c r="B8" t="s">
        <v>52</v>
      </c>
      <c r="C8" t="s">
        <v>53</v>
      </c>
      <c r="F8" t="s">
        <v>28</v>
      </c>
      <c r="G8">
        <v>99.966920000000002</v>
      </c>
      <c r="H8" t="s">
        <v>29</v>
      </c>
      <c r="I8" t="s">
        <v>30</v>
      </c>
      <c r="K8" t="s">
        <v>29</v>
      </c>
      <c r="M8" t="s">
        <v>29</v>
      </c>
      <c r="N8" t="s">
        <v>29</v>
      </c>
      <c r="P8" t="s">
        <v>29</v>
      </c>
      <c r="Q8" t="s">
        <v>29</v>
      </c>
      <c r="Y8" t="s">
        <v>54</v>
      </c>
      <c r="Z8" t="s">
        <v>55</v>
      </c>
    </row>
    <row r="9" spans="1:27" x14ac:dyDescent="0.3">
      <c r="A9">
        <v>670</v>
      </c>
      <c r="B9" t="s">
        <v>52</v>
      </c>
      <c r="C9" t="s">
        <v>53</v>
      </c>
      <c r="F9" t="s">
        <v>28</v>
      </c>
      <c r="G9">
        <v>99.563910000000007</v>
      </c>
      <c r="H9" t="s">
        <v>29</v>
      </c>
      <c r="I9" t="s">
        <v>30</v>
      </c>
      <c r="K9" t="s">
        <v>29</v>
      </c>
      <c r="M9" t="s">
        <v>29</v>
      </c>
      <c r="N9" t="s">
        <v>29</v>
      </c>
      <c r="P9" t="s">
        <v>29</v>
      </c>
      <c r="Q9" t="s">
        <v>29</v>
      </c>
      <c r="Y9" t="s">
        <v>54</v>
      </c>
      <c r="Z9" t="s">
        <v>55</v>
      </c>
    </row>
    <row r="10" spans="1:27" x14ac:dyDescent="0.3">
      <c r="A10">
        <v>844</v>
      </c>
      <c r="B10" t="s">
        <v>56</v>
      </c>
      <c r="C10" t="s">
        <v>57</v>
      </c>
      <c r="F10" t="s">
        <v>28</v>
      </c>
      <c r="G10">
        <v>99.864800000000002</v>
      </c>
      <c r="H10" t="s">
        <v>29</v>
      </c>
      <c r="I10" t="s">
        <v>30</v>
      </c>
      <c r="K10" t="s">
        <v>29</v>
      </c>
      <c r="M10" t="s">
        <v>29</v>
      </c>
      <c r="N10" t="s">
        <v>29</v>
      </c>
      <c r="P10" t="s">
        <v>29</v>
      </c>
      <c r="Q10" t="s">
        <v>29</v>
      </c>
      <c r="Y10" t="s">
        <v>58</v>
      </c>
      <c r="Z10" t="s">
        <v>59</v>
      </c>
    </row>
    <row r="11" spans="1:27" x14ac:dyDescent="0.3">
      <c r="A11">
        <v>845</v>
      </c>
      <c r="B11" t="s">
        <v>60</v>
      </c>
      <c r="C11" t="s">
        <v>61</v>
      </c>
      <c r="F11" t="s">
        <v>47</v>
      </c>
      <c r="H11" t="s">
        <v>29</v>
      </c>
      <c r="K11" t="s">
        <v>29</v>
      </c>
      <c r="M11" t="s">
        <v>29</v>
      </c>
      <c r="N11" t="s">
        <v>29</v>
      </c>
      <c r="P11" t="s">
        <v>29</v>
      </c>
      <c r="Q11" t="s">
        <v>29</v>
      </c>
      <c r="T11" t="s">
        <v>31</v>
      </c>
      <c r="U11" t="s">
        <v>62</v>
      </c>
      <c r="Y11" t="s">
        <v>58</v>
      </c>
      <c r="Z11" t="s">
        <v>63</v>
      </c>
    </row>
    <row r="12" spans="1:27" x14ac:dyDescent="0.3">
      <c r="A12">
        <v>846</v>
      </c>
      <c r="B12" t="s">
        <v>60</v>
      </c>
      <c r="C12" t="s">
        <v>61</v>
      </c>
      <c r="F12" t="s">
        <v>64</v>
      </c>
      <c r="G12">
        <v>0</v>
      </c>
      <c r="H12" t="s">
        <v>29</v>
      </c>
      <c r="I12" t="s">
        <v>30</v>
      </c>
      <c r="K12" t="s">
        <v>29</v>
      </c>
      <c r="M12" t="s">
        <v>29</v>
      </c>
      <c r="N12" t="s">
        <v>29</v>
      </c>
      <c r="P12" t="s">
        <v>29</v>
      </c>
      <c r="Q12" t="s">
        <v>29</v>
      </c>
      <c r="Y12" t="s">
        <v>58</v>
      </c>
      <c r="Z12" t="s">
        <v>63</v>
      </c>
    </row>
    <row r="13" spans="1:27" x14ac:dyDescent="0.3">
      <c r="A13">
        <v>847</v>
      </c>
      <c r="B13" t="s">
        <v>60</v>
      </c>
      <c r="C13" t="s">
        <v>61</v>
      </c>
      <c r="F13" t="s">
        <v>64</v>
      </c>
      <c r="G13">
        <v>0</v>
      </c>
      <c r="H13" t="s">
        <v>29</v>
      </c>
      <c r="I13" t="s">
        <v>30</v>
      </c>
      <c r="K13" t="s">
        <v>29</v>
      </c>
      <c r="M13" t="s">
        <v>29</v>
      </c>
      <c r="N13" t="s">
        <v>29</v>
      </c>
      <c r="P13" t="s">
        <v>29</v>
      </c>
      <c r="Q13" t="s">
        <v>29</v>
      </c>
      <c r="Y13" t="s">
        <v>58</v>
      </c>
      <c r="Z13" t="s">
        <v>63</v>
      </c>
    </row>
    <row r="14" spans="1:27" x14ac:dyDescent="0.3">
      <c r="A14">
        <v>848</v>
      </c>
      <c r="B14" t="s">
        <v>60</v>
      </c>
      <c r="C14" t="s">
        <v>61</v>
      </c>
      <c r="F14" t="s">
        <v>64</v>
      </c>
      <c r="G14">
        <v>0</v>
      </c>
      <c r="H14" t="s">
        <v>29</v>
      </c>
      <c r="I14" t="s">
        <v>30</v>
      </c>
      <c r="K14" t="s">
        <v>29</v>
      </c>
      <c r="M14" t="s">
        <v>29</v>
      </c>
      <c r="N14" t="s">
        <v>29</v>
      </c>
      <c r="P14" t="s">
        <v>29</v>
      </c>
      <c r="Q14" t="s">
        <v>29</v>
      </c>
      <c r="Y14" t="s">
        <v>58</v>
      </c>
      <c r="Z14" t="s">
        <v>63</v>
      </c>
    </row>
    <row r="15" spans="1:27" x14ac:dyDescent="0.3">
      <c r="A15">
        <v>856</v>
      </c>
      <c r="B15" t="s">
        <v>65</v>
      </c>
      <c r="C15" t="s">
        <v>66</v>
      </c>
      <c r="F15" t="s">
        <v>28</v>
      </c>
      <c r="G15">
        <v>99.864800000000002</v>
      </c>
      <c r="H15" t="s">
        <v>29</v>
      </c>
      <c r="I15" t="s">
        <v>30</v>
      </c>
      <c r="K15" t="s">
        <v>29</v>
      </c>
      <c r="M15" t="s">
        <v>29</v>
      </c>
      <c r="N15" t="s">
        <v>29</v>
      </c>
      <c r="P15" t="s">
        <v>29</v>
      </c>
      <c r="Q15" t="s">
        <v>29</v>
      </c>
      <c r="Y15" t="s">
        <v>58</v>
      </c>
      <c r="Z15" t="s">
        <v>67</v>
      </c>
    </row>
    <row r="16" spans="1:27" x14ac:dyDescent="0.3">
      <c r="A16">
        <v>857</v>
      </c>
      <c r="B16" t="s">
        <v>65</v>
      </c>
      <c r="C16" t="s">
        <v>66</v>
      </c>
      <c r="F16" t="s">
        <v>28</v>
      </c>
      <c r="G16">
        <v>99.933109999999999</v>
      </c>
      <c r="H16" t="s">
        <v>29</v>
      </c>
      <c r="I16" t="s">
        <v>30</v>
      </c>
      <c r="K16" t="s">
        <v>29</v>
      </c>
      <c r="M16" t="s">
        <v>29</v>
      </c>
      <c r="N16" t="s">
        <v>29</v>
      </c>
      <c r="P16" t="s">
        <v>29</v>
      </c>
      <c r="Q16" t="s">
        <v>29</v>
      </c>
      <c r="Y16" t="s">
        <v>58</v>
      </c>
      <c r="Z16" t="s">
        <v>67</v>
      </c>
    </row>
    <row r="17" spans="1:26" x14ac:dyDescent="0.3">
      <c r="A17">
        <v>858</v>
      </c>
      <c r="B17" t="s">
        <v>65</v>
      </c>
      <c r="C17" t="s">
        <v>66</v>
      </c>
      <c r="F17" t="s">
        <v>64</v>
      </c>
      <c r="G17">
        <v>0</v>
      </c>
      <c r="H17" t="s">
        <v>29</v>
      </c>
      <c r="I17" t="s">
        <v>30</v>
      </c>
      <c r="K17" t="s">
        <v>29</v>
      </c>
      <c r="M17" t="s">
        <v>29</v>
      </c>
      <c r="N17" t="s">
        <v>29</v>
      </c>
      <c r="P17" t="s">
        <v>29</v>
      </c>
      <c r="Q17" t="s">
        <v>29</v>
      </c>
      <c r="T17" t="s">
        <v>31</v>
      </c>
      <c r="U17" t="s">
        <v>68</v>
      </c>
      <c r="Y17" t="s">
        <v>58</v>
      </c>
      <c r="Z17" t="s">
        <v>67</v>
      </c>
    </row>
    <row r="18" spans="1:26" x14ac:dyDescent="0.3">
      <c r="A18">
        <v>862</v>
      </c>
      <c r="B18" t="s">
        <v>69</v>
      </c>
      <c r="C18" t="s">
        <v>70</v>
      </c>
      <c r="F18" t="s">
        <v>28</v>
      </c>
      <c r="G18">
        <v>98.602760000000004</v>
      </c>
      <c r="H18" t="s">
        <v>29</v>
      </c>
      <c r="I18" t="s">
        <v>30</v>
      </c>
      <c r="K18" t="s">
        <v>29</v>
      </c>
      <c r="M18" t="s">
        <v>29</v>
      </c>
      <c r="N18" t="s">
        <v>29</v>
      </c>
      <c r="P18" t="s">
        <v>29</v>
      </c>
      <c r="Q18" t="s">
        <v>29</v>
      </c>
      <c r="Y18" t="s">
        <v>58</v>
      </c>
      <c r="Z18" t="s">
        <v>71</v>
      </c>
    </row>
    <row r="19" spans="1:26" x14ac:dyDescent="0.3">
      <c r="A19">
        <v>870</v>
      </c>
      <c r="B19" t="s">
        <v>72</v>
      </c>
      <c r="C19" t="s">
        <v>73</v>
      </c>
      <c r="F19" t="s">
        <v>64</v>
      </c>
      <c r="G19">
        <v>0</v>
      </c>
      <c r="H19" t="s">
        <v>29</v>
      </c>
      <c r="I19" t="s">
        <v>30</v>
      </c>
      <c r="K19" t="s">
        <v>29</v>
      </c>
      <c r="M19" t="s">
        <v>29</v>
      </c>
      <c r="N19" t="s">
        <v>29</v>
      </c>
      <c r="P19" t="s">
        <v>29</v>
      </c>
      <c r="Q19" t="s">
        <v>29</v>
      </c>
      <c r="T19" t="s">
        <v>31</v>
      </c>
      <c r="U19" t="s">
        <v>68</v>
      </c>
      <c r="Y19" t="s">
        <v>58</v>
      </c>
      <c r="Z19" t="s">
        <v>74</v>
      </c>
    </row>
    <row r="20" spans="1:26" x14ac:dyDescent="0.3">
      <c r="A20">
        <v>872</v>
      </c>
      <c r="B20" t="s">
        <v>75</v>
      </c>
      <c r="C20" t="s">
        <v>76</v>
      </c>
      <c r="F20" t="s">
        <v>28</v>
      </c>
      <c r="G20">
        <v>39.17886</v>
      </c>
      <c r="H20" t="s">
        <v>29</v>
      </c>
      <c r="I20" t="s">
        <v>30</v>
      </c>
      <c r="K20" t="s">
        <v>29</v>
      </c>
      <c r="M20" t="s">
        <v>29</v>
      </c>
      <c r="N20" t="s">
        <v>29</v>
      </c>
      <c r="P20" t="s">
        <v>29</v>
      </c>
      <c r="Q20" t="s">
        <v>29</v>
      </c>
      <c r="Y20" t="s">
        <v>58</v>
      </c>
      <c r="Z20" t="s">
        <v>77</v>
      </c>
    </row>
    <row r="21" spans="1:26" x14ac:dyDescent="0.3">
      <c r="A21">
        <v>873</v>
      </c>
      <c r="B21" t="s">
        <v>75</v>
      </c>
      <c r="C21" t="s">
        <v>76</v>
      </c>
      <c r="F21" t="s">
        <v>28</v>
      </c>
      <c r="G21">
        <v>39.17886</v>
      </c>
      <c r="H21" t="s">
        <v>29</v>
      </c>
      <c r="I21" t="s">
        <v>30</v>
      </c>
      <c r="K21" t="s">
        <v>29</v>
      </c>
      <c r="M21" t="s">
        <v>29</v>
      </c>
      <c r="N21" t="s">
        <v>29</v>
      </c>
      <c r="P21" t="s">
        <v>29</v>
      </c>
      <c r="Q21" t="s">
        <v>29</v>
      </c>
      <c r="Y21" t="s">
        <v>58</v>
      </c>
      <c r="Z21" t="s">
        <v>77</v>
      </c>
    </row>
    <row r="22" spans="1:26" x14ac:dyDescent="0.3">
      <c r="A22">
        <v>874</v>
      </c>
      <c r="B22" t="s">
        <v>75</v>
      </c>
      <c r="C22" t="s">
        <v>76</v>
      </c>
      <c r="F22" t="s">
        <v>64</v>
      </c>
      <c r="G22">
        <v>0</v>
      </c>
      <c r="H22" t="s">
        <v>29</v>
      </c>
      <c r="I22" t="s">
        <v>30</v>
      </c>
      <c r="K22" t="s">
        <v>29</v>
      </c>
      <c r="M22" t="s">
        <v>29</v>
      </c>
      <c r="N22" t="s">
        <v>29</v>
      </c>
      <c r="P22" t="s">
        <v>29</v>
      </c>
      <c r="Q22" t="s">
        <v>29</v>
      </c>
      <c r="T22" t="s">
        <v>31</v>
      </c>
      <c r="U22" t="s">
        <v>68</v>
      </c>
      <c r="Y22" t="s">
        <v>58</v>
      </c>
      <c r="Z22" t="s">
        <v>77</v>
      </c>
    </row>
    <row r="23" spans="1:26" x14ac:dyDescent="0.3">
      <c r="A23">
        <v>875</v>
      </c>
      <c r="B23" t="s">
        <v>78</v>
      </c>
      <c r="C23" t="s">
        <v>79</v>
      </c>
      <c r="F23" t="s">
        <v>28</v>
      </c>
      <c r="G23">
        <v>99.987070000000003</v>
      </c>
      <c r="H23" t="s">
        <v>29</v>
      </c>
      <c r="I23" t="s">
        <v>30</v>
      </c>
      <c r="K23" t="s">
        <v>29</v>
      </c>
      <c r="M23" t="s">
        <v>29</v>
      </c>
      <c r="N23" t="s">
        <v>29</v>
      </c>
      <c r="P23" t="s">
        <v>29</v>
      </c>
      <c r="Q23" t="s">
        <v>29</v>
      </c>
      <c r="Y23" t="s">
        <v>58</v>
      </c>
      <c r="Z23" t="s">
        <v>80</v>
      </c>
    </row>
    <row r="24" spans="1:26" x14ac:dyDescent="0.3">
      <c r="A24">
        <v>886</v>
      </c>
      <c r="B24" t="s">
        <v>81</v>
      </c>
      <c r="C24" t="s">
        <v>82</v>
      </c>
      <c r="F24" t="s">
        <v>47</v>
      </c>
      <c r="H24" t="s">
        <v>29</v>
      </c>
      <c r="K24" t="s">
        <v>29</v>
      </c>
      <c r="M24" t="s">
        <v>29</v>
      </c>
      <c r="N24" t="s">
        <v>29</v>
      </c>
      <c r="P24" t="s">
        <v>29</v>
      </c>
      <c r="Q24" t="s">
        <v>29</v>
      </c>
      <c r="Y24" t="s">
        <v>58</v>
      </c>
      <c r="Z24" t="s">
        <v>83</v>
      </c>
    </row>
    <row r="25" spans="1:26" x14ac:dyDescent="0.3">
      <c r="A25">
        <v>938</v>
      </c>
      <c r="B25" t="s">
        <v>84</v>
      </c>
      <c r="C25" t="s">
        <v>85</v>
      </c>
      <c r="F25" t="s">
        <v>47</v>
      </c>
      <c r="H25" t="s">
        <v>29</v>
      </c>
      <c r="K25" t="s">
        <v>29</v>
      </c>
      <c r="M25" t="s">
        <v>29</v>
      </c>
      <c r="N25" t="s">
        <v>29</v>
      </c>
      <c r="P25" t="s">
        <v>29</v>
      </c>
      <c r="Q25" t="s">
        <v>29</v>
      </c>
      <c r="Y25" t="s">
        <v>86</v>
      </c>
      <c r="Z25" t="s">
        <v>87</v>
      </c>
    </row>
    <row r="26" spans="1:26" x14ac:dyDescent="0.3">
      <c r="A26">
        <v>1066</v>
      </c>
      <c r="B26" t="s">
        <v>88</v>
      </c>
      <c r="C26" t="s">
        <v>89</v>
      </c>
      <c r="F26" t="s">
        <v>90</v>
      </c>
      <c r="H26" t="s">
        <v>29</v>
      </c>
      <c r="K26" t="s">
        <v>29</v>
      </c>
      <c r="M26" t="s">
        <v>29</v>
      </c>
      <c r="N26" t="s">
        <v>29</v>
      </c>
      <c r="P26" t="s">
        <v>29</v>
      </c>
      <c r="Q26" t="s">
        <v>29</v>
      </c>
      <c r="Y26" t="s">
        <v>91</v>
      </c>
      <c r="Z26" t="s">
        <v>92</v>
      </c>
    </row>
    <row r="27" spans="1:26" x14ac:dyDescent="0.3">
      <c r="A27">
        <v>1383</v>
      </c>
      <c r="B27" t="s">
        <v>93</v>
      </c>
      <c r="C27" t="s">
        <v>94</v>
      </c>
      <c r="F27" t="s">
        <v>28</v>
      </c>
      <c r="G27">
        <v>99.987070000000003</v>
      </c>
      <c r="H27" t="s">
        <v>29</v>
      </c>
      <c r="I27" t="s">
        <v>30</v>
      </c>
      <c r="K27" t="s">
        <v>29</v>
      </c>
      <c r="M27" t="s">
        <v>29</v>
      </c>
      <c r="N27" t="s">
        <v>29</v>
      </c>
      <c r="P27" t="s">
        <v>29</v>
      </c>
      <c r="Q27" t="s">
        <v>29</v>
      </c>
      <c r="Y27" t="s">
        <v>95</v>
      </c>
      <c r="Z27" t="s">
        <v>96</v>
      </c>
    </row>
    <row r="28" spans="1:26" x14ac:dyDescent="0.3">
      <c r="A28">
        <v>1384</v>
      </c>
      <c r="B28" t="s">
        <v>93</v>
      </c>
      <c r="C28" t="s">
        <v>94</v>
      </c>
      <c r="F28" t="s">
        <v>28</v>
      </c>
      <c r="G28">
        <v>99.987070000000003</v>
      </c>
      <c r="H28" t="s">
        <v>29</v>
      </c>
      <c r="I28" t="s">
        <v>30</v>
      </c>
      <c r="K28" t="s">
        <v>29</v>
      </c>
      <c r="M28" t="s">
        <v>29</v>
      </c>
      <c r="N28" t="s">
        <v>29</v>
      </c>
      <c r="P28" t="s">
        <v>29</v>
      </c>
      <c r="Q28" t="s">
        <v>29</v>
      </c>
      <c r="Y28" t="s">
        <v>95</v>
      </c>
      <c r="Z28" t="s">
        <v>96</v>
      </c>
    </row>
    <row r="29" spans="1:26" x14ac:dyDescent="0.3">
      <c r="A29">
        <v>1385</v>
      </c>
      <c r="B29" t="s">
        <v>93</v>
      </c>
      <c r="C29" t="s">
        <v>94</v>
      </c>
      <c r="F29" t="s">
        <v>28</v>
      </c>
      <c r="H29" t="s">
        <v>29</v>
      </c>
      <c r="K29" t="s">
        <v>29</v>
      </c>
      <c r="M29" t="s">
        <v>29</v>
      </c>
      <c r="N29" t="s">
        <v>29</v>
      </c>
      <c r="P29" t="s">
        <v>29</v>
      </c>
      <c r="Q29" t="s">
        <v>29</v>
      </c>
      <c r="Y29" t="s">
        <v>95</v>
      </c>
      <c r="Z29" t="s">
        <v>96</v>
      </c>
    </row>
    <row r="30" spans="1:26" x14ac:dyDescent="0.3">
      <c r="A30">
        <v>1386</v>
      </c>
      <c r="B30" t="s">
        <v>93</v>
      </c>
      <c r="C30" t="s">
        <v>94</v>
      </c>
      <c r="F30" t="s">
        <v>47</v>
      </c>
      <c r="H30" t="s">
        <v>29</v>
      </c>
      <c r="K30" t="s">
        <v>29</v>
      </c>
      <c r="M30" t="s">
        <v>29</v>
      </c>
      <c r="N30" t="s">
        <v>29</v>
      </c>
      <c r="P30" t="s">
        <v>29</v>
      </c>
      <c r="Q30" t="s">
        <v>29</v>
      </c>
      <c r="Y30" t="s">
        <v>95</v>
      </c>
      <c r="Z30" t="s">
        <v>96</v>
      </c>
    </row>
    <row r="31" spans="1:26" x14ac:dyDescent="0.3">
      <c r="A31">
        <v>1389</v>
      </c>
      <c r="B31" t="s">
        <v>97</v>
      </c>
      <c r="C31" t="s">
        <v>98</v>
      </c>
      <c r="F31" t="s">
        <v>28</v>
      </c>
      <c r="H31" t="s">
        <v>29</v>
      </c>
      <c r="K31" t="s">
        <v>29</v>
      </c>
      <c r="M31" t="s">
        <v>29</v>
      </c>
      <c r="N31" t="s">
        <v>29</v>
      </c>
      <c r="P31" t="s">
        <v>29</v>
      </c>
      <c r="Q31" t="s">
        <v>29</v>
      </c>
      <c r="Y31" t="s">
        <v>95</v>
      </c>
      <c r="Z31" t="s">
        <v>99</v>
      </c>
    </row>
    <row r="32" spans="1:26" x14ac:dyDescent="0.3">
      <c r="A32">
        <v>1758</v>
      </c>
      <c r="B32" t="s">
        <v>100</v>
      </c>
      <c r="C32" t="s">
        <v>101</v>
      </c>
      <c r="F32" t="s">
        <v>28</v>
      </c>
      <c r="H32" t="s">
        <v>29</v>
      </c>
      <c r="K32" t="s">
        <v>29</v>
      </c>
      <c r="M32" t="s">
        <v>29</v>
      </c>
      <c r="N32" t="s">
        <v>29</v>
      </c>
      <c r="P32" t="s">
        <v>29</v>
      </c>
      <c r="Q32" t="s">
        <v>29</v>
      </c>
      <c r="Y32" t="s">
        <v>102</v>
      </c>
      <c r="Z32" t="s">
        <v>103</v>
      </c>
    </row>
    <row r="33" spans="1:27" x14ac:dyDescent="0.3">
      <c r="A33">
        <v>1786</v>
      </c>
      <c r="B33" t="s">
        <v>104</v>
      </c>
      <c r="C33" t="s">
        <v>105</v>
      </c>
      <c r="F33" t="s">
        <v>28</v>
      </c>
      <c r="G33">
        <v>16.604790000000001</v>
      </c>
      <c r="H33" t="s">
        <v>29</v>
      </c>
      <c r="I33" t="s">
        <v>30</v>
      </c>
      <c r="K33" t="s">
        <v>29</v>
      </c>
      <c r="M33" t="s">
        <v>29</v>
      </c>
      <c r="N33" t="s">
        <v>29</v>
      </c>
      <c r="P33" t="s">
        <v>29</v>
      </c>
      <c r="Q33" t="s">
        <v>29</v>
      </c>
      <c r="Y33" t="s">
        <v>106</v>
      </c>
      <c r="Z33" t="s">
        <v>107</v>
      </c>
      <c r="AA33" t="s">
        <v>108</v>
      </c>
    </row>
    <row r="34" spans="1:27" x14ac:dyDescent="0.3">
      <c r="A34">
        <v>1836</v>
      </c>
      <c r="B34" t="s">
        <v>109</v>
      </c>
      <c r="C34" t="s">
        <v>110</v>
      </c>
      <c r="F34" t="s">
        <v>28</v>
      </c>
      <c r="G34">
        <v>99.979320000000001</v>
      </c>
      <c r="H34" t="s">
        <v>29</v>
      </c>
      <c r="I34" t="s">
        <v>30</v>
      </c>
      <c r="K34" t="s">
        <v>29</v>
      </c>
      <c r="M34" t="s">
        <v>29</v>
      </c>
      <c r="N34" t="s">
        <v>29</v>
      </c>
      <c r="P34" t="s">
        <v>29</v>
      </c>
      <c r="Q34" t="s">
        <v>29</v>
      </c>
      <c r="Y34" t="s">
        <v>111</v>
      </c>
      <c r="Z34" t="s">
        <v>112</v>
      </c>
    </row>
    <row r="35" spans="1:27" x14ac:dyDescent="0.3">
      <c r="A35">
        <v>1837</v>
      </c>
      <c r="B35" t="s">
        <v>109</v>
      </c>
      <c r="C35" t="s">
        <v>110</v>
      </c>
      <c r="F35" t="s">
        <v>28</v>
      </c>
      <c r="G35">
        <v>99.958169999999996</v>
      </c>
      <c r="H35" t="s">
        <v>29</v>
      </c>
      <c r="I35" t="s">
        <v>30</v>
      </c>
      <c r="K35" t="s">
        <v>29</v>
      </c>
      <c r="M35" t="s">
        <v>29</v>
      </c>
      <c r="N35" t="s">
        <v>29</v>
      </c>
      <c r="P35" t="s">
        <v>29</v>
      </c>
      <c r="Q35" t="s">
        <v>29</v>
      </c>
      <c r="Y35" t="s">
        <v>111</v>
      </c>
      <c r="Z35" t="s">
        <v>112</v>
      </c>
    </row>
    <row r="36" spans="1:27" x14ac:dyDescent="0.3">
      <c r="A36">
        <v>1969</v>
      </c>
      <c r="B36" t="s">
        <v>113</v>
      </c>
      <c r="C36" t="s">
        <v>114</v>
      </c>
      <c r="F36" t="s">
        <v>28</v>
      </c>
      <c r="G36">
        <v>98.602760000000004</v>
      </c>
      <c r="H36" t="s">
        <v>29</v>
      </c>
      <c r="I36" t="s">
        <v>30</v>
      </c>
      <c r="K36" t="s">
        <v>29</v>
      </c>
      <c r="M36" t="s">
        <v>29</v>
      </c>
      <c r="N36" t="s">
        <v>29</v>
      </c>
      <c r="P36" t="s">
        <v>29</v>
      </c>
      <c r="Q36" t="s">
        <v>29</v>
      </c>
      <c r="Y36" t="s">
        <v>115</v>
      </c>
      <c r="Z36" t="s">
        <v>116</v>
      </c>
    </row>
    <row r="37" spans="1:27" x14ac:dyDescent="0.3">
      <c r="A37">
        <v>1970</v>
      </c>
      <c r="B37" t="s">
        <v>117</v>
      </c>
      <c r="C37" t="s">
        <v>118</v>
      </c>
      <c r="F37" t="s">
        <v>28</v>
      </c>
      <c r="H37" t="s">
        <v>29</v>
      </c>
      <c r="K37" t="s">
        <v>29</v>
      </c>
      <c r="M37" t="s">
        <v>29</v>
      </c>
      <c r="N37" t="s">
        <v>29</v>
      </c>
      <c r="P37" t="s">
        <v>29</v>
      </c>
      <c r="Q37" t="s">
        <v>29</v>
      </c>
      <c r="Y37" t="s">
        <v>119</v>
      </c>
      <c r="Z37" t="s">
        <v>120</v>
      </c>
    </row>
    <row r="38" spans="1:27" x14ac:dyDescent="0.3">
      <c r="A38">
        <v>1971</v>
      </c>
      <c r="B38" t="s">
        <v>121</v>
      </c>
      <c r="C38" t="s">
        <v>122</v>
      </c>
      <c r="F38" t="s">
        <v>28</v>
      </c>
      <c r="G38">
        <v>98.602760000000004</v>
      </c>
      <c r="H38" t="s">
        <v>29</v>
      </c>
      <c r="I38" t="s">
        <v>30</v>
      </c>
      <c r="K38" t="s">
        <v>29</v>
      </c>
      <c r="M38" t="s">
        <v>29</v>
      </c>
      <c r="N38" t="s">
        <v>29</v>
      </c>
      <c r="P38" t="s">
        <v>29</v>
      </c>
      <c r="Q38" t="s">
        <v>29</v>
      </c>
      <c r="Y38" t="s">
        <v>115</v>
      </c>
      <c r="Z38" t="s">
        <v>123</v>
      </c>
    </row>
    <row r="39" spans="1:27" x14ac:dyDescent="0.3">
      <c r="A39">
        <v>1972</v>
      </c>
      <c r="B39" t="s">
        <v>121</v>
      </c>
      <c r="C39" t="s">
        <v>122</v>
      </c>
      <c r="F39" t="s">
        <v>64</v>
      </c>
      <c r="G39">
        <v>0</v>
      </c>
      <c r="H39" t="s">
        <v>29</v>
      </c>
      <c r="I39" t="s">
        <v>30</v>
      </c>
      <c r="K39" t="s">
        <v>29</v>
      </c>
      <c r="M39" t="s">
        <v>29</v>
      </c>
      <c r="N39" t="s">
        <v>29</v>
      </c>
      <c r="P39" t="s">
        <v>29</v>
      </c>
      <c r="Q39" t="s">
        <v>29</v>
      </c>
      <c r="T39" t="s">
        <v>31</v>
      </c>
      <c r="U39" t="s">
        <v>68</v>
      </c>
      <c r="Y39" t="s">
        <v>115</v>
      </c>
      <c r="Z39" t="s">
        <v>123</v>
      </c>
    </row>
    <row r="40" spans="1:27" x14ac:dyDescent="0.3">
      <c r="A40">
        <v>2072</v>
      </c>
      <c r="B40" t="s">
        <v>124</v>
      </c>
      <c r="C40" t="s">
        <v>125</v>
      </c>
      <c r="F40" t="s">
        <v>28</v>
      </c>
      <c r="G40">
        <v>99.983639999999994</v>
      </c>
      <c r="H40" t="s">
        <v>29</v>
      </c>
      <c r="I40" t="s">
        <v>30</v>
      </c>
      <c r="K40" t="s">
        <v>29</v>
      </c>
      <c r="M40" t="s">
        <v>29</v>
      </c>
      <c r="N40" t="s">
        <v>29</v>
      </c>
      <c r="P40" t="s">
        <v>29</v>
      </c>
      <c r="Q40" t="s">
        <v>29</v>
      </c>
      <c r="Y40" t="s">
        <v>126</v>
      </c>
      <c r="Z40" t="s">
        <v>127</v>
      </c>
    </row>
    <row r="41" spans="1:27" x14ac:dyDescent="0.3">
      <c r="A41">
        <v>2073</v>
      </c>
      <c r="B41" t="s">
        <v>124</v>
      </c>
      <c r="C41" t="s">
        <v>125</v>
      </c>
      <c r="F41" t="s">
        <v>28</v>
      </c>
      <c r="G41">
        <v>99.563910000000007</v>
      </c>
      <c r="H41" t="s">
        <v>29</v>
      </c>
      <c r="I41" t="s">
        <v>30</v>
      </c>
      <c r="K41" t="s">
        <v>29</v>
      </c>
      <c r="M41" t="s">
        <v>29</v>
      </c>
      <c r="N41" t="s">
        <v>29</v>
      </c>
      <c r="P41" t="s">
        <v>29</v>
      </c>
      <c r="Q41" t="s">
        <v>29</v>
      </c>
      <c r="Y41" t="s">
        <v>126</v>
      </c>
      <c r="Z41" t="s">
        <v>127</v>
      </c>
    </row>
    <row r="42" spans="1:27" x14ac:dyDescent="0.3">
      <c r="A42">
        <v>2121</v>
      </c>
      <c r="B42" t="s">
        <v>128</v>
      </c>
      <c r="C42" t="s">
        <v>129</v>
      </c>
      <c r="F42" t="s">
        <v>28</v>
      </c>
      <c r="H42" t="s">
        <v>29</v>
      </c>
      <c r="K42" t="s">
        <v>29</v>
      </c>
      <c r="M42" t="s">
        <v>29</v>
      </c>
      <c r="N42" t="s">
        <v>29</v>
      </c>
      <c r="P42" t="s">
        <v>29</v>
      </c>
      <c r="Q42" t="s">
        <v>29</v>
      </c>
      <c r="Y42" t="s">
        <v>106</v>
      </c>
      <c r="Z42" t="s">
        <v>130</v>
      </c>
    </row>
    <row r="43" spans="1:27" x14ac:dyDescent="0.3">
      <c r="A43">
        <v>2158</v>
      </c>
      <c r="B43" t="s">
        <v>131</v>
      </c>
      <c r="C43" t="s">
        <v>132</v>
      </c>
      <c r="F43" t="s">
        <v>28</v>
      </c>
      <c r="H43" t="s">
        <v>29</v>
      </c>
      <c r="K43" t="s">
        <v>29</v>
      </c>
      <c r="M43" t="s">
        <v>29</v>
      </c>
      <c r="N43" t="s">
        <v>29</v>
      </c>
      <c r="P43" t="s">
        <v>29</v>
      </c>
      <c r="Q43" t="s">
        <v>29</v>
      </c>
      <c r="Y43" t="s">
        <v>133</v>
      </c>
      <c r="Z43" t="s">
        <v>134</v>
      </c>
    </row>
    <row r="44" spans="1:27" x14ac:dyDescent="0.3">
      <c r="A44">
        <v>2991</v>
      </c>
      <c r="B44" t="s">
        <v>135</v>
      </c>
      <c r="C44" t="s">
        <v>136</v>
      </c>
      <c r="F44" t="s">
        <v>28</v>
      </c>
      <c r="G44">
        <v>99.864800000000002</v>
      </c>
      <c r="H44" t="s">
        <v>29</v>
      </c>
      <c r="I44" t="s">
        <v>30</v>
      </c>
      <c r="K44" t="s">
        <v>29</v>
      </c>
      <c r="M44" t="s">
        <v>29</v>
      </c>
      <c r="N44" t="s">
        <v>29</v>
      </c>
      <c r="P44" t="s">
        <v>29</v>
      </c>
      <c r="Q44" t="s">
        <v>29</v>
      </c>
      <c r="Y44" t="s">
        <v>137</v>
      </c>
      <c r="Z44" t="s">
        <v>116</v>
      </c>
    </row>
    <row r="45" spans="1:27" x14ac:dyDescent="0.3">
      <c r="A45">
        <v>2992</v>
      </c>
      <c r="B45" t="s">
        <v>135</v>
      </c>
      <c r="C45" t="s">
        <v>136</v>
      </c>
      <c r="F45" t="s">
        <v>64</v>
      </c>
      <c r="G45">
        <v>0</v>
      </c>
      <c r="H45" t="s">
        <v>29</v>
      </c>
      <c r="I45" t="s">
        <v>30</v>
      </c>
      <c r="K45" t="s">
        <v>29</v>
      </c>
      <c r="M45" t="s">
        <v>29</v>
      </c>
      <c r="N45" t="s">
        <v>29</v>
      </c>
      <c r="P45" t="s">
        <v>29</v>
      </c>
      <c r="Q45" t="s">
        <v>29</v>
      </c>
      <c r="Y45" t="s">
        <v>137</v>
      </c>
      <c r="Z45" t="s">
        <v>116</v>
      </c>
    </row>
    <row r="46" spans="1:27" x14ac:dyDescent="0.3">
      <c r="A46">
        <v>2993</v>
      </c>
      <c r="B46" t="s">
        <v>135</v>
      </c>
      <c r="C46" t="s">
        <v>136</v>
      </c>
      <c r="F46" t="s">
        <v>64</v>
      </c>
      <c r="G46">
        <v>0</v>
      </c>
      <c r="H46" t="s">
        <v>29</v>
      </c>
      <c r="I46" t="s">
        <v>30</v>
      </c>
      <c r="K46" t="s">
        <v>29</v>
      </c>
      <c r="M46" t="s">
        <v>29</v>
      </c>
      <c r="N46" t="s">
        <v>29</v>
      </c>
      <c r="P46" t="s">
        <v>29</v>
      </c>
      <c r="Q46" t="s">
        <v>29</v>
      </c>
      <c r="Y46" t="s">
        <v>137</v>
      </c>
      <c r="Z46" t="s">
        <v>116</v>
      </c>
    </row>
    <row r="47" spans="1:27" x14ac:dyDescent="0.3">
      <c r="A47">
        <v>3057</v>
      </c>
      <c r="B47" t="s">
        <v>138</v>
      </c>
      <c r="C47" t="s">
        <v>139</v>
      </c>
      <c r="F47" t="s">
        <v>28</v>
      </c>
      <c r="G47">
        <v>99.915419999999997</v>
      </c>
      <c r="H47" t="s">
        <v>29</v>
      </c>
      <c r="I47" t="s">
        <v>30</v>
      </c>
      <c r="K47" t="s">
        <v>29</v>
      </c>
      <c r="M47" t="s">
        <v>29</v>
      </c>
      <c r="N47" t="s">
        <v>29</v>
      </c>
      <c r="P47" t="s">
        <v>29</v>
      </c>
      <c r="Q47" t="s">
        <v>29</v>
      </c>
      <c r="Y47" t="s">
        <v>140</v>
      </c>
      <c r="Z47" t="s">
        <v>141</v>
      </c>
    </row>
    <row r="48" spans="1:27" x14ac:dyDescent="0.3">
      <c r="A48">
        <v>3058</v>
      </c>
      <c r="B48" t="s">
        <v>138</v>
      </c>
      <c r="C48" t="s">
        <v>139</v>
      </c>
      <c r="F48" t="s">
        <v>28</v>
      </c>
      <c r="H48" t="s">
        <v>29</v>
      </c>
      <c r="K48" t="s">
        <v>29</v>
      </c>
      <c r="M48" t="s">
        <v>29</v>
      </c>
      <c r="N48" t="s">
        <v>29</v>
      </c>
      <c r="P48" t="s">
        <v>29</v>
      </c>
      <c r="Q48" t="s">
        <v>29</v>
      </c>
      <c r="Y48" t="s">
        <v>140</v>
      </c>
      <c r="Z48" t="s">
        <v>141</v>
      </c>
    </row>
    <row r="49" spans="1:26" x14ac:dyDescent="0.3">
      <c r="A49">
        <v>3059</v>
      </c>
      <c r="B49" t="s">
        <v>138</v>
      </c>
      <c r="C49" t="s">
        <v>139</v>
      </c>
      <c r="F49" t="s">
        <v>28</v>
      </c>
      <c r="G49">
        <v>98.602760000000004</v>
      </c>
      <c r="H49" t="s">
        <v>29</v>
      </c>
      <c r="I49" t="s">
        <v>30</v>
      </c>
      <c r="K49" t="s">
        <v>29</v>
      </c>
      <c r="M49" t="s">
        <v>29</v>
      </c>
      <c r="N49" t="s">
        <v>29</v>
      </c>
      <c r="P49" t="s">
        <v>29</v>
      </c>
      <c r="Q49" t="s">
        <v>29</v>
      </c>
      <c r="Y49" t="s">
        <v>140</v>
      </c>
      <c r="Z49" t="s">
        <v>141</v>
      </c>
    </row>
    <row r="50" spans="1:26" x14ac:dyDescent="0.3">
      <c r="A50">
        <v>3176</v>
      </c>
      <c r="B50" t="s">
        <v>142</v>
      </c>
      <c r="C50" t="s">
        <v>143</v>
      </c>
      <c r="F50" t="s">
        <v>28</v>
      </c>
      <c r="G50">
        <v>99.304320000000004</v>
      </c>
      <c r="H50" t="s">
        <v>29</v>
      </c>
      <c r="I50" t="s">
        <v>30</v>
      </c>
      <c r="K50" t="s">
        <v>29</v>
      </c>
      <c r="M50" t="s">
        <v>29</v>
      </c>
      <c r="N50" t="s">
        <v>29</v>
      </c>
      <c r="P50" t="s">
        <v>29</v>
      </c>
      <c r="Q50" t="s">
        <v>29</v>
      </c>
      <c r="Y50" t="s">
        <v>144</v>
      </c>
      <c r="Z50" t="s">
        <v>145</v>
      </c>
    </row>
    <row r="51" spans="1:26" x14ac:dyDescent="0.3">
      <c r="A51">
        <v>3177</v>
      </c>
      <c r="B51" t="s">
        <v>142</v>
      </c>
      <c r="C51" t="s">
        <v>143</v>
      </c>
      <c r="F51" t="s">
        <v>28</v>
      </c>
      <c r="G51">
        <v>99.864800000000002</v>
      </c>
      <c r="H51" t="s">
        <v>29</v>
      </c>
      <c r="I51" t="s">
        <v>30</v>
      </c>
      <c r="K51" t="s">
        <v>29</v>
      </c>
      <c r="M51" t="s">
        <v>29</v>
      </c>
      <c r="N51" t="s">
        <v>29</v>
      </c>
      <c r="P51" t="s">
        <v>29</v>
      </c>
      <c r="Q51" t="s">
        <v>29</v>
      </c>
      <c r="Y51" t="s">
        <v>144</v>
      </c>
      <c r="Z51" t="s">
        <v>145</v>
      </c>
    </row>
    <row r="52" spans="1:26" x14ac:dyDescent="0.3">
      <c r="A52">
        <v>3178</v>
      </c>
      <c r="B52" t="s">
        <v>142</v>
      </c>
      <c r="C52" t="s">
        <v>143</v>
      </c>
      <c r="F52" t="s">
        <v>47</v>
      </c>
      <c r="H52" t="s">
        <v>29</v>
      </c>
      <c r="K52" t="s">
        <v>29</v>
      </c>
      <c r="M52" t="s">
        <v>29</v>
      </c>
      <c r="N52" t="s">
        <v>29</v>
      </c>
      <c r="P52" t="s">
        <v>29</v>
      </c>
      <c r="Q52" t="s">
        <v>29</v>
      </c>
      <c r="Y52" t="s">
        <v>144</v>
      </c>
      <c r="Z52" t="s">
        <v>145</v>
      </c>
    </row>
    <row r="53" spans="1:26" x14ac:dyDescent="0.3">
      <c r="A53">
        <v>3194</v>
      </c>
      <c r="B53" t="s">
        <v>146</v>
      </c>
      <c r="C53" t="s">
        <v>147</v>
      </c>
      <c r="F53" t="s">
        <v>28</v>
      </c>
      <c r="G53">
        <v>99.976740000000007</v>
      </c>
      <c r="H53" t="s">
        <v>29</v>
      </c>
      <c r="I53" t="s">
        <v>30</v>
      </c>
      <c r="K53" t="s">
        <v>29</v>
      </c>
      <c r="M53" t="s">
        <v>29</v>
      </c>
      <c r="N53" t="s">
        <v>29</v>
      </c>
      <c r="P53" t="s">
        <v>29</v>
      </c>
      <c r="Q53" t="s">
        <v>29</v>
      </c>
      <c r="Y53" t="s">
        <v>148</v>
      </c>
      <c r="Z53" t="s">
        <v>149</v>
      </c>
    </row>
    <row r="54" spans="1:26" x14ac:dyDescent="0.3">
      <c r="A54">
        <v>3195</v>
      </c>
      <c r="B54" t="s">
        <v>146</v>
      </c>
      <c r="C54" t="s">
        <v>147</v>
      </c>
      <c r="F54" t="s">
        <v>28</v>
      </c>
      <c r="G54">
        <v>99.864800000000002</v>
      </c>
      <c r="H54" t="s">
        <v>29</v>
      </c>
      <c r="I54" t="s">
        <v>30</v>
      </c>
      <c r="K54" t="s">
        <v>29</v>
      </c>
      <c r="M54" t="s">
        <v>29</v>
      </c>
      <c r="N54" t="s">
        <v>29</v>
      </c>
      <c r="P54" t="s">
        <v>29</v>
      </c>
      <c r="Q54" t="s">
        <v>29</v>
      </c>
      <c r="Y54" t="s">
        <v>148</v>
      </c>
      <c r="Z54" t="s">
        <v>149</v>
      </c>
    </row>
    <row r="55" spans="1:26" x14ac:dyDescent="0.3">
      <c r="A55">
        <v>3196</v>
      </c>
      <c r="B55" t="s">
        <v>146</v>
      </c>
      <c r="C55" t="s">
        <v>147</v>
      </c>
      <c r="F55" t="s">
        <v>28</v>
      </c>
      <c r="H55" t="s">
        <v>29</v>
      </c>
      <c r="K55" t="s">
        <v>29</v>
      </c>
      <c r="M55" t="s">
        <v>29</v>
      </c>
      <c r="N55" t="s">
        <v>29</v>
      </c>
      <c r="P55" t="s">
        <v>29</v>
      </c>
      <c r="Q55" t="s">
        <v>29</v>
      </c>
      <c r="Y55" t="s">
        <v>148</v>
      </c>
      <c r="Z55" t="s">
        <v>149</v>
      </c>
    </row>
    <row r="56" spans="1:26" x14ac:dyDescent="0.3">
      <c r="A56">
        <v>3197</v>
      </c>
      <c r="B56" t="s">
        <v>150</v>
      </c>
      <c r="C56" t="s">
        <v>151</v>
      </c>
      <c r="F56" t="s">
        <v>28</v>
      </c>
      <c r="G56">
        <v>98.891940000000005</v>
      </c>
      <c r="H56" t="s">
        <v>29</v>
      </c>
      <c r="I56" t="s">
        <v>30</v>
      </c>
      <c r="K56" t="s">
        <v>29</v>
      </c>
      <c r="M56" t="s">
        <v>29</v>
      </c>
      <c r="N56" t="s">
        <v>29</v>
      </c>
      <c r="P56" t="s">
        <v>29</v>
      </c>
      <c r="Q56" t="s">
        <v>29</v>
      </c>
      <c r="Y56" t="s">
        <v>152</v>
      </c>
      <c r="Z56" t="s">
        <v>153</v>
      </c>
    </row>
    <row r="57" spans="1:26" x14ac:dyDescent="0.3">
      <c r="A57">
        <v>3198</v>
      </c>
      <c r="B57" t="s">
        <v>150</v>
      </c>
      <c r="C57" t="s">
        <v>151</v>
      </c>
      <c r="F57" t="s">
        <v>28</v>
      </c>
      <c r="G57">
        <v>98.239450000000005</v>
      </c>
      <c r="H57" t="s">
        <v>29</v>
      </c>
      <c r="I57" t="s">
        <v>30</v>
      </c>
      <c r="K57" t="s">
        <v>29</v>
      </c>
      <c r="M57" t="s">
        <v>29</v>
      </c>
      <c r="N57" t="s">
        <v>29</v>
      </c>
      <c r="P57" t="s">
        <v>29</v>
      </c>
      <c r="Q57" t="s">
        <v>29</v>
      </c>
      <c r="Y57" t="s">
        <v>152</v>
      </c>
      <c r="Z57" t="s">
        <v>153</v>
      </c>
    </row>
    <row r="58" spans="1:26" x14ac:dyDescent="0.3">
      <c r="A58">
        <v>3199</v>
      </c>
      <c r="B58" t="s">
        <v>150</v>
      </c>
      <c r="C58" t="s">
        <v>151</v>
      </c>
      <c r="F58" t="s">
        <v>28</v>
      </c>
      <c r="G58">
        <v>84.205250000000007</v>
      </c>
      <c r="H58" t="s">
        <v>29</v>
      </c>
      <c r="I58" t="s">
        <v>30</v>
      </c>
      <c r="K58" t="s">
        <v>29</v>
      </c>
      <c r="M58" t="s">
        <v>29</v>
      </c>
      <c r="N58" t="s">
        <v>29</v>
      </c>
      <c r="P58" t="s">
        <v>29</v>
      </c>
      <c r="Q58" t="s">
        <v>29</v>
      </c>
      <c r="Y58" t="s">
        <v>152</v>
      </c>
      <c r="Z58" t="s">
        <v>153</v>
      </c>
    </row>
    <row r="59" spans="1:26" x14ac:dyDescent="0.3">
      <c r="A59">
        <v>3200</v>
      </c>
      <c r="B59" t="s">
        <v>154</v>
      </c>
      <c r="C59" t="s">
        <v>155</v>
      </c>
      <c r="F59" t="s">
        <v>28</v>
      </c>
      <c r="G59">
        <v>99.987070000000003</v>
      </c>
      <c r="H59" t="s">
        <v>29</v>
      </c>
      <c r="I59" t="s">
        <v>30</v>
      </c>
      <c r="K59" t="s">
        <v>29</v>
      </c>
      <c r="M59" t="s">
        <v>29</v>
      </c>
      <c r="N59" t="s">
        <v>29</v>
      </c>
      <c r="P59" t="s">
        <v>29</v>
      </c>
      <c r="Q59" t="s">
        <v>29</v>
      </c>
      <c r="Y59" t="s">
        <v>152</v>
      </c>
      <c r="Z59" t="s">
        <v>156</v>
      </c>
    </row>
    <row r="60" spans="1:26" x14ac:dyDescent="0.3">
      <c r="A60">
        <v>3250</v>
      </c>
      <c r="B60" t="s">
        <v>157</v>
      </c>
      <c r="C60" t="s">
        <v>158</v>
      </c>
      <c r="F60" t="s">
        <v>47</v>
      </c>
      <c r="H60" t="s">
        <v>29</v>
      </c>
      <c r="K60" t="s">
        <v>29</v>
      </c>
      <c r="M60" t="s">
        <v>29</v>
      </c>
      <c r="N60" t="s">
        <v>29</v>
      </c>
      <c r="P60" t="s">
        <v>29</v>
      </c>
      <c r="Q60" t="s">
        <v>29</v>
      </c>
      <c r="Y60" t="s">
        <v>159</v>
      </c>
      <c r="Z60" t="s">
        <v>160</v>
      </c>
    </row>
    <row r="61" spans="1:26" x14ac:dyDescent="0.3">
      <c r="A61">
        <v>3263</v>
      </c>
      <c r="B61" t="s">
        <v>161</v>
      </c>
      <c r="C61" t="s">
        <v>162</v>
      </c>
      <c r="F61" t="s">
        <v>28</v>
      </c>
      <c r="G61">
        <v>98.024450000000002</v>
      </c>
      <c r="H61" t="s">
        <v>29</v>
      </c>
      <c r="I61" t="s">
        <v>30</v>
      </c>
      <c r="K61" t="s">
        <v>29</v>
      </c>
      <c r="M61" t="s">
        <v>29</v>
      </c>
      <c r="N61" t="s">
        <v>29</v>
      </c>
      <c r="P61" t="s">
        <v>29</v>
      </c>
      <c r="Q61" t="s">
        <v>29</v>
      </c>
      <c r="Y61" t="s">
        <v>163</v>
      </c>
      <c r="Z61" t="s">
        <v>164</v>
      </c>
    </row>
    <row r="62" spans="1:26" x14ac:dyDescent="0.3">
      <c r="A62">
        <v>3264</v>
      </c>
      <c r="B62" t="s">
        <v>161</v>
      </c>
      <c r="C62" t="s">
        <v>162</v>
      </c>
      <c r="F62" t="s">
        <v>28</v>
      </c>
      <c r="G62">
        <v>72.494410000000002</v>
      </c>
      <c r="H62" t="s">
        <v>29</v>
      </c>
      <c r="I62" t="s">
        <v>30</v>
      </c>
      <c r="K62" t="s">
        <v>29</v>
      </c>
      <c r="M62" t="s">
        <v>29</v>
      </c>
      <c r="N62" t="s">
        <v>29</v>
      </c>
      <c r="P62" t="s">
        <v>29</v>
      </c>
      <c r="Q62" t="s">
        <v>29</v>
      </c>
      <c r="Y62" t="s">
        <v>163</v>
      </c>
      <c r="Z62" t="s">
        <v>164</v>
      </c>
    </row>
    <row r="63" spans="1:26" x14ac:dyDescent="0.3">
      <c r="A63">
        <v>3265</v>
      </c>
      <c r="B63" t="s">
        <v>161</v>
      </c>
      <c r="C63" t="s">
        <v>162</v>
      </c>
      <c r="F63" t="s">
        <v>28</v>
      </c>
      <c r="G63">
        <v>98.891940000000005</v>
      </c>
      <c r="H63" t="s">
        <v>29</v>
      </c>
      <c r="I63" t="s">
        <v>30</v>
      </c>
      <c r="K63" t="s">
        <v>29</v>
      </c>
      <c r="M63" t="s">
        <v>29</v>
      </c>
      <c r="N63" t="s">
        <v>29</v>
      </c>
      <c r="P63" t="s">
        <v>29</v>
      </c>
      <c r="Q63" t="s">
        <v>29</v>
      </c>
      <c r="Y63" t="s">
        <v>163</v>
      </c>
      <c r="Z63" t="s">
        <v>164</v>
      </c>
    </row>
    <row r="64" spans="1:26" x14ac:dyDescent="0.3">
      <c r="A64">
        <v>3266</v>
      </c>
      <c r="B64" t="s">
        <v>161</v>
      </c>
      <c r="C64" t="s">
        <v>162</v>
      </c>
      <c r="F64" t="s">
        <v>28</v>
      </c>
      <c r="H64" t="s">
        <v>29</v>
      </c>
      <c r="K64" t="s">
        <v>29</v>
      </c>
      <c r="M64" t="s">
        <v>29</v>
      </c>
      <c r="N64" t="s">
        <v>29</v>
      </c>
      <c r="P64" t="s">
        <v>29</v>
      </c>
      <c r="Q64" t="s">
        <v>29</v>
      </c>
      <c r="Y64" t="s">
        <v>163</v>
      </c>
      <c r="Z64" t="s">
        <v>164</v>
      </c>
    </row>
    <row r="65" spans="1:26" x14ac:dyDescent="0.3">
      <c r="A65">
        <v>3267</v>
      </c>
      <c r="B65" t="s">
        <v>161</v>
      </c>
      <c r="C65" t="s">
        <v>162</v>
      </c>
      <c r="F65" t="s">
        <v>47</v>
      </c>
      <c r="H65" t="s">
        <v>29</v>
      </c>
      <c r="K65" t="s">
        <v>29</v>
      </c>
      <c r="M65" t="s">
        <v>29</v>
      </c>
      <c r="N65" t="s">
        <v>29</v>
      </c>
      <c r="P65" t="s">
        <v>29</v>
      </c>
      <c r="Q65" t="s">
        <v>29</v>
      </c>
      <c r="Y65" t="s">
        <v>163</v>
      </c>
      <c r="Z65" t="s">
        <v>164</v>
      </c>
    </row>
    <row r="66" spans="1:26" x14ac:dyDescent="0.3">
      <c r="A66">
        <v>3283</v>
      </c>
      <c r="B66" t="s">
        <v>165</v>
      </c>
      <c r="C66" t="s">
        <v>166</v>
      </c>
      <c r="F66" t="s">
        <v>28</v>
      </c>
      <c r="H66" t="s">
        <v>29</v>
      </c>
      <c r="K66" t="s">
        <v>29</v>
      </c>
      <c r="M66" t="s">
        <v>29</v>
      </c>
      <c r="N66" t="s">
        <v>29</v>
      </c>
      <c r="P66" t="s">
        <v>29</v>
      </c>
      <c r="Q66" t="s">
        <v>29</v>
      </c>
      <c r="Y66" t="s">
        <v>167</v>
      </c>
      <c r="Z66" t="s">
        <v>168</v>
      </c>
    </row>
    <row r="67" spans="1:26" x14ac:dyDescent="0.3">
      <c r="A67">
        <v>3284</v>
      </c>
      <c r="B67" t="s">
        <v>165</v>
      </c>
      <c r="C67" t="s">
        <v>166</v>
      </c>
      <c r="F67" t="s">
        <v>28</v>
      </c>
      <c r="G67">
        <v>87.083929999999995</v>
      </c>
      <c r="H67" t="s">
        <v>29</v>
      </c>
      <c r="I67" t="s">
        <v>30</v>
      </c>
      <c r="K67" t="s">
        <v>29</v>
      </c>
      <c r="M67" t="s">
        <v>29</v>
      </c>
      <c r="N67" t="s">
        <v>29</v>
      </c>
      <c r="P67" t="s">
        <v>29</v>
      </c>
      <c r="Q67" t="s">
        <v>29</v>
      </c>
      <c r="Y67" t="s">
        <v>167</v>
      </c>
      <c r="Z67" t="s">
        <v>168</v>
      </c>
    </row>
    <row r="68" spans="1:26" x14ac:dyDescent="0.3">
      <c r="A68">
        <v>3285</v>
      </c>
      <c r="B68" t="s">
        <v>169</v>
      </c>
      <c r="C68" t="s">
        <v>170</v>
      </c>
      <c r="F68" t="s">
        <v>28</v>
      </c>
      <c r="G68">
        <v>99.979320000000001</v>
      </c>
      <c r="H68" t="s">
        <v>29</v>
      </c>
      <c r="I68" t="s">
        <v>30</v>
      </c>
      <c r="K68" t="s">
        <v>29</v>
      </c>
      <c r="M68" t="s">
        <v>29</v>
      </c>
      <c r="N68" t="s">
        <v>29</v>
      </c>
      <c r="P68" t="s">
        <v>29</v>
      </c>
      <c r="Q68" t="s">
        <v>29</v>
      </c>
      <c r="Y68" t="s">
        <v>167</v>
      </c>
      <c r="Z68" t="s">
        <v>171</v>
      </c>
    </row>
    <row r="69" spans="1:26" x14ac:dyDescent="0.3">
      <c r="A69">
        <v>3504</v>
      </c>
      <c r="B69" t="s">
        <v>172</v>
      </c>
      <c r="C69" t="s">
        <v>173</v>
      </c>
      <c r="F69" t="s">
        <v>28</v>
      </c>
      <c r="G69">
        <v>67.574820000000003</v>
      </c>
      <c r="H69" t="s">
        <v>29</v>
      </c>
      <c r="I69" t="s">
        <v>30</v>
      </c>
      <c r="K69" t="s">
        <v>29</v>
      </c>
      <c r="M69" t="s">
        <v>29</v>
      </c>
      <c r="N69" t="s">
        <v>29</v>
      </c>
      <c r="P69" t="s">
        <v>29</v>
      </c>
      <c r="Q69" t="s">
        <v>29</v>
      </c>
      <c r="Y69" t="s">
        <v>174</v>
      </c>
      <c r="Z69" t="s">
        <v>175</v>
      </c>
    </row>
    <row r="70" spans="1:26" x14ac:dyDescent="0.3">
      <c r="A70">
        <v>3797</v>
      </c>
      <c r="B70" t="s">
        <v>176</v>
      </c>
      <c r="C70" t="s">
        <v>177</v>
      </c>
      <c r="F70" t="s">
        <v>28</v>
      </c>
      <c r="G70">
        <v>7.2213139999999996</v>
      </c>
      <c r="H70" t="s">
        <v>29</v>
      </c>
      <c r="I70" t="s">
        <v>30</v>
      </c>
      <c r="K70" t="s">
        <v>29</v>
      </c>
      <c r="M70" t="s">
        <v>29</v>
      </c>
      <c r="N70" t="s">
        <v>29</v>
      </c>
      <c r="P70" t="s">
        <v>29</v>
      </c>
      <c r="Q70" t="s">
        <v>29</v>
      </c>
      <c r="Y70" t="s">
        <v>178</v>
      </c>
      <c r="Z70" t="s">
        <v>179</v>
      </c>
    </row>
    <row r="71" spans="1:26" x14ac:dyDescent="0.3">
      <c r="A71">
        <v>3798</v>
      </c>
      <c r="B71" t="s">
        <v>180</v>
      </c>
      <c r="C71" t="s">
        <v>181</v>
      </c>
      <c r="F71" t="s">
        <v>28</v>
      </c>
      <c r="G71">
        <v>99.979320000000001</v>
      </c>
      <c r="H71" t="s">
        <v>29</v>
      </c>
      <c r="I71" t="s">
        <v>30</v>
      </c>
      <c r="K71" t="s">
        <v>29</v>
      </c>
      <c r="M71" t="s">
        <v>29</v>
      </c>
      <c r="N71" t="s">
        <v>29</v>
      </c>
      <c r="P71" t="s">
        <v>29</v>
      </c>
      <c r="Q71" t="s">
        <v>29</v>
      </c>
      <c r="Y71" t="s">
        <v>178</v>
      </c>
      <c r="Z71" t="s">
        <v>182</v>
      </c>
    </row>
    <row r="72" spans="1:26" x14ac:dyDescent="0.3">
      <c r="A72">
        <v>3799</v>
      </c>
      <c r="B72" t="s">
        <v>180</v>
      </c>
      <c r="C72" t="s">
        <v>181</v>
      </c>
      <c r="F72" t="s">
        <v>28</v>
      </c>
      <c r="G72">
        <v>87.083929999999995</v>
      </c>
      <c r="H72" t="s">
        <v>29</v>
      </c>
      <c r="I72" t="s">
        <v>30</v>
      </c>
      <c r="K72" t="s">
        <v>29</v>
      </c>
      <c r="M72" t="s">
        <v>29</v>
      </c>
      <c r="N72" t="s">
        <v>29</v>
      </c>
      <c r="P72" t="s">
        <v>29</v>
      </c>
      <c r="Q72" t="s">
        <v>29</v>
      </c>
      <c r="Y72" t="s">
        <v>178</v>
      </c>
      <c r="Z72" t="s">
        <v>182</v>
      </c>
    </row>
    <row r="73" spans="1:26" x14ac:dyDescent="0.3">
      <c r="A73">
        <v>3800</v>
      </c>
      <c r="B73" t="s">
        <v>180</v>
      </c>
      <c r="C73" t="s">
        <v>181</v>
      </c>
      <c r="F73" t="s">
        <v>28</v>
      </c>
      <c r="G73">
        <v>99.563910000000007</v>
      </c>
      <c r="H73" t="s">
        <v>29</v>
      </c>
      <c r="I73" t="s">
        <v>30</v>
      </c>
      <c r="K73" t="s">
        <v>29</v>
      </c>
      <c r="M73" t="s">
        <v>29</v>
      </c>
      <c r="N73" t="s">
        <v>29</v>
      </c>
      <c r="P73" t="s">
        <v>29</v>
      </c>
      <c r="Q73" t="s">
        <v>29</v>
      </c>
      <c r="Y73" t="s">
        <v>178</v>
      </c>
      <c r="Z73" t="s">
        <v>182</v>
      </c>
    </row>
    <row r="74" spans="1:26" x14ac:dyDescent="0.3">
      <c r="A74">
        <v>3801</v>
      </c>
      <c r="B74" t="s">
        <v>183</v>
      </c>
      <c r="C74" t="s">
        <v>184</v>
      </c>
      <c r="F74" t="s">
        <v>28</v>
      </c>
      <c r="G74">
        <v>39.17886</v>
      </c>
      <c r="H74" t="s">
        <v>29</v>
      </c>
      <c r="I74" t="s">
        <v>30</v>
      </c>
      <c r="K74" t="s">
        <v>29</v>
      </c>
      <c r="M74" t="s">
        <v>29</v>
      </c>
      <c r="N74" t="s">
        <v>29</v>
      </c>
      <c r="P74" t="s">
        <v>29</v>
      </c>
      <c r="Q74" t="s">
        <v>29</v>
      </c>
      <c r="Y74" t="s">
        <v>178</v>
      </c>
      <c r="Z74" t="s">
        <v>185</v>
      </c>
    </row>
    <row r="75" spans="1:26" x14ac:dyDescent="0.3">
      <c r="A75">
        <v>3802</v>
      </c>
      <c r="B75" t="s">
        <v>183</v>
      </c>
      <c r="C75" t="s">
        <v>184</v>
      </c>
      <c r="F75" t="s">
        <v>28</v>
      </c>
      <c r="G75">
        <v>99.958169999999996</v>
      </c>
      <c r="H75" t="s">
        <v>29</v>
      </c>
      <c r="I75" t="s">
        <v>30</v>
      </c>
      <c r="K75" t="s">
        <v>29</v>
      </c>
      <c r="M75" t="s">
        <v>29</v>
      </c>
      <c r="N75" t="s">
        <v>29</v>
      </c>
      <c r="P75" t="s">
        <v>29</v>
      </c>
      <c r="Q75" t="s">
        <v>29</v>
      </c>
      <c r="Y75" t="s">
        <v>178</v>
      </c>
      <c r="Z75" t="s">
        <v>185</v>
      </c>
    </row>
    <row r="76" spans="1:26" x14ac:dyDescent="0.3">
      <c r="A76">
        <v>3803</v>
      </c>
      <c r="B76" t="s">
        <v>183</v>
      </c>
      <c r="C76" t="s">
        <v>184</v>
      </c>
      <c r="F76" t="s">
        <v>28</v>
      </c>
      <c r="G76">
        <v>99.958169999999996</v>
      </c>
      <c r="H76" t="s">
        <v>29</v>
      </c>
      <c r="I76" t="s">
        <v>30</v>
      </c>
      <c r="K76" t="s">
        <v>29</v>
      </c>
      <c r="M76" t="s">
        <v>29</v>
      </c>
      <c r="N76" t="s">
        <v>29</v>
      </c>
      <c r="P76" t="s">
        <v>29</v>
      </c>
      <c r="Q76" t="s">
        <v>29</v>
      </c>
      <c r="Y76" t="s">
        <v>178</v>
      </c>
      <c r="Z76" t="s">
        <v>185</v>
      </c>
    </row>
    <row r="77" spans="1:26" x14ac:dyDescent="0.3">
      <c r="A77">
        <v>3804</v>
      </c>
      <c r="B77" t="s">
        <v>183</v>
      </c>
      <c r="C77" t="s">
        <v>184</v>
      </c>
      <c r="F77" t="s">
        <v>28</v>
      </c>
      <c r="G77">
        <v>99.958169999999996</v>
      </c>
      <c r="H77" t="s">
        <v>29</v>
      </c>
      <c r="I77" t="s">
        <v>30</v>
      </c>
      <c r="K77" t="s">
        <v>29</v>
      </c>
      <c r="M77" t="s">
        <v>29</v>
      </c>
      <c r="N77" t="s">
        <v>29</v>
      </c>
      <c r="P77" t="s">
        <v>29</v>
      </c>
      <c r="Q77" t="s">
        <v>29</v>
      </c>
      <c r="Y77" t="s">
        <v>178</v>
      </c>
      <c r="Z77" t="s">
        <v>185</v>
      </c>
    </row>
    <row r="78" spans="1:26" x14ac:dyDescent="0.3">
      <c r="A78">
        <v>3805</v>
      </c>
      <c r="B78" t="s">
        <v>183</v>
      </c>
      <c r="C78" t="s">
        <v>184</v>
      </c>
      <c r="F78" t="s">
        <v>28</v>
      </c>
      <c r="G78">
        <v>99.958169999999996</v>
      </c>
      <c r="H78" t="s">
        <v>29</v>
      </c>
      <c r="I78" t="s">
        <v>30</v>
      </c>
      <c r="K78" t="s">
        <v>29</v>
      </c>
      <c r="M78" t="s">
        <v>29</v>
      </c>
      <c r="N78" t="s">
        <v>29</v>
      </c>
      <c r="P78" t="s">
        <v>29</v>
      </c>
      <c r="Q78" t="s">
        <v>29</v>
      </c>
      <c r="Y78" t="s">
        <v>178</v>
      </c>
      <c r="Z78" t="s">
        <v>185</v>
      </c>
    </row>
    <row r="79" spans="1:26" x14ac:dyDescent="0.3">
      <c r="A79">
        <v>3806</v>
      </c>
      <c r="B79" t="s">
        <v>183</v>
      </c>
      <c r="C79" t="s">
        <v>184</v>
      </c>
      <c r="F79" t="s">
        <v>28</v>
      </c>
      <c r="G79">
        <v>99.864800000000002</v>
      </c>
      <c r="H79" t="s">
        <v>29</v>
      </c>
      <c r="I79" t="s">
        <v>30</v>
      </c>
      <c r="K79" t="s">
        <v>29</v>
      </c>
      <c r="M79" t="s">
        <v>29</v>
      </c>
      <c r="N79" t="s">
        <v>29</v>
      </c>
      <c r="P79" t="s">
        <v>29</v>
      </c>
      <c r="Q79" t="s">
        <v>29</v>
      </c>
      <c r="Y79" t="s">
        <v>178</v>
      </c>
      <c r="Z79" t="s">
        <v>185</v>
      </c>
    </row>
    <row r="80" spans="1:26" x14ac:dyDescent="0.3">
      <c r="A80">
        <v>3807</v>
      </c>
      <c r="B80" t="s">
        <v>183</v>
      </c>
      <c r="C80" t="s">
        <v>184</v>
      </c>
      <c r="F80" t="s">
        <v>28</v>
      </c>
      <c r="G80">
        <v>98.602760000000004</v>
      </c>
      <c r="H80" t="s">
        <v>29</v>
      </c>
      <c r="I80" t="s">
        <v>30</v>
      </c>
      <c r="K80" t="s">
        <v>29</v>
      </c>
      <c r="M80" t="s">
        <v>29</v>
      </c>
      <c r="N80" t="s">
        <v>29</v>
      </c>
      <c r="P80" t="s">
        <v>29</v>
      </c>
      <c r="Q80" t="s">
        <v>29</v>
      </c>
      <c r="Y80" t="s">
        <v>178</v>
      </c>
      <c r="Z80" t="s">
        <v>185</v>
      </c>
    </row>
    <row r="81" spans="1:26" x14ac:dyDescent="0.3">
      <c r="A81">
        <v>3808</v>
      </c>
      <c r="B81" t="s">
        <v>183</v>
      </c>
      <c r="C81" t="s">
        <v>184</v>
      </c>
      <c r="F81" t="s">
        <v>28</v>
      </c>
      <c r="G81">
        <v>16.604790000000001</v>
      </c>
      <c r="H81" t="s">
        <v>29</v>
      </c>
      <c r="I81" t="s">
        <v>30</v>
      </c>
      <c r="K81" t="s">
        <v>29</v>
      </c>
      <c r="M81" t="s">
        <v>29</v>
      </c>
      <c r="N81" t="s">
        <v>29</v>
      </c>
      <c r="P81" t="s">
        <v>29</v>
      </c>
      <c r="Q81" t="s">
        <v>29</v>
      </c>
      <c r="Y81" t="s">
        <v>178</v>
      </c>
      <c r="Z81" t="s">
        <v>185</v>
      </c>
    </row>
    <row r="82" spans="1:26" x14ac:dyDescent="0.3">
      <c r="A82">
        <v>3809</v>
      </c>
      <c r="B82" t="s">
        <v>183</v>
      </c>
      <c r="C82" t="s">
        <v>184</v>
      </c>
      <c r="F82" t="s">
        <v>28</v>
      </c>
      <c r="G82">
        <v>98.602760000000004</v>
      </c>
      <c r="H82" t="s">
        <v>29</v>
      </c>
      <c r="I82" t="s">
        <v>30</v>
      </c>
      <c r="K82" t="s">
        <v>29</v>
      </c>
      <c r="M82" t="s">
        <v>29</v>
      </c>
      <c r="N82" t="s">
        <v>29</v>
      </c>
      <c r="P82" t="s">
        <v>29</v>
      </c>
      <c r="Q82" t="s">
        <v>29</v>
      </c>
      <c r="Y82" t="s">
        <v>178</v>
      </c>
      <c r="Z82" t="s">
        <v>185</v>
      </c>
    </row>
    <row r="83" spans="1:26" x14ac:dyDescent="0.3">
      <c r="A83">
        <v>3810</v>
      </c>
      <c r="B83" t="s">
        <v>183</v>
      </c>
      <c r="C83" t="s">
        <v>184</v>
      </c>
      <c r="F83" t="s">
        <v>28</v>
      </c>
      <c r="G83">
        <v>99.563910000000007</v>
      </c>
      <c r="H83" t="s">
        <v>29</v>
      </c>
      <c r="I83" t="s">
        <v>30</v>
      </c>
      <c r="K83" t="s">
        <v>29</v>
      </c>
      <c r="M83" t="s">
        <v>29</v>
      </c>
      <c r="N83" t="s">
        <v>29</v>
      </c>
      <c r="P83" t="s">
        <v>29</v>
      </c>
      <c r="Q83" t="s">
        <v>29</v>
      </c>
      <c r="Y83" t="s">
        <v>178</v>
      </c>
      <c r="Z83" t="s">
        <v>185</v>
      </c>
    </row>
    <row r="84" spans="1:26" x14ac:dyDescent="0.3">
      <c r="A84">
        <v>3811</v>
      </c>
      <c r="B84" t="s">
        <v>183</v>
      </c>
      <c r="C84" t="s">
        <v>184</v>
      </c>
      <c r="F84" t="s">
        <v>28</v>
      </c>
      <c r="G84">
        <v>99.304320000000004</v>
      </c>
      <c r="H84" t="s">
        <v>29</v>
      </c>
      <c r="I84" t="s">
        <v>30</v>
      </c>
      <c r="K84" t="s">
        <v>29</v>
      </c>
      <c r="M84" t="s">
        <v>29</v>
      </c>
      <c r="N84" t="s">
        <v>29</v>
      </c>
      <c r="P84" t="s">
        <v>29</v>
      </c>
      <c r="Q84" t="s">
        <v>29</v>
      </c>
      <c r="Y84" t="s">
        <v>178</v>
      </c>
      <c r="Z84" t="s">
        <v>185</v>
      </c>
    </row>
    <row r="85" spans="1:26" x14ac:dyDescent="0.3">
      <c r="A85">
        <v>3812</v>
      </c>
      <c r="B85" t="s">
        <v>183</v>
      </c>
      <c r="C85" t="s">
        <v>184</v>
      </c>
      <c r="F85" t="s">
        <v>28</v>
      </c>
      <c r="G85">
        <v>95.616510000000005</v>
      </c>
      <c r="H85" t="s">
        <v>29</v>
      </c>
      <c r="I85" t="s">
        <v>30</v>
      </c>
      <c r="K85" t="s">
        <v>29</v>
      </c>
      <c r="M85" t="s">
        <v>29</v>
      </c>
      <c r="N85" t="s">
        <v>29</v>
      </c>
      <c r="P85" t="s">
        <v>29</v>
      </c>
      <c r="Q85" t="s">
        <v>29</v>
      </c>
      <c r="Y85" t="s">
        <v>178</v>
      </c>
      <c r="Z85" t="s">
        <v>185</v>
      </c>
    </row>
    <row r="86" spans="1:26" x14ac:dyDescent="0.3">
      <c r="A86">
        <v>3813</v>
      </c>
      <c r="B86" t="s">
        <v>183</v>
      </c>
      <c r="C86" t="s">
        <v>184</v>
      </c>
      <c r="F86" t="s">
        <v>28</v>
      </c>
      <c r="G86">
        <v>99.563910000000007</v>
      </c>
      <c r="H86" t="s">
        <v>29</v>
      </c>
      <c r="I86" t="s">
        <v>30</v>
      </c>
      <c r="K86" t="s">
        <v>29</v>
      </c>
      <c r="M86" t="s">
        <v>29</v>
      </c>
      <c r="N86" t="s">
        <v>29</v>
      </c>
      <c r="P86" t="s">
        <v>29</v>
      </c>
      <c r="Q86" t="s">
        <v>29</v>
      </c>
      <c r="Y86" t="s">
        <v>178</v>
      </c>
      <c r="Z86" t="s">
        <v>185</v>
      </c>
    </row>
    <row r="87" spans="1:26" x14ac:dyDescent="0.3">
      <c r="A87">
        <v>3814</v>
      </c>
      <c r="B87" t="s">
        <v>183</v>
      </c>
      <c r="C87" t="s">
        <v>184</v>
      </c>
      <c r="F87" t="s">
        <v>28</v>
      </c>
      <c r="G87">
        <v>95.616510000000005</v>
      </c>
      <c r="H87" t="s">
        <v>29</v>
      </c>
      <c r="I87" t="s">
        <v>30</v>
      </c>
      <c r="K87" t="s">
        <v>29</v>
      </c>
      <c r="M87" t="s">
        <v>29</v>
      </c>
      <c r="N87" t="s">
        <v>29</v>
      </c>
      <c r="P87" t="s">
        <v>29</v>
      </c>
      <c r="Q87" t="s">
        <v>29</v>
      </c>
      <c r="Y87" t="s">
        <v>178</v>
      </c>
      <c r="Z87" t="s">
        <v>185</v>
      </c>
    </row>
    <row r="88" spans="1:26" x14ac:dyDescent="0.3">
      <c r="A88">
        <v>3815</v>
      </c>
      <c r="B88" t="s">
        <v>183</v>
      </c>
      <c r="C88" t="s">
        <v>184</v>
      </c>
      <c r="F88" t="s">
        <v>28</v>
      </c>
      <c r="G88">
        <v>39.17886</v>
      </c>
      <c r="H88" t="s">
        <v>29</v>
      </c>
      <c r="I88" t="s">
        <v>30</v>
      </c>
      <c r="K88" t="s">
        <v>29</v>
      </c>
      <c r="M88" t="s">
        <v>29</v>
      </c>
      <c r="N88" t="s">
        <v>29</v>
      </c>
      <c r="P88" t="s">
        <v>29</v>
      </c>
      <c r="Q88" t="s">
        <v>29</v>
      </c>
      <c r="Y88" t="s">
        <v>178</v>
      </c>
      <c r="Z88" t="s">
        <v>185</v>
      </c>
    </row>
    <row r="89" spans="1:26" x14ac:dyDescent="0.3">
      <c r="A89">
        <v>3816</v>
      </c>
      <c r="B89" t="s">
        <v>183</v>
      </c>
      <c r="C89" t="s">
        <v>184</v>
      </c>
      <c r="F89" t="s">
        <v>28</v>
      </c>
      <c r="G89">
        <v>99.915419999999997</v>
      </c>
      <c r="H89" t="s">
        <v>29</v>
      </c>
      <c r="I89" t="s">
        <v>30</v>
      </c>
      <c r="K89" t="s">
        <v>29</v>
      </c>
      <c r="M89" t="s">
        <v>29</v>
      </c>
      <c r="N89" t="s">
        <v>29</v>
      </c>
      <c r="P89" t="s">
        <v>29</v>
      </c>
      <c r="Q89" t="s">
        <v>29</v>
      </c>
      <c r="Y89" t="s">
        <v>178</v>
      </c>
      <c r="Z89" t="s">
        <v>185</v>
      </c>
    </row>
    <row r="90" spans="1:26" x14ac:dyDescent="0.3">
      <c r="A90">
        <v>3817</v>
      </c>
      <c r="B90" t="s">
        <v>183</v>
      </c>
      <c r="C90" t="s">
        <v>184</v>
      </c>
      <c r="F90" t="s">
        <v>64</v>
      </c>
      <c r="G90">
        <v>0</v>
      </c>
      <c r="H90" t="s">
        <v>29</v>
      </c>
      <c r="I90" t="s">
        <v>30</v>
      </c>
      <c r="K90" t="s">
        <v>29</v>
      </c>
      <c r="M90" t="s">
        <v>29</v>
      </c>
      <c r="N90" t="s">
        <v>29</v>
      </c>
      <c r="P90" t="s">
        <v>29</v>
      </c>
      <c r="Q90" t="s">
        <v>29</v>
      </c>
      <c r="T90" t="s">
        <v>31</v>
      </c>
      <c r="U90" t="s">
        <v>68</v>
      </c>
      <c r="Y90" t="s">
        <v>178</v>
      </c>
      <c r="Z90" t="s">
        <v>185</v>
      </c>
    </row>
    <row r="91" spans="1:26" x14ac:dyDescent="0.3">
      <c r="A91">
        <v>3818</v>
      </c>
      <c r="B91" t="s">
        <v>186</v>
      </c>
      <c r="C91" t="s">
        <v>187</v>
      </c>
      <c r="F91" t="s">
        <v>28</v>
      </c>
      <c r="G91">
        <v>98.602760000000004</v>
      </c>
      <c r="H91" t="s">
        <v>29</v>
      </c>
      <c r="I91" t="s">
        <v>30</v>
      </c>
      <c r="K91" t="s">
        <v>29</v>
      </c>
      <c r="M91" t="s">
        <v>29</v>
      </c>
      <c r="N91" t="s">
        <v>29</v>
      </c>
      <c r="P91" t="s">
        <v>29</v>
      </c>
      <c r="Q91" t="s">
        <v>29</v>
      </c>
      <c r="Y91" t="s">
        <v>178</v>
      </c>
      <c r="Z91" t="s">
        <v>188</v>
      </c>
    </row>
    <row r="92" spans="1:26" x14ac:dyDescent="0.3">
      <c r="A92">
        <v>3819</v>
      </c>
      <c r="B92" t="s">
        <v>189</v>
      </c>
      <c r="C92" t="s">
        <v>190</v>
      </c>
      <c r="F92" t="s">
        <v>28</v>
      </c>
      <c r="G92">
        <v>99.987070000000003</v>
      </c>
      <c r="H92" t="s">
        <v>29</v>
      </c>
      <c r="I92" t="s">
        <v>30</v>
      </c>
      <c r="K92" t="s">
        <v>29</v>
      </c>
      <c r="M92" t="s">
        <v>29</v>
      </c>
      <c r="N92" t="s">
        <v>29</v>
      </c>
      <c r="P92" t="s">
        <v>29</v>
      </c>
      <c r="Q92" t="s">
        <v>29</v>
      </c>
      <c r="Y92" t="s">
        <v>178</v>
      </c>
      <c r="Z92" t="s">
        <v>191</v>
      </c>
    </row>
    <row r="93" spans="1:26" x14ac:dyDescent="0.3">
      <c r="A93">
        <v>3820</v>
      </c>
      <c r="B93" t="s">
        <v>189</v>
      </c>
      <c r="C93" t="s">
        <v>190</v>
      </c>
      <c r="F93" t="s">
        <v>28</v>
      </c>
      <c r="G93">
        <v>97.783789999999996</v>
      </c>
      <c r="H93" t="s">
        <v>29</v>
      </c>
      <c r="I93" t="s">
        <v>30</v>
      </c>
      <c r="K93" t="s">
        <v>29</v>
      </c>
      <c r="M93" t="s">
        <v>29</v>
      </c>
      <c r="N93" t="s">
        <v>29</v>
      </c>
      <c r="P93" t="s">
        <v>29</v>
      </c>
      <c r="Q93" t="s">
        <v>29</v>
      </c>
      <c r="Y93" t="s">
        <v>178</v>
      </c>
      <c r="Z93" t="s">
        <v>191</v>
      </c>
    </row>
    <row r="94" spans="1:26" x14ac:dyDescent="0.3">
      <c r="A94">
        <v>3821</v>
      </c>
      <c r="B94" t="s">
        <v>189</v>
      </c>
      <c r="C94" t="s">
        <v>190</v>
      </c>
      <c r="F94" t="s">
        <v>28</v>
      </c>
      <c r="G94">
        <v>39.17886</v>
      </c>
      <c r="H94" t="s">
        <v>29</v>
      </c>
      <c r="I94" t="s">
        <v>30</v>
      </c>
      <c r="K94" t="s">
        <v>29</v>
      </c>
      <c r="M94" t="s">
        <v>29</v>
      </c>
      <c r="N94" t="s">
        <v>29</v>
      </c>
      <c r="P94" t="s">
        <v>29</v>
      </c>
      <c r="Q94" t="s">
        <v>29</v>
      </c>
      <c r="Y94" t="s">
        <v>178</v>
      </c>
      <c r="Z94" t="s">
        <v>191</v>
      </c>
    </row>
    <row r="95" spans="1:26" x14ac:dyDescent="0.3">
      <c r="A95">
        <v>3822</v>
      </c>
      <c r="B95" t="s">
        <v>189</v>
      </c>
      <c r="C95" t="s">
        <v>190</v>
      </c>
      <c r="F95" t="s">
        <v>28</v>
      </c>
      <c r="G95">
        <v>99.987070000000003</v>
      </c>
      <c r="H95" t="s">
        <v>29</v>
      </c>
      <c r="I95" t="s">
        <v>30</v>
      </c>
      <c r="K95" t="s">
        <v>29</v>
      </c>
      <c r="M95" t="s">
        <v>29</v>
      </c>
      <c r="N95" t="s">
        <v>29</v>
      </c>
      <c r="P95" t="s">
        <v>29</v>
      </c>
      <c r="Q95" t="s">
        <v>29</v>
      </c>
      <c r="Y95" t="s">
        <v>178</v>
      </c>
      <c r="Z95" t="s">
        <v>191</v>
      </c>
    </row>
    <row r="96" spans="1:26" x14ac:dyDescent="0.3">
      <c r="A96">
        <v>3823</v>
      </c>
      <c r="B96" t="s">
        <v>189</v>
      </c>
      <c r="C96" t="s">
        <v>190</v>
      </c>
      <c r="F96" t="s">
        <v>28</v>
      </c>
      <c r="G96">
        <v>99.933109999999999</v>
      </c>
      <c r="H96" t="s">
        <v>29</v>
      </c>
      <c r="I96" t="s">
        <v>30</v>
      </c>
      <c r="K96" t="s">
        <v>29</v>
      </c>
      <c r="M96" t="s">
        <v>29</v>
      </c>
      <c r="N96" t="s">
        <v>29</v>
      </c>
      <c r="P96" t="s">
        <v>29</v>
      </c>
      <c r="Q96" t="s">
        <v>29</v>
      </c>
      <c r="Y96" t="s">
        <v>178</v>
      </c>
      <c r="Z96" t="s">
        <v>191</v>
      </c>
    </row>
    <row r="97" spans="1:26" x14ac:dyDescent="0.3">
      <c r="A97">
        <v>3824</v>
      </c>
      <c r="B97" t="s">
        <v>189</v>
      </c>
      <c r="C97" t="s">
        <v>190</v>
      </c>
      <c r="F97" t="s">
        <v>28</v>
      </c>
      <c r="G97">
        <v>99.864800000000002</v>
      </c>
      <c r="H97" t="s">
        <v>29</v>
      </c>
      <c r="I97" t="s">
        <v>30</v>
      </c>
      <c r="K97" t="s">
        <v>29</v>
      </c>
      <c r="M97" t="s">
        <v>29</v>
      </c>
      <c r="N97" t="s">
        <v>29</v>
      </c>
      <c r="P97" t="s">
        <v>29</v>
      </c>
      <c r="Q97" t="s">
        <v>29</v>
      </c>
      <c r="Y97" t="s">
        <v>178</v>
      </c>
      <c r="Z97" t="s">
        <v>191</v>
      </c>
    </row>
    <row r="98" spans="1:26" x14ac:dyDescent="0.3">
      <c r="A98">
        <v>3825</v>
      </c>
      <c r="B98" t="s">
        <v>189</v>
      </c>
      <c r="C98" t="s">
        <v>190</v>
      </c>
      <c r="F98" t="s">
        <v>28</v>
      </c>
      <c r="G98">
        <v>99.864800000000002</v>
      </c>
      <c r="H98" t="s">
        <v>29</v>
      </c>
      <c r="I98" t="s">
        <v>30</v>
      </c>
      <c r="K98" t="s">
        <v>29</v>
      </c>
      <c r="M98" t="s">
        <v>29</v>
      </c>
      <c r="N98" t="s">
        <v>29</v>
      </c>
      <c r="P98" t="s">
        <v>29</v>
      </c>
      <c r="Q98" t="s">
        <v>29</v>
      </c>
      <c r="Y98" t="s">
        <v>178</v>
      </c>
      <c r="Z98" t="s">
        <v>191</v>
      </c>
    </row>
    <row r="99" spans="1:26" x14ac:dyDescent="0.3">
      <c r="A99">
        <v>3826</v>
      </c>
      <c r="B99" t="s">
        <v>189</v>
      </c>
      <c r="C99" t="s">
        <v>190</v>
      </c>
      <c r="F99" t="s">
        <v>28</v>
      </c>
      <c r="G99">
        <v>99.958169999999996</v>
      </c>
      <c r="H99" t="s">
        <v>29</v>
      </c>
      <c r="I99" t="s">
        <v>30</v>
      </c>
      <c r="K99" t="s">
        <v>29</v>
      </c>
      <c r="M99" t="s">
        <v>29</v>
      </c>
      <c r="N99" t="s">
        <v>29</v>
      </c>
      <c r="P99" t="s">
        <v>29</v>
      </c>
      <c r="Q99" t="s">
        <v>29</v>
      </c>
      <c r="Y99" t="s">
        <v>178</v>
      </c>
      <c r="Z99" t="s">
        <v>191</v>
      </c>
    </row>
    <row r="100" spans="1:26" x14ac:dyDescent="0.3">
      <c r="A100">
        <v>3827</v>
      </c>
      <c r="B100" t="s">
        <v>189</v>
      </c>
      <c r="C100" t="s">
        <v>190</v>
      </c>
      <c r="F100" t="s">
        <v>28</v>
      </c>
      <c r="G100">
        <v>99.864800000000002</v>
      </c>
      <c r="H100" t="s">
        <v>29</v>
      </c>
      <c r="I100" t="s">
        <v>30</v>
      </c>
      <c r="K100" t="s">
        <v>29</v>
      </c>
      <c r="M100" t="s">
        <v>29</v>
      </c>
      <c r="N100" t="s">
        <v>29</v>
      </c>
      <c r="P100" t="s">
        <v>29</v>
      </c>
      <c r="Q100" t="s">
        <v>29</v>
      </c>
      <c r="Y100" t="s">
        <v>178</v>
      </c>
      <c r="Z100" t="s">
        <v>191</v>
      </c>
    </row>
    <row r="101" spans="1:26" x14ac:dyDescent="0.3">
      <c r="A101">
        <v>3828</v>
      </c>
      <c r="B101" t="s">
        <v>189</v>
      </c>
      <c r="C101" t="s">
        <v>190</v>
      </c>
      <c r="F101" t="s">
        <v>28</v>
      </c>
      <c r="G101">
        <v>28.71144</v>
      </c>
      <c r="H101" t="s">
        <v>29</v>
      </c>
      <c r="I101" t="s">
        <v>30</v>
      </c>
      <c r="K101" t="s">
        <v>29</v>
      </c>
      <c r="M101" t="s">
        <v>29</v>
      </c>
      <c r="N101" t="s">
        <v>29</v>
      </c>
      <c r="P101" t="s">
        <v>29</v>
      </c>
      <c r="Q101" t="s">
        <v>29</v>
      </c>
      <c r="Y101" t="s">
        <v>178</v>
      </c>
      <c r="Z101" t="s">
        <v>191</v>
      </c>
    </row>
    <row r="102" spans="1:26" x14ac:dyDescent="0.3">
      <c r="A102">
        <v>3835</v>
      </c>
      <c r="B102" t="s">
        <v>192</v>
      </c>
      <c r="C102" t="s">
        <v>193</v>
      </c>
      <c r="F102" t="s">
        <v>28</v>
      </c>
      <c r="G102">
        <v>98.602760000000004</v>
      </c>
      <c r="H102" t="s">
        <v>29</v>
      </c>
      <c r="I102" t="s">
        <v>30</v>
      </c>
      <c r="K102" t="s">
        <v>29</v>
      </c>
      <c r="M102" t="s">
        <v>29</v>
      </c>
      <c r="N102" t="s">
        <v>29</v>
      </c>
      <c r="P102" t="s">
        <v>29</v>
      </c>
      <c r="Q102" t="s">
        <v>29</v>
      </c>
      <c r="Y102" t="s">
        <v>194</v>
      </c>
      <c r="Z102" t="s">
        <v>195</v>
      </c>
    </row>
    <row r="103" spans="1:26" x14ac:dyDescent="0.3">
      <c r="A103">
        <v>3877</v>
      </c>
      <c r="B103" t="s">
        <v>196</v>
      </c>
      <c r="C103" t="s">
        <v>197</v>
      </c>
      <c r="F103" t="s">
        <v>28</v>
      </c>
      <c r="H103" t="s">
        <v>29</v>
      </c>
      <c r="K103" t="s">
        <v>29</v>
      </c>
      <c r="M103" t="s">
        <v>29</v>
      </c>
      <c r="N103" t="s">
        <v>29</v>
      </c>
      <c r="P103" t="s">
        <v>29</v>
      </c>
      <c r="Q103" t="s">
        <v>29</v>
      </c>
      <c r="Y103" t="s">
        <v>198</v>
      </c>
      <c r="Z103" t="s">
        <v>199</v>
      </c>
    </row>
    <row r="104" spans="1:26" x14ac:dyDescent="0.3">
      <c r="A104">
        <v>4014</v>
      </c>
      <c r="B104" t="s">
        <v>200</v>
      </c>
      <c r="C104" t="s">
        <v>201</v>
      </c>
      <c r="F104" t="s">
        <v>28</v>
      </c>
      <c r="G104">
        <v>99.864800000000002</v>
      </c>
      <c r="H104" t="s">
        <v>29</v>
      </c>
      <c r="I104" t="s">
        <v>30</v>
      </c>
      <c r="K104" t="s">
        <v>29</v>
      </c>
      <c r="M104" t="s">
        <v>29</v>
      </c>
      <c r="N104" t="s">
        <v>29</v>
      </c>
      <c r="P104" t="s">
        <v>29</v>
      </c>
      <c r="Q104" t="s">
        <v>29</v>
      </c>
      <c r="Y104" t="s">
        <v>202</v>
      </c>
      <c r="Z104" t="s">
        <v>203</v>
      </c>
    </row>
    <row r="105" spans="1:26" x14ac:dyDescent="0.3">
      <c r="A105">
        <v>4015</v>
      </c>
      <c r="B105" t="s">
        <v>200</v>
      </c>
      <c r="C105" t="s">
        <v>201</v>
      </c>
      <c r="F105" t="s">
        <v>28</v>
      </c>
      <c r="G105">
        <v>87.083929999999995</v>
      </c>
      <c r="H105" t="s">
        <v>29</v>
      </c>
      <c r="I105" t="s">
        <v>30</v>
      </c>
      <c r="K105" t="s">
        <v>29</v>
      </c>
      <c r="M105" t="s">
        <v>29</v>
      </c>
      <c r="N105" t="s">
        <v>29</v>
      </c>
      <c r="P105" t="s">
        <v>29</v>
      </c>
      <c r="Q105" t="s">
        <v>29</v>
      </c>
      <c r="Y105" t="s">
        <v>202</v>
      </c>
      <c r="Z105" t="s">
        <v>203</v>
      </c>
    </row>
    <row r="106" spans="1:26" x14ac:dyDescent="0.3">
      <c r="A106">
        <v>4016</v>
      </c>
      <c r="B106" t="s">
        <v>200</v>
      </c>
      <c r="C106" t="s">
        <v>201</v>
      </c>
      <c r="F106" t="s">
        <v>28</v>
      </c>
      <c r="G106">
        <v>87.083929999999995</v>
      </c>
      <c r="H106" t="s">
        <v>29</v>
      </c>
      <c r="I106" t="s">
        <v>30</v>
      </c>
      <c r="K106" t="s">
        <v>29</v>
      </c>
      <c r="M106" t="s">
        <v>29</v>
      </c>
      <c r="N106" t="s">
        <v>29</v>
      </c>
      <c r="P106" t="s">
        <v>29</v>
      </c>
      <c r="Q106" t="s">
        <v>29</v>
      </c>
      <c r="Y106" t="s">
        <v>202</v>
      </c>
      <c r="Z106" t="s">
        <v>203</v>
      </c>
    </row>
    <row r="107" spans="1:26" x14ac:dyDescent="0.3">
      <c r="A107">
        <v>4017</v>
      </c>
      <c r="B107" t="s">
        <v>200</v>
      </c>
      <c r="C107" t="s">
        <v>201</v>
      </c>
      <c r="F107" t="s">
        <v>28</v>
      </c>
      <c r="G107">
        <v>99.218329999999995</v>
      </c>
      <c r="H107" t="s">
        <v>29</v>
      </c>
      <c r="I107" t="s">
        <v>30</v>
      </c>
      <c r="K107" t="s">
        <v>29</v>
      </c>
      <c r="M107" t="s">
        <v>29</v>
      </c>
      <c r="N107" t="s">
        <v>29</v>
      </c>
      <c r="P107" t="s">
        <v>29</v>
      </c>
      <c r="Q107" t="s">
        <v>29</v>
      </c>
      <c r="Y107" t="s">
        <v>202</v>
      </c>
      <c r="Z107" t="s">
        <v>203</v>
      </c>
    </row>
    <row r="108" spans="1:26" x14ac:dyDescent="0.3">
      <c r="A108">
        <v>4018</v>
      </c>
      <c r="B108" t="s">
        <v>200</v>
      </c>
      <c r="C108" t="s">
        <v>201</v>
      </c>
      <c r="F108" t="s">
        <v>28</v>
      </c>
      <c r="G108">
        <v>67.574820000000003</v>
      </c>
      <c r="H108" t="s">
        <v>29</v>
      </c>
      <c r="I108" t="s">
        <v>30</v>
      </c>
      <c r="K108" t="s">
        <v>29</v>
      </c>
      <c r="M108" t="s">
        <v>29</v>
      </c>
      <c r="N108" t="s">
        <v>29</v>
      </c>
      <c r="P108" t="s">
        <v>29</v>
      </c>
      <c r="Q108" t="s">
        <v>29</v>
      </c>
      <c r="Y108" t="s">
        <v>202</v>
      </c>
      <c r="Z108" t="s">
        <v>203</v>
      </c>
    </row>
    <row r="109" spans="1:26" x14ac:dyDescent="0.3">
      <c r="A109">
        <v>4019</v>
      </c>
      <c r="B109" t="s">
        <v>200</v>
      </c>
      <c r="C109" t="s">
        <v>201</v>
      </c>
      <c r="F109" t="s">
        <v>28</v>
      </c>
      <c r="G109">
        <v>39.17886</v>
      </c>
      <c r="H109" t="s">
        <v>29</v>
      </c>
      <c r="I109" t="s">
        <v>30</v>
      </c>
      <c r="K109" t="s">
        <v>29</v>
      </c>
      <c r="M109" t="s">
        <v>29</v>
      </c>
      <c r="N109" t="s">
        <v>29</v>
      </c>
      <c r="P109" t="s">
        <v>29</v>
      </c>
      <c r="Q109" t="s">
        <v>29</v>
      </c>
      <c r="Y109" t="s">
        <v>202</v>
      </c>
      <c r="Z109" t="s">
        <v>203</v>
      </c>
    </row>
    <row r="110" spans="1:26" x14ac:dyDescent="0.3">
      <c r="A110">
        <v>4020</v>
      </c>
      <c r="B110" t="s">
        <v>200</v>
      </c>
      <c r="C110" t="s">
        <v>201</v>
      </c>
      <c r="F110" t="s">
        <v>28</v>
      </c>
      <c r="G110">
        <v>87.083929999999995</v>
      </c>
      <c r="H110" t="s">
        <v>29</v>
      </c>
      <c r="I110" t="s">
        <v>30</v>
      </c>
      <c r="K110" t="s">
        <v>29</v>
      </c>
      <c r="M110" t="s">
        <v>29</v>
      </c>
      <c r="N110" t="s">
        <v>29</v>
      </c>
      <c r="P110" t="s">
        <v>29</v>
      </c>
      <c r="Q110" t="s">
        <v>29</v>
      </c>
      <c r="Y110" t="s">
        <v>202</v>
      </c>
      <c r="Z110" t="s">
        <v>203</v>
      </c>
    </row>
    <row r="111" spans="1:26" x14ac:dyDescent="0.3">
      <c r="A111">
        <v>4021</v>
      </c>
      <c r="B111" t="s">
        <v>200</v>
      </c>
      <c r="C111" t="s">
        <v>201</v>
      </c>
      <c r="F111" t="s">
        <v>28</v>
      </c>
      <c r="G111">
        <v>67.574820000000003</v>
      </c>
      <c r="H111" t="s">
        <v>29</v>
      </c>
      <c r="I111" t="s">
        <v>30</v>
      </c>
      <c r="K111" t="s">
        <v>29</v>
      </c>
      <c r="M111" t="s">
        <v>29</v>
      </c>
      <c r="N111" t="s">
        <v>29</v>
      </c>
      <c r="P111" t="s">
        <v>29</v>
      </c>
      <c r="Q111" t="s">
        <v>29</v>
      </c>
      <c r="Y111" t="s">
        <v>202</v>
      </c>
      <c r="Z111" t="s">
        <v>203</v>
      </c>
    </row>
    <row r="112" spans="1:26" x14ac:dyDescent="0.3">
      <c r="A112">
        <v>4022</v>
      </c>
      <c r="B112" t="s">
        <v>200</v>
      </c>
      <c r="C112" t="s">
        <v>201</v>
      </c>
      <c r="F112" t="s">
        <v>28</v>
      </c>
      <c r="G112">
        <v>39.17886</v>
      </c>
      <c r="H112" t="s">
        <v>29</v>
      </c>
      <c r="I112" t="s">
        <v>30</v>
      </c>
      <c r="K112" t="s">
        <v>29</v>
      </c>
      <c r="M112" t="s">
        <v>29</v>
      </c>
      <c r="N112" t="s">
        <v>29</v>
      </c>
      <c r="P112" t="s">
        <v>29</v>
      </c>
      <c r="Q112" t="s">
        <v>29</v>
      </c>
      <c r="Y112" t="s">
        <v>202</v>
      </c>
      <c r="Z112" t="s">
        <v>203</v>
      </c>
    </row>
    <row r="113" spans="1:26" x14ac:dyDescent="0.3">
      <c r="A113">
        <v>4023</v>
      </c>
      <c r="B113" t="s">
        <v>200</v>
      </c>
      <c r="C113" t="s">
        <v>201</v>
      </c>
      <c r="F113" t="s">
        <v>28</v>
      </c>
      <c r="G113">
        <v>39.17886</v>
      </c>
      <c r="H113" t="s">
        <v>29</v>
      </c>
      <c r="I113" t="s">
        <v>30</v>
      </c>
      <c r="K113" t="s">
        <v>29</v>
      </c>
      <c r="M113" t="s">
        <v>29</v>
      </c>
      <c r="N113" t="s">
        <v>29</v>
      </c>
      <c r="P113" t="s">
        <v>29</v>
      </c>
      <c r="Q113" t="s">
        <v>29</v>
      </c>
      <c r="Y113" t="s">
        <v>202</v>
      </c>
      <c r="Z113" t="s">
        <v>203</v>
      </c>
    </row>
    <row r="114" spans="1:26" x14ac:dyDescent="0.3">
      <c r="A114">
        <v>4024</v>
      </c>
      <c r="B114" t="s">
        <v>200</v>
      </c>
      <c r="C114" t="s">
        <v>201</v>
      </c>
      <c r="F114" t="s">
        <v>28</v>
      </c>
      <c r="G114">
        <v>87.083929999999995</v>
      </c>
      <c r="H114" t="s">
        <v>29</v>
      </c>
      <c r="I114" t="s">
        <v>30</v>
      </c>
      <c r="K114" t="s">
        <v>29</v>
      </c>
      <c r="M114" t="s">
        <v>29</v>
      </c>
      <c r="N114" t="s">
        <v>29</v>
      </c>
      <c r="P114" t="s">
        <v>29</v>
      </c>
      <c r="Q114" t="s">
        <v>29</v>
      </c>
      <c r="Y114" t="s">
        <v>202</v>
      </c>
      <c r="Z114" t="s">
        <v>203</v>
      </c>
    </row>
    <row r="115" spans="1:26" x14ac:dyDescent="0.3">
      <c r="A115">
        <v>4025</v>
      </c>
      <c r="B115" t="s">
        <v>200</v>
      </c>
      <c r="C115" t="s">
        <v>201</v>
      </c>
      <c r="F115" t="s">
        <v>28</v>
      </c>
      <c r="G115">
        <v>67.574820000000003</v>
      </c>
      <c r="H115" t="s">
        <v>29</v>
      </c>
      <c r="I115" t="s">
        <v>30</v>
      </c>
      <c r="K115" t="s">
        <v>29</v>
      </c>
      <c r="M115" t="s">
        <v>29</v>
      </c>
      <c r="N115" t="s">
        <v>29</v>
      </c>
      <c r="P115" t="s">
        <v>29</v>
      </c>
      <c r="Q115" t="s">
        <v>29</v>
      </c>
      <c r="Y115" t="s">
        <v>202</v>
      </c>
      <c r="Z115" t="s">
        <v>203</v>
      </c>
    </row>
    <row r="116" spans="1:26" x14ac:dyDescent="0.3">
      <c r="A116">
        <v>4026</v>
      </c>
      <c r="B116" t="s">
        <v>200</v>
      </c>
      <c r="C116" t="s">
        <v>201</v>
      </c>
      <c r="F116" t="s">
        <v>64</v>
      </c>
      <c r="G116">
        <v>0</v>
      </c>
      <c r="H116" t="s">
        <v>29</v>
      </c>
      <c r="I116" t="s">
        <v>30</v>
      </c>
      <c r="K116" t="s">
        <v>29</v>
      </c>
      <c r="M116" t="s">
        <v>29</v>
      </c>
      <c r="N116" t="s">
        <v>29</v>
      </c>
      <c r="P116" t="s">
        <v>29</v>
      </c>
      <c r="Q116" t="s">
        <v>29</v>
      </c>
      <c r="T116" t="s">
        <v>31</v>
      </c>
      <c r="U116" t="s">
        <v>68</v>
      </c>
      <c r="Y116" t="s">
        <v>202</v>
      </c>
      <c r="Z116" t="s">
        <v>203</v>
      </c>
    </row>
    <row r="117" spans="1:26" x14ac:dyDescent="0.3">
      <c r="A117">
        <v>4027</v>
      </c>
      <c r="B117" t="s">
        <v>204</v>
      </c>
      <c r="C117" t="s">
        <v>205</v>
      </c>
      <c r="F117" t="s">
        <v>28</v>
      </c>
      <c r="H117" t="s">
        <v>29</v>
      </c>
      <c r="K117" t="s">
        <v>29</v>
      </c>
      <c r="M117" t="s">
        <v>29</v>
      </c>
      <c r="N117" t="s">
        <v>29</v>
      </c>
      <c r="P117" t="s">
        <v>29</v>
      </c>
      <c r="Q117" t="s">
        <v>29</v>
      </c>
      <c r="Y117" t="s">
        <v>202</v>
      </c>
      <c r="Z117" t="s">
        <v>206</v>
      </c>
    </row>
    <row r="118" spans="1:26" x14ac:dyDescent="0.3">
      <c r="A118">
        <v>4036</v>
      </c>
      <c r="B118" t="s">
        <v>207</v>
      </c>
      <c r="C118" t="s">
        <v>208</v>
      </c>
      <c r="F118" t="s">
        <v>28</v>
      </c>
      <c r="G118">
        <v>13.60233</v>
      </c>
      <c r="H118" t="s">
        <v>29</v>
      </c>
      <c r="I118" t="s">
        <v>30</v>
      </c>
      <c r="K118" t="s">
        <v>29</v>
      </c>
      <c r="M118" t="s">
        <v>29</v>
      </c>
      <c r="N118" t="s">
        <v>29</v>
      </c>
      <c r="P118" t="s">
        <v>29</v>
      </c>
      <c r="Q118" t="s">
        <v>29</v>
      </c>
      <c r="T118" t="s">
        <v>31</v>
      </c>
      <c r="U118" t="s">
        <v>62</v>
      </c>
      <c r="Y118" t="s">
        <v>209</v>
      </c>
      <c r="Z118" t="s">
        <v>210</v>
      </c>
    </row>
    <row r="119" spans="1:26" x14ac:dyDescent="0.3">
      <c r="A119">
        <v>4037</v>
      </c>
      <c r="B119" t="s">
        <v>211</v>
      </c>
      <c r="C119" t="s">
        <v>212</v>
      </c>
      <c r="F119" t="s">
        <v>28</v>
      </c>
      <c r="G119">
        <v>13.60233</v>
      </c>
      <c r="H119" t="s">
        <v>29</v>
      </c>
      <c r="I119" t="s">
        <v>30</v>
      </c>
      <c r="K119" t="s">
        <v>29</v>
      </c>
      <c r="M119" t="s">
        <v>29</v>
      </c>
      <c r="N119" t="s">
        <v>29</v>
      </c>
      <c r="P119" t="s">
        <v>29</v>
      </c>
      <c r="Q119" t="s">
        <v>29</v>
      </c>
      <c r="T119" t="s">
        <v>31</v>
      </c>
      <c r="U119" t="s">
        <v>62</v>
      </c>
      <c r="Y119" t="s">
        <v>209</v>
      </c>
      <c r="Z119" t="s">
        <v>213</v>
      </c>
    </row>
    <row r="120" spans="1:26" x14ac:dyDescent="0.3">
      <c r="A120">
        <v>4123</v>
      </c>
      <c r="B120" t="s">
        <v>214</v>
      </c>
      <c r="C120" t="s">
        <v>215</v>
      </c>
      <c r="F120" t="s">
        <v>28</v>
      </c>
      <c r="G120">
        <v>99.864800000000002</v>
      </c>
      <c r="H120" t="s">
        <v>29</v>
      </c>
      <c r="I120" t="s">
        <v>30</v>
      </c>
      <c r="K120" t="s">
        <v>29</v>
      </c>
      <c r="M120" t="s">
        <v>29</v>
      </c>
      <c r="N120" t="s">
        <v>29</v>
      </c>
      <c r="P120" t="s">
        <v>29</v>
      </c>
      <c r="Q120" t="s">
        <v>29</v>
      </c>
      <c r="Y120" t="s">
        <v>216</v>
      </c>
      <c r="Z120" t="s">
        <v>217</v>
      </c>
    </row>
    <row r="121" spans="1:26" x14ac:dyDescent="0.3">
      <c r="A121">
        <v>4124</v>
      </c>
      <c r="B121" t="s">
        <v>214</v>
      </c>
      <c r="C121" t="s">
        <v>215</v>
      </c>
      <c r="F121" t="s">
        <v>64</v>
      </c>
      <c r="G121">
        <v>0</v>
      </c>
      <c r="H121" t="s">
        <v>29</v>
      </c>
      <c r="I121" t="s">
        <v>30</v>
      </c>
      <c r="K121" t="s">
        <v>29</v>
      </c>
      <c r="M121" t="s">
        <v>29</v>
      </c>
      <c r="N121" t="s">
        <v>29</v>
      </c>
      <c r="P121" t="s">
        <v>29</v>
      </c>
      <c r="Q121" t="s">
        <v>29</v>
      </c>
      <c r="T121" t="s">
        <v>31</v>
      </c>
      <c r="U121" t="s">
        <v>68</v>
      </c>
      <c r="Y121" t="s">
        <v>216</v>
      </c>
      <c r="Z121" t="s">
        <v>217</v>
      </c>
    </row>
    <row r="122" spans="1:26" x14ac:dyDescent="0.3">
      <c r="A122">
        <v>4125</v>
      </c>
      <c r="B122" t="s">
        <v>214</v>
      </c>
      <c r="C122" t="s">
        <v>215</v>
      </c>
      <c r="F122" t="s">
        <v>47</v>
      </c>
      <c r="H122" t="s">
        <v>29</v>
      </c>
      <c r="K122" t="s">
        <v>29</v>
      </c>
      <c r="M122" t="s">
        <v>29</v>
      </c>
      <c r="N122" t="s">
        <v>29</v>
      </c>
      <c r="P122" t="s">
        <v>29</v>
      </c>
      <c r="Q122" t="s">
        <v>29</v>
      </c>
      <c r="Y122" t="s">
        <v>216</v>
      </c>
      <c r="Z122" t="s">
        <v>217</v>
      </c>
    </row>
    <row r="123" spans="1:26" x14ac:dyDescent="0.3">
      <c r="A123">
        <v>4196</v>
      </c>
      <c r="B123" t="s">
        <v>218</v>
      </c>
      <c r="C123" t="s">
        <v>219</v>
      </c>
      <c r="F123" t="s">
        <v>28</v>
      </c>
      <c r="G123">
        <v>98.239450000000005</v>
      </c>
      <c r="H123" t="s">
        <v>29</v>
      </c>
      <c r="I123" t="s">
        <v>30</v>
      </c>
      <c r="K123" t="s">
        <v>29</v>
      </c>
      <c r="M123" t="s">
        <v>29</v>
      </c>
      <c r="N123" t="s">
        <v>29</v>
      </c>
      <c r="P123" t="s">
        <v>29</v>
      </c>
      <c r="Q123" t="s">
        <v>29</v>
      </c>
      <c r="Y123" t="s">
        <v>220</v>
      </c>
      <c r="Z123" t="s">
        <v>221</v>
      </c>
    </row>
    <row r="124" spans="1:26" x14ac:dyDescent="0.3">
      <c r="A124">
        <v>4197</v>
      </c>
      <c r="B124" t="s">
        <v>218</v>
      </c>
      <c r="C124" t="s">
        <v>219</v>
      </c>
      <c r="F124" t="s">
        <v>28</v>
      </c>
      <c r="G124">
        <v>99.987070000000003</v>
      </c>
      <c r="H124" t="s">
        <v>29</v>
      </c>
      <c r="I124" t="s">
        <v>30</v>
      </c>
      <c r="K124" t="s">
        <v>29</v>
      </c>
      <c r="M124" t="s">
        <v>29</v>
      </c>
      <c r="N124" t="s">
        <v>29</v>
      </c>
      <c r="P124" t="s">
        <v>29</v>
      </c>
      <c r="Q124" t="s">
        <v>29</v>
      </c>
      <c r="Y124" t="s">
        <v>220</v>
      </c>
      <c r="Z124" t="s">
        <v>221</v>
      </c>
    </row>
    <row r="125" spans="1:26" x14ac:dyDescent="0.3">
      <c r="A125">
        <v>4198</v>
      </c>
      <c r="B125" t="s">
        <v>218</v>
      </c>
      <c r="C125" t="s">
        <v>219</v>
      </c>
      <c r="F125" t="s">
        <v>28</v>
      </c>
      <c r="G125">
        <v>99.958169999999996</v>
      </c>
      <c r="H125" t="s">
        <v>29</v>
      </c>
      <c r="I125" t="s">
        <v>30</v>
      </c>
      <c r="K125" t="s">
        <v>29</v>
      </c>
      <c r="M125" t="s">
        <v>29</v>
      </c>
      <c r="N125" t="s">
        <v>29</v>
      </c>
      <c r="P125" t="s">
        <v>29</v>
      </c>
      <c r="Q125" t="s">
        <v>29</v>
      </c>
      <c r="Y125" t="s">
        <v>220</v>
      </c>
      <c r="Z125" t="s">
        <v>221</v>
      </c>
    </row>
    <row r="126" spans="1:26" x14ac:dyDescent="0.3">
      <c r="A126">
        <v>4199</v>
      </c>
      <c r="B126" t="s">
        <v>218</v>
      </c>
      <c r="C126" t="s">
        <v>219</v>
      </c>
      <c r="F126" t="s">
        <v>28</v>
      </c>
      <c r="G126">
        <v>39.17886</v>
      </c>
      <c r="H126" t="s">
        <v>29</v>
      </c>
      <c r="I126" t="s">
        <v>30</v>
      </c>
      <c r="K126" t="s">
        <v>29</v>
      </c>
      <c r="M126" t="s">
        <v>29</v>
      </c>
      <c r="N126" t="s">
        <v>29</v>
      </c>
      <c r="P126" t="s">
        <v>29</v>
      </c>
      <c r="Q126" t="s">
        <v>29</v>
      </c>
      <c r="Y126" t="s">
        <v>220</v>
      </c>
      <c r="Z126" t="s">
        <v>221</v>
      </c>
    </row>
    <row r="127" spans="1:26" x14ac:dyDescent="0.3">
      <c r="A127">
        <v>4200</v>
      </c>
      <c r="B127" t="s">
        <v>218</v>
      </c>
      <c r="C127" t="s">
        <v>219</v>
      </c>
      <c r="F127" t="s">
        <v>28</v>
      </c>
      <c r="H127" t="s">
        <v>29</v>
      </c>
      <c r="K127" t="s">
        <v>29</v>
      </c>
      <c r="M127" t="s">
        <v>29</v>
      </c>
      <c r="N127" t="s">
        <v>29</v>
      </c>
      <c r="P127" t="s">
        <v>29</v>
      </c>
      <c r="Q127" t="s">
        <v>29</v>
      </c>
      <c r="Y127" t="s">
        <v>220</v>
      </c>
      <c r="Z127" t="s">
        <v>221</v>
      </c>
    </row>
    <row r="128" spans="1:26" x14ac:dyDescent="0.3">
      <c r="A128">
        <v>4201</v>
      </c>
      <c r="B128" t="s">
        <v>222</v>
      </c>
      <c r="C128" t="s">
        <v>223</v>
      </c>
      <c r="F128" t="s">
        <v>28</v>
      </c>
      <c r="G128">
        <v>99.864800000000002</v>
      </c>
      <c r="H128" t="s">
        <v>29</v>
      </c>
      <c r="I128" t="s">
        <v>30</v>
      </c>
      <c r="K128" t="s">
        <v>29</v>
      </c>
      <c r="M128" t="s">
        <v>29</v>
      </c>
      <c r="N128" t="s">
        <v>29</v>
      </c>
      <c r="P128" t="s">
        <v>29</v>
      </c>
      <c r="Q128" t="s">
        <v>29</v>
      </c>
      <c r="Y128" t="s">
        <v>220</v>
      </c>
      <c r="Z128" t="s">
        <v>224</v>
      </c>
    </row>
    <row r="129" spans="1:26" x14ac:dyDescent="0.3">
      <c r="A129">
        <v>4202</v>
      </c>
      <c r="B129" t="s">
        <v>225</v>
      </c>
      <c r="C129" t="s">
        <v>226</v>
      </c>
      <c r="F129" t="s">
        <v>28</v>
      </c>
      <c r="G129">
        <v>99.218329999999995</v>
      </c>
      <c r="H129" t="s">
        <v>29</v>
      </c>
      <c r="I129" t="s">
        <v>30</v>
      </c>
      <c r="K129" t="s">
        <v>29</v>
      </c>
      <c r="M129" t="s">
        <v>29</v>
      </c>
      <c r="N129" t="s">
        <v>29</v>
      </c>
      <c r="P129" t="s">
        <v>29</v>
      </c>
      <c r="Q129" t="s">
        <v>29</v>
      </c>
      <c r="Y129" t="s">
        <v>220</v>
      </c>
      <c r="Z129" t="s">
        <v>227</v>
      </c>
    </row>
    <row r="130" spans="1:26" x14ac:dyDescent="0.3">
      <c r="A130">
        <v>4203</v>
      </c>
      <c r="B130" t="s">
        <v>225</v>
      </c>
      <c r="C130" t="s">
        <v>226</v>
      </c>
      <c r="F130" t="s">
        <v>28</v>
      </c>
      <c r="G130">
        <v>99.933109999999999</v>
      </c>
      <c r="H130" t="s">
        <v>29</v>
      </c>
      <c r="I130" t="s">
        <v>30</v>
      </c>
      <c r="K130" t="s">
        <v>29</v>
      </c>
      <c r="M130" t="s">
        <v>29</v>
      </c>
      <c r="N130" t="s">
        <v>29</v>
      </c>
      <c r="P130" t="s">
        <v>29</v>
      </c>
      <c r="Q130" t="s">
        <v>29</v>
      </c>
      <c r="Y130" t="s">
        <v>220</v>
      </c>
      <c r="Z130" t="s">
        <v>227</v>
      </c>
    </row>
    <row r="131" spans="1:26" x14ac:dyDescent="0.3">
      <c r="A131">
        <v>4204</v>
      </c>
      <c r="B131" t="s">
        <v>228</v>
      </c>
      <c r="C131" t="s">
        <v>223</v>
      </c>
      <c r="F131" t="s">
        <v>28</v>
      </c>
      <c r="G131">
        <v>99.979320000000001</v>
      </c>
      <c r="H131" t="s">
        <v>29</v>
      </c>
      <c r="I131" t="s">
        <v>30</v>
      </c>
      <c r="K131" t="s">
        <v>29</v>
      </c>
      <c r="M131" t="s">
        <v>29</v>
      </c>
      <c r="N131" t="s">
        <v>29</v>
      </c>
      <c r="P131" t="s">
        <v>29</v>
      </c>
      <c r="Q131" t="s">
        <v>29</v>
      </c>
      <c r="Y131" t="s">
        <v>220</v>
      </c>
      <c r="Z131" t="s">
        <v>224</v>
      </c>
    </row>
    <row r="132" spans="1:26" x14ac:dyDescent="0.3">
      <c r="A132">
        <v>4205</v>
      </c>
      <c r="B132" t="s">
        <v>228</v>
      </c>
      <c r="C132" t="s">
        <v>223</v>
      </c>
      <c r="F132" t="s">
        <v>28</v>
      </c>
      <c r="G132">
        <v>99.966920000000002</v>
      </c>
      <c r="H132" t="s">
        <v>29</v>
      </c>
      <c r="I132" t="s">
        <v>30</v>
      </c>
      <c r="K132" t="s">
        <v>29</v>
      </c>
      <c r="M132" t="s">
        <v>29</v>
      </c>
      <c r="N132" t="s">
        <v>29</v>
      </c>
      <c r="P132" t="s">
        <v>29</v>
      </c>
      <c r="Q132" t="s">
        <v>29</v>
      </c>
      <c r="Y132" t="s">
        <v>220</v>
      </c>
      <c r="Z132" t="s">
        <v>224</v>
      </c>
    </row>
    <row r="133" spans="1:26" x14ac:dyDescent="0.3">
      <c r="A133">
        <v>4206</v>
      </c>
      <c r="B133" t="s">
        <v>228</v>
      </c>
      <c r="C133" t="s">
        <v>223</v>
      </c>
      <c r="F133" t="s">
        <v>28</v>
      </c>
      <c r="G133">
        <v>39.17886</v>
      </c>
      <c r="H133" t="s">
        <v>29</v>
      </c>
      <c r="I133" t="s">
        <v>30</v>
      </c>
      <c r="K133" t="s">
        <v>29</v>
      </c>
      <c r="M133" t="s">
        <v>29</v>
      </c>
      <c r="N133" t="s">
        <v>29</v>
      </c>
      <c r="P133" t="s">
        <v>29</v>
      </c>
      <c r="Q133" t="s">
        <v>29</v>
      </c>
      <c r="Y133" t="s">
        <v>220</v>
      </c>
      <c r="Z133" t="s">
        <v>224</v>
      </c>
    </row>
    <row r="134" spans="1:26" x14ac:dyDescent="0.3">
      <c r="A134">
        <v>4207</v>
      </c>
      <c r="B134" t="s">
        <v>228</v>
      </c>
      <c r="C134" t="s">
        <v>223</v>
      </c>
      <c r="F134" t="s">
        <v>28</v>
      </c>
      <c r="G134">
        <v>99.987070000000003</v>
      </c>
      <c r="H134" t="s">
        <v>29</v>
      </c>
      <c r="I134" t="s">
        <v>30</v>
      </c>
      <c r="K134" t="s">
        <v>29</v>
      </c>
      <c r="M134" t="s">
        <v>29</v>
      </c>
      <c r="N134" t="s">
        <v>29</v>
      </c>
      <c r="P134" t="s">
        <v>29</v>
      </c>
      <c r="Q134" t="s">
        <v>29</v>
      </c>
      <c r="Y134" t="s">
        <v>220</v>
      </c>
      <c r="Z134" t="s">
        <v>224</v>
      </c>
    </row>
    <row r="135" spans="1:26" x14ac:dyDescent="0.3">
      <c r="A135">
        <v>4208</v>
      </c>
      <c r="B135" t="s">
        <v>228</v>
      </c>
      <c r="C135" t="s">
        <v>223</v>
      </c>
      <c r="F135" t="s">
        <v>28</v>
      </c>
      <c r="G135">
        <v>99.987070000000003</v>
      </c>
      <c r="H135" t="s">
        <v>29</v>
      </c>
      <c r="I135" t="s">
        <v>30</v>
      </c>
      <c r="K135" t="s">
        <v>29</v>
      </c>
      <c r="M135" t="s">
        <v>29</v>
      </c>
      <c r="N135" t="s">
        <v>29</v>
      </c>
      <c r="P135" t="s">
        <v>29</v>
      </c>
      <c r="Q135" t="s">
        <v>29</v>
      </c>
      <c r="Y135" t="s">
        <v>220</v>
      </c>
      <c r="Z135" t="s">
        <v>224</v>
      </c>
    </row>
    <row r="136" spans="1:26" x14ac:dyDescent="0.3">
      <c r="A136">
        <v>4243</v>
      </c>
      <c r="B136" t="s">
        <v>229</v>
      </c>
      <c r="C136" t="s">
        <v>230</v>
      </c>
      <c r="F136" t="s">
        <v>28</v>
      </c>
      <c r="G136">
        <v>98.602760000000004</v>
      </c>
      <c r="H136" t="s">
        <v>29</v>
      </c>
      <c r="I136" t="s">
        <v>30</v>
      </c>
      <c r="K136" t="s">
        <v>29</v>
      </c>
      <c r="M136" t="s">
        <v>29</v>
      </c>
      <c r="N136" t="s">
        <v>29</v>
      </c>
      <c r="P136" t="s">
        <v>29</v>
      </c>
      <c r="Q136" t="s">
        <v>29</v>
      </c>
      <c r="Y136" t="s">
        <v>231</v>
      </c>
      <c r="Z136" t="s">
        <v>232</v>
      </c>
    </row>
    <row r="137" spans="1:26" x14ac:dyDescent="0.3">
      <c r="A137">
        <v>4244</v>
      </c>
      <c r="B137" t="s">
        <v>229</v>
      </c>
      <c r="C137" t="s">
        <v>230</v>
      </c>
      <c r="F137" t="s">
        <v>28</v>
      </c>
      <c r="G137">
        <v>98.602760000000004</v>
      </c>
      <c r="H137" t="s">
        <v>29</v>
      </c>
      <c r="I137" t="s">
        <v>30</v>
      </c>
      <c r="K137" t="s">
        <v>29</v>
      </c>
      <c r="M137" t="s">
        <v>29</v>
      </c>
      <c r="N137" t="s">
        <v>29</v>
      </c>
      <c r="P137" t="s">
        <v>29</v>
      </c>
      <c r="Q137" t="s">
        <v>29</v>
      </c>
      <c r="Y137" t="s">
        <v>231</v>
      </c>
      <c r="Z137" t="s">
        <v>232</v>
      </c>
    </row>
    <row r="138" spans="1:26" x14ac:dyDescent="0.3">
      <c r="A138">
        <v>4245</v>
      </c>
      <c r="B138" t="s">
        <v>233</v>
      </c>
      <c r="C138" t="s">
        <v>234</v>
      </c>
      <c r="F138" t="s">
        <v>28</v>
      </c>
      <c r="G138">
        <v>67.574820000000003</v>
      </c>
      <c r="H138" t="s">
        <v>29</v>
      </c>
      <c r="I138" t="s">
        <v>30</v>
      </c>
      <c r="K138" t="s">
        <v>29</v>
      </c>
      <c r="M138" t="s">
        <v>29</v>
      </c>
      <c r="N138" t="s">
        <v>29</v>
      </c>
      <c r="P138" t="s">
        <v>29</v>
      </c>
      <c r="Q138" t="s">
        <v>29</v>
      </c>
      <c r="Y138" t="s">
        <v>231</v>
      </c>
      <c r="Z138" t="s">
        <v>235</v>
      </c>
    </row>
    <row r="139" spans="1:26" x14ac:dyDescent="0.3">
      <c r="A139">
        <v>4246</v>
      </c>
      <c r="B139" t="s">
        <v>233</v>
      </c>
      <c r="C139" t="s">
        <v>234</v>
      </c>
      <c r="F139" t="s">
        <v>28</v>
      </c>
      <c r="G139">
        <v>87.083929999999995</v>
      </c>
      <c r="H139" t="s">
        <v>29</v>
      </c>
      <c r="I139" t="s">
        <v>30</v>
      </c>
      <c r="K139" t="s">
        <v>29</v>
      </c>
      <c r="M139" t="s">
        <v>29</v>
      </c>
      <c r="N139" t="s">
        <v>29</v>
      </c>
      <c r="P139" t="s">
        <v>29</v>
      </c>
      <c r="Q139" t="s">
        <v>29</v>
      </c>
      <c r="Y139" t="s">
        <v>231</v>
      </c>
      <c r="Z139" t="s">
        <v>235</v>
      </c>
    </row>
    <row r="140" spans="1:26" x14ac:dyDescent="0.3">
      <c r="A140">
        <v>4291</v>
      </c>
      <c r="B140" t="s">
        <v>236</v>
      </c>
      <c r="C140" t="s">
        <v>237</v>
      </c>
      <c r="F140" t="s">
        <v>28</v>
      </c>
      <c r="H140" t="s">
        <v>29</v>
      </c>
      <c r="K140" t="s">
        <v>29</v>
      </c>
      <c r="M140" t="s">
        <v>29</v>
      </c>
      <c r="N140" t="s">
        <v>29</v>
      </c>
      <c r="P140" t="s">
        <v>29</v>
      </c>
      <c r="Q140" t="s">
        <v>29</v>
      </c>
      <c r="Y140" t="s">
        <v>238</v>
      </c>
      <c r="Z140" t="s">
        <v>239</v>
      </c>
    </row>
    <row r="141" spans="1:26" x14ac:dyDescent="0.3">
      <c r="A141">
        <v>4422</v>
      </c>
      <c r="B141" t="s">
        <v>240</v>
      </c>
      <c r="C141" t="s">
        <v>241</v>
      </c>
      <c r="F141" t="s">
        <v>28</v>
      </c>
      <c r="G141">
        <v>99.864800000000002</v>
      </c>
      <c r="H141" t="s">
        <v>29</v>
      </c>
      <c r="I141" t="s">
        <v>30</v>
      </c>
      <c r="K141" t="s">
        <v>29</v>
      </c>
      <c r="M141" t="s">
        <v>29</v>
      </c>
      <c r="N141" t="s">
        <v>29</v>
      </c>
      <c r="P141" t="s">
        <v>29</v>
      </c>
      <c r="Q141" t="s">
        <v>29</v>
      </c>
      <c r="Y141" t="s">
        <v>242</v>
      </c>
      <c r="Z141" t="s">
        <v>243</v>
      </c>
    </row>
    <row r="142" spans="1:26" x14ac:dyDescent="0.3">
      <c r="A142">
        <v>4423</v>
      </c>
      <c r="B142" t="s">
        <v>240</v>
      </c>
      <c r="C142" t="s">
        <v>241</v>
      </c>
      <c r="F142" t="s">
        <v>28</v>
      </c>
      <c r="G142">
        <v>87.083929999999995</v>
      </c>
      <c r="H142" t="s">
        <v>29</v>
      </c>
      <c r="I142" t="s">
        <v>30</v>
      </c>
      <c r="K142" t="s">
        <v>29</v>
      </c>
      <c r="M142" t="s">
        <v>29</v>
      </c>
      <c r="N142" t="s">
        <v>29</v>
      </c>
      <c r="P142" t="s">
        <v>29</v>
      </c>
      <c r="Q142" t="s">
        <v>29</v>
      </c>
      <c r="Y142" t="s">
        <v>242</v>
      </c>
      <c r="Z142" t="s">
        <v>243</v>
      </c>
    </row>
    <row r="143" spans="1:26" x14ac:dyDescent="0.3">
      <c r="A143">
        <v>4424</v>
      </c>
      <c r="B143" t="s">
        <v>244</v>
      </c>
      <c r="C143" t="s">
        <v>245</v>
      </c>
      <c r="F143" t="s">
        <v>28</v>
      </c>
      <c r="G143">
        <v>78.940619999999996</v>
      </c>
      <c r="H143" t="s">
        <v>29</v>
      </c>
      <c r="I143" t="s">
        <v>30</v>
      </c>
      <c r="K143" t="s">
        <v>29</v>
      </c>
      <c r="M143" t="s">
        <v>29</v>
      </c>
      <c r="N143" t="s">
        <v>29</v>
      </c>
      <c r="P143" t="s">
        <v>29</v>
      </c>
      <c r="Q143" t="s">
        <v>29</v>
      </c>
      <c r="Y143" t="s">
        <v>242</v>
      </c>
      <c r="Z143" t="s">
        <v>246</v>
      </c>
    </row>
    <row r="144" spans="1:26" x14ac:dyDescent="0.3">
      <c r="A144">
        <v>4425</v>
      </c>
      <c r="B144" t="s">
        <v>244</v>
      </c>
      <c r="C144" t="s">
        <v>245</v>
      </c>
      <c r="F144" t="s">
        <v>64</v>
      </c>
      <c r="G144">
        <v>0</v>
      </c>
      <c r="H144" t="s">
        <v>29</v>
      </c>
      <c r="I144" t="s">
        <v>30</v>
      </c>
      <c r="K144" t="s">
        <v>29</v>
      </c>
      <c r="M144" t="s">
        <v>29</v>
      </c>
      <c r="N144" t="s">
        <v>29</v>
      </c>
      <c r="P144" t="s">
        <v>29</v>
      </c>
      <c r="Q144" t="s">
        <v>29</v>
      </c>
      <c r="T144" t="s">
        <v>31</v>
      </c>
      <c r="U144" t="s">
        <v>68</v>
      </c>
      <c r="Y144" t="s">
        <v>242</v>
      </c>
      <c r="Z144" t="s">
        <v>246</v>
      </c>
    </row>
    <row r="145" spans="1:26" x14ac:dyDescent="0.3">
      <c r="A145">
        <v>4427</v>
      </c>
      <c r="B145" t="s">
        <v>247</v>
      </c>
      <c r="C145" t="s">
        <v>248</v>
      </c>
      <c r="F145" t="s">
        <v>28</v>
      </c>
      <c r="G145">
        <v>33.746310000000001</v>
      </c>
      <c r="H145" t="s">
        <v>29</v>
      </c>
      <c r="I145" t="s">
        <v>30</v>
      </c>
      <c r="K145" t="s">
        <v>29</v>
      </c>
      <c r="M145" t="s">
        <v>29</v>
      </c>
      <c r="N145" t="s">
        <v>29</v>
      </c>
      <c r="P145" t="s">
        <v>29</v>
      </c>
      <c r="Q145" t="s">
        <v>29</v>
      </c>
      <c r="Y145" t="s">
        <v>242</v>
      </c>
      <c r="Z145" t="s">
        <v>249</v>
      </c>
    </row>
    <row r="146" spans="1:26" x14ac:dyDescent="0.3">
      <c r="A146">
        <v>4495</v>
      </c>
      <c r="B146" t="s">
        <v>250</v>
      </c>
      <c r="C146" t="s">
        <v>251</v>
      </c>
      <c r="F146" t="s">
        <v>28</v>
      </c>
      <c r="G146">
        <v>99.864800000000002</v>
      </c>
      <c r="H146" t="s">
        <v>29</v>
      </c>
      <c r="I146" t="s">
        <v>30</v>
      </c>
      <c r="K146" t="s">
        <v>29</v>
      </c>
      <c r="M146" t="s">
        <v>29</v>
      </c>
      <c r="N146" t="s">
        <v>29</v>
      </c>
      <c r="P146" t="s">
        <v>29</v>
      </c>
      <c r="Q146" t="s">
        <v>29</v>
      </c>
      <c r="Y146" t="s">
        <v>252</v>
      </c>
      <c r="Z146" t="s">
        <v>253</v>
      </c>
    </row>
    <row r="147" spans="1:26" x14ac:dyDescent="0.3">
      <c r="A147">
        <v>4627</v>
      </c>
      <c r="B147" t="s">
        <v>254</v>
      </c>
      <c r="C147" t="s">
        <v>255</v>
      </c>
      <c r="F147" t="s">
        <v>28</v>
      </c>
      <c r="G147">
        <v>87.083929999999995</v>
      </c>
      <c r="H147" t="s">
        <v>29</v>
      </c>
      <c r="I147" t="s">
        <v>30</v>
      </c>
      <c r="K147" t="s">
        <v>29</v>
      </c>
      <c r="M147" t="s">
        <v>29</v>
      </c>
      <c r="N147" t="s">
        <v>29</v>
      </c>
      <c r="P147" t="s">
        <v>29</v>
      </c>
      <c r="Q147" t="s">
        <v>29</v>
      </c>
      <c r="Y147" t="s">
        <v>256</v>
      </c>
      <c r="Z147" t="s">
        <v>257</v>
      </c>
    </row>
    <row r="148" spans="1:26" x14ac:dyDescent="0.3">
      <c r="A148">
        <v>5003</v>
      </c>
      <c r="B148" t="s">
        <v>258</v>
      </c>
      <c r="C148" t="s">
        <v>259</v>
      </c>
      <c r="F148" t="s">
        <v>28</v>
      </c>
      <c r="G148">
        <v>99.924790000000002</v>
      </c>
      <c r="H148" t="s">
        <v>29</v>
      </c>
      <c r="I148" t="s">
        <v>30</v>
      </c>
      <c r="K148" t="s">
        <v>29</v>
      </c>
      <c r="M148" t="s">
        <v>29</v>
      </c>
      <c r="N148" t="s">
        <v>29</v>
      </c>
      <c r="P148" t="s">
        <v>29</v>
      </c>
      <c r="Q148" t="s">
        <v>29</v>
      </c>
      <c r="Y148" t="s">
        <v>260</v>
      </c>
      <c r="Z148" t="s">
        <v>261</v>
      </c>
    </row>
    <row r="149" spans="1:26" x14ac:dyDescent="0.3">
      <c r="A149">
        <v>5004</v>
      </c>
      <c r="B149" t="s">
        <v>262</v>
      </c>
      <c r="C149" t="s">
        <v>259</v>
      </c>
      <c r="F149" t="s">
        <v>28</v>
      </c>
      <c r="G149">
        <v>95.616510000000005</v>
      </c>
      <c r="H149" t="s">
        <v>29</v>
      </c>
      <c r="I149" t="s">
        <v>30</v>
      </c>
      <c r="K149" t="s">
        <v>29</v>
      </c>
      <c r="M149" t="s">
        <v>29</v>
      </c>
      <c r="N149" t="s">
        <v>29</v>
      </c>
      <c r="P149" t="s">
        <v>29</v>
      </c>
      <c r="Q149" t="s">
        <v>29</v>
      </c>
      <c r="Y149" t="s">
        <v>260</v>
      </c>
      <c r="Z149" t="s">
        <v>261</v>
      </c>
    </row>
    <row r="150" spans="1:26" x14ac:dyDescent="0.3">
      <c r="A150">
        <v>5795</v>
      </c>
      <c r="B150" t="s">
        <v>263</v>
      </c>
      <c r="C150" t="s">
        <v>264</v>
      </c>
      <c r="F150" t="s">
        <v>28</v>
      </c>
      <c r="G150">
        <v>99.987070000000003</v>
      </c>
      <c r="H150" t="s">
        <v>29</v>
      </c>
      <c r="I150" t="s">
        <v>30</v>
      </c>
      <c r="K150" t="s">
        <v>29</v>
      </c>
      <c r="M150" t="s">
        <v>29</v>
      </c>
      <c r="N150" t="s">
        <v>29</v>
      </c>
      <c r="P150" t="s">
        <v>29</v>
      </c>
      <c r="Q150" t="s">
        <v>29</v>
      </c>
      <c r="Y150" t="s">
        <v>265</v>
      </c>
      <c r="Z150" t="s">
        <v>266</v>
      </c>
    </row>
    <row r="151" spans="1:26" x14ac:dyDescent="0.3">
      <c r="A151">
        <v>5796</v>
      </c>
      <c r="B151" t="s">
        <v>263</v>
      </c>
      <c r="C151" t="s">
        <v>264</v>
      </c>
      <c r="F151" t="s">
        <v>28</v>
      </c>
      <c r="G151">
        <v>99.987070000000003</v>
      </c>
      <c r="H151" t="s">
        <v>29</v>
      </c>
      <c r="I151" t="s">
        <v>30</v>
      </c>
      <c r="K151" t="s">
        <v>29</v>
      </c>
      <c r="M151" t="s">
        <v>29</v>
      </c>
      <c r="N151" t="s">
        <v>29</v>
      </c>
      <c r="P151" t="s">
        <v>29</v>
      </c>
      <c r="Q151" t="s">
        <v>29</v>
      </c>
      <c r="Y151" t="s">
        <v>265</v>
      </c>
      <c r="Z151" t="s">
        <v>266</v>
      </c>
    </row>
    <row r="152" spans="1:26" x14ac:dyDescent="0.3">
      <c r="A152">
        <v>5797</v>
      </c>
      <c r="B152" t="s">
        <v>263</v>
      </c>
      <c r="C152" t="s">
        <v>264</v>
      </c>
      <c r="F152" t="s">
        <v>28</v>
      </c>
      <c r="G152">
        <v>39.17886</v>
      </c>
      <c r="H152" t="s">
        <v>29</v>
      </c>
      <c r="I152" t="s">
        <v>30</v>
      </c>
      <c r="K152" t="s">
        <v>29</v>
      </c>
      <c r="M152" t="s">
        <v>29</v>
      </c>
      <c r="N152" t="s">
        <v>29</v>
      </c>
      <c r="P152" t="s">
        <v>29</v>
      </c>
      <c r="Q152" t="s">
        <v>29</v>
      </c>
      <c r="Y152" t="s">
        <v>265</v>
      </c>
      <c r="Z152" t="s">
        <v>266</v>
      </c>
    </row>
    <row r="153" spans="1:26" x14ac:dyDescent="0.3">
      <c r="A153">
        <v>5798</v>
      </c>
      <c r="B153" t="s">
        <v>263</v>
      </c>
      <c r="C153" t="s">
        <v>264</v>
      </c>
      <c r="F153" t="s">
        <v>28</v>
      </c>
      <c r="G153">
        <v>99.973839999999996</v>
      </c>
      <c r="H153" t="s">
        <v>29</v>
      </c>
      <c r="I153" t="s">
        <v>30</v>
      </c>
      <c r="K153" t="s">
        <v>29</v>
      </c>
      <c r="M153" t="s">
        <v>29</v>
      </c>
      <c r="N153" t="s">
        <v>29</v>
      </c>
      <c r="P153" t="s">
        <v>29</v>
      </c>
      <c r="Q153" t="s">
        <v>29</v>
      </c>
      <c r="Y153" t="s">
        <v>265</v>
      </c>
      <c r="Z153" t="s">
        <v>266</v>
      </c>
    </row>
    <row r="154" spans="1:26" x14ac:dyDescent="0.3">
      <c r="A154">
        <v>5799</v>
      </c>
      <c r="B154" t="s">
        <v>263</v>
      </c>
      <c r="C154" t="s">
        <v>264</v>
      </c>
      <c r="F154" t="s">
        <v>28</v>
      </c>
      <c r="H154" t="s">
        <v>29</v>
      </c>
      <c r="K154" t="s">
        <v>29</v>
      </c>
      <c r="M154" t="s">
        <v>29</v>
      </c>
      <c r="N154" t="s">
        <v>29</v>
      </c>
      <c r="P154" t="s">
        <v>29</v>
      </c>
      <c r="Q154" t="s">
        <v>29</v>
      </c>
      <c r="Y154" t="s">
        <v>265</v>
      </c>
      <c r="Z154" t="s">
        <v>266</v>
      </c>
    </row>
    <row r="155" spans="1:26" x14ac:dyDescent="0.3">
      <c r="A155">
        <v>5800</v>
      </c>
      <c r="B155" t="s">
        <v>263</v>
      </c>
      <c r="C155" t="s">
        <v>264</v>
      </c>
      <c r="F155" t="s">
        <v>47</v>
      </c>
      <c r="H155" t="s">
        <v>29</v>
      </c>
      <c r="K155" t="s">
        <v>29</v>
      </c>
      <c r="M155" t="s">
        <v>29</v>
      </c>
      <c r="N155" t="s">
        <v>29</v>
      </c>
      <c r="P155" t="s">
        <v>29</v>
      </c>
      <c r="Q155" t="s">
        <v>29</v>
      </c>
      <c r="Y155" t="s">
        <v>265</v>
      </c>
      <c r="Z155" t="s">
        <v>266</v>
      </c>
    </row>
    <row r="156" spans="1:26" x14ac:dyDescent="0.3">
      <c r="A156">
        <v>5801</v>
      </c>
      <c r="B156" t="s">
        <v>263</v>
      </c>
      <c r="C156" t="s">
        <v>264</v>
      </c>
      <c r="F156" t="s">
        <v>64</v>
      </c>
      <c r="G156">
        <v>0</v>
      </c>
      <c r="H156" t="s">
        <v>29</v>
      </c>
      <c r="I156" t="s">
        <v>30</v>
      </c>
      <c r="K156" t="s">
        <v>29</v>
      </c>
      <c r="M156" t="s">
        <v>29</v>
      </c>
      <c r="N156" t="s">
        <v>29</v>
      </c>
      <c r="P156" t="s">
        <v>29</v>
      </c>
      <c r="Q156" t="s">
        <v>29</v>
      </c>
      <c r="T156" t="s">
        <v>31</v>
      </c>
      <c r="U156" t="s">
        <v>68</v>
      </c>
      <c r="Y156" t="s">
        <v>265</v>
      </c>
      <c r="Z156" t="s">
        <v>266</v>
      </c>
    </row>
    <row r="157" spans="1:26" x14ac:dyDescent="0.3">
      <c r="A157">
        <v>5802</v>
      </c>
      <c r="B157" t="s">
        <v>263</v>
      </c>
      <c r="C157" t="s">
        <v>264</v>
      </c>
      <c r="F157" t="s">
        <v>47</v>
      </c>
      <c r="H157" t="s">
        <v>29</v>
      </c>
      <c r="K157" t="s">
        <v>29</v>
      </c>
      <c r="M157" t="s">
        <v>29</v>
      </c>
      <c r="N157" t="s">
        <v>29</v>
      </c>
      <c r="P157" t="s">
        <v>29</v>
      </c>
      <c r="Q157" t="s">
        <v>29</v>
      </c>
      <c r="Y157" t="s">
        <v>265</v>
      </c>
      <c r="Z157" t="s">
        <v>266</v>
      </c>
    </row>
    <row r="158" spans="1:26" x14ac:dyDescent="0.3">
      <c r="A158">
        <v>5803</v>
      </c>
      <c r="B158" t="s">
        <v>263</v>
      </c>
      <c r="C158" t="s">
        <v>264</v>
      </c>
      <c r="F158" t="s">
        <v>64</v>
      </c>
      <c r="G158">
        <v>0</v>
      </c>
      <c r="H158" t="s">
        <v>29</v>
      </c>
      <c r="I158" t="s">
        <v>30</v>
      </c>
      <c r="K158" t="s">
        <v>29</v>
      </c>
      <c r="M158" t="s">
        <v>29</v>
      </c>
      <c r="N158" t="s">
        <v>29</v>
      </c>
      <c r="P158" t="s">
        <v>29</v>
      </c>
      <c r="Q158" t="s">
        <v>29</v>
      </c>
      <c r="T158" t="s">
        <v>31</v>
      </c>
      <c r="U158" t="s">
        <v>68</v>
      </c>
      <c r="Y158" t="s">
        <v>265</v>
      </c>
      <c r="Z158" t="s">
        <v>266</v>
      </c>
    </row>
    <row r="159" spans="1:26" x14ac:dyDescent="0.3">
      <c r="A159">
        <v>6828</v>
      </c>
      <c r="B159" t="s">
        <v>267</v>
      </c>
      <c r="C159" t="s">
        <v>268</v>
      </c>
      <c r="F159" t="s">
        <v>28</v>
      </c>
      <c r="G159">
        <v>99.864800000000002</v>
      </c>
      <c r="H159" t="s">
        <v>29</v>
      </c>
      <c r="I159" t="s">
        <v>30</v>
      </c>
      <c r="K159" t="s">
        <v>29</v>
      </c>
      <c r="M159" t="s">
        <v>29</v>
      </c>
      <c r="N159" t="s">
        <v>29</v>
      </c>
      <c r="P159" t="s">
        <v>29</v>
      </c>
      <c r="Q159" t="s">
        <v>29</v>
      </c>
      <c r="Y159" t="s">
        <v>269</v>
      </c>
      <c r="Z159" t="s">
        <v>270</v>
      </c>
    </row>
    <row r="160" spans="1:26" x14ac:dyDescent="0.3">
      <c r="A160">
        <v>6829</v>
      </c>
      <c r="B160" t="s">
        <v>267</v>
      </c>
      <c r="C160" t="s">
        <v>268</v>
      </c>
      <c r="F160" t="s">
        <v>28</v>
      </c>
      <c r="G160">
        <v>99.987070000000003</v>
      </c>
      <c r="H160" t="s">
        <v>29</v>
      </c>
      <c r="I160" t="s">
        <v>30</v>
      </c>
      <c r="K160" t="s">
        <v>29</v>
      </c>
      <c r="M160" t="s">
        <v>29</v>
      </c>
      <c r="N160" t="s">
        <v>29</v>
      </c>
      <c r="P160" t="s">
        <v>29</v>
      </c>
      <c r="Q160" t="s">
        <v>29</v>
      </c>
      <c r="Y160" t="s">
        <v>269</v>
      </c>
      <c r="Z160" t="s">
        <v>270</v>
      </c>
    </row>
    <row r="161" spans="1:26" x14ac:dyDescent="0.3">
      <c r="A161">
        <v>6830</v>
      </c>
      <c r="B161" t="s">
        <v>267</v>
      </c>
      <c r="C161" t="s">
        <v>268</v>
      </c>
      <c r="F161" t="s">
        <v>28</v>
      </c>
      <c r="G161">
        <v>99.654859999999999</v>
      </c>
      <c r="H161" t="s">
        <v>29</v>
      </c>
      <c r="I161" t="s">
        <v>30</v>
      </c>
      <c r="K161" t="s">
        <v>29</v>
      </c>
      <c r="M161" t="s">
        <v>29</v>
      </c>
      <c r="N161" t="s">
        <v>29</v>
      </c>
      <c r="P161" t="s">
        <v>29</v>
      </c>
      <c r="Q161" t="s">
        <v>29</v>
      </c>
      <c r="Y161" t="s">
        <v>269</v>
      </c>
      <c r="Z161" t="s">
        <v>270</v>
      </c>
    </row>
    <row r="162" spans="1:26" x14ac:dyDescent="0.3">
      <c r="A162">
        <v>6910</v>
      </c>
      <c r="B162" t="s">
        <v>271</v>
      </c>
      <c r="C162" t="s">
        <v>272</v>
      </c>
      <c r="F162" t="s">
        <v>28</v>
      </c>
      <c r="G162">
        <v>87.083929999999995</v>
      </c>
      <c r="H162" t="s">
        <v>29</v>
      </c>
      <c r="I162" t="s">
        <v>30</v>
      </c>
      <c r="K162" t="s">
        <v>29</v>
      </c>
      <c r="M162" t="s">
        <v>29</v>
      </c>
      <c r="N162" t="s">
        <v>29</v>
      </c>
      <c r="P162" t="s">
        <v>29</v>
      </c>
      <c r="Q162" t="s">
        <v>29</v>
      </c>
      <c r="Y162" t="s">
        <v>273</v>
      </c>
      <c r="Z162" t="s">
        <v>274</v>
      </c>
    </row>
    <row r="163" spans="1:26" x14ac:dyDescent="0.3">
      <c r="A163">
        <v>6911</v>
      </c>
      <c r="B163" t="s">
        <v>271</v>
      </c>
      <c r="C163" t="s">
        <v>272</v>
      </c>
      <c r="F163" t="s">
        <v>28</v>
      </c>
      <c r="G163">
        <v>99.893060000000006</v>
      </c>
      <c r="H163" t="s">
        <v>29</v>
      </c>
      <c r="I163" t="s">
        <v>30</v>
      </c>
      <c r="K163" t="s">
        <v>29</v>
      </c>
      <c r="M163" t="s">
        <v>29</v>
      </c>
      <c r="N163" t="s">
        <v>29</v>
      </c>
      <c r="P163" t="s">
        <v>29</v>
      </c>
      <c r="Q163" t="s">
        <v>29</v>
      </c>
      <c r="Y163" t="s">
        <v>273</v>
      </c>
      <c r="Z163" t="s">
        <v>274</v>
      </c>
    </row>
    <row r="164" spans="1:26" x14ac:dyDescent="0.3">
      <c r="A164">
        <v>6912</v>
      </c>
      <c r="B164" t="s">
        <v>271</v>
      </c>
      <c r="C164" t="s">
        <v>272</v>
      </c>
      <c r="F164" t="s">
        <v>64</v>
      </c>
      <c r="G164">
        <v>0</v>
      </c>
      <c r="H164" t="s">
        <v>29</v>
      </c>
      <c r="I164" t="s">
        <v>30</v>
      </c>
      <c r="K164" t="s">
        <v>29</v>
      </c>
      <c r="M164" t="s">
        <v>29</v>
      </c>
      <c r="N164" t="s">
        <v>29</v>
      </c>
      <c r="P164" t="s">
        <v>29</v>
      </c>
      <c r="Q164" t="s">
        <v>29</v>
      </c>
      <c r="T164" t="s">
        <v>31</v>
      </c>
      <c r="U164" t="s">
        <v>68</v>
      </c>
      <c r="Y164" t="s">
        <v>273</v>
      </c>
      <c r="Z164" t="s">
        <v>274</v>
      </c>
    </row>
    <row r="165" spans="1:26" x14ac:dyDescent="0.3">
      <c r="A165">
        <v>6913</v>
      </c>
      <c r="B165" t="s">
        <v>275</v>
      </c>
      <c r="C165" t="s">
        <v>276</v>
      </c>
      <c r="F165" t="s">
        <v>28</v>
      </c>
      <c r="G165">
        <v>78.940619999999996</v>
      </c>
      <c r="H165" t="s">
        <v>29</v>
      </c>
      <c r="I165" t="s">
        <v>30</v>
      </c>
      <c r="K165" t="s">
        <v>29</v>
      </c>
      <c r="M165" t="s">
        <v>29</v>
      </c>
      <c r="N165" t="s">
        <v>29</v>
      </c>
      <c r="P165" t="s">
        <v>29</v>
      </c>
      <c r="Q165" t="s">
        <v>29</v>
      </c>
      <c r="Y165" t="s">
        <v>273</v>
      </c>
      <c r="Z165" t="s">
        <v>277</v>
      </c>
    </row>
    <row r="166" spans="1:26" x14ac:dyDescent="0.3">
      <c r="A166">
        <v>6914</v>
      </c>
      <c r="B166" t="s">
        <v>275</v>
      </c>
      <c r="C166" t="s">
        <v>276</v>
      </c>
      <c r="F166" t="s">
        <v>28</v>
      </c>
      <c r="G166">
        <v>67.574820000000003</v>
      </c>
      <c r="H166" t="s">
        <v>29</v>
      </c>
      <c r="I166" t="s">
        <v>30</v>
      </c>
      <c r="K166" t="s">
        <v>29</v>
      </c>
      <c r="M166" t="s">
        <v>29</v>
      </c>
      <c r="N166" t="s">
        <v>29</v>
      </c>
      <c r="P166" t="s">
        <v>29</v>
      </c>
      <c r="Q166" t="s">
        <v>29</v>
      </c>
      <c r="Y166" t="s">
        <v>273</v>
      </c>
      <c r="Z166" t="s">
        <v>277</v>
      </c>
    </row>
    <row r="167" spans="1:26" x14ac:dyDescent="0.3">
      <c r="A167">
        <v>6915</v>
      </c>
      <c r="B167" t="s">
        <v>275</v>
      </c>
      <c r="C167" t="s">
        <v>276</v>
      </c>
      <c r="F167" t="s">
        <v>28</v>
      </c>
      <c r="G167">
        <v>39.17886</v>
      </c>
      <c r="H167" t="s">
        <v>29</v>
      </c>
      <c r="I167" t="s">
        <v>30</v>
      </c>
      <c r="K167" t="s">
        <v>29</v>
      </c>
      <c r="M167" t="s">
        <v>29</v>
      </c>
      <c r="N167" t="s">
        <v>29</v>
      </c>
      <c r="P167" t="s">
        <v>29</v>
      </c>
      <c r="Q167" t="s">
        <v>29</v>
      </c>
      <c r="Y167" t="s">
        <v>273</v>
      </c>
      <c r="Z167" t="s">
        <v>277</v>
      </c>
    </row>
    <row r="168" spans="1:26" x14ac:dyDescent="0.3">
      <c r="A168">
        <v>6916</v>
      </c>
      <c r="B168" t="s">
        <v>275</v>
      </c>
      <c r="C168" t="s">
        <v>276</v>
      </c>
      <c r="F168" t="s">
        <v>28</v>
      </c>
      <c r="G168">
        <v>78.940619999999996</v>
      </c>
      <c r="H168" t="s">
        <v>29</v>
      </c>
      <c r="I168" t="s">
        <v>30</v>
      </c>
      <c r="K168" t="s">
        <v>29</v>
      </c>
      <c r="M168" t="s">
        <v>29</v>
      </c>
      <c r="N168" t="s">
        <v>29</v>
      </c>
      <c r="P168" t="s">
        <v>29</v>
      </c>
      <c r="Q168" t="s">
        <v>29</v>
      </c>
      <c r="Y168" t="s">
        <v>273</v>
      </c>
      <c r="Z168" t="s">
        <v>277</v>
      </c>
    </row>
    <row r="169" spans="1:26" x14ac:dyDescent="0.3">
      <c r="A169">
        <v>6917</v>
      </c>
      <c r="B169" t="s">
        <v>275</v>
      </c>
      <c r="C169" t="s">
        <v>276</v>
      </c>
      <c r="F169" t="s">
        <v>28</v>
      </c>
      <c r="G169">
        <v>78.940619999999996</v>
      </c>
      <c r="H169" t="s">
        <v>29</v>
      </c>
      <c r="I169" t="s">
        <v>30</v>
      </c>
      <c r="K169" t="s">
        <v>29</v>
      </c>
      <c r="M169" t="s">
        <v>29</v>
      </c>
      <c r="N169" t="s">
        <v>29</v>
      </c>
      <c r="P169" t="s">
        <v>29</v>
      </c>
      <c r="Q169" t="s">
        <v>29</v>
      </c>
      <c r="Y169" t="s">
        <v>273</v>
      </c>
      <c r="Z169" t="s">
        <v>277</v>
      </c>
    </row>
    <row r="170" spans="1:26" x14ac:dyDescent="0.3">
      <c r="A170">
        <v>6918</v>
      </c>
      <c r="B170" t="s">
        <v>278</v>
      </c>
      <c r="C170" t="s">
        <v>279</v>
      </c>
      <c r="F170" t="s">
        <v>28</v>
      </c>
      <c r="G170">
        <v>99.958169999999996</v>
      </c>
      <c r="H170" t="s">
        <v>29</v>
      </c>
      <c r="I170" t="s">
        <v>30</v>
      </c>
      <c r="K170" t="s">
        <v>29</v>
      </c>
      <c r="M170" t="s">
        <v>29</v>
      </c>
      <c r="N170" t="s">
        <v>29</v>
      </c>
      <c r="P170" t="s">
        <v>29</v>
      </c>
      <c r="Q170" t="s">
        <v>29</v>
      </c>
      <c r="Y170" t="s">
        <v>273</v>
      </c>
      <c r="Z170" t="s">
        <v>280</v>
      </c>
    </row>
    <row r="171" spans="1:26" x14ac:dyDescent="0.3">
      <c r="A171">
        <v>6919</v>
      </c>
      <c r="B171" t="s">
        <v>278</v>
      </c>
      <c r="C171" t="s">
        <v>279</v>
      </c>
      <c r="F171" t="s">
        <v>28</v>
      </c>
      <c r="G171">
        <v>99.987070000000003</v>
      </c>
      <c r="H171" t="s">
        <v>29</v>
      </c>
      <c r="I171" t="s">
        <v>30</v>
      </c>
      <c r="K171" t="s">
        <v>29</v>
      </c>
      <c r="M171" t="s">
        <v>29</v>
      </c>
      <c r="N171" t="s">
        <v>29</v>
      </c>
      <c r="P171" t="s">
        <v>29</v>
      </c>
      <c r="Q171" t="s">
        <v>29</v>
      </c>
      <c r="Y171" t="s">
        <v>273</v>
      </c>
      <c r="Z171" t="s">
        <v>280</v>
      </c>
    </row>
    <row r="172" spans="1:26" x14ac:dyDescent="0.3">
      <c r="A172">
        <v>6920</v>
      </c>
      <c r="B172" t="s">
        <v>281</v>
      </c>
      <c r="C172" t="s">
        <v>282</v>
      </c>
      <c r="F172" t="s">
        <v>28</v>
      </c>
      <c r="G172">
        <v>99.864800000000002</v>
      </c>
      <c r="H172" t="s">
        <v>29</v>
      </c>
      <c r="I172" t="s">
        <v>30</v>
      </c>
      <c r="K172" t="s">
        <v>29</v>
      </c>
      <c r="M172" t="s">
        <v>29</v>
      </c>
      <c r="N172" t="s">
        <v>29</v>
      </c>
      <c r="P172" t="s">
        <v>29</v>
      </c>
      <c r="Q172" t="s">
        <v>29</v>
      </c>
      <c r="Y172" t="s">
        <v>273</v>
      </c>
      <c r="Z172" t="s">
        <v>283</v>
      </c>
    </row>
    <row r="173" spans="1:26" x14ac:dyDescent="0.3">
      <c r="A173">
        <v>6921</v>
      </c>
      <c r="B173" t="s">
        <v>284</v>
      </c>
      <c r="C173" t="s">
        <v>285</v>
      </c>
      <c r="F173" t="s">
        <v>28</v>
      </c>
      <c r="G173">
        <v>67.574820000000003</v>
      </c>
      <c r="H173" t="s">
        <v>29</v>
      </c>
      <c r="I173" t="s">
        <v>30</v>
      </c>
      <c r="K173" t="s">
        <v>29</v>
      </c>
      <c r="M173" t="s">
        <v>29</v>
      </c>
      <c r="N173" t="s">
        <v>29</v>
      </c>
      <c r="P173" t="s">
        <v>29</v>
      </c>
      <c r="Q173" t="s">
        <v>29</v>
      </c>
      <c r="Y173" t="s">
        <v>273</v>
      </c>
      <c r="Z173" t="s">
        <v>286</v>
      </c>
    </row>
    <row r="174" spans="1:26" x14ac:dyDescent="0.3">
      <c r="A174">
        <v>6922</v>
      </c>
      <c r="B174" t="s">
        <v>284</v>
      </c>
      <c r="C174" t="s">
        <v>285</v>
      </c>
      <c r="F174" t="s">
        <v>28</v>
      </c>
      <c r="G174">
        <v>39.17886</v>
      </c>
      <c r="H174" t="s">
        <v>29</v>
      </c>
      <c r="I174" t="s">
        <v>30</v>
      </c>
      <c r="K174" t="s">
        <v>29</v>
      </c>
      <c r="M174" t="s">
        <v>29</v>
      </c>
      <c r="N174" t="s">
        <v>29</v>
      </c>
      <c r="P174" t="s">
        <v>29</v>
      </c>
      <c r="Q174" t="s">
        <v>29</v>
      </c>
      <c r="Y174" t="s">
        <v>273</v>
      </c>
      <c r="Z174" t="s">
        <v>286</v>
      </c>
    </row>
    <row r="175" spans="1:26" x14ac:dyDescent="0.3">
      <c r="A175">
        <v>6923</v>
      </c>
      <c r="B175" t="s">
        <v>284</v>
      </c>
      <c r="C175" t="s">
        <v>285</v>
      </c>
      <c r="F175" t="s">
        <v>28</v>
      </c>
      <c r="G175">
        <v>67.574820000000003</v>
      </c>
      <c r="H175" t="s">
        <v>29</v>
      </c>
      <c r="I175" t="s">
        <v>30</v>
      </c>
      <c r="K175" t="s">
        <v>29</v>
      </c>
      <c r="M175" t="s">
        <v>29</v>
      </c>
      <c r="N175" t="s">
        <v>29</v>
      </c>
      <c r="P175" t="s">
        <v>29</v>
      </c>
      <c r="Q175" t="s">
        <v>29</v>
      </c>
      <c r="Y175" t="s">
        <v>273</v>
      </c>
      <c r="Z175" t="s">
        <v>286</v>
      </c>
    </row>
    <row r="176" spans="1:26" x14ac:dyDescent="0.3">
      <c r="A176">
        <v>6924</v>
      </c>
      <c r="B176" t="s">
        <v>284</v>
      </c>
      <c r="C176" t="s">
        <v>285</v>
      </c>
      <c r="F176" t="s">
        <v>28</v>
      </c>
      <c r="G176">
        <v>67.574820000000003</v>
      </c>
      <c r="H176" t="s">
        <v>29</v>
      </c>
      <c r="I176" t="s">
        <v>30</v>
      </c>
      <c r="K176" t="s">
        <v>29</v>
      </c>
      <c r="M176" t="s">
        <v>29</v>
      </c>
      <c r="N176" t="s">
        <v>29</v>
      </c>
      <c r="P176" t="s">
        <v>29</v>
      </c>
      <c r="Q176" t="s">
        <v>29</v>
      </c>
      <c r="Y176" t="s">
        <v>273</v>
      </c>
      <c r="Z176" t="s">
        <v>286</v>
      </c>
    </row>
    <row r="177" spans="1:26" x14ac:dyDescent="0.3">
      <c r="A177">
        <v>6925</v>
      </c>
      <c r="B177" t="s">
        <v>284</v>
      </c>
      <c r="C177" t="s">
        <v>285</v>
      </c>
      <c r="F177" t="s">
        <v>28</v>
      </c>
      <c r="G177">
        <v>39.17886</v>
      </c>
      <c r="H177" t="s">
        <v>29</v>
      </c>
      <c r="I177" t="s">
        <v>30</v>
      </c>
      <c r="K177" t="s">
        <v>29</v>
      </c>
      <c r="M177" t="s">
        <v>29</v>
      </c>
      <c r="N177" t="s">
        <v>29</v>
      </c>
      <c r="P177" t="s">
        <v>29</v>
      </c>
      <c r="Q177" t="s">
        <v>29</v>
      </c>
      <c r="Y177" t="s">
        <v>273</v>
      </c>
      <c r="Z177" t="s">
        <v>286</v>
      </c>
    </row>
    <row r="178" spans="1:26" x14ac:dyDescent="0.3">
      <c r="A178">
        <v>6926</v>
      </c>
      <c r="B178" t="s">
        <v>284</v>
      </c>
      <c r="C178" t="s">
        <v>285</v>
      </c>
      <c r="F178" t="s">
        <v>28</v>
      </c>
      <c r="G178">
        <v>39.17886</v>
      </c>
      <c r="H178" t="s">
        <v>29</v>
      </c>
      <c r="I178" t="s">
        <v>30</v>
      </c>
      <c r="K178" t="s">
        <v>29</v>
      </c>
      <c r="M178" t="s">
        <v>29</v>
      </c>
      <c r="N178" t="s">
        <v>29</v>
      </c>
      <c r="P178" t="s">
        <v>29</v>
      </c>
      <c r="Q178" t="s">
        <v>29</v>
      </c>
      <c r="Y178" t="s">
        <v>273</v>
      </c>
      <c r="Z178" t="s">
        <v>286</v>
      </c>
    </row>
    <row r="179" spans="1:26" x14ac:dyDescent="0.3">
      <c r="A179">
        <v>6928</v>
      </c>
      <c r="B179" t="s">
        <v>287</v>
      </c>
      <c r="C179" t="s">
        <v>288</v>
      </c>
      <c r="F179" t="s">
        <v>28</v>
      </c>
      <c r="H179" t="s">
        <v>29</v>
      </c>
      <c r="K179" t="s">
        <v>29</v>
      </c>
      <c r="M179" t="s">
        <v>29</v>
      </c>
      <c r="N179" t="s">
        <v>29</v>
      </c>
      <c r="P179" t="s">
        <v>29</v>
      </c>
      <c r="Q179" t="s">
        <v>29</v>
      </c>
      <c r="Y179" t="s">
        <v>273</v>
      </c>
      <c r="Z179" t="s">
        <v>289</v>
      </c>
    </row>
    <row r="180" spans="1:26" x14ac:dyDescent="0.3">
      <c r="A180">
        <v>6929</v>
      </c>
      <c r="B180" t="s">
        <v>290</v>
      </c>
      <c r="C180" t="s">
        <v>291</v>
      </c>
      <c r="F180" t="s">
        <v>28</v>
      </c>
      <c r="G180">
        <v>98.602760000000004</v>
      </c>
      <c r="H180" t="s">
        <v>29</v>
      </c>
      <c r="I180" t="s">
        <v>30</v>
      </c>
      <c r="K180" t="s">
        <v>29</v>
      </c>
      <c r="M180" t="s">
        <v>29</v>
      </c>
      <c r="N180" t="s">
        <v>29</v>
      </c>
      <c r="P180" t="s">
        <v>29</v>
      </c>
      <c r="Q180" t="s">
        <v>29</v>
      </c>
      <c r="Y180" t="s">
        <v>273</v>
      </c>
      <c r="Z180" t="s">
        <v>292</v>
      </c>
    </row>
    <row r="181" spans="1:26" x14ac:dyDescent="0.3">
      <c r="A181">
        <v>6930</v>
      </c>
      <c r="B181" t="s">
        <v>293</v>
      </c>
      <c r="C181" t="s">
        <v>294</v>
      </c>
      <c r="F181" t="s">
        <v>28</v>
      </c>
      <c r="H181" t="s">
        <v>29</v>
      </c>
      <c r="K181" t="s">
        <v>29</v>
      </c>
      <c r="M181" t="s">
        <v>29</v>
      </c>
      <c r="N181" t="s">
        <v>29</v>
      </c>
      <c r="P181" t="s">
        <v>29</v>
      </c>
      <c r="Q181" t="s">
        <v>29</v>
      </c>
      <c r="Y181" t="s">
        <v>273</v>
      </c>
      <c r="Z181" t="s">
        <v>295</v>
      </c>
    </row>
    <row r="182" spans="1:26" x14ac:dyDescent="0.3">
      <c r="A182">
        <v>6931</v>
      </c>
      <c r="B182" t="s">
        <v>293</v>
      </c>
      <c r="C182" t="s">
        <v>294</v>
      </c>
      <c r="F182" t="s">
        <v>28</v>
      </c>
      <c r="G182">
        <v>99.966920000000002</v>
      </c>
      <c r="H182" t="s">
        <v>29</v>
      </c>
      <c r="I182" t="s">
        <v>30</v>
      </c>
      <c r="K182" t="s">
        <v>29</v>
      </c>
      <c r="M182" t="s">
        <v>29</v>
      </c>
      <c r="N182" t="s">
        <v>29</v>
      </c>
      <c r="P182" t="s">
        <v>29</v>
      </c>
      <c r="Q182" t="s">
        <v>29</v>
      </c>
      <c r="Y182" t="s">
        <v>273</v>
      </c>
      <c r="Z182" t="s">
        <v>295</v>
      </c>
    </row>
    <row r="183" spans="1:26" x14ac:dyDescent="0.3">
      <c r="A183">
        <v>6932</v>
      </c>
      <c r="B183" t="s">
        <v>293</v>
      </c>
      <c r="C183" t="s">
        <v>294</v>
      </c>
      <c r="F183" t="s">
        <v>28</v>
      </c>
      <c r="G183">
        <v>98.602760000000004</v>
      </c>
      <c r="H183" t="s">
        <v>29</v>
      </c>
      <c r="I183" t="s">
        <v>30</v>
      </c>
      <c r="K183" t="s">
        <v>29</v>
      </c>
      <c r="M183" t="s">
        <v>29</v>
      </c>
      <c r="N183" t="s">
        <v>29</v>
      </c>
      <c r="P183" t="s">
        <v>29</v>
      </c>
      <c r="Q183" t="s">
        <v>29</v>
      </c>
      <c r="Y183" t="s">
        <v>273</v>
      </c>
      <c r="Z183" t="s">
        <v>295</v>
      </c>
    </row>
    <row r="184" spans="1:26" x14ac:dyDescent="0.3">
      <c r="A184">
        <v>6933</v>
      </c>
      <c r="B184" t="s">
        <v>293</v>
      </c>
      <c r="C184" t="s">
        <v>294</v>
      </c>
      <c r="F184" t="s">
        <v>28</v>
      </c>
      <c r="G184">
        <v>97.783789999999996</v>
      </c>
      <c r="H184" t="s">
        <v>29</v>
      </c>
      <c r="I184" t="s">
        <v>30</v>
      </c>
      <c r="K184" t="s">
        <v>29</v>
      </c>
      <c r="M184" t="s">
        <v>29</v>
      </c>
      <c r="N184" t="s">
        <v>29</v>
      </c>
      <c r="P184" t="s">
        <v>29</v>
      </c>
      <c r="Q184" t="s">
        <v>29</v>
      </c>
      <c r="Y184" t="s">
        <v>273</v>
      </c>
      <c r="Z184" t="s">
        <v>295</v>
      </c>
    </row>
    <row r="185" spans="1:26" x14ac:dyDescent="0.3">
      <c r="A185">
        <v>6934</v>
      </c>
      <c r="B185" t="s">
        <v>293</v>
      </c>
      <c r="C185" t="s">
        <v>294</v>
      </c>
      <c r="F185" t="s">
        <v>28</v>
      </c>
      <c r="G185">
        <v>99.973839999999996</v>
      </c>
      <c r="H185" t="s">
        <v>29</v>
      </c>
      <c r="I185" t="s">
        <v>30</v>
      </c>
      <c r="K185" t="s">
        <v>29</v>
      </c>
      <c r="M185" t="s">
        <v>29</v>
      </c>
      <c r="N185" t="s">
        <v>29</v>
      </c>
      <c r="P185" t="s">
        <v>29</v>
      </c>
      <c r="Q185" t="s">
        <v>29</v>
      </c>
      <c r="Y185" t="s">
        <v>273</v>
      </c>
      <c r="Z185" t="s">
        <v>295</v>
      </c>
    </row>
    <row r="186" spans="1:26" x14ac:dyDescent="0.3">
      <c r="A186">
        <v>6935</v>
      </c>
      <c r="B186" t="s">
        <v>293</v>
      </c>
      <c r="C186" t="s">
        <v>294</v>
      </c>
      <c r="F186" t="s">
        <v>28</v>
      </c>
      <c r="G186">
        <v>99.829070000000002</v>
      </c>
      <c r="H186" t="s">
        <v>29</v>
      </c>
      <c r="I186" t="s">
        <v>30</v>
      </c>
      <c r="K186" t="s">
        <v>29</v>
      </c>
      <c r="M186" t="s">
        <v>29</v>
      </c>
      <c r="N186" t="s">
        <v>29</v>
      </c>
      <c r="P186" t="s">
        <v>29</v>
      </c>
      <c r="Q186" t="s">
        <v>29</v>
      </c>
      <c r="Y186" t="s">
        <v>273</v>
      </c>
      <c r="Z186" t="s">
        <v>295</v>
      </c>
    </row>
    <row r="187" spans="1:26" x14ac:dyDescent="0.3">
      <c r="A187">
        <v>6936</v>
      </c>
      <c r="B187" t="s">
        <v>296</v>
      </c>
      <c r="C187" t="s">
        <v>297</v>
      </c>
      <c r="F187" t="s">
        <v>28</v>
      </c>
      <c r="G187">
        <v>99.904899999999998</v>
      </c>
      <c r="H187" t="s">
        <v>29</v>
      </c>
      <c r="I187" t="s">
        <v>30</v>
      </c>
      <c r="K187" t="s">
        <v>29</v>
      </c>
      <c r="M187" t="s">
        <v>29</v>
      </c>
      <c r="N187" t="s">
        <v>29</v>
      </c>
      <c r="P187" t="s">
        <v>29</v>
      </c>
      <c r="Q187" t="s">
        <v>29</v>
      </c>
      <c r="Y187" t="s">
        <v>273</v>
      </c>
      <c r="Z187" t="s">
        <v>298</v>
      </c>
    </row>
    <row r="188" spans="1:26" x14ac:dyDescent="0.3">
      <c r="A188">
        <v>6937</v>
      </c>
      <c r="B188" t="s">
        <v>296</v>
      </c>
      <c r="C188" t="s">
        <v>297</v>
      </c>
      <c r="F188" t="s">
        <v>28</v>
      </c>
      <c r="G188">
        <v>98.602760000000004</v>
      </c>
      <c r="H188" t="s">
        <v>29</v>
      </c>
      <c r="I188" t="s">
        <v>30</v>
      </c>
      <c r="K188" t="s">
        <v>29</v>
      </c>
      <c r="M188" t="s">
        <v>29</v>
      </c>
      <c r="N188" t="s">
        <v>29</v>
      </c>
      <c r="P188" t="s">
        <v>29</v>
      </c>
      <c r="Q188" t="s">
        <v>29</v>
      </c>
      <c r="Y188" t="s">
        <v>273</v>
      </c>
      <c r="Z188" t="s">
        <v>298</v>
      </c>
    </row>
    <row r="189" spans="1:26" x14ac:dyDescent="0.3">
      <c r="A189">
        <v>6938</v>
      </c>
      <c r="B189" t="s">
        <v>296</v>
      </c>
      <c r="C189" t="s">
        <v>297</v>
      </c>
      <c r="F189" t="s">
        <v>28</v>
      </c>
      <c r="G189">
        <v>98.602760000000004</v>
      </c>
      <c r="H189" t="s">
        <v>29</v>
      </c>
      <c r="I189" t="s">
        <v>30</v>
      </c>
      <c r="K189" t="s">
        <v>29</v>
      </c>
      <c r="M189" t="s">
        <v>29</v>
      </c>
      <c r="N189" t="s">
        <v>29</v>
      </c>
      <c r="P189" t="s">
        <v>29</v>
      </c>
      <c r="Q189" t="s">
        <v>29</v>
      </c>
      <c r="Y189" t="s">
        <v>273</v>
      </c>
      <c r="Z189" t="s">
        <v>298</v>
      </c>
    </row>
    <row r="190" spans="1:26" x14ac:dyDescent="0.3">
      <c r="A190">
        <v>6939</v>
      </c>
      <c r="B190" t="s">
        <v>296</v>
      </c>
      <c r="C190" t="s">
        <v>297</v>
      </c>
      <c r="F190" t="s">
        <v>28</v>
      </c>
      <c r="G190">
        <v>99.563910000000007</v>
      </c>
      <c r="H190" t="s">
        <v>29</v>
      </c>
      <c r="I190" t="s">
        <v>30</v>
      </c>
      <c r="K190" t="s">
        <v>29</v>
      </c>
      <c r="M190" t="s">
        <v>29</v>
      </c>
      <c r="N190" t="s">
        <v>29</v>
      </c>
      <c r="P190" t="s">
        <v>29</v>
      </c>
      <c r="Q190" t="s">
        <v>29</v>
      </c>
      <c r="Y190" t="s">
        <v>273</v>
      </c>
      <c r="Z190" t="s">
        <v>298</v>
      </c>
    </row>
    <row r="191" spans="1:26" x14ac:dyDescent="0.3">
      <c r="A191">
        <v>6940</v>
      </c>
      <c r="B191" t="s">
        <v>296</v>
      </c>
      <c r="C191" t="s">
        <v>297</v>
      </c>
      <c r="F191" t="s">
        <v>28</v>
      </c>
      <c r="G191">
        <v>98.602760000000004</v>
      </c>
      <c r="H191" t="s">
        <v>29</v>
      </c>
      <c r="I191" t="s">
        <v>30</v>
      </c>
      <c r="K191" t="s">
        <v>29</v>
      </c>
      <c r="M191" t="s">
        <v>29</v>
      </c>
      <c r="N191" t="s">
        <v>29</v>
      </c>
      <c r="P191" t="s">
        <v>29</v>
      </c>
      <c r="Q191" t="s">
        <v>29</v>
      </c>
      <c r="Y191" t="s">
        <v>273</v>
      </c>
      <c r="Z191" t="s">
        <v>298</v>
      </c>
    </row>
    <row r="192" spans="1:26" x14ac:dyDescent="0.3">
      <c r="A192">
        <v>6941</v>
      </c>
      <c r="B192" t="s">
        <v>296</v>
      </c>
      <c r="C192" t="s">
        <v>297</v>
      </c>
      <c r="F192" t="s">
        <v>28</v>
      </c>
      <c r="G192">
        <v>99.864800000000002</v>
      </c>
      <c r="H192" t="s">
        <v>29</v>
      </c>
      <c r="I192" t="s">
        <v>30</v>
      </c>
      <c r="K192" t="s">
        <v>29</v>
      </c>
      <c r="M192" t="s">
        <v>29</v>
      </c>
      <c r="N192" t="s">
        <v>29</v>
      </c>
      <c r="P192" t="s">
        <v>29</v>
      </c>
      <c r="Q192" t="s">
        <v>29</v>
      </c>
      <c r="Y192" t="s">
        <v>273</v>
      </c>
      <c r="Z192" t="s">
        <v>298</v>
      </c>
    </row>
    <row r="193" spans="1:26" x14ac:dyDescent="0.3">
      <c r="A193">
        <v>6950</v>
      </c>
      <c r="B193" t="s">
        <v>299</v>
      </c>
      <c r="C193" t="s">
        <v>300</v>
      </c>
      <c r="F193" t="s">
        <v>28</v>
      </c>
      <c r="G193">
        <v>98.602760000000004</v>
      </c>
      <c r="H193" t="s">
        <v>29</v>
      </c>
      <c r="I193" t="s">
        <v>30</v>
      </c>
      <c r="K193" t="s">
        <v>29</v>
      </c>
      <c r="M193" t="s">
        <v>29</v>
      </c>
      <c r="N193" t="s">
        <v>29</v>
      </c>
      <c r="P193" t="s">
        <v>29</v>
      </c>
      <c r="Q193" t="s">
        <v>29</v>
      </c>
      <c r="Y193" t="s">
        <v>273</v>
      </c>
      <c r="Z193" t="s">
        <v>301</v>
      </c>
    </row>
    <row r="194" spans="1:26" x14ac:dyDescent="0.3">
      <c r="A194">
        <v>6951</v>
      </c>
      <c r="B194" t="s">
        <v>299</v>
      </c>
      <c r="C194" t="s">
        <v>300</v>
      </c>
      <c r="F194" t="s">
        <v>28</v>
      </c>
      <c r="G194">
        <v>98.602760000000004</v>
      </c>
      <c r="H194" t="s">
        <v>29</v>
      </c>
      <c r="I194" t="s">
        <v>30</v>
      </c>
      <c r="K194" t="s">
        <v>29</v>
      </c>
      <c r="M194" t="s">
        <v>29</v>
      </c>
      <c r="N194" t="s">
        <v>29</v>
      </c>
      <c r="P194" t="s">
        <v>29</v>
      </c>
      <c r="Q194" t="s">
        <v>29</v>
      </c>
      <c r="Y194" t="s">
        <v>273</v>
      </c>
      <c r="Z194" t="s">
        <v>301</v>
      </c>
    </row>
    <row r="195" spans="1:26" x14ac:dyDescent="0.3">
      <c r="A195">
        <v>6952</v>
      </c>
      <c r="B195" t="s">
        <v>299</v>
      </c>
      <c r="C195" t="s">
        <v>300</v>
      </c>
      <c r="F195" t="s">
        <v>28</v>
      </c>
      <c r="G195">
        <v>98.602760000000004</v>
      </c>
      <c r="H195" t="s">
        <v>29</v>
      </c>
      <c r="I195" t="s">
        <v>30</v>
      </c>
      <c r="K195" t="s">
        <v>29</v>
      </c>
      <c r="M195" t="s">
        <v>29</v>
      </c>
      <c r="N195" t="s">
        <v>29</v>
      </c>
      <c r="P195" t="s">
        <v>29</v>
      </c>
      <c r="Q195" t="s">
        <v>29</v>
      </c>
      <c r="Y195" t="s">
        <v>273</v>
      </c>
      <c r="Z195" t="s">
        <v>301</v>
      </c>
    </row>
    <row r="196" spans="1:26" x14ac:dyDescent="0.3">
      <c r="A196">
        <v>6953</v>
      </c>
      <c r="B196" t="s">
        <v>299</v>
      </c>
      <c r="C196" t="s">
        <v>300</v>
      </c>
      <c r="F196" t="s">
        <v>28</v>
      </c>
      <c r="G196">
        <v>99.958169999999996</v>
      </c>
      <c r="H196" t="s">
        <v>29</v>
      </c>
      <c r="I196" t="s">
        <v>30</v>
      </c>
      <c r="K196" t="s">
        <v>29</v>
      </c>
      <c r="M196" t="s">
        <v>29</v>
      </c>
      <c r="N196" t="s">
        <v>29</v>
      </c>
      <c r="P196" t="s">
        <v>29</v>
      </c>
      <c r="Q196" t="s">
        <v>29</v>
      </c>
      <c r="Y196" t="s">
        <v>273</v>
      </c>
      <c r="Z196" t="s">
        <v>301</v>
      </c>
    </row>
    <row r="197" spans="1:26" x14ac:dyDescent="0.3">
      <c r="A197">
        <v>6954</v>
      </c>
      <c r="B197" t="s">
        <v>299</v>
      </c>
      <c r="C197" t="s">
        <v>300</v>
      </c>
      <c r="F197" t="s">
        <v>28</v>
      </c>
      <c r="G197">
        <v>98.602760000000004</v>
      </c>
      <c r="H197" t="s">
        <v>29</v>
      </c>
      <c r="I197" t="s">
        <v>30</v>
      </c>
      <c r="K197" t="s">
        <v>29</v>
      </c>
      <c r="M197" t="s">
        <v>29</v>
      </c>
      <c r="N197" t="s">
        <v>29</v>
      </c>
      <c r="P197" t="s">
        <v>29</v>
      </c>
      <c r="Q197" t="s">
        <v>29</v>
      </c>
      <c r="Y197" t="s">
        <v>273</v>
      </c>
      <c r="Z197" t="s">
        <v>301</v>
      </c>
    </row>
    <row r="198" spans="1:26" x14ac:dyDescent="0.3">
      <c r="A198">
        <v>6955</v>
      </c>
      <c r="B198" t="s">
        <v>299</v>
      </c>
      <c r="C198" t="s">
        <v>300</v>
      </c>
      <c r="F198" t="s">
        <v>28</v>
      </c>
      <c r="G198">
        <v>93.168469999999999</v>
      </c>
      <c r="H198" t="s">
        <v>29</v>
      </c>
      <c r="I198" t="s">
        <v>30</v>
      </c>
      <c r="K198" t="s">
        <v>29</v>
      </c>
      <c r="M198" t="s">
        <v>29</v>
      </c>
      <c r="N198" t="s">
        <v>29</v>
      </c>
      <c r="P198" t="s">
        <v>29</v>
      </c>
      <c r="Q198" t="s">
        <v>29</v>
      </c>
      <c r="Y198" t="s">
        <v>273</v>
      </c>
      <c r="Z198" t="s">
        <v>301</v>
      </c>
    </row>
    <row r="199" spans="1:26" x14ac:dyDescent="0.3">
      <c r="A199">
        <v>6956</v>
      </c>
      <c r="B199" t="s">
        <v>299</v>
      </c>
      <c r="C199" t="s">
        <v>300</v>
      </c>
      <c r="F199" t="s">
        <v>28</v>
      </c>
      <c r="G199">
        <v>99.979320000000001</v>
      </c>
      <c r="H199" t="s">
        <v>29</v>
      </c>
      <c r="I199" t="s">
        <v>30</v>
      </c>
      <c r="K199" t="s">
        <v>29</v>
      </c>
      <c r="M199" t="s">
        <v>29</v>
      </c>
      <c r="N199" t="s">
        <v>29</v>
      </c>
      <c r="P199" t="s">
        <v>29</v>
      </c>
      <c r="Q199" t="s">
        <v>29</v>
      </c>
      <c r="Y199" t="s">
        <v>273</v>
      </c>
      <c r="Z199" t="s">
        <v>301</v>
      </c>
    </row>
    <row r="200" spans="1:26" x14ac:dyDescent="0.3">
      <c r="A200">
        <v>6957</v>
      </c>
      <c r="B200" t="s">
        <v>299</v>
      </c>
      <c r="C200" t="s">
        <v>300</v>
      </c>
      <c r="F200" t="s">
        <v>28</v>
      </c>
      <c r="G200">
        <v>99.218329999999995</v>
      </c>
      <c r="H200" t="s">
        <v>29</v>
      </c>
      <c r="I200" t="s">
        <v>30</v>
      </c>
      <c r="K200" t="s">
        <v>29</v>
      </c>
      <c r="M200" t="s">
        <v>29</v>
      </c>
      <c r="N200" t="s">
        <v>29</v>
      </c>
      <c r="P200" t="s">
        <v>29</v>
      </c>
      <c r="Q200" t="s">
        <v>29</v>
      </c>
      <c r="Y200" t="s">
        <v>273</v>
      </c>
      <c r="Z200" t="s">
        <v>301</v>
      </c>
    </row>
    <row r="201" spans="1:26" x14ac:dyDescent="0.3">
      <c r="A201">
        <v>6958</v>
      </c>
      <c r="B201" t="s">
        <v>299</v>
      </c>
      <c r="C201" t="s">
        <v>300</v>
      </c>
      <c r="F201" t="s">
        <v>28</v>
      </c>
      <c r="G201">
        <v>98.602760000000004</v>
      </c>
      <c r="H201" t="s">
        <v>29</v>
      </c>
      <c r="I201" t="s">
        <v>30</v>
      </c>
      <c r="K201" t="s">
        <v>29</v>
      </c>
      <c r="M201" t="s">
        <v>29</v>
      </c>
      <c r="N201" t="s">
        <v>29</v>
      </c>
      <c r="P201" t="s">
        <v>29</v>
      </c>
      <c r="Q201" t="s">
        <v>29</v>
      </c>
      <c r="Y201" t="s">
        <v>273</v>
      </c>
      <c r="Z201" t="s">
        <v>301</v>
      </c>
    </row>
    <row r="202" spans="1:26" x14ac:dyDescent="0.3">
      <c r="A202">
        <v>6959</v>
      </c>
      <c r="B202" t="s">
        <v>299</v>
      </c>
      <c r="C202" t="s">
        <v>300</v>
      </c>
      <c r="F202" t="s">
        <v>28</v>
      </c>
      <c r="G202">
        <v>99.987070000000003</v>
      </c>
      <c r="H202" t="s">
        <v>29</v>
      </c>
      <c r="I202" t="s">
        <v>30</v>
      </c>
      <c r="K202" t="s">
        <v>29</v>
      </c>
      <c r="M202" t="s">
        <v>29</v>
      </c>
      <c r="N202" t="s">
        <v>29</v>
      </c>
      <c r="P202" t="s">
        <v>29</v>
      </c>
      <c r="Q202" t="s">
        <v>29</v>
      </c>
      <c r="Y202" t="s">
        <v>273</v>
      </c>
      <c r="Z202" t="s">
        <v>301</v>
      </c>
    </row>
    <row r="203" spans="1:26" x14ac:dyDescent="0.3">
      <c r="A203">
        <v>6960</v>
      </c>
      <c r="B203" t="s">
        <v>299</v>
      </c>
      <c r="C203" t="s">
        <v>300</v>
      </c>
      <c r="F203" t="s">
        <v>28</v>
      </c>
      <c r="G203">
        <v>99.783929999999998</v>
      </c>
      <c r="H203" t="s">
        <v>29</v>
      </c>
      <c r="I203" t="s">
        <v>30</v>
      </c>
      <c r="K203" t="s">
        <v>29</v>
      </c>
      <c r="M203" t="s">
        <v>29</v>
      </c>
      <c r="N203" t="s">
        <v>29</v>
      </c>
      <c r="P203" t="s">
        <v>29</v>
      </c>
      <c r="Q203" t="s">
        <v>29</v>
      </c>
      <c r="Y203" t="s">
        <v>273</v>
      </c>
      <c r="Z203" t="s">
        <v>301</v>
      </c>
    </row>
    <row r="204" spans="1:26" x14ac:dyDescent="0.3">
      <c r="A204">
        <v>6961</v>
      </c>
      <c r="B204" t="s">
        <v>302</v>
      </c>
      <c r="C204" t="s">
        <v>303</v>
      </c>
      <c r="F204" t="s">
        <v>28</v>
      </c>
      <c r="H204" t="s">
        <v>29</v>
      </c>
      <c r="K204" t="s">
        <v>29</v>
      </c>
      <c r="M204" t="s">
        <v>29</v>
      </c>
      <c r="N204" t="s">
        <v>29</v>
      </c>
      <c r="P204" t="s">
        <v>29</v>
      </c>
      <c r="Q204" t="s">
        <v>29</v>
      </c>
      <c r="Y204" t="s">
        <v>273</v>
      </c>
      <c r="Z204" t="s">
        <v>304</v>
      </c>
    </row>
    <row r="205" spans="1:26" x14ac:dyDescent="0.3">
      <c r="A205">
        <v>6962</v>
      </c>
      <c r="B205" t="s">
        <v>302</v>
      </c>
      <c r="C205" t="s">
        <v>303</v>
      </c>
      <c r="F205" t="s">
        <v>28</v>
      </c>
      <c r="G205">
        <v>87.083929999999995</v>
      </c>
      <c r="H205" t="s">
        <v>29</v>
      </c>
      <c r="I205" t="s">
        <v>30</v>
      </c>
      <c r="K205" t="s">
        <v>29</v>
      </c>
      <c r="M205" t="s">
        <v>29</v>
      </c>
      <c r="N205" t="s">
        <v>29</v>
      </c>
      <c r="P205" t="s">
        <v>29</v>
      </c>
      <c r="Q205" t="s">
        <v>29</v>
      </c>
      <c r="Y205" t="s">
        <v>273</v>
      </c>
      <c r="Z205" t="s">
        <v>304</v>
      </c>
    </row>
    <row r="206" spans="1:26" x14ac:dyDescent="0.3">
      <c r="A206">
        <v>6963</v>
      </c>
      <c r="B206" t="s">
        <v>302</v>
      </c>
      <c r="C206" t="s">
        <v>303</v>
      </c>
      <c r="F206" t="s">
        <v>28</v>
      </c>
      <c r="G206">
        <v>99.958169999999996</v>
      </c>
      <c r="H206" t="s">
        <v>29</v>
      </c>
      <c r="I206" t="s">
        <v>30</v>
      </c>
      <c r="K206" t="s">
        <v>29</v>
      </c>
      <c r="M206" t="s">
        <v>29</v>
      </c>
      <c r="N206" t="s">
        <v>29</v>
      </c>
      <c r="P206" t="s">
        <v>29</v>
      </c>
      <c r="Q206" t="s">
        <v>29</v>
      </c>
      <c r="Y206" t="s">
        <v>273</v>
      </c>
      <c r="Z206" t="s">
        <v>304</v>
      </c>
    </row>
    <row r="207" spans="1:26" x14ac:dyDescent="0.3">
      <c r="A207">
        <v>6964</v>
      </c>
      <c r="B207" t="s">
        <v>302</v>
      </c>
      <c r="C207" t="s">
        <v>303</v>
      </c>
      <c r="F207" t="s">
        <v>28</v>
      </c>
      <c r="G207">
        <v>99.958169999999996</v>
      </c>
      <c r="H207" t="s">
        <v>29</v>
      </c>
      <c r="I207" t="s">
        <v>30</v>
      </c>
      <c r="K207" t="s">
        <v>29</v>
      </c>
      <c r="M207" t="s">
        <v>29</v>
      </c>
      <c r="N207" t="s">
        <v>29</v>
      </c>
      <c r="P207" t="s">
        <v>29</v>
      </c>
      <c r="Q207" t="s">
        <v>29</v>
      </c>
      <c r="Y207" t="s">
        <v>273</v>
      </c>
      <c r="Z207" t="s">
        <v>304</v>
      </c>
    </row>
    <row r="208" spans="1:26" x14ac:dyDescent="0.3">
      <c r="A208">
        <v>6965</v>
      </c>
      <c r="B208" t="s">
        <v>302</v>
      </c>
      <c r="C208" t="s">
        <v>303</v>
      </c>
      <c r="F208" t="s">
        <v>28</v>
      </c>
      <c r="G208">
        <v>98.891940000000005</v>
      </c>
      <c r="H208" t="s">
        <v>29</v>
      </c>
      <c r="I208" t="s">
        <v>30</v>
      </c>
      <c r="K208" t="s">
        <v>29</v>
      </c>
      <c r="M208" t="s">
        <v>29</v>
      </c>
      <c r="N208" t="s">
        <v>29</v>
      </c>
      <c r="P208" t="s">
        <v>29</v>
      </c>
      <c r="Q208" t="s">
        <v>29</v>
      </c>
      <c r="Y208" t="s">
        <v>273</v>
      </c>
      <c r="Z208" t="s">
        <v>304</v>
      </c>
    </row>
    <row r="209" spans="1:26" x14ac:dyDescent="0.3">
      <c r="A209">
        <v>6966</v>
      </c>
      <c r="B209" t="s">
        <v>302</v>
      </c>
      <c r="C209" t="s">
        <v>303</v>
      </c>
      <c r="F209" t="s">
        <v>28</v>
      </c>
      <c r="G209">
        <v>98.602760000000004</v>
      </c>
      <c r="H209" t="s">
        <v>29</v>
      </c>
      <c r="I209" t="s">
        <v>30</v>
      </c>
      <c r="K209" t="s">
        <v>29</v>
      </c>
      <c r="M209" t="s">
        <v>29</v>
      </c>
      <c r="N209" t="s">
        <v>29</v>
      </c>
      <c r="P209" t="s">
        <v>29</v>
      </c>
      <c r="Q209" t="s">
        <v>29</v>
      </c>
      <c r="Y209" t="s">
        <v>273</v>
      </c>
      <c r="Z209" t="s">
        <v>304</v>
      </c>
    </row>
    <row r="210" spans="1:26" x14ac:dyDescent="0.3">
      <c r="A210">
        <v>6967</v>
      </c>
      <c r="B210" t="s">
        <v>302</v>
      </c>
      <c r="C210" t="s">
        <v>303</v>
      </c>
      <c r="F210" t="s">
        <v>28</v>
      </c>
      <c r="G210">
        <v>98.602760000000004</v>
      </c>
      <c r="H210" t="s">
        <v>29</v>
      </c>
      <c r="I210" t="s">
        <v>30</v>
      </c>
      <c r="K210" t="s">
        <v>29</v>
      </c>
      <c r="M210" t="s">
        <v>29</v>
      </c>
      <c r="N210" t="s">
        <v>29</v>
      </c>
      <c r="P210" t="s">
        <v>29</v>
      </c>
      <c r="Q210" t="s">
        <v>29</v>
      </c>
      <c r="Y210" t="s">
        <v>273</v>
      </c>
      <c r="Z210" t="s">
        <v>304</v>
      </c>
    </row>
    <row r="211" spans="1:26" x14ac:dyDescent="0.3">
      <c r="A211">
        <v>6968</v>
      </c>
      <c r="B211" t="s">
        <v>302</v>
      </c>
      <c r="C211" t="s">
        <v>303</v>
      </c>
      <c r="F211" t="s">
        <v>28</v>
      </c>
      <c r="G211">
        <v>99.958169999999996</v>
      </c>
      <c r="H211" t="s">
        <v>29</v>
      </c>
      <c r="I211" t="s">
        <v>30</v>
      </c>
      <c r="K211" t="s">
        <v>29</v>
      </c>
      <c r="M211" t="s">
        <v>29</v>
      </c>
      <c r="N211" t="s">
        <v>29</v>
      </c>
      <c r="P211" t="s">
        <v>29</v>
      </c>
      <c r="Q211" t="s">
        <v>29</v>
      </c>
      <c r="Y211" t="s">
        <v>273</v>
      </c>
      <c r="Z211" t="s">
        <v>304</v>
      </c>
    </row>
    <row r="212" spans="1:26" x14ac:dyDescent="0.3">
      <c r="A212">
        <v>6969</v>
      </c>
      <c r="B212" t="s">
        <v>302</v>
      </c>
      <c r="C212" t="s">
        <v>303</v>
      </c>
      <c r="F212" t="s">
        <v>28</v>
      </c>
      <c r="G212">
        <v>99.958169999999996</v>
      </c>
      <c r="H212" t="s">
        <v>29</v>
      </c>
      <c r="I212" t="s">
        <v>30</v>
      </c>
      <c r="K212" t="s">
        <v>29</v>
      </c>
      <c r="M212" t="s">
        <v>29</v>
      </c>
      <c r="N212" t="s">
        <v>29</v>
      </c>
      <c r="P212" t="s">
        <v>29</v>
      </c>
      <c r="Q212" t="s">
        <v>29</v>
      </c>
      <c r="Y212" t="s">
        <v>273</v>
      </c>
      <c r="Z212" t="s">
        <v>304</v>
      </c>
    </row>
    <row r="213" spans="1:26" x14ac:dyDescent="0.3">
      <c r="A213">
        <v>6970</v>
      </c>
      <c r="B213" t="s">
        <v>302</v>
      </c>
      <c r="C213" t="s">
        <v>303</v>
      </c>
      <c r="F213" t="s">
        <v>28</v>
      </c>
      <c r="G213">
        <v>89.503349999999998</v>
      </c>
      <c r="H213" t="s">
        <v>29</v>
      </c>
      <c r="I213" t="s">
        <v>30</v>
      </c>
      <c r="K213" t="s">
        <v>29</v>
      </c>
      <c r="M213" t="s">
        <v>29</v>
      </c>
      <c r="N213" t="s">
        <v>29</v>
      </c>
      <c r="P213" t="s">
        <v>29</v>
      </c>
      <c r="Q213" t="s">
        <v>29</v>
      </c>
      <c r="Y213" t="s">
        <v>273</v>
      </c>
      <c r="Z213" t="s">
        <v>304</v>
      </c>
    </row>
    <row r="214" spans="1:26" x14ac:dyDescent="0.3">
      <c r="A214">
        <v>6971</v>
      </c>
      <c r="B214" t="s">
        <v>305</v>
      </c>
      <c r="C214" t="s">
        <v>306</v>
      </c>
      <c r="F214" t="s">
        <v>28</v>
      </c>
      <c r="G214">
        <v>99.864800000000002</v>
      </c>
      <c r="H214" t="s">
        <v>29</v>
      </c>
      <c r="I214" t="s">
        <v>30</v>
      </c>
      <c r="K214" t="s">
        <v>29</v>
      </c>
      <c r="M214" t="s">
        <v>29</v>
      </c>
      <c r="N214" t="s">
        <v>29</v>
      </c>
      <c r="P214" t="s">
        <v>29</v>
      </c>
      <c r="Q214" t="s">
        <v>29</v>
      </c>
      <c r="Y214" t="s">
        <v>273</v>
      </c>
      <c r="Z214" t="s">
        <v>307</v>
      </c>
    </row>
    <row r="215" spans="1:26" x14ac:dyDescent="0.3">
      <c r="A215">
        <v>6972</v>
      </c>
      <c r="B215" t="s">
        <v>275</v>
      </c>
      <c r="C215" t="s">
        <v>276</v>
      </c>
      <c r="F215" t="s">
        <v>64</v>
      </c>
      <c r="G215">
        <v>0</v>
      </c>
      <c r="H215" t="s">
        <v>29</v>
      </c>
      <c r="I215" t="s">
        <v>30</v>
      </c>
      <c r="K215" t="s">
        <v>29</v>
      </c>
      <c r="M215" t="s">
        <v>29</v>
      </c>
      <c r="N215" t="s">
        <v>29</v>
      </c>
      <c r="P215" t="s">
        <v>29</v>
      </c>
      <c r="Q215" t="s">
        <v>29</v>
      </c>
      <c r="T215" t="s">
        <v>31</v>
      </c>
      <c r="U215" t="s">
        <v>68</v>
      </c>
      <c r="Y215" t="s">
        <v>273</v>
      </c>
      <c r="Z215" t="s">
        <v>277</v>
      </c>
    </row>
    <row r="216" spans="1:26" x14ac:dyDescent="0.3">
      <c r="A216">
        <v>6973</v>
      </c>
      <c r="B216" t="s">
        <v>308</v>
      </c>
      <c r="C216" t="s">
        <v>309</v>
      </c>
      <c r="F216" t="s">
        <v>28</v>
      </c>
      <c r="G216">
        <v>92.382220000000004</v>
      </c>
      <c r="H216" t="s">
        <v>29</v>
      </c>
      <c r="I216" t="s">
        <v>30</v>
      </c>
      <c r="K216" t="s">
        <v>29</v>
      </c>
      <c r="M216" t="s">
        <v>29</v>
      </c>
      <c r="N216" t="s">
        <v>29</v>
      </c>
      <c r="P216" t="s">
        <v>29</v>
      </c>
      <c r="Q216" t="s">
        <v>29</v>
      </c>
      <c r="Y216" t="s">
        <v>273</v>
      </c>
      <c r="Z216" t="s">
        <v>310</v>
      </c>
    </row>
    <row r="217" spans="1:26" x14ac:dyDescent="0.3">
      <c r="A217">
        <v>6974</v>
      </c>
      <c r="B217" t="s">
        <v>308</v>
      </c>
      <c r="C217" t="s">
        <v>309</v>
      </c>
      <c r="F217" t="s">
        <v>28</v>
      </c>
      <c r="G217">
        <v>87.083929999999995</v>
      </c>
      <c r="H217" t="s">
        <v>29</v>
      </c>
      <c r="I217" t="s">
        <v>30</v>
      </c>
      <c r="K217" t="s">
        <v>29</v>
      </c>
      <c r="M217" t="s">
        <v>29</v>
      </c>
      <c r="N217" t="s">
        <v>29</v>
      </c>
      <c r="P217" t="s">
        <v>29</v>
      </c>
      <c r="Q217" t="s">
        <v>29</v>
      </c>
      <c r="Y217" t="s">
        <v>273</v>
      </c>
      <c r="Z217" t="s">
        <v>310</v>
      </c>
    </row>
    <row r="218" spans="1:26" x14ac:dyDescent="0.3">
      <c r="A218">
        <v>6975</v>
      </c>
      <c r="B218" t="s">
        <v>308</v>
      </c>
      <c r="C218" t="s">
        <v>309</v>
      </c>
      <c r="F218" t="s">
        <v>28</v>
      </c>
      <c r="G218">
        <v>39.17886</v>
      </c>
      <c r="H218" t="s">
        <v>29</v>
      </c>
      <c r="I218" t="s">
        <v>30</v>
      </c>
      <c r="K218" t="s">
        <v>29</v>
      </c>
      <c r="M218" t="s">
        <v>29</v>
      </c>
      <c r="N218" t="s">
        <v>29</v>
      </c>
      <c r="P218" t="s">
        <v>29</v>
      </c>
      <c r="Q218" t="s">
        <v>29</v>
      </c>
      <c r="Y218" t="s">
        <v>273</v>
      </c>
      <c r="Z218" t="s">
        <v>310</v>
      </c>
    </row>
    <row r="219" spans="1:26" x14ac:dyDescent="0.3">
      <c r="A219">
        <v>6982</v>
      </c>
      <c r="B219" t="s">
        <v>311</v>
      </c>
      <c r="C219" t="s">
        <v>312</v>
      </c>
      <c r="F219" t="s">
        <v>28</v>
      </c>
      <c r="G219">
        <v>98.891940000000005</v>
      </c>
      <c r="H219" t="s">
        <v>29</v>
      </c>
      <c r="I219" t="s">
        <v>30</v>
      </c>
      <c r="K219" t="s">
        <v>29</v>
      </c>
      <c r="M219" t="s">
        <v>29</v>
      </c>
      <c r="N219" t="s">
        <v>29</v>
      </c>
      <c r="P219" t="s">
        <v>29</v>
      </c>
      <c r="Q219" t="s">
        <v>29</v>
      </c>
      <c r="Y219" t="s">
        <v>220</v>
      </c>
      <c r="Z219" t="s">
        <v>313</v>
      </c>
    </row>
    <row r="220" spans="1:26" x14ac:dyDescent="0.3">
      <c r="A220">
        <v>6983</v>
      </c>
      <c r="B220" t="s">
        <v>311</v>
      </c>
      <c r="C220" t="s">
        <v>312</v>
      </c>
      <c r="F220" t="s">
        <v>28</v>
      </c>
      <c r="G220">
        <v>98.239450000000005</v>
      </c>
      <c r="H220" t="s">
        <v>29</v>
      </c>
      <c r="I220" t="s">
        <v>30</v>
      </c>
      <c r="K220" t="s">
        <v>29</v>
      </c>
      <c r="M220" t="s">
        <v>29</v>
      </c>
      <c r="N220" t="s">
        <v>29</v>
      </c>
      <c r="P220" t="s">
        <v>29</v>
      </c>
      <c r="Q220" t="s">
        <v>29</v>
      </c>
      <c r="Y220" t="s">
        <v>220</v>
      </c>
      <c r="Z220" t="s">
        <v>313</v>
      </c>
    </row>
    <row r="221" spans="1:26" x14ac:dyDescent="0.3">
      <c r="A221">
        <v>6984</v>
      </c>
      <c r="B221" t="s">
        <v>311</v>
      </c>
      <c r="C221" t="s">
        <v>312</v>
      </c>
      <c r="F221" t="s">
        <v>28</v>
      </c>
      <c r="G221">
        <v>98.602760000000004</v>
      </c>
      <c r="H221" t="s">
        <v>29</v>
      </c>
      <c r="I221" t="s">
        <v>30</v>
      </c>
      <c r="K221" t="s">
        <v>29</v>
      </c>
      <c r="M221" t="s">
        <v>29</v>
      </c>
      <c r="N221" t="s">
        <v>29</v>
      </c>
      <c r="P221" t="s">
        <v>29</v>
      </c>
      <c r="Q221" t="s">
        <v>29</v>
      </c>
      <c r="Y221" t="s">
        <v>220</v>
      </c>
      <c r="Z221" t="s">
        <v>313</v>
      </c>
    </row>
    <row r="222" spans="1:26" x14ac:dyDescent="0.3">
      <c r="A222">
        <v>6985</v>
      </c>
      <c r="B222" t="s">
        <v>311</v>
      </c>
      <c r="C222" t="s">
        <v>312</v>
      </c>
      <c r="F222" t="s">
        <v>28</v>
      </c>
      <c r="G222">
        <v>99.947100000000006</v>
      </c>
      <c r="H222" t="s">
        <v>29</v>
      </c>
      <c r="I222" t="s">
        <v>30</v>
      </c>
      <c r="K222" t="s">
        <v>29</v>
      </c>
      <c r="M222" t="s">
        <v>29</v>
      </c>
      <c r="N222" t="s">
        <v>29</v>
      </c>
      <c r="P222" t="s">
        <v>29</v>
      </c>
      <c r="Q222" t="s">
        <v>29</v>
      </c>
      <c r="Y222" t="s">
        <v>220</v>
      </c>
      <c r="Z222" t="s">
        <v>313</v>
      </c>
    </row>
    <row r="223" spans="1:26" x14ac:dyDescent="0.3">
      <c r="A223">
        <v>7307</v>
      </c>
      <c r="B223" t="s">
        <v>314</v>
      </c>
      <c r="C223" t="s">
        <v>315</v>
      </c>
      <c r="F223" t="s">
        <v>28</v>
      </c>
      <c r="H223" t="s">
        <v>29</v>
      </c>
      <c r="K223" t="s">
        <v>29</v>
      </c>
      <c r="M223" t="s">
        <v>29</v>
      </c>
      <c r="N223" t="s">
        <v>29</v>
      </c>
      <c r="P223" t="s">
        <v>29</v>
      </c>
      <c r="Q223" t="s">
        <v>29</v>
      </c>
      <c r="Y223" t="s">
        <v>316</v>
      </c>
      <c r="Z223" t="s">
        <v>317</v>
      </c>
    </row>
    <row r="224" spans="1:26" x14ac:dyDescent="0.3">
      <c r="A224">
        <v>7308</v>
      </c>
      <c r="B224" t="s">
        <v>314</v>
      </c>
      <c r="C224" t="s">
        <v>315</v>
      </c>
      <c r="F224" t="s">
        <v>28</v>
      </c>
      <c r="G224">
        <v>95.616510000000005</v>
      </c>
      <c r="H224" t="s">
        <v>29</v>
      </c>
      <c r="I224" t="s">
        <v>30</v>
      </c>
      <c r="K224" t="s">
        <v>29</v>
      </c>
      <c r="M224" t="s">
        <v>29</v>
      </c>
      <c r="N224" t="s">
        <v>29</v>
      </c>
      <c r="P224" t="s">
        <v>29</v>
      </c>
      <c r="Q224" t="s">
        <v>29</v>
      </c>
      <c r="Y224" t="s">
        <v>316</v>
      </c>
      <c r="Z224" t="s">
        <v>317</v>
      </c>
    </row>
    <row r="225" spans="1:26" x14ac:dyDescent="0.3">
      <c r="A225">
        <v>7309</v>
      </c>
      <c r="B225" t="s">
        <v>314</v>
      </c>
      <c r="C225" t="s">
        <v>315</v>
      </c>
      <c r="F225" t="s">
        <v>28</v>
      </c>
      <c r="G225">
        <v>95.616510000000005</v>
      </c>
      <c r="H225" t="s">
        <v>29</v>
      </c>
      <c r="I225" t="s">
        <v>30</v>
      </c>
      <c r="K225" t="s">
        <v>29</v>
      </c>
      <c r="M225" t="s">
        <v>29</v>
      </c>
      <c r="N225" t="s">
        <v>29</v>
      </c>
      <c r="P225" t="s">
        <v>29</v>
      </c>
      <c r="Q225" t="s">
        <v>29</v>
      </c>
      <c r="Y225" t="s">
        <v>316</v>
      </c>
      <c r="Z225" t="s">
        <v>317</v>
      </c>
    </row>
    <row r="226" spans="1:26" x14ac:dyDescent="0.3">
      <c r="A226">
        <v>7310</v>
      </c>
      <c r="B226" t="s">
        <v>314</v>
      </c>
      <c r="C226" t="s">
        <v>315</v>
      </c>
      <c r="F226" t="s">
        <v>28</v>
      </c>
      <c r="G226">
        <v>39.17886</v>
      </c>
      <c r="H226" t="s">
        <v>29</v>
      </c>
      <c r="I226" t="s">
        <v>30</v>
      </c>
      <c r="K226" t="s">
        <v>29</v>
      </c>
      <c r="M226" t="s">
        <v>29</v>
      </c>
      <c r="N226" t="s">
        <v>29</v>
      </c>
      <c r="P226" t="s">
        <v>29</v>
      </c>
      <c r="Q226" t="s">
        <v>29</v>
      </c>
      <c r="Y226" t="s">
        <v>316</v>
      </c>
      <c r="Z226" t="s">
        <v>317</v>
      </c>
    </row>
    <row r="227" spans="1:26" x14ac:dyDescent="0.3">
      <c r="A227">
        <v>7311</v>
      </c>
      <c r="B227" t="s">
        <v>314</v>
      </c>
      <c r="C227" t="s">
        <v>315</v>
      </c>
      <c r="F227" t="s">
        <v>28</v>
      </c>
      <c r="G227">
        <v>99.864800000000002</v>
      </c>
      <c r="H227" t="s">
        <v>29</v>
      </c>
      <c r="I227" t="s">
        <v>30</v>
      </c>
      <c r="K227" t="s">
        <v>29</v>
      </c>
      <c r="M227" t="s">
        <v>29</v>
      </c>
      <c r="N227" t="s">
        <v>29</v>
      </c>
      <c r="P227" t="s">
        <v>29</v>
      </c>
      <c r="Q227" t="s">
        <v>29</v>
      </c>
      <c r="Y227" t="s">
        <v>316</v>
      </c>
      <c r="Z227" t="s">
        <v>317</v>
      </c>
    </row>
    <row r="228" spans="1:26" x14ac:dyDescent="0.3">
      <c r="A228">
        <v>7312</v>
      </c>
      <c r="B228" t="s">
        <v>314</v>
      </c>
      <c r="C228" t="s">
        <v>315</v>
      </c>
      <c r="F228" t="s">
        <v>28</v>
      </c>
      <c r="G228">
        <v>99.864800000000002</v>
      </c>
      <c r="H228" t="s">
        <v>29</v>
      </c>
      <c r="I228" t="s">
        <v>30</v>
      </c>
      <c r="K228" t="s">
        <v>29</v>
      </c>
      <c r="M228" t="s">
        <v>29</v>
      </c>
      <c r="N228" t="s">
        <v>29</v>
      </c>
      <c r="P228" t="s">
        <v>29</v>
      </c>
      <c r="Q228" t="s">
        <v>29</v>
      </c>
      <c r="Y228" t="s">
        <v>316</v>
      </c>
      <c r="Z228" t="s">
        <v>317</v>
      </c>
    </row>
    <row r="229" spans="1:26" x14ac:dyDescent="0.3">
      <c r="A229">
        <v>7313</v>
      </c>
      <c r="B229" t="s">
        <v>314</v>
      </c>
      <c r="C229" t="s">
        <v>315</v>
      </c>
      <c r="F229" t="s">
        <v>28</v>
      </c>
      <c r="G229">
        <v>95.616510000000005</v>
      </c>
      <c r="H229" t="s">
        <v>29</v>
      </c>
      <c r="I229" t="s">
        <v>30</v>
      </c>
      <c r="K229" t="s">
        <v>29</v>
      </c>
      <c r="M229" t="s">
        <v>29</v>
      </c>
      <c r="N229" t="s">
        <v>29</v>
      </c>
      <c r="P229" t="s">
        <v>29</v>
      </c>
      <c r="Q229" t="s">
        <v>29</v>
      </c>
      <c r="Y229" t="s">
        <v>316</v>
      </c>
      <c r="Z229" t="s">
        <v>317</v>
      </c>
    </row>
    <row r="230" spans="1:26" x14ac:dyDescent="0.3">
      <c r="A230">
        <v>7314</v>
      </c>
      <c r="B230" t="s">
        <v>318</v>
      </c>
      <c r="C230" t="s">
        <v>319</v>
      </c>
      <c r="F230" t="s">
        <v>28</v>
      </c>
      <c r="G230">
        <v>99.893060000000006</v>
      </c>
      <c r="H230" t="s">
        <v>29</v>
      </c>
      <c r="I230" t="s">
        <v>30</v>
      </c>
      <c r="K230" t="s">
        <v>29</v>
      </c>
      <c r="M230" t="s">
        <v>29</v>
      </c>
      <c r="N230" t="s">
        <v>29</v>
      </c>
      <c r="P230" t="s">
        <v>29</v>
      </c>
      <c r="Q230" t="s">
        <v>29</v>
      </c>
      <c r="Y230" t="s">
        <v>316</v>
      </c>
      <c r="Z230" t="s">
        <v>320</v>
      </c>
    </row>
    <row r="231" spans="1:26" x14ac:dyDescent="0.3">
      <c r="A231">
        <v>7315</v>
      </c>
      <c r="B231" t="s">
        <v>318</v>
      </c>
      <c r="C231" t="s">
        <v>319</v>
      </c>
      <c r="F231" t="s">
        <v>28</v>
      </c>
      <c r="G231">
        <v>99.563910000000007</v>
      </c>
      <c r="H231" t="s">
        <v>29</v>
      </c>
      <c r="I231" t="s">
        <v>30</v>
      </c>
      <c r="K231" t="s">
        <v>29</v>
      </c>
      <c r="M231" t="s">
        <v>29</v>
      </c>
      <c r="N231" t="s">
        <v>29</v>
      </c>
      <c r="P231" t="s">
        <v>29</v>
      </c>
      <c r="Q231" t="s">
        <v>29</v>
      </c>
      <c r="Y231" t="s">
        <v>316</v>
      </c>
      <c r="Z231" t="s">
        <v>320</v>
      </c>
    </row>
    <row r="232" spans="1:26" x14ac:dyDescent="0.3">
      <c r="A232">
        <v>7318</v>
      </c>
      <c r="B232" t="s">
        <v>321</v>
      </c>
      <c r="C232" t="s">
        <v>322</v>
      </c>
      <c r="F232" t="s">
        <v>28</v>
      </c>
      <c r="H232" t="s">
        <v>29</v>
      </c>
      <c r="K232" t="s">
        <v>29</v>
      </c>
      <c r="M232" t="s">
        <v>29</v>
      </c>
      <c r="N232" t="s">
        <v>29</v>
      </c>
      <c r="P232" t="s">
        <v>29</v>
      </c>
      <c r="Q232" t="s">
        <v>29</v>
      </c>
      <c r="Y232" t="s">
        <v>316</v>
      </c>
      <c r="Z232" t="s">
        <v>323</v>
      </c>
    </row>
    <row r="233" spans="1:26" x14ac:dyDescent="0.3">
      <c r="A233">
        <v>7319</v>
      </c>
      <c r="B233" t="s">
        <v>321</v>
      </c>
      <c r="C233" t="s">
        <v>322</v>
      </c>
      <c r="F233" t="s">
        <v>28</v>
      </c>
      <c r="G233">
        <v>97.213549999999998</v>
      </c>
      <c r="H233" t="s">
        <v>29</v>
      </c>
      <c r="I233" t="s">
        <v>30</v>
      </c>
      <c r="K233" t="s">
        <v>29</v>
      </c>
      <c r="M233" t="s">
        <v>29</v>
      </c>
      <c r="N233" t="s">
        <v>29</v>
      </c>
      <c r="P233" t="s">
        <v>29</v>
      </c>
      <c r="Q233" t="s">
        <v>29</v>
      </c>
      <c r="Y233" t="s">
        <v>316</v>
      </c>
      <c r="Z233" t="s">
        <v>323</v>
      </c>
    </row>
    <row r="234" spans="1:26" x14ac:dyDescent="0.3">
      <c r="A234">
        <v>7320</v>
      </c>
      <c r="B234" t="s">
        <v>321</v>
      </c>
      <c r="C234" t="s">
        <v>322</v>
      </c>
      <c r="F234" t="s">
        <v>28</v>
      </c>
      <c r="G234">
        <v>99.304320000000004</v>
      </c>
      <c r="H234" t="s">
        <v>29</v>
      </c>
      <c r="I234" t="s">
        <v>30</v>
      </c>
      <c r="K234" t="s">
        <v>29</v>
      </c>
      <c r="M234" t="s">
        <v>29</v>
      </c>
      <c r="N234" t="s">
        <v>29</v>
      </c>
      <c r="P234" t="s">
        <v>29</v>
      </c>
      <c r="Q234" t="s">
        <v>29</v>
      </c>
      <c r="Y234" t="s">
        <v>316</v>
      </c>
      <c r="Z234" t="s">
        <v>323</v>
      </c>
    </row>
    <row r="235" spans="1:26" x14ac:dyDescent="0.3">
      <c r="A235">
        <v>7321</v>
      </c>
      <c r="B235" t="s">
        <v>321</v>
      </c>
      <c r="C235" t="s">
        <v>322</v>
      </c>
      <c r="F235" t="s">
        <v>28</v>
      </c>
      <c r="G235">
        <v>39.17886</v>
      </c>
      <c r="H235" t="s">
        <v>29</v>
      </c>
      <c r="I235" t="s">
        <v>30</v>
      </c>
      <c r="K235" t="s">
        <v>29</v>
      </c>
      <c r="M235" t="s">
        <v>29</v>
      </c>
      <c r="N235" t="s">
        <v>29</v>
      </c>
      <c r="P235" t="s">
        <v>29</v>
      </c>
      <c r="Q235" t="s">
        <v>29</v>
      </c>
      <c r="Y235" t="s">
        <v>316</v>
      </c>
      <c r="Z235" t="s">
        <v>323</v>
      </c>
    </row>
    <row r="236" spans="1:26" x14ac:dyDescent="0.3">
      <c r="A236">
        <v>7322</v>
      </c>
      <c r="B236" t="s">
        <v>321</v>
      </c>
      <c r="C236" t="s">
        <v>322</v>
      </c>
      <c r="F236" t="s">
        <v>28</v>
      </c>
      <c r="G236">
        <v>84.205250000000007</v>
      </c>
      <c r="H236" t="s">
        <v>29</v>
      </c>
      <c r="I236" t="s">
        <v>30</v>
      </c>
      <c r="K236" t="s">
        <v>29</v>
      </c>
      <c r="M236" t="s">
        <v>29</v>
      </c>
      <c r="N236" t="s">
        <v>29</v>
      </c>
      <c r="P236" t="s">
        <v>29</v>
      </c>
      <c r="Q236" t="s">
        <v>29</v>
      </c>
      <c r="Y236" t="s">
        <v>316</v>
      </c>
      <c r="Z236" t="s">
        <v>323</v>
      </c>
    </row>
    <row r="237" spans="1:26" x14ac:dyDescent="0.3">
      <c r="A237">
        <v>7323</v>
      </c>
      <c r="B237" t="s">
        <v>321</v>
      </c>
      <c r="C237" t="s">
        <v>322</v>
      </c>
      <c r="F237" t="s">
        <v>28</v>
      </c>
      <c r="G237">
        <v>99.864800000000002</v>
      </c>
      <c r="H237" t="s">
        <v>29</v>
      </c>
      <c r="I237" t="s">
        <v>30</v>
      </c>
      <c r="K237" t="s">
        <v>29</v>
      </c>
      <c r="M237" t="s">
        <v>29</v>
      </c>
      <c r="N237" t="s">
        <v>29</v>
      </c>
      <c r="P237" t="s">
        <v>29</v>
      </c>
      <c r="Q237" t="s">
        <v>29</v>
      </c>
      <c r="Y237" t="s">
        <v>316</v>
      </c>
      <c r="Z237" t="s">
        <v>323</v>
      </c>
    </row>
    <row r="238" spans="1:26" x14ac:dyDescent="0.3">
      <c r="A238">
        <v>7324</v>
      </c>
      <c r="B238" t="s">
        <v>321</v>
      </c>
      <c r="C238" t="s">
        <v>322</v>
      </c>
      <c r="F238" t="s">
        <v>28</v>
      </c>
      <c r="G238">
        <v>98.602760000000004</v>
      </c>
      <c r="H238" t="s">
        <v>29</v>
      </c>
      <c r="I238" t="s">
        <v>30</v>
      </c>
      <c r="K238" t="s">
        <v>29</v>
      </c>
      <c r="M238" t="s">
        <v>29</v>
      </c>
      <c r="N238" t="s">
        <v>29</v>
      </c>
      <c r="P238" t="s">
        <v>29</v>
      </c>
      <c r="Q238" t="s">
        <v>29</v>
      </c>
      <c r="Y238" t="s">
        <v>316</v>
      </c>
      <c r="Z238" t="s">
        <v>323</v>
      </c>
    </row>
    <row r="239" spans="1:26" x14ac:dyDescent="0.3">
      <c r="A239">
        <v>7325</v>
      </c>
      <c r="B239" t="s">
        <v>321</v>
      </c>
      <c r="C239" t="s">
        <v>322</v>
      </c>
      <c r="F239" t="s">
        <v>28</v>
      </c>
      <c r="G239">
        <v>98.602760000000004</v>
      </c>
      <c r="H239" t="s">
        <v>29</v>
      </c>
      <c r="I239" t="s">
        <v>30</v>
      </c>
      <c r="K239" t="s">
        <v>29</v>
      </c>
      <c r="M239" t="s">
        <v>29</v>
      </c>
      <c r="N239" t="s">
        <v>29</v>
      </c>
      <c r="P239" t="s">
        <v>29</v>
      </c>
      <c r="Q239" t="s">
        <v>29</v>
      </c>
      <c r="Y239" t="s">
        <v>316</v>
      </c>
      <c r="Z239" t="s">
        <v>323</v>
      </c>
    </row>
    <row r="240" spans="1:26" x14ac:dyDescent="0.3">
      <c r="A240">
        <v>7326</v>
      </c>
      <c r="B240" t="s">
        <v>321</v>
      </c>
      <c r="C240" t="s">
        <v>322</v>
      </c>
      <c r="F240" t="s">
        <v>28</v>
      </c>
      <c r="G240">
        <v>95.616510000000005</v>
      </c>
      <c r="H240" t="s">
        <v>29</v>
      </c>
      <c r="I240" t="s">
        <v>30</v>
      </c>
      <c r="K240" t="s">
        <v>29</v>
      </c>
      <c r="M240" t="s">
        <v>29</v>
      </c>
      <c r="N240" t="s">
        <v>29</v>
      </c>
      <c r="P240" t="s">
        <v>29</v>
      </c>
      <c r="Q240" t="s">
        <v>29</v>
      </c>
      <c r="Y240" t="s">
        <v>316</v>
      </c>
      <c r="Z240" t="s">
        <v>323</v>
      </c>
    </row>
    <row r="241" spans="1:26" x14ac:dyDescent="0.3">
      <c r="A241">
        <v>7327</v>
      </c>
      <c r="B241" t="s">
        <v>321</v>
      </c>
      <c r="C241" t="s">
        <v>322</v>
      </c>
      <c r="F241" t="s">
        <v>28</v>
      </c>
      <c r="G241">
        <v>95.616510000000005</v>
      </c>
      <c r="H241" t="s">
        <v>29</v>
      </c>
      <c r="I241" t="s">
        <v>30</v>
      </c>
      <c r="K241" t="s">
        <v>29</v>
      </c>
      <c r="M241" t="s">
        <v>29</v>
      </c>
      <c r="N241" t="s">
        <v>29</v>
      </c>
      <c r="P241" t="s">
        <v>29</v>
      </c>
      <c r="Q241" t="s">
        <v>29</v>
      </c>
      <c r="Y241" t="s">
        <v>316</v>
      </c>
      <c r="Z241" t="s">
        <v>323</v>
      </c>
    </row>
    <row r="242" spans="1:26" x14ac:dyDescent="0.3">
      <c r="A242">
        <v>7328</v>
      </c>
      <c r="B242" t="s">
        <v>321</v>
      </c>
      <c r="C242" t="s">
        <v>322</v>
      </c>
      <c r="F242" t="s">
        <v>28</v>
      </c>
      <c r="G242">
        <v>99.563910000000007</v>
      </c>
      <c r="H242" t="s">
        <v>29</v>
      </c>
      <c r="I242" t="s">
        <v>30</v>
      </c>
      <c r="K242" t="s">
        <v>29</v>
      </c>
      <c r="M242" t="s">
        <v>29</v>
      </c>
      <c r="N242" t="s">
        <v>29</v>
      </c>
      <c r="P242" t="s">
        <v>29</v>
      </c>
      <c r="Q242" t="s">
        <v>29</v>
      </c>
      <c r="Y242" t="s">
        <v>316</v>
      </c>
      <c r="Z242" t="s">
        <v>323</v>
      </c>
    </row>
    <row r="243" spans="1:26" x14ac:dyDescent="0.3">
      <c r="A243">
        <v>7329</v>
      </c>
      <c r="B243" t="s">
        <v>321</v>
      </c>
      <c r="C243" t="s">
        <v>322</v>
      </c>
      <c r="F243" t="s">
        <v>28</v>
      </c>
      <c r="G243">
        <v>99.987070000000003</v>
      </c>
      <c r="H243" t="s">
        <v>29</v>
      </c>
      <c r="I243" t="s">
        <v>30</v>
      </c>
      <c r="K243" t="s">
        <v>29</v>
      </c>
      <c r="M243" t="s">
        <v>29</v>
      </c>
      <c r="N243" t="s">
        <v>29</v>
      </c>
      <c r="P243" t="s">
        <v>29</v>
      </c>
      <c r="Q243" t="s">
        <v>29</v>
      </c>
      <c r="Y243" t="s">
        <v>316</v>
      </c>
      <c r="Z243" t="s">
        <v>323</v>
      </c>
    </row>
    <row r="244" spans="1:26" x14ac:dyDescent="0.3">
      <c r="A244">
        <v>7330</v>
      </c>
      <c r="B244" t="s">
        <v>321</v>
      </c>
      <c r="C244" t="s">
        <v>322</v>
      </c>
      <c r="F244" t="s">
        <v>28</v>
      </c>
      <c r="G244">
        <v>99.958169999999996</v>
      </c>
      <c r="H244" t="s">
        <v>29</v>
      </c>
      <c r="I244" t="s">
        <v>30</v>
      </c>
      <c r="K244" t="s">
        <v>29</v>
      </c>
      <c r="M244" t="s">
        <v>29</v>
      </c>
      <c r="N244" t="s">
        <v>29</v>
      </c>
      <c r="P244" t="s">
        <v>29</v>
      </c>
      <c r="Q244" t="s">
        <v>29</v>
      </c>
      <c r="Y244" t="s">
        <v>316</v>
      </c>
      <c r="Z244" t="s">
        <v>323</v>
      </c>
    </row>
    <row r="245" spans="1:26" x14ac:dyDescent="0.3">
      <c r="A245">
        <v>7331</v>
      </c>
      <c r="B245" t="s">
        <v>324</v>
      </c>
      <c r="C245" t="s">
        <v>325</v>
      </c>
      <c r="F245" t="s">
        <v>28</v>
      </c>
      <c r="G245">
        <v>87.083929999999995</v>
      </c>
      <c r="H245" t="s">
        <v>29</v>
      </c>
      <c r="I245" t="s">
        <v>30</v>
      </c>
      <c r="K245" t="s">
        <v>29</v>
      </c>
      <c r="M245" t="s">
        <v>29</v>
      </c>
      <c r="N245" t="s">
        <v>29</v>
      </c>
      <c r="P245" t="s">
        <v>29</v>
      </c>
      <c r="Q245" t="s">
        <v>29</v>
      </c>
      <c r="Y245" t="s">
        <v>316</v>
      </c>
      <c r="Z245" t="s">
        <v>326</v>
      </c>
    </row>
    <row r="246" spans="1:26" x14ac:dyDescent="0.3">
      <c r="A246">
        <v>7332</v>
      </c>
      <c r="B246" t="s">
        <v>324</v>
      </c>
      <c r="C246" t="s">
        <v>325</v>
      </c>
      <c r="F246" t="s">
        <v>28</v>
      </c>
      <c r="G246">
        <v>99.893060000000006</v>
      </c>
      <c r="H246" t="s">
        <v>29</v>
      </c>
      <c r="I246" t="s">
        <v>30</v>
      </c>
      <c r="K246" t="s">
        <v>29</v>
      </c>
      <c r="M246" t="s">
        <v>29</v>
      </c>
      <c r="N246" t="s">
        <v>29</v>
      </c>
      <c r="P246" t="s">
        <v>29</v>
      </c>
      <c r="Q246" t="s">
        <v>29</v>
      </c>
      <c r="Y246" t="s">
        <v>316</v>
      </c>
      <c r="Z246" t="s">
        <v>326</v>
      </c>
    </row>
    <row r="247" spans="1:26" x14ac:dyDescent="0.3">
      <c r="A247">
        <v>7333</v>
      </c>
      <c r="B247" t="s">
        <v>327</v>
      </c>
      <c r="C247" t="s">
        <v>328</v>
      </c>
      <c r="F247" t="s">
        <v>28</v>
      </c>
      <c r="G247">
        <v>44.893369999999997</v>
      </c>
      <c r="H247" t="s">
        <v>29</v>
      </c>
      <c r="I247" t="s">
        <v>30</v>
      </c>
      <c r="K247" t="s">
        <v>29</v>
      </c>
      <c r="M247" t="s">
        <v>29</v>
      </c>
      <c r="N247" t="s">
        <v>29</v>
      </c>
      <c r="P247" t="s">
        <v>29</v>
      </c>
      <c r="Q247" t="s">
        <v>29</v>
      </c>
      <c r="Y247" t="s">
        <v>316</v>
      </c>
      <c r="Z247" t="s">
        <v>329</v>
      </c>
    </row>
    <row r="248" spans="1:26" x14ac:dyDescent="0.3">
      <c r="A248">
        <v>7334</v>
      </c>
      <c r="B248" t="s">
        <v>330</v>
      </c>
      <c r="C248" t="s">
        <v>331</v>
      </c>
      <c r="F248" t="s">
        <v>28</v>
      </c>
      <c r="G248">
        <v>99.979320000000001</v>
      </c>
      <c r="H248" t="s">
        <v>29</v>
      </c>
      <c r="I248" t="s">
        <v>30</v>
      </c>
      <c r="K248" t="s">
        <v>29</v>
      </c>
      <c r="M248" t="s">
        <v>29</v>
      </c>
      <c r="N248" t="s">
        <v>29</v>
      </c>
      <c r="P248" t="s">
        <v>29</v>
      </c>
      <c r="Q248" t="s">
        <v>29</v>
      </c>
      <c r="Y248" t="s">
        <v>332</v>
      </c>
      <c r="Z248" t="s">
        <v>333</v>
      </c>
    </row>
    <row r="249" spans="1:26" x14ac:dyDescent="0.3">
      <c r="A249">
        <v>7335</v>
      </c>
      <c r="B249" t="s">
        <v>330</v>
      </c>
      <c r="C249" t="s">
        <v>331</v>
      </c>
      <c r="F249" t="s">
        <v>28</v>
      </c>
      <c r="G249">
        <v>99.958169999999996</v>
      </c>
      <c r="H249" t="s">
        <v>29</v>
      </c>
      <c r="I249" t="s">
        <v>30</v>
      </c>
      <c r="K249" t="s">
        <v>29</v>
      </c>
      <c r="M249" t="s">
        <v>29</v>
      </c>
      <c r="N249" t="s">
        <v>29</v>
      </c>
      <c r="P249" t="s">
        <v>29</v>
      </c>
      <c r="Q249" t="s">
        <v>29</v>
      </c>
      <c r="Y249" t="s">
        <v>332</v>
      </c>
      <c r="Z249" t="s">
        <v>333</v>
      </c>
    </row>
    <row r="250" spans="1:26" x14ac:dyDescent="0.3">
      <c r="A250">
        <v>7336</v>
      </c>
      <c r="B250" t="s">
        <v>334</v>
      </c>
      <c r="C250" t="s">
        <v>335</v>
      </c>
      <c r="F250" t="s">
        <v>28</v>
      </c>
      <c r="G250">
        <v>99.829070000000002</v>
      </c>
      <c r="H250" t="s">
        <v>29</v>
      </c>
      <c r="I250" t="s">
        <v>30</v>
      </c>
      <c r="K250" t="s">
        <v>29</v>
      </c>
      <c r="M250" t="s">
        <v>29</v>
      </c>
      <c r="N250" t="s">
        <v>29</v>
      </c>
      <c r="P250" t="s">
        <v>29</v>
      </c>
      <c r="Q250" t="s">
        <v>29</v>
      </c>
      <c r="Y250" t="s">
        <v>332</v>
      </c>
      <c r="Z250" t="s">
        <v>336</v>
      </c>
    </row>
    <row r="251" spans="1:26" x14ac:dyDescent="0.3">
      <c r="A251">
        <v>7403</v>
      </c>
      <c r="B251" t="s">
        <v>337</v>
      </c>
      <c r="C251" t="s">
        <v>338</v>
      </c>
      <c r="F251" t="s">
        <v>28</v>
      </c>
      <c r="H251" t="s">
        <v>29</v>
      </c>
      <c r="K251" t="s">
        <v>29</v>
      </c>
      <c r="M251" t="s">
        <v>29</v>
      </c>
      <c r="N251" t="s">
        <v>29</v>
      </c>
      <c r="P251" t="s">
        <v>29</v>
      </c>
      <c r="Q251" t="s">
        <v>29</v>
      </c>
      <c r="Y251" t="s">
        <v>339</v>
      </c>
      <c r="Z251" t="s">
        <v>340</v>
      </c>
    </row>
    <row r="252" spans="1:26" x14ac:dyDescent="0.3">
      <c r="A252">
        <v>7442</v>
      </c>
      <c r="B252" t="s">
        <v>146</v>
      </c>
      <c r="C252" t="s">
        <v>147</v>
      </c>
      <c r="F252" t="s">
        <v>28</v>
      </c>
      <c r="G252">
        <v>59.4</v>
      </c>
      <c r="H252" t="s">
        <v>29</v>
      </c>
      <c r="I252" t="s">
        <v>341</v>
      </c>
      <c r="K252" t="s">
        <v>29</v>
      </c>
      <c r="M252" t="s">
        <v>29</v>
      </c>
      <c r="N252" t="s">
        <v>29</v>
      </c>
      <c r="P252" t="s">
        <v>29</v>
      </c>
      <c r="Q252" t="s">
        <v>29</v>
      </c>
      <c r="Y252" t="s">
        <v>148</v>
      </c>
      <c r="Z252" t="s">
        <v>149</v>
      </c>
    </row>
    <row r="253" spans="1:26" x14ac:dyDescent="0.3">
      <c r="A253">
        <v>7443</v>
      </c>
      <c r="B253" t="s">
        <v>334</v>
      </c>
      <c r="C253" t="s">
        <v>335</v>
      </c>
      <c r="F253" t="s">
        <v>28</v>
      </c>
      <c r="G253">
        <v>50.6</v>
      </c>
      <c r="H253" t="s">
        <v>29</v>
      </c>
      <c r="I253" t="s">
        <v>341</v>
      </c>
      <c r="K253" t="s">
        <v>29</v>
      </c>
      <c r="M253" t="s">
        <v>29</v>
      </c>
      <c r="N253" t="s">
        <v>29</v>
      </c>
      <c r="P253" t="s">
        <v>29</v>
      </c>
      <c r="Q253" t="s">
        <v>29</v>
      </c>
      <c r="Y253" t="s">
        <v>332</v>
      </c>
      <c r="Z253" t="s">
        <v>336</v>
      </c>
    </row>
    <row r="254" spans="1:26" x14ac:dyDescent="0.3">
      <c r="A254">
        <v>7444</v>
      </c>
      <c r="B254" t="s">
        <v>254</v>
      </c>
      <c r="C254" t="s">
        <v>255</v>
      </c>
      <c r="F254" t="s">
        <v>28</v>
      </c>
      <c r="G254">
        <v>46</v>
      </c>
      <c r="H254" t="s">
        <v>29</v>
      </c>
      <c r="I254" t="s">
        <v>341</v>
      </c>
      <c r="K254" t="s">
        <v>29</v>
      </c>
      <c r="M254" t="s">
        <v>29</v>
      </c>
      <c r="N254" t="s">
        <v>29</v>
      </c>
      <c r="P254" t="s">
        <v>29</v>
      </c>
      <c r="Q254" t="s">
        <v>29</v>
      </c>
      <c r="Y254" t="s">
        <v>256</v>
      </c>
      <c r="Z254" t="s">
        <v>257</v>
      </c>
    </row>
    <row r="255" spans="1:26" x14ac:dyDescent="0.3">
      <c r="A255">
        <v>7445</v>
      </c>
      <c r="B255" t="s">
        <v>342</v>
      </c>
      <c r="C255" t="s">
        <v>343</v>
      </c>
      <c r="F255" t="s">
        <v>28</v>
      </c>
      <c r="G255">
        <v>38.6</v>
      </c>
      <c r="H255" t="s">
        <v>29</v>
      </c>
      <c r="I255" t="s">
        <v>341</v>
      </c>
      <c r="K255" t="s">
        <v>29</v>
      </c>
      <c r="M255" t="s">
        <v>29</v>
      </c>
      <c r="N255" t="s">
        <v>29</v>
      </c>
      <c r="P255" t="s">
        <v>29</v>
      </c>
      <c r="Q255" t="s">
        <v>29</v>
      </c>
      <c r="Y255" t="s">
        <v>344</v>
      </c>
      <c r="Z255" t="s">
        <v>345</v>
      </c>
    </row>
    <row r="256" spans="1:26" x14ac:dyDescent="0.3">
      <c r="A256">
        <v>7446</v>
      </c>
      <c r="B256" t="s">
        <v>228</v>
      </c>
      <c r="C256" t="s">
        <v>223</v>
      </c>
      <c r="F256" t="s">
        <v>28</v>
      </c>
      <c r="G256">
        <v>40.6</v>
      </c>
      <c r="H256" t="s">
        <v>29</v>
      </c>
      <c r="I256" t="s">
        <v>341</v>
      </c>
      <c r="K256" t="s">
        <v>29</v>
      </c>
      <c r="M256" t="s">
        <v>29</v>
      </c>
      <c r="N256" t="s">
        <v>29</v>
      </c>
      <c r="P256" t="s">
        <v>29</v>
      </c>
      <c r="Q256" t="s">
        <v>29</v>
      </c>
      <c r="Y256" t="s">
        <v>220</v>
      </c>
      <c r="Z256" t="s">
        <v>224</v>
      </c>
    </row>
    <row r="257" spans="1:26" x14ac:dyDescent="0.3">
      <c r="A257">
        <v>7447</v>
      </c>
      <c r="B257" t="s">
        <v>52</v>
      </c>
      <c r="C257" t="s">
        <v>53</v>
      </c>
      <c r="F257" t="s">
        <v>28</v>
      </c>
      <c r="G257">
        <v>58</v>
      </c>
      <c r="H257" t="s">
        <v>29</v>
      </c>
      <c r="I257" t="s">
        <v>341</v>
      </c>
      <c r="K257" t="s">
        <v>29</v>
      </c>
      <c r="M257" t="s">
        <v>29</v>
      </c>
      <c r="N257" t="s">
        <v>29</v>
      </c>
      <c r="P257" t="s">
        <v>29</v>
      </c>
      <c r="Q257" t="s">
        <v>29</v>
      </c>
      <c r="Y257" t="s">
        <v>54</v>
      </c>
      <c r="Z257" t="s">
        <v>55</v>
      </c>
    </row>
    <row r="258" spans="1:26" x14ac:dyDescent="0.3">
      <c r="A258">
        <v>7471</v>
      </c>
      <c r="B258" t="s">
        <v>346</v>
      </c>
      <c r="C258" t="s">
        <v>347</v>
      </c>
      <c r="F258" t="s">
        <v>28</v>
      </c>
      <c r="H258" t="s">
        <v>29</v>
      </c>
      <c r="I258" t="s">
        <v>348</v>
      </c>
      <c r="K258" t="s">
        <v>29</v>
      </c>
      <c r="M258" t="s">
        <v>29</v>
      </c>
      <c r="N258" t="s">
        <v>29</v>
      </c>
      <c r="P258" t="s">
        <v>29</v>
      </c>
      <c r="Q258" t="s">
        <v>29</v>
      </c>
      <c r="Y258" t="s">
        <v>86</v>
      </c>
      <c r="Z258" t="s">
        <v>349</v>
      </c>
    </row>
    <row r="259" spans="1:26" x14ac:dyDescent="0.3">
      <c r="A259">
        <v>7517</v>
      </c>
      <c r="B259" t="s">
        <v>350</v>
      </c>
      <c r="C259" t="s">
        <v>351</v>
      </c>
      <c r="F259" t="s">
        <v>352</v>
      </c>
      <c r="G259">
        <v>0</v>
      </c>
      <c r="H259" t="s">
        <v>29</v>
      </c>
      <c r="I259" t="s">
        <v>353</v>
      </c>
      <c r="K259" t="s">
        <v>29</v>
      </c>
      <c r="M259" t="s">
        <v>29</v>
      </c>
      <c r="N259" t="s">
        <v>29</v>
      </c>
      <c r="P259" t="s">
        <v>29</v>
      </c>
      <c r="Q259" t="s">
        <v>29</v>
      </c>
      <c r="T259" t="s">
        <v>31</v>
      </c>
      <c r="U259" t="s">
        <v>68</v>
      </c>
      <c r="Y259" t="s">
        <v>41</v>
      </c>
      <c r="Z259" t="s">
        <v>354</v>
      </c>
    </row>
    <row r="260" spans="1:26" x14ac:dyDescent="0.3">
      <c r="A260">
        <v>7518</v>
      </c>
      <c r="B260" t="s">
        <v>355</v>
      </c>
      <c r="C260" t="s">
        <v>356</v>
      </c>
      <c r="F260" t="s">
        <v>28</v>
      </c>
      <c r="G260">
        <v>39</v>
      </c>
      <c r="H260" t="s">
        <v>29</v>
      </c>
      <c r="I260" t="s">
        <v>353</v>
      </c>
      <c r="K260" t="s">
        <v>29</v>
      </c>
      <c r="M260" t="s">
        <v>29</v>
      </c>
      <c r="N260" t="s">
        <v>29</v>
      </c>
      <c r="P260" t="s">
        <v>29</v>
      </c>
      <c r="Q260" t="s">
        <v>29</v>
      </c>
      <c r="Y260" t="s">
        <v>357</v>
      </c>
      <c r="Z260" t="s">
        <v>358</v>
      </c>
    </row>
    <row r="261" spans="1:26" x14ac:dyDescent="0.3">
      <c r="A261">
        <v>7519</v>
      </c>
      <c r="B261" t="s">
        <v>359</v>
      </c>
      <c r="C261" t="s">
        <v>360</v>
      </c>
      <c r="F261" t="s">
        <v>28</v>
      </c>
      <c r="G261">
        <v>37</v>
      </c>
      <c r="H261" t="s">
        <v>29</v>
      </c>
      <c r="I261" t="s">
        <v>353</v>
      </c>
      <c r="K261" t="s">
        <v>29</v>
      </c>
      <c r="M261" t="s">
        <v>29</v>
      </c>
      <c r="N261" t="s">
        <v>29</v>
      </c>
      <c r="P261" t="s">
        <v>29</v>
      </c>
      <c r="Q261" t="s">
        <v>29</v>
      </c>
      <c r="Y261" t="s">
        <v>58</v>
      </c>
      <c r="Z261" t="s">
        <v>361</v>
      </c>
    </row>
    <row r="262" spans="1:26" x14ac:dyDescent="0.3">
      <c r="A262">
        <v>7520</v>
      </c>
      <c r="B262" t="s">
        <v>362</v>
      </c>
      <c r="C262" t="s">
        <v>363</v>
      </c>
      <c r="F262" t="s">
        <v>28</v>
      </c>
      <c r="G262">
        <v>57</v>
      </c>
      <c r="H262" t="s">
        <v>29</v>
      </c>
      <c r="I262" t="s">
        <v>353</v>
      </c>
      <c r="K262" t="s">
        <v>29</v>
      </c>
      <c r="M262" t="s">
        <v>29</v>
      </c>
      <c r="N262" t="s">
        <v>29</v>
      </c>
      <c r="P262" t="s">
        <v>29</v>
      </c>
      <c r="Q262" t="s">
        <v>29</v>
      </c>
      <c r="Y262" t="s">
        <v>58</v>
      </c>
      <c r="Z262" t="s">
        <v>364</v>
      </c>
    </row>
    <row r="263" spans="1:26" x14ac:dyDescent="0.3">
      <c r="A263">
        <v>7523</v>
      </c>
      <c r="B263" t="s">
        <v>365</v>
      </c>
      <c r="C263" t="s">
        <v>366</v>
      </c>
      <c r="E263" t="s">
        <v>367</v>
      </c>
      <c r="F263" t="s">
        <v>28</v>
      </c>
      <c r="G263">
        <v>44</v>
      </c>
      <c r="H263" t="s">
        <v>29</v>
      </c>
      <c r="I263" t="s">
        <v>353</v>
      </c>
      <c r="K263" t="s">
        <v>29</v>
      </c>
      <c r="M263" t="s">
        <v>29</v>
      </c>
      <c r="N263" t="s">
        <v>29</v>
      </c>
      <c r="P263" t="s">
        <v>29</v>
      </c>
      <c r="Q263" t="s">
        <v>29</v>
      </c>
      <c r="Y263" t="s">
        <v>231</v>
      </c>
      <c r="Z263" t="s">
        <v>368</v>
      </c>
    </row>
    <row r="264" spans="1:26" x14ac:dyDescent="0.3">
      <c r="A264">
        <v>7525</v>
      </c>
      <c r="B264" t="s">
        <v>369</v>
      </c>
      <c r="C264" t="s">
        <v>370</v>
      </c>
      <c r="F264" t="s">
        <v>28</v>
      </c>
      <c r="G264">
        <v>39</v>
      </c>
      <c r="H264" t="s">
        <v>29</v>
      </c>
      <c r="I264" t="s">
        <v>353</v>
      </c>
      <c r="K264" t="s">
        <v>29</v>
      </c>
      <c r="M264" t="s">
        <v>29</v>
      </c>
      <c r="N264" t="s">
        <v>29</v>
      </c>
      <c r="P264" t="s">
        <v>29</v>
      </c>
      <c r="Q264" t="s">
        <v>29</v>
      </c>
      <c r="Y264" t="s">
        <v>371</v>
      </c>
      <c r="Z264" t="s">
        <v>372</v>
      </c>
    </row>
    <row r="265" spans="1:26" x14ac:dyDescent="0.3">
      <c r="A265">
        <v>7526</v>
      </c>
      <c r="B265" t="s">
        <v>267</v>
      </c>
      <c r="C265" t="s">
        <v>268</v>
      </c>
      <c r="F265" t="s">
        <v>28</v>
      </c>
      <c r="G265">
        <v>28</v>
      </c>
      <c r="H265" t="s">
        <v>29</v>
      </c>
      <c r="I265" t="s">
        <v>353</v>
      </c>
      <c r="K265" t="s">
        <v>29</v>
      </c>
      <c r="M265" t="s">
        <v>29</v>
      </c>
      <c r="N265" t="s">
        <v>29</v>
      </c>
      <c r="P265" t="s">
        <v>29</v>
      </c>
      <c r="Q265" t="s">
        <v>29</v>
      </c>
      <c r="Y265" t="s">
        <v>269</v>
      </c>
      <c r="Z265" t="s">
        <v>270</v>
      </c>
    </row>
    <row r="266" spans="1:26" x14ac:dyDescent="0.3">
      <c r="A266">
        <v>7586</v>
      </c>
      <c r="B266" t="s">
        <v>373</v>
      </c>
      <c r="C266" t="s">
        <v>374</v>
      </c>
      <c r="D266">
        <v>9</v>
      </c>
      <c r="F266" t="s">
        <v>28</v>
      </c>
      <c r="G266">
        <v>20</v>
      </c>
      <c r="H266" t="s">
        <v>29</v>
      </c>
      <c r="I266" t="s">
        <v>341</v>
      </c>
      <c r="K266" t="s">
        <v>29</v>
      </c>
      <c r="M266" t="s">
        <v>29</v>
      </c>
      <c r="N266" t="s">
        <v>29</v>
      </c>
      <c r="P266" t="s">
        <v>29</v>
      </c>
      <c r="Q266" t="s">
        <v>29</v>
      </c>
      <c r="S266" t="s">
        <v>375</v>
      </c>
      <c r="Y266" t="s">
        <v>376</v>
      </c>
      <c r="Z266" t="s">
        <v>377</v>
      </c>
    </row>
    <row r="267" spans="1:26" x14ac:dyDescent="0.3">
      <c r="A267">
        <v>7601</v>
      </c>
      <c r="B267" t="s">
        <v>378</v>
      </c>
      <c r="C267" t="s">
        <v>379</v>
      </c>
      <c r="D267">
        <v>9</v>
      </c>
      <c r="F267" t="s">
        <v>28</v>
      </c>
      <c r="G267">
        <v>72</v>
      </c>
      <c r="H267" t="s">
        <v>29</v>
      </c>
      <c r="I267" t="s">
        <v>341</v>
      </c>
      <c r="K267" t="s">
        <v>29</v>
      </c>
      <c r="M267" t="s">
        <v>29</v>
      </c>
      <c r="N267" t="s">
        <v>29</v>
      </c>
      <c r="P267" t="s">
        <v>29</v>
      </c>
      <c r="Q267" t="s">
        <v>29</v>
      </c>
      <c r="S267" t="s">
        <v>375</v>
      </c>
      <c r="Y267" t="s">
        <v>380</v>
      </c>
      <c r="Z267" t="s">
        <v>381</v>
      </c>
    </row>
    <row r="268" spans="1:26" x14ac:dyDescent="0.3">
      <c r="A268">
        <v>7602</v>
      </c>
      <c r="B268" t="s">
        <v>382</v>
      </c>
      <c r="C268" t="s">
        <v>383</v>
      </c>
      <c r="D268">
        <v>18</v>
      </c>
      <c r="F268" t="s">
        <v>28</v>
      </c>
      <c r="G268">
        <v>32</v>
      </c>
      <c r="H268" t="s">
        <v>29</v>
      </c>
      <c r="I268" t="s">
        <v>341</v>
      </c>
      <c r="K268" t="s">
        <v>29</v>
      </c>
      <c r="M268" t="s">
        <v>29</v>
      </c>
      <c r="N268" t="s">
        <v>29</v>
      </c>
      <c r="P268" t="s">
        <v>29</v>
      </c>
      <c r="Q268" t="s">
        <v>29</v>
      </c>
      <c r="S268" t="s">
        <v>375</v>
      </c>
      <c r="Y268" t="s">
        <v>384</v>
      </c>
      <c r="Z268" t="s">
        <v>385</v>
      </c>
    </row>
    <row r="269" spans="1:26" x14ac:dyDescent="0.3">
      <c r="A269">
        <v>7603</v>
      </c>
      <c r="B269" t="s">
        <v>386</v>
      </c>
      <c r="C269" t="s">
        <v>387</v>
      </c>
      <c r="D269">
        <v>72</v>
      </c>
      <c r="F269" t="s">
        <v>28</v>
      </c>
      <c r="G269">
        <v>80</v>
      </c>
      <c r="H269" t="s">
        <v>29</v>
      </c>
      <c r="I269" t="s">
        <v>341</v>
      </c>
      <c r="K269" t="s">
        <v>29</v>
      </c>
      <c r="M269" t="s">
        <v>29</v>
      </c>
      <c r="N269" t="s">
        <v>29</v>
      </c>
      <c r="P269" t="s">
        <v>29</v>
      </c>
      <c r="Q269" t="s">
        <v>29</v>
      </c>
      <c r="S269" t="s">
        <v>375</v>
      </c>
      <c r="Y269" t="s">
        <v>388</v>
      </c>
      <c r="Z269" t="s">
        <v>389</v>
      </c>
    </row>
    <row r="270" spans="1:26" x14ac:dyDescent="0.3">
      <c r="A270">
        <v>7605</v>
      </c>
      <c r="B270" t="s">
        <v>390</v>
      </c>
      <c r="C270" t="s">
        <v>391</v>
      </c>
      <c r="D270">
        <v>18</v>
      </c>
      <c r="F270" t="s">
        <v>28</v>
      </c>
      <c r="G270">
        <v>70</v>
      </c>
      <c r="H270" t="s">
        <v>29</v>
      </c>
      <c r="I270" t="s">
        <v>341</v>
      </c>
      <c r="K270" t="s">
        <v>29</v>
      </c>
      <c r="M270" t="s">
        <v>29</v>
      </c>
      <c r="N270" t="s">
        <v>29</v>
      </c>
      <c r="P270" t="s">
        <v>29</v>
      </c>
      <c r="Q270" t="s">
        <v>29</v>
      </c>
      <c r="S270" t="s">
        <v>375</v>
      </c>
      <c r="Y270" t="s">
        <v>392</v>
      </c>
      <c r="Z270" t="s">
        <v>393</v>
      </c>
    </row>
    <row r="271" spans="1:26" x14ac:dyDescent="0.3">
      <c r="A271">
        <v>7607</v>
      </c>
      <c r="B271" t="s">
        <v>394</v>
      </c>
      <c r="C271" t="s">
        <v>395</v>
      </c>
      <c r="D271">
        <v>81</v>
      </c>
      <c r="F271" t="s">
        <v>28</v>
      </c>
      <c r="G271">
        <v>60</v>
      </c>
      <c r="H271" t="s">
        <v>29</v>
      </c>
      <c r="I271" t="s">
        <v>341</v>
      </c>
      <c r="K271" t="s">
        <v>29</v>
      </c>
      <c r="M271" t="s">
        <v>29</v>
      </c>
      <c r="N271" t="s">
        <v>29</v>
      </c>
      <c r="P271" t="s">
        <v>29</v>
      </c>
      <c r="Q271" t="s">
        <v>29</v>
      </c>
      <c r="S271" t="s">
        <v>375</v>
      </c>
      <c r="Y271" t="s">
        <v>396</v>
      </c>
      <c r="Z271" t="s">
        <v>221</v>
      </c>
    </row>
    <row r="272" spans="1:26" x14ac:dyDescent="0.3">
      <c r="A272">
        <v>7608</v>
      </c>
      <c r="B272" t="s">
        <v>397</v>
      </c>
      <c r="C272" t="s">
        <v>398</v>
      </c>
      <c r="D272">
        <v>27</v>
      </c>
      <c r="F272" t="s">
        <v>28</v>
      </c>
      <c r="G272">
        <v>63</v>
      </c>
      <c r="H272" t="s">
        <v>29</v>
      </c>
      <c r="I272" t="s">
        <v>341</v>
      </c>
      <c r="K272" t="s">
        <v>29</v>
      </c>
      <c r="M272" t="s">
        <v>29</v>
      </c>
      <c r="N272" t="s">
        <v>29</v>
      </c>
      <c r="P272" t="s">
        <v>29</v>
      </c>
      <c r="Q272" t="s">
        <v>29</v>
      </c>
      <c r="S272" t="s">
        <v>375</v>
      </c>
      <c r="Y272" t="s">
        <v>396</v>
      </c>
      <c r="Z272" t="s">
        <v>399</v>
      </c>
    </row>
    <row r="273" spans="1:26" x14ac:dyDescent="0.3">
      <c r="A273">
        <v>7615</v>
      </c>
      <c r="B273" t="s">
        <v>400</v>
      </c>
      <c r="C273" t="s">
        <v>401</v>
      </c>
      <c r="D273">
        <v>18</v>
      </c>
      <c r="F273" t="s">
        <v>28</v>
      </c>
      <c r="G273">
        <v>75</v>
      </c>
      <c r="H273" t="s">
        <v>29</v>
      </c>
      <c r="I273" t="s">
        <v>341</v>
      </c>
      <c r="K273" t="s">
        <v>29</v>
      </c>
      <c r="M273" t="s">
        <v>29</v>
      </c>
      <c r="N273" t="s">
        <v>29</v>
      </c>
      <c r="P273" t="s">
        <v>29</v>
      </c>
      <c r="Q273" t="s">
        <v>29</v>
      </c>
      <c r="S273" t="s">
        <v>375</v>
      </c>
      <c r="Y273" t="s">
        <v>402</v>
      </c>
      <c r="Z273" t="s">
        <v>403</v>
      </c>
    </row>
    <row r="274" spans="1:26" x14ac:dyDescent="0.3">
      <c r="A274">
        <v>7616</v>
      </c>
      <c r="B274" t="s">
        <v>404</v>
      </c>
      <c r="C274" t="s">
        <v>405</v>
      </c>
      <c r="D274">
        <v>9</v>
      </c>
      <c r="F274" t="s">
        <v>28</v>
      </c>
      <c r="G274">
        <v>98</v>
      </c>
      <c r="H274" t="s">
        <v>29</v>
      </c>
      <c r="I274" t="s">
        <v>341</v>
      </c>
      <c r="K274" t="s">
        <v>29</v>
      </c>
      <c r="M274" t="s">
        <v>29</v>
      </c>
      <c r="N274" t="s">
        <v>29</v>
      </c>
      <c r="P274" t="s">
        <v>29</v>
      </c>
      <c r="Q274" t="s">
        <v>29</v>
      </c>
      <c r="S274" t="s">
        <v>375</v>
      </c>
      <c r="Y274" t="s">
        <v>406</v>
      </c>
      <c r="Z274" t="s">
        <v>407</v>
      </c>
    </row>
    <row r="275" spans="1:26" x14ac:dyDescent="0.3">
      <c r="A275">
        <v>7626</v>
      </c>
      <c r="B275" t="s">
        <v>408</v>
      </c>
      <c r="C275" t="s">
        <v>409</v>
      </c>
      <c r="D275">
        <v>9</v>
      </c>
      <c r="F275" t="s">
        <v>28</v>
      </c>
      <c r="G275">
        <v>80</v>
      </c>
      <c r="H275" t="s">
        <v>29</v>
      </c>
      <c r="I275" t="s">
        <v>341</v>
      </c>
      <c r="K275" t="s">
        <v>29</v>
      </c>
      <c r="M275" t="s">
        <v>29</v>
      </c>
      <c r="N275" t="s">
        <v>29</v>
      </c>
      <c r="P275" t="s">
        <v>29</v>
      </c>
      <c r="Q275" t="s">
        <v>29</v>
      </c>
      <c r="S275" t="s">
        <v>375</v>
      </c>
      <c r="Y275" t="s">
        <v>410</v>
      </c>
      <c r="Z275" t="s">
        <v>411</v>
      </c>
    </row>
    <row r="276" spans="1:26" x14ac:dyDescent="0.3">
      <c r="A276">
        <v>7635</v>
      </c>
      <c r="B276" t="s">
        <v>412</v>
      </c>
      <c r="C276" t="s">
        <v>413</v>
      </c>
      <c r="D276">
        <v>9</v>
      </c>
      <c r="F276" t="s">
        <v>28</v>
      </c>
      <c r="G276">
        <v>12</v>
      </c>
      <c r="H276" t="s">
        <v>29</v>
      </c>
      <c r="I276" t="s">
        <v>341</v>
      </c>
      <c r="K276" t="s">
        <v>29</v>
      </c>
      <c r="M276" t="s">
        <v>29</v>
      </c>
      <c r="N276" t="s">
        <v>29</v>
      </c>
      <c r="P276" t="s">
        <v>29</v>
      </c>
      <c r="Q276" t="s">
        <v>29</v>
      </c>
      <c r="S276" t="s">
        <v>375</v>
      </c>
      <c r="Y276" t="s">
        <v>414</v>
      </c>
      <c r="Z276" t="s">
        <v>415</v>
      </c>
    </row>
    <row r="277" spans="1:26" x14ac:dyDescent="0.3">
      <c r="A277">
        <v>7636</v>
      </c>
      <c r="B277" t="s">
        <v>416</v>
      </c>
      <c r="C277" t="s">
        <v>417</v>
      </c>
      <c r="D277">
        <v>9</v>
      </c>
      <c r="F277" t="s">
        <v>28</v>
      </c>
      <c r="G277">
        <v>21</v>
      </c>
      <c r="H277" t="s">
        <v>29</v>
      </c>
      <c r="I277" t="s">
        <v>341</v>
      </c>
      <c r="K277" t="s">
        <v>29</v>
      </c>
      <c r="M277" t="s">
        <v>29</v>
      </c>
      <c r="N277" t="s">
        <v>29</v>
      </c>
      <c r="P277" t="s">
        <v>29</v>
      </c>
      <c r="Q277" t="s">
        <v>29</v>
      </c>
      <c r="S277" t="s">
        <v>375</v>
      </c>
      <c r="Y277" t="s">
        <v>418</v>
      </c>
      <c r="Z277" t="s">
        <v>419</v>
      </c>
    </row>
    <row r="278" spans="1:26" x14ac:dyDescent="0.3">
      <c r="A278">
        <v>7637</v>
      </c>
      <c r="B278" t="s">
        <v>416</v>
      </c>
      <c r="C278" t="s">
        <v>417</v>
      </c>
      <c r="D278">
        <v>9</v>
      </c>
      <c r="F278" t="s">
        <v>28</v>
      </c>
      <c r="G278">
        <v>40</v>
      </c>
      <c r="H278" t="s">
        <v>29</v>
      </c>
      <c r="I278" t="s">
        <v>341</v>
      </c>
      <c r="K278" t="s">
        <v>29</v>
      </c>
      <c r="M278" t="s">
        <v>29</v>
      </c>
      <c r="N278" t="s">
        <v>29</v>
      </c>
      <c r="P278" t="s">
        <v>29</v>
      </c>
      <c r="Q278" t="s">
        <v>29</v>
      </c>
      <c r="S278" t="s">
        <v>375</v>
      </c>
      <c r="Y278" t="s">
        <v>418</v>
      </c>
      <c r="Z278" t="s">
        <v>419</v>
      </c>
    </row>
    <row r="279" spans="1:26" x14ac:dyDescent="0.3">
      <c r="A279">
        <v>7638</v>
      </c>
      <c r="B279" t="s">
        <v>420</v>
      </c>
      <c r="C279" t="s">
        <v>421</v>
      </c>
      <c r="D279">
        <v>36</v>
      </c>
      <c r="F279" t="s">
        <v>28</v>
      </c>
      <c r="G279">
        <v>65</v>
      </c>
      <c r="H279" t="s">
        <v>29</v>
      </c>
      <c r="I279" t="s">
        <v>341</v>
      </c>
      <c r="K279" t="s">
        <v>29</v>
      </c>
      <c r="M279" t="s">
        <v>29</v>
      </c>
      <c r="N279" t="s">
        <v>29</v>
      </c>
      <c r="P279" t="s">
        <v>29</v>
      </c>
      <c r="Q279" t="s">
        <v>29</v>
      </c>
      <c r="S279" t="s">
        <v>375</v>
      </c>
      <c r="Y279" t="s">
        <v>418</v>
      </c>
      <c r="Z279" t="s">
        <v>422</v>
      </c>
    </row>
    <row r="280" spans="1:26" x14ac:dyDescent="0.3">
      <c r="A280">
        <v>7644</v>
      </c>
      <c r="B280" t="s">
        <v>423</v>
      </c>
      <c r="C280" t="s">
        <v>424</v>
      </c>
      <c r="D280">
        <v>9</v>
      </c>
      <c r="F280" t="s">
        <v>28</v>
      </c>
      <c r="G280">
        <v>95</v>
      </c>
      <c r="H280" t="s">
        <v>29</v>
      </c>
      <c r="I280" t="s">
        <v>341</v>
      </c>
      <c r="K280" t="s">
        <v>29</v>
      </c>
      <c r="M280" t="s">
        <v>29</v>
      </c>
      <c r="N280" t="s">
        <v>29</v>
      </c>
      <c r="P280" t="s">
        <v>29</v>
      </c>
      <c r="Q280" t="s">
        <v>29</v>
      </c>
      <c r="S280" t="s">
        <v>375</v>
      </c>
      <c r="Y280" t="s">
        <v>425</v>
      </c>
      <c r="Z280" t="s">
        <v>426</v>
      </c>
    </row>
    <row r="281" spans="1:26" x14ac:dyDescent="0.3">
      <c r="A281">
        <v>7648</v>
      </c>
      <c r="B281" t="s">
        <v>427</v>
      </c>
      <c r="C281" t="s">
        <v>428</v>
      </c>
      <c r="D281">
        <v>27</v>
      </c>
      <c r="F281" t="s">
        <v>28</v>
      </c>
      <c r="G281">
        <v>50</v>
      </c>
      <c r="H281" t="s">
        <v>29</v>
      </c>
      <c r="I281" t="s">
        <v>341</v>
      </c>
      <c r="K281" t="s">
        <v>29</v>
      </c>
      <c r="M281" t="s">
        <v>29</v>
      </c>
      <c r="N281" t="s">
        <v>29</v>
      </c>
      <c r="P281" t="s">
        <v>29</v>
      </c>
      <c r="Q281" t="s">
        <v>29</v>
      </c>
      <c r="S281" t="s">
        <v>375</v>
      </c>
      <c r="Y281" t="s">
        <v>429</v>
      </c>
      <c r="Z281" t="s">
        <v>430</v>
      </c>
    </row>
    <row r="282" spans="1:26" x14ac:dyDescent="0.3">
      <c r="A282">
        <v>7659</v>
      </c>
      <c r="B282" t="s">
        <v>431</v>
      </c>
      <c r="C282" t="s">
        <v>432</v>
      </c>
      <c r="D282">
        <v>36</v>
      </c>
      <c r="F282" t="s">
        <v>28</v>
      </c>
      <c r="G282">
        <v>45</v>
      </c>
      <c r="H282" t="s">
        <v>29</v>
      </c>
      <c r="I282" t="s">
        <v>341</v>
      </c>
      <c r="K282" t="s">
        <v>29</v>
      </c>
      <c r="M282" t="s">
        <v>29</v>
      </c>
      <c r="N282" t="s">
        <v>29</v>
      </c>
      <c r="P282" t="s">
        <v>29</v>
      </c>
      <c r="Q282" t="s">
        <v>29</v>
      </c>
      <c r="S282" t="s">
        <v>375</v>
      </c>
      <c r="Y282" t="s">
        <v>433</v>
      </c>
      <c r="Z282" t="s">
        <v>434</v>
      </c>
    </row>
    <row r="283" spans="1:26" x14ac:dyDescent="0.3">
      <c r="A283">
        <v>7696</v>
      </c>
      <c r="B283" t="s">
        <v>435</v>
      </c>
      <c r="C283" t="s">
        <v>436</v>
      </c>
      <c r="F283" t="s">
        <v>28</v>
      </c>
      <c r="G283">
        <v>2</v>
      </c>
      <c r="H283" t="s">
        <v>29</v>
      </c>
      <c r="I283" t="s">
        <v>437</v>
      </c>
      <c r="K283" t="s">
        <v>29</v>
      </c>
      <c r="M283" t="s">
        <v>29</v>
      </c>
      <c r="N283" t="s">
        <v>29</v>
      </c>
      <c r="P283" t="s">
        <v>29</v>
      </c>
      <c r="Q283" t="s">
        <v>29</v>
      </c>
      <c r="S283" t="s">
        <v>438</v>
      </c>
      <c r="Y283" t="s">
        <v>439</v>
      </c>
      <c r="Z283" t="s">
        <v>440</v>
      </c>
    </row>
    <row r="284" spans="1:26" x14ac:dyDescent="0.3">
      <c r="A284">
        <v>7697</v>
      </c>
      <c r="B284" t="s">
        <v>435</v>
      </c>
      <c r="C284" t="s">
        <v>436</v>
      </c>
      <c r="F284" t="s">
        <v>28</v>
      </c>
      <c r="G284">
        <v>2</v>
      </c>
      <c r="H284" t="s">
        <v>29</v>
      </c>
      <c r="I284" t="s">
        <v>437</v>
      </c>
      <c r="K284" t="s">
        <v>29</v>
      </c>
      <c r="M284" t="s">
        <v>29</v>
      </c>
      <c r="N284" t="s">
        <v>29</v>
      </c>
      <c r="P284" t="s">
        <v>29</v>
      </c>
      <c r="Q284" t="s">
        <v>29</v>
      </c>
      <c r="S284" t="s">
        <v>438</v>
      </c>
      <c r="Y284" t="s">
        <v>439</v>
      </c>
      <c r="Z284" t="s">
        <v>440</v>
      </c>
    </row>
    <row r="285" spans="1:26" x14ac:dyDescent="0.3">
      <c r="A285">
        <v>7698</v>
      </c>
      <c r="B285" t="s">
        <v>441</v>
      </c>
      <c r="C285" t="s">
        <v>442</v>
      </c>
      <c r="F285" t="s">
        <v>28</v>
      </c>
      <c r="G285">
        <v>2</v>
      </c>
      <c r="H285" t="s">
        <v>29</v>
      </c>
      <c r="I285" t="s">
        <v>437</v>
      </c>
      <c r="K285" t="s">
        <v>29</v>
      </c>
      <c r="M285" t="s">
        <v>29</v>
      </c>
      <c r="N285" t="s">
        <v>29</v>
      </c>
      <c r="P285" t="s">
        <v>29</v>
      </c>
      <c r="Q285" t="s">
        <v>29</v>
      </c>
      <c r="S285" t="s">
        <v>438</v>
      </c>
      <c r="Y285" t="s">
        <v>443</v>
      </c>
      <c r="Z285" t="s">
        <v>444</v>
      </c>
    </row>
    <row r="286" spans="1:26" x14ac:dyDescent="0.3">
      <c r="A286">
        <v>7699</v>
      </c>
      <c r="B286" t="s">
        <v>445</v>
      </c>
      <c r="C286" t="s">
        <v>446</v>
      </c>
      <c r="F286" t="s">
        <v>28</v>
      </c>
      <c r="G286">
        <v>1</v>
      </c>
      <c r="H286" t="s">
        <v>29</v>
      </c>
      <c r="I286" t="s">
        <v>437</v>
      </c>
      <c r="K286" t="s">
        <v>29</v>
      </c>
      <c r="M286" t="s">
        <v>29</v>
      </c>
      <c r="N286" t="s">
        <v>29</v>
      </c>
      <c r="P286" t="s">
        <v>29</v>
      </c>
      <c r="Q286" t="s">
        <v>29</v>
      </c>
      <c r="S286" t="s">
        <v>438</v>
      </c>
      <c r="Y286" t="s">
        <v>443</v>
      </c>
      <c r="Z286" t="s">
        <v>447</v>
      </c>
    </row>
    <row r="287" spans="1:26" x14ac:dyDescent="0.3">
      <c r="A287">
        <v>7700</v>
      </c>
      <c r="B287" t="s">
        <v>445</v>
      </c>
      <c r="C287" t="s">
        <v>446</v>
      </c>
      <c r="F287" t="s">
        <v>28</v>
      </c>
      <c r="G287">
        <v>3</v>
      </c>
      <c r="H287" t="s">
        <v>29</v>
      </c>
      <c r="I287" t="s">
        <v>437</v>
      </c>
      <c r="K287" t="s">
        <v>29</v>
      </c>
      <c r="M287" t="s">
        <v>29</v>
      </c>
      <c r="N287" t="s">
        <v>29</v>
      </c>
      <c r="P287" t="s">
        <v>29</v>
      </c>
      <c r="Q287" t="s">
        <v>29</v>
      </c>
      <c r="S287" t="s">
        <v>438</v>
      </c>
      <c r="Y287" t="s">
        <v>443</v>
      </c>
      <c r="Z287" t="s">
        <v>447</v>
      </c>
    </row>
    <row r="288" spans="1:26" x14ac:dyDescent="0.3">
      <c r="A288">
        <v>7711</v>
      </c>
      <c r="B288" t="s">
        <v>448</v>
      </c>
      <c r="C288" t="s">
        <v>449</v>
      </c>
      <c r="F288" t="s">
        <v>28</v>
      </c>
      <c r="G288">
        <v>37.5</v>
      </c>
      <c r="H288" t="s">
        <v>29</v>
      </c>
      <c r="I288" t="s">
        <v>341</v>
      </c>
      <c r="K288" t="s">
        <v>29</v>
      </c>
      <c r="M288" t="s">
        <v>29</v>
      </c>
      <c r="N288" t="s">
        <v>29</v>
      </c>
      <c r="P288" t="s">
        <v>29</v>
      </c>
      <c r="Q288" t="s">
        <v>29</v>
      </c>
      <c r="Y288" t="s">
        <v>37</v>
      </c>
      <c r="Z288" t="s">
        <v>450</v>
      </c>
    </row>
    <row r="289" spans="1:26" x14ac:dyDescent="0.3">
      <c r="A289">
        <v>7729</v>
      </c>
      <c r="B289" t="s">
        <v>451</v>
      </c>
      <c r="C289" t="s">
        <v>452</v>
      </c>
      <c r="F289" t="s">
        <v>28</v>
      </c>
      <c r="G289">
        <v>15.5</v>
      </c>
      <c r="H289" t="s">
        <v>29</v>
      </c>
      <c r="I289" t="s">
        <v>341</v>
      </c>
      <c r="K289" t="s">
        <v>29</v>
      </c>
      <c r="M289" t="s">
        <v>29</v>
      </c>
      <c r="N289" t="s">
        <v>29</v>
      </c>
      <c r="P289" t="s">
        <v>29</v>
      </c>
      <c r="Q289" t="s">
        <v>29</v>
      </c>
      <c r="Y289" t="s">
        <v>133</v>
      </c>
      <c r="Z289" t="s">
        <v>453</v>
      </c>
    </row>
    <row r="290" spans="1:26" x14ac:dyDescent="0.3">
      <c r="A290">
        <v>7730</v>
      </c>
      <c r="B290" t="s">
        <v>451</v>
      </c>
      <c r="C290" t="s">
        <v>452</v>
      </c>
      <c r="F290" t="s">
        <v>28</v>
      </c>
      <c r="G290">
        <v>15.5</v>
      </c>
      <c r="H290" t="s">
        <v>29</v>
      </c>
      <c r="I290" t="s">
        <v>341</v>
      </c>
      <c r="K290" t="s">
        <v>29</v>
      </c>
      <c r="M290" t="s">
        <v>29</v>
      </c>
      <c r="N290" t="s">
        <v>29</v>
      </c>
      <c r="P290" t="s">
        <v>29</v>
      </c>
      <c r="Q290" t="s">
        <v>29</v>
      </c>
      <c r="Y290" t="s">
        <v>133</v>
      </c>
      <c r="Z290" t="s">
        <v>453</v>
      </c>
    </row>
    <row r="291" spans="1:26" x14ac:dyDescent="0.3">
      <c r="A291">
        <v>7750</v>
      </c>
      <c r="B291" t="s">
        <v>454</v>
      </c>
      <c r="C291" t="s">
        <v>455</v>
      </c>
      <c r="F291" t="s">
        <v>28</v>
      </c>
      <c r="G291">
        <v>15.5</v>
      </c>
      <c r="H291" t="s">
        <v>29</v>
      </c>
      <c r="I291" t="s">
        <v>341</v>
      </c>
      <c r="K291" t="s">
        <v>29</v>
      </c>
      <c r="M291" t="s">
        <v>29</v>
      </c>
      <c r="N291" t="s">
        <v>29</v>
      </c>
      <c r="P291" t="s">
        <v>29</v>
      </c>
      <c r="Q291" t="s">
        <v>29</v>
      </c>
      <c r="Y291" t="s">
        <v>456</v>
      </c>
      <c r="Z291" t="s">
        <v>457</v>
      </c>
    </row>
    <row r="292" spans="1:26" x14ac:dyDescent="0.3">
      <c r="A292">
        <v>7823</v>
      </c>
      <c r="B292" t="s">
        <v>458</v>
      </c>
      <c r="C292" t="s">
        <v>459</v>
      </c>
      <c r="D292">
        <v>3</v>
      </c>
      <c r="E292" t="s">
        <v>460</v>
      </c>
      <c r="F292" t="s">
        <v>47</v>
      </c>
      <c r="G292">
        <v>53.7</v>
      </c>
      <c r="H292" t="s">
        <v>29</v>
      </c>
      <c r="I292" t="s">
        <v>353</v>
      </c>
      <c r="J292">
        <v>0</v>
      </c>
      <c r="K292" t="s">
        <v>29</v>
      </c>
      <c r="L292" t="s">
        <v>461</v>
      </c>
      <c r="M292" t="s">
        <v>29</v>
      </c>
      <c r="N292" t="s">
        <v>29</v>
      </c>
      <c r="P292" t="s">
        <v>29</v>
      </c>
      <c r="Q292" t="s">
        <v>29</v>
      </c>
      <c r="S292" t="s">
        <v>462</v>
      </c>
      <c r="Y292" t="s">
        <v>33</v>
      </c>
      <c r="Z292" t="s">
        <v>463</v>
      </c>
    </row>
    <row r="293" spans="1:26" x14ac:dyDescent="0.3">
      <c r="A293">
        <v>7824</v>
      </c>
      <c r="B293" t="s">
        <v>458</v>
      </c>
      <c r="C293" t="s">
        <v>459</v>
      </c>
      <c r="D293">
        <v>2</v>
      </c>
      <c r="E293" t="s">
        <v>460</v>
      </c>
      <c r="F293" t="s">
        <v>47</v>
      </c>
      <c r="G293">
        <v>14.5</v>
      </c>
      <c r="H293" t="s">
        <v>29</v>
      </c>
      <c r="I293" t="s">
        <v>353</v>
      </c>
      <c r="J293">
        <v>0</v>
      </c>
      <c r="K293" t="s">
        <v>29</v>
      </c>
      <c r="L293" t="s">
        <v>461</v>
      </c>
      <c r="M293" t="s">
        <v>29</v>
      </c>
      <c r="N293" t="s">
        <v>29</v>
      </c>
      <c r="P293" t="s">
        <v>29</v>
      </c>
      <c r="Q293" t="s">
        <v>29</v>
      </c>
      <c r="S293" t="s">
        <v>464</v>
      </c>
      <c r="Y293" t="s">
        <v>33</v>
      </c>
      <c r="Z293" t="s">
        <v>463</v>
      </c>
    </row>
    <row r="294" spans="1:26" x14ac:dyDescent="0.3">
      <c r="A294">
        <v>7825</v>
      </c>
      <c r="B294" t="s">
        <v>458</v>
      </c>
      <c r="C294" t="s">
        <v>459</v>
      </c>
      <c r="D294">
        <v>3</v>
      </c>
      <c r="E294" t="s">
        <v>465</v>
      </c>
      <c r="F294" t="s">
        <v>47</v>
      </c>
      <c r="G294">
        <v>16.5</v>
      </c>
      <c r="H294" t="s">
        <v>29</v>
      </c>
      <c r="I294" t="s">
        <v>353</v>
      </c>
      <c r="J294">
        <v>0</v>
      </c>
      <c r="K294" t="s">
        <v>29</v>
      </c>
      <c r="L294" t="s">
        <v>461</v>
      </c>
      <c r="M294" t="s">
        <v>29</v>
      </c>
      <c r="N294" t="s">
        <v>29</v>
      </c>
      <c r="P294" t="s">
        <v>29</v>
      </c>
      <c r="Q294" t="s">
        <v>29</v>
      </c>
      <c r="S294" t="s">
        <v>464</v>
      </c>
      <c r="Y294" t="s">
        <v>33</v>
      </c>
      <c r="Z294" t="s">
        <v>463</v>
      </c>
    </row>
    <row r="295" spans="1:26" x14ac:dyDescent="0.3">
      <c r="A295">
        <v>7826</v>
      </c>
      <c r="B295" t="s">
        <v>466</v>
      </c>
      <c r="C295" t="s">
        <v>467</v>
      </c>
      <c r="D295">
        <v>3</v>
      </c>
      <c r="E295" t="s">
        <v>460</v>
      </c>
      <c r="F295" t="s">
        <v>47</v>
      </c>
      <c r="G295">
        <v>56.3</v>
      </c>
      <c r="H295" t="s">
        <v>29</v>
      </c>
      <c r="I295" t="s">
        <v>353</v>
      </c>
      <c r="J295">
        <v>0</v>
      </c>
      <c r="K295" t="s">
        <v>29</v>
      </c>
      <c r="L295" t="s">
        <v>461</v>
      </c>
      <c r="M295" t="s">
        <v>29</v>
      </c>
      <c r="N295" t="s">
        <v>29</v>
      </c>
      <c r="P295" t="s">
        <v>29</v>
      </c>
      <c r="Q295" t="s">
        <v>29</v>
      </c>
      <c r="S295" t="s">
        <v>462</v>
      </c>
      <c r="Y295" t="s">
        <v>33</v>
      </c>
      <c r="Z295" t="s">
        <v>468</v>
      </c>
    </row>
    <row r="296" spans="1:26" x14ac:dyDescent="0.3">
      <c r="A296">
        <v>7827</v>
      </c>
      <c r="B296" t="s">
        <v>466</v>
      </c>
      <c r="C296" t="s">
        <v>467</v>
      </c>
      <c r="D296">
        <v>2</v>
      </c>
      <c r="E296" t="s">
        <v>460</v>
      </c>
      <c r="F296" t="s">
        <v>47</v>
      </c>
      <c r="G296">
        <v>32.5</v>
      </c>
      <c r="H296" t="s">
        <v>29</v>
      </c>
      <c r="I296" t="s">
        <v>353</v>
      </c>
      <c r="J296">
        <v>0</v>
      </c>
      <c r="K296" t="s">
        <v>29</v>
      </c>
      <c r="L296" t="s">
        <v>461</v>
      </c>
      <c r="M296" t="s">
        <v>29</v>
      </c>
      <c r="N296" t="s">
        <v>29</v>
      </c>
      <c r="P296" t="s">
        <v>29</v>
      </c>
      <c r="Q296" t="s">
        <v>29</v>
      </c>
      <c r="S296" t="s">
        <v>464</v>
      </c>
      <c r="Y296" t="s">
        <v>33</v>
      </c>
      <c r="Z296" t="s">
        <v>468</v>
      </c>
    </row>
    <row r="297" spans="1:26" x14ac:dyDescent="0.3">
      <c r="A297">
        <v>7828</v>
      </c>
      <c r="B297" t="s">
        <v>466</v>
      </c>
      <c r="C297" t="s">
        <v>467</v>
      </c>
      <c r="D297">
        <v>5</v>
      </c>
      <c r="E297" t="s">
        <v>465</v>
      </c>
      <c r="F297" t="s">
        <v>47</v>
      </c>
      <c r="G297">
        <v>17</v>
      </c>
      <c r="H297" t="s">
        <v>29</v>
      </c>
      <c r="I297" t="s">
        <v>353</v>
      </c>
      <c r="J297">
        <v>0</v>
      </c>
      <c r="K297" t="s">
        <v>29</v>
      </c>
      <c r="L297" t="s">
        <v>461</v>
      </c>
      <c r="M297" t="s">
        <v>29</v>
      </c>
      <c r="N297" t="s">
        <v>29</v>
      </c>
      <c r="P297" t="s">
        <v>29</v>
      </c>
      <c r="Q297" t="s">
        <v>29</v>
      </c>
      <c r="S297" t="s">
        <v>464</v>
      </c>
      <c r="Y297" t="s">
        <v>33</v>
      </c>
      <c r="Z297" t="s">
        <v>468</v>
      </c>
    </row>
    <row r="298" spans="1:26" x14ac:dyDescent="0.3">
      <c r="A298">
        <v>7831</v>
      </c>
      <c r="B298" t="s">
        <v>469</v>
      </c>
      <c r="C298" t="s">
        <v>470</v>
      </c>
      <c r="D298">
        <v>9</v>
      </c>
      <c r="E298" t="s">
        <v>460</v>
      </c>
      <c r="F298" t="s">
        <v>47</v>
      </c>
      <c r="G298">
        <v>72</v>
      </c>
      <c r="H298" t="s">
        <v>29</v>
      </c>
      <c r="I298" t="s">
        <v>353</v>
      </c>
      <c r="J298">
        <v>0</v>
      </c>
      <c r="K298" t="s">
        <v>29</v>
      </c>
      <c r="L298" t="s">
        <v>461</v>
      </c>
      <c r="M298" t="s">
        <v>29</v>
      </c>
      <c r="N298" t="s">
        <v>29</v>
      </c>
      <c r="P298" t="s">
        <v>29</v>
      </c>
      <c r="Q298" t="s">
        <v>29</v>
      </c>
      <c r="S298" t="s">
        <v>462</v>
      </c>
      <c r="Y298" t="s">
        <v>33</v>
      </c>
      <c r="Z298" t="s">
        <v>471</v>
      </c>
    </row>
    <row r="299" spans="1:26" x14ac:dyDescent="0.3">
      <c r="A299">
        <v>7832</v>
      </c>
      <c r="B299" t="s">
        <v>469</v>
      </c>
      <c r="C299" t="s">
        <v>470</v>
      </c>
      <c r="D299">
        <v>66</v>
      </c>
      <c r="E299" t="s">
        <v>460</v>
      </c>
      <c r="F299" t="s">
        <v>47</v>
      </c>
      <c r="G299">
        <v>28</v>
      </c>
      <c r="H299" t="s">
        <v>29</v>
      </c>
      <c r="I299" t="s">
        <v>353</v>
      </c>
      <c r="J299">
        <v>0</v>
      </c>
      <c r="K299" t="s">
        <v>29</v>
      </c>
      <c r="L299" t="s">
        <v>461</v>
      </c>
      <c r="M299" t="s">
        <v>29</v>
      </c>
      <c r="N299" t="s">
        <v>29</v>
      </c>
      <c r="P299" t="s">
        <v>29</v>
      </c>
      <c r="Q299" t="s">
        <v>29</v>
      </c>
      <c r="S299" t="s">
        <v>464</v>
      </c>
      <c r="Y299" t="s">
        <v>33</v>
      </c>
      <c r="Z299" t="s">
        <v>471</v>
      </c>
    </row>
    <row r="300" spans="1:26" x14ac:dyDescent="0.3">
      <c r="A300">
        <v>7833</v>
      </c>
      <c r="B300" t="s">
        <v>469</v>
      </c>
      <c r="C300" t="s">
        <v>470</v>
      </c>
      <c r="D300">
        <v>2</v>
      </c>
      <c r="E300" t="s">
        <v>465</v>
      </c>
      <c r="F300" t="s">
        <v>47</v>
      </c>
      <c r="G300">
        <v>67</v>
      </c>
      <c r="H300" t="s">
        <v>29</v>
      </c>
      <c r="I300" t="s">
        <v>353</v>
      </c>
      <c r="J300">
        <v>0</v>
      </c>
      <c r="K300" t="s">
        <v>29</v>
      </c>
      <c r="L300" t="s">
        <v>461</v>
      </c>
      <c r="M300" t="s">
        <v>29</v>
      </c>
      <c r="N300" t="s">
        <v>29</v>
      </c>
      <c r="P300" t="s">
        <v>29</v>
      </c>
      <c r="Q300" t="s">
        <v>29</v>
      </c>
      <c r="S300" t="s">
        <v>464</v>
      </c>
      <c r="Y300" t="s">
        <v>33</v>
      </c>
      <c r="Z300" t="s">
        <v>471</v>
      </c>
    </row>
    <row r="301" spans="1:26" x14ac:dyDescent="0.3">
      <c r="A301">
        <v>7834</v>
      </c>
      <c r="B301" t="s">
        <v>472</v>
      </c>
      <c r="C301" t="s">
        <v>473</v>
      </c>
      <c r="D301">
        <v>20</v>
      </c>
      <c r="E301" t="s">
        <v>460</v>
      </c>
      <c r="F301" t="s">
        <v>47</v>
      </c>
      <c r="G301">
        <v>14</v>
      </c>
      <c r="H301" t="s">
        <v>29</v>
      </c>
      <c r="I301" t="s">
        <v>353</v>
      </c>
      <c r="J301">
        <v>0</v>
      </c>
      <c r="K301" t="s">
        <v>29</v>
      </c>
      <c r="L301" t="s">
        <v>461</v>
      </c>
      <c r="M301" t="s">
        <v>29</v>
      </c>
      <c r="N301" t="s">
        <v>29</v>
      </c>
      <c r="P301" t="s">
        <v>29</v>
      </c>
      <c r="Q301" t="s">
        <v>29</v>
      </c>
      <c r="S301" t="s">
        <v>464</v>
      </c>
      <c r="Y301" t="s">
        <v>33</v>
      </c>
      <c r="Z301" t="s">
        <v>474</v>
      </c>
    </row>
    <row r="302" spans="1:26" x14ac:dyDescent="0.3">
      <c r="A302">
        <v>7835</v>
      </c>
      <c r="B302" t="s">
        <v>475</v>
      </c>
      <c r="C302" t="s">
        <v>476</v>
      </c>
      <c r="D302">
        <v>6</v>
      </c>
      <c r="E302" t="s">
        <v>460</v>
      </c>
      <c r="F302" t="s">
        <v>47</v>
      </c>
      <c r="G302">
        <v>56</v>
      </c>
      <c r="H302" t="s">
        <v>29</v>
      </c>
      <c r="I302" t="s">
        <v>353</v>
      </c>
      <c r="J302">
        <v>0</v>
      </c>
      <c r="K302" t="s">
        <v>29</v>
      </c>
      <c r="L302" t="s">
        <v>461</v>
      </c>
      <c r="M302" t="s">
        <v>29</v>
      </c>
      <c r="N302" t="s">
        <v>29</v>
      </c>
      <c r="P302" t="s">
        <v>29</v>
      </c>
      <c r="Q302" t="s">
        <v>29</v>
      </c>
      <c r="S302" t="s">
        <v>462</v>
      </c>
      <c r="Y302" t="s">
        <v>33</v>
      </c>
      <c r="Z302" t="s">
        <v>477</v>
      </c>
    </row>
    <row r="303" spans="1:26" x14ac:dyDescent="0.3">
      <c r="A303">
        <v>7836</v>
      </c>
      <c r="B303" t="s">
        <v>475</v>
      </c>
      <c r="C303" t="s">
        <v>476</v>
      </c>
      <c r="D303">
        <v>1</v>
      </c>
      <c r="E303" t="s">
        <v>465</v>
      </c>
      <c r="F303" t="s">
        <v>47</v>
      </c>
      <c r="G303">
        <v>59</v>
      </c>
      <c r="H303" t="s">
        <v>29</v>
      </c>
      <c r="I303" t="s">
        <v>353</v>
      </c>
      <c r="J303">
        <v>0</v>
      </c>
      <c r="K303" t="s">
        <v>29</v>
      </c>
      <c r="L303" t="s">
        <v>461</v>
      </c>
      <c r="M303" t="s">
        <v>29</v>
      </c>
      <c r="N303" t="s">
        <v>29</v>
      </c>
      <c r="P303" t="s">
        <v>29</v>
      </c>
      <c r="Q303" t="s">
        <v>29</v>
      </c>
      <c r="S303" t="s">
        <v>464</v>
      </c>
      <c r="Y303" t="s">
        <v>33</v>
      </c>
      <c r="Z303" t="s">
        <v>477</v>
      </c>
    </row>
    <row r="304" spans="1:26" x14ac:dyDescent="0.3">
      <c r="A304">
        <v>7863</v>
      </c>
      <c r="B304" t="s">
        <v>478</v>
      </c>
      <c r="C304" t="s">
        <v>479</v>
      </c>
      <c r="D304">
        <v>3</v>
      </c>
      <c r="E304" t="s">
        <v>460</v>
      </c>
      <c r="F304" t="s">
        <v>47</v>
      </c>
      <c r="G304">
        <v>40.299999999999997</v>
      </c>
      <c r="H304" t="s">
        <v>29</v>
      </c>
      <c r="I304" t="s">
        <v>353</v>
      </c>
      <c r="J304">
        <v>0</v>
      </c>
      <c r="K304" t="s">
        <v>29</v>
      </c>
      <c r="L304" t="s">
        <v>461</v>
      </c>
      <c r="M304" t="s">
        <v>29</v>
      </c>
      <c r="N304" t="s">
        <v>29</v>
      </c>
      <c r="P304" t="s">
        <v>29</v>
      </c>
      <c r="Q304" t="s">
        <v>29</v>
      </c>
      <c r="S304" t="s">
        <v>462</v>
      </c>
      <c r="Y304" t="s">
        <v>480</v>
      </c>
      <c r="Z304" t="s">
        <v>481</v>
      </c>
    </row>
    <row r="305" spans="1:26" x14ac:dyDescent="0.3">
      <c r="A305">
        <v>7864</v>
      </c>
      <c r="B305" t="s">
        <v>478</v>
      </c>
      <c r="C305" t="s">
        <v>479</v>
      </c>
      <c r="D305">
        <v>2</v>
      </c>
      <c r="E305" t="s">
        <v>460</v>
      </c>
      <c r="F305" t="s">
        <v>47</v>
      </c>
      <c r="G305">
        <v>9</v>
      </c>
      <c r="H305" t="s">
        <v>29</v>
      </c>
      <c r="I305" t="s">
        <v>353</v>
      </c>
      <c r="J305">
        <v>0</v>
      </c>
      <c r="K305" t="s">
        <v>29</v>
      </c>
      <c r="L305" t="s">
        <v>461</v>
      </c>
      <c r="M305" t="s">
        <v>29</v>
      </c>
      <c r="N305" t="s">
        <v>29</v>
      </c>
      <c r="P305" t="s">
        <v>29</v>
      </c>
      <c r="Q305" t="s">
        <v>29</v>
      </c>
      <c r="S305" t="s">
        <v>464</v>
      </c>
      <c r="Y305" t="s">
        <v>480</v>
      </c>
      <c r="Z305" t="s">
        <v>481</v>
      </c>
    </row>
    <row r="306" spans="1:26" x14ac:dyDescent="0.3">
      <c r="A306">
        <v>7865</v>
      </c>
      <c r="B306" t="s">
        <v>478</v>
      </c>
      <c r="C306" t="s">
        <v>479</v>
      </c>
      <c r="D306">
        <v>3</v>
      </c>
      <c r="E306" t="s">
        <v>465</v>
      </c>
      <c r="F306" t="s">
        <v>47</v>
      </c>
      <c r="G306">
        <v>24</v>
      </c>
      <c r="H306" t="s">
        <v>29</v>
      </c>
      <c r="I306" t="s">
        <v>353</v>
      </c>
      <c r="J306">
        <v>0</v>
      </c>
      <c r="K306" t="s">
        <v>29</v>
      </c>
      <c r="L306" t="s">
        <v>461</v>
      </c>
      <c r="M306" t="s">
        <v>29</v>
      </c>
      <c r="N306" t="s">
        <v>29</v>
      </c>
      <c r="P306" t="s">
        <v>29</v>
      </c>
      <c r="Q306" t="s">
        <v>29</v>
      </c>
      <c r="S306" t="s">
        <v>464</v>
      </c>
      <c r="Y306" t="s">
        <v>480</v>
      </c>
      <c r="Z306" t="s">
        <v>481</v>
      </c>
    </row>
    <row r="307" spans="1:26" x14ac:dyDescent="0.3">
      <c r="A307">
        <v>7866</v>
      </c>
      <c r="B307" t="s">
        <v>482</v>
      </c>
      <c r="C307" t="s">
        <v>483</v>
      </c>
      <c r="D307">
        <v>6</v>
      </c>
      <c r="E307" t="s">
        <v>460</v>
      </c>
      <c r="F307" t="s">
        <v>47</v>
      </c>
      <c r="G307">
        <v>62.7</v>
      </c>
      <c r="H307" t="s">
        <v>29</v>
      </c>
      <c r="I307" t="s">
        <v>353</v>
      </c>
      <c r="J307">
        <v>0</v>
      </c>
      <c r="K307" t="s">
        <v>29</v>
      </c>
      <c r="L307" t="s">
        <v>461</v>
      </c>
      <c r="M307" t="s">
        <v>29</v>
      </c>
      <c r="N307" t="s">
        <v>29</v>
      </c>
      <c r="P307" t="s">
        <v>29</v>
      </c>
      <c r="Q307" t="s">
        <v>29</v>
      </c>
      <c r="S307" t="s">
        <v>462</v>
      </c>
      <c r="Y307" t="s">
        <v>480</v>
      </c>
      <c r="Z307" t="s">
        <v>484</v>
      </c>
    </row>
    <row r="308" spans="1:26" x14ac:dyDescent="0.3">
      <c r="A308">
        <v>7867</v>
      </c>
      <c r="B308" t="s">
        <v>482</v>
      </c>
      <c r="C308" t="s">
        <v>483</v>
      </c>
      <c r="D308">
        <v>26</v>
      </c>
      <c r="E308" t="s">
        <v>460</v>
      </c>
      <c r="F308" t="s">
        <v>47</v>
      </c>
      <c r="G308">
        <v>14.5</v>
      </c>
      <c r="H308" t="s">
        <v>29</v>
      </c>
      <c r="I308" t="s">
        <v>353</v>
      </c>
      <c r="J308">
        <v>0</v>
      </c>
      <c r="K308" t="s">
        <v>29</v>
      </c>
      <c r="L308" t="s">
        <v>461</v>
      </c>
      <c r="M308" t="s">
        <v>29</v>
      </c>
      <c r="N308" t="s">
        <v>29</v>
      </c>
      <c r="P308" t="s">
        <v>29</v>
      </c>
      <c r="Q308" t="s">
        <v>29</v>
      </c>
      <c r="S308" t="s">
        <v>464</v>
      </c>
      <c r="Y308" t="s">
        <v>480</v>
      </c>
      <c r="Z308" t="s">
        <v>484</v>
      </c>
    </row>
    <row r="309" spans="1:26" x14ac:dyDescent="0.3">
      <c r="A309">
        <v>7868</v>
      </c>
      <c r="B309" t="s">
        <v>482</v>
      </c>
      <c r="C309" t="s">
        <v>483</v>
      </c>
      <c r="D309">
        <v>2</v>
      </c>
      <c r="E309" t="s">
        <v>465</v>
      </c>
      <c r="F309" t="s">
        <v>47</v>
      </c>
      <c r="G309">
        <v>35</v>
      </c>
      <c r="H309" t="s">
        <v>29</v>
      </c>
      <c r="I309" t="s">
        <v>353</v>
      </c>
      <c r="J309">
        <v>0</v>
      </c>
      <c r="K309" t="s">
        <v>29</v>
      </c>
      <c r="L309" t="s">
        <v>461</v>
      </c>
      <c r="M309" t="s">
        <v>29</v>
      </c>
      <c r="N309" t="s">
        <v>29</v>
      </c>
      <c r="P309" t="s">
        <v>29</v>
      </c>
      <c r="Q309" t="s">
        <v>29</v>
      </c>
      <c r="S309" t="s">
        <v>464</v>
      </c>
      <c r="Y309" t="s">
        <v>480</v>
      </c>
      <c r="Z309" t="s">
        <v>484</v>
      </c>
    </row>
    <row r="310" spans="1:26" x14ac:dyDescent="0.3">
      <c r="A310">
        <v>7895</v>
      </c>
      <c r="B310" t="s">
        <v>485</v>
      </c>
      <c r="C310" t="s">
        <v>486</v>
      </c>
      <c r="D310">
        <v>3</v>
      </c>
      <c r="E310" t="s">
        <v>460</v>
      </c>
      <c r="F310" t="s">
        <v>64</v>
      </c>
      <c r="G310">
        <v>0</v>
      </c>
      <c r="H310" t="s">
        <v>29</v>
      </c>
      <c r="I310" t="s">
        <v>353</v>
      </c>
      <c r="J310">
        <v>0</v>
      </c>
      <c r="K310" t="s">
        <v>29</v>
      </c>
      <c r="L310" t="s">
        <v>461</v>
      </c>
      <c r="M310" t="s">
        <v>29</v>
      </c>
      <c r="N310" t="s">
        <v>29</v>
      </c>
      <c r="P310" t="s">
        <v>29</v>
      </c>
      <c r="Q310" t="s">
        <v>29</v>
      </c>
      <c r="S310" t="s">
        <v>462</v>
      </c>
      <c r="Y310" t="s">
        <v>487</v>
      </c>
      <c r="Z310" t="s">
        <v>488</v>
      </c>
    </row>
    <row r="311" spans="1:26" x14ac:dyDescent="0.3">
      <c r="A311">
        <v>7896</v>
      </c>
      <c r="B311" t="s">
        <v>485</v>
      </c>
      <c r="C311" t="s">
        <v>486</v>
      </c>
      <c r="D311">
        <v>2</v>
      </c>
      <c r="E311" t="s">
        <v>460</v>
      </c>
      <c r="F311" t="s">
        <v>64</v>
      </c>
      <c r="G311">
        <v>0</v>
      </c>
      <c r="H311" t="s">
        <v>29</v>
      </c>
      <c r="I311" t="s">
        <v>353</v>
      </c>
      <c r="J311">
        <v>0</v>
      </c>
      <c r="K311" t="s">
        <v>29</v>
      </c>
      <c r="L311" t="s">
        <v>461</v>
      </c>
      <c r="M311" t="s">
        <v>29</v>
      </c>
      <c r="N311" t="s">
        <v>29</v>
      </c>
      <c r="P311" t="s">
        <v>29</v>
      </c>
      <c r="Q311" t="s">
        <v>29</v>
      </c>
      <c r="S311" t="s">
        <v>464</v>
      </c>
      <c r="Y311" t="s">
        <v>487</v>
      </c>
      <c r="Z311" t="s">
        <v>488</v>
      </c>
    </row>
    <row r="312" spans="1:26" x14ac:dyDescent="0.3">
      <c r="A312">
        <v>7897</v>
      </c>
      <c r="B312" t="s">
        <v>485</v>
      </c>
      <c r="C312" t="s">
        <v>486</v>
      </c>
      <c r="D312">
        <v>3</v>
      </c>
      <c r="E312" t="s">
        <v>465</v>
      </c>
      <c r="F312" t="s">
        <v>64</v>
      </c>
      <c r="G312">
        <v>0</v>
      </c>
      <c r="H312" t="s">
        <v>29</v>
      </c>
      <c r="I312" t="s">
        <v>353</v>
      </c>
      <c r="J312">
        <v>0</v>
      </c>
      <c r="K312" t="s">
        <v>29</v>
      </c>
      <c r="L312" t="s">
        <v>461</v>
      </c>
      <c r="M312" t="s">
        <v>29</v>
      </c>
      <c r="N312" t="s">
        <v>29</v>
      </c>
      <c r="P312" t="s">
        <v>29</v>
      </c>
      <c r="Q312" t="s">
        <v>29</v>
      </c>
      <c r="S312" t="s">
        <v>464</v>
      </c>
      <c r="Y312" t="s">
        <v>487</v>
      </c>
      <c r="Z312" t="s">
        <v>488</v>
      </c>
    </row>
    <row r="313" spans="1:26" x14ac:dyDescent="0.3">
      <c r="A313">
        <v>7898</v>
      </c>
      <c r="B313" t="s">
        <v>489</v>
      </c>
      <c r="C313" t="s">
        <v>490</v>
      </c>
      <c r="D313">
        <v>1</v>
      </c>
      <c r="E313" t="s">
        <v>460</v>
      </c>
      <c r="F313" t="s">
        <v>64</v>
      </c>
      <c r="G313">
        <v>0</v>
      </c>
      <c r="H313" t="s">
        <v>29</v>
      </c>
      <c r="I313" t="s">
        <v>353</v>
      </c>
      <c r="J313">
        <v>0</v>
      </c>
      <c r="K313" t="s">
        <v>29</v>
      </c>
      <c r="L313" t="s">
        <v>461</v>
      </c>
      <c r="M313" t="s">
        <v>29</v>
      </c>
      <c r="N313" t="s">
        <v>29</v>
      </c>
      <c r="P313" t="s">
        <v>29</v>
      </c>
      <c r="Q313" t="s">
        <v>29</v>
      </c>
      <c r="S313" t="s">
        <v>464</v>
      </c>
      <c r="Y313" t="s">
        <v>487</v>
      </c>
      <c r="Z313" t="s">
        <v>491</v>
      </c>
    </row>
    <row r="314" spans="1:26" x14ac:dyDescent="0.3">
      <c r="A314">
        <v>7899</v>
      </c>
      <c r="B314" t="s">
        <v>489</v>
      </c>
      <c r="C314" t="s">
        <v>490</v>
      </c>
      <c r="D314">
        <v>2</v>
      </c>
      <c r="E314" t="s">
        <v>465</v>
      </c>
      <c r="F314" t="s">
        <v>64</v>
      </c>
      <c r="G314">
        <v>0</v>
      </c>
      <c r="H314" t="s">
        <v>29</v>
      </c>
      <c r="I314" t="s">
        <v>353</v>
      </c>
      <c r="J314">
        <v>0</v>
      </c>
      <c r="K314" t="s">
        <v>29</v>
      </c>
      <c r="L314" t="s">
        <v>461</v>
      </c>
      <c r="M314" t="s">
        <v>29</v>
      </c>
      <c r="N314" t="s">
        <v>29</v>
      </c>
      <c r="P314" t="s">
        <v>29</v>
      </c>
      <c r="Q314" t="s">
        <v>29</v>
      </c>
      <c r="S314" t="s">
        <v>464</v>
      </c>
      <c r="Y314" t="s">
        <v>487</v>
      </c>
      <c r="Z314" t="s">
        <v>491</v>
      </c>
    </row>
    <row r="315" spans="1:26" x14ac:dyDescent="0.3">
      <c r="A315">
        <v>7924</v>
      </c>
      <c r="B315" t="s">
        <v>492</v>
      </c>
      <c r="C315" t="s">
        <v>493</v>
      </c>
      <c r="D315">
        <v>3</v>
      </c>
      <c r="E315" t="s">
        <v>460</v>
      </c>
      <c r="F315" t="s">
        <v>47</v>
      </c>
      <c r="G315">
        <v>51.3</v>
      </c>
      <c r="H315" t="s">
        <v>29</v>
      </c>
      <c r="I315" t="s">
        <v>353</v>
      </c>
      <c r="J315">
        <v>0</v>
      </c>
      <c r="K315" t="s">
        <v>29</v>
      </c>
      <c r="L315" t="s">
        <v>461</v>
      </c>
      <c r="M315" t="s">
        <v>29</v>
      </c>
      <c r="N315" t="s">
        <v>29</v>
      </c>
      <c r="P315" t="s">
        <v>29</v>
      </c>
      <c r="Q315" t="s">
        <v>29</v>
      </c>
      <c r="S315" t="s">
        <v>462</v>
      </c>
      <c r="T315" t="s">
        <v>31</v>
      </c>
      <c r="U315" t="s">
        <v>32</v>
      </c>
      <c r="Y315" t="s">
        <v>494</v>
      </c>
      <c r="Z315" t="s">
        <v>495</v>
      </c>
    </row>
    <row r="316" spans="1:26" x14ac:dyDescent="0.3">
      <c r="A316">
        <v>7925</v>
      </c>
      <c r="B316" t="s">
        <v>496</v>
      </c>
      <c r="C316" t="s">
        <v>497</v>
      </c>
      <c r="D316">
        <v>3</v>
      </c>
      <c r="E316" t="s">
        <v>460</v>
      </c>
      <c r="F316" t="s">
        <v>47</v>
      </c>
      <c r="G316">
        <v>51.3</v>
      </c>
      <c r="H316" t="s">
        <v>29</v>
      </c>
      <c r="I316" t="s">
        <v>353</v>
      </c>
      <c r="J316">
        <v>0</v>
      </c>
      <c r="K316" t="s">
        <v>29</v>
      </c>
      <c r="L316" t="s">
        <v>461</v>
      </c>
      <c r="M316" t="s">
        <v>29</v>
      </c>
      <c r="N316" t="s">
        <v>29</v>
      </c>
      <c r="P316" t="s">
        <v>29</v>
      </c>
      <c r="Q316" t="s">
        <v>29</v>
      </c>
      <c r="S316" t="s">
        <v>462</v>
      </c>
      <c r="Y316" t="s">
        <v>498</v>
      </c>
      <c r="Z316" t="s">
        <v>499</v>
      </c>
    </row>
    <row r="317" spans="1:26" x14ac:dyDescent="0.3">
      <c r="A317">
        <v>7926</v>
      </c>
      <c r="B317" t="s">
        <v>496</v>
      </c>
      <c r="C317" t="s">
        <v>497</v>
      </c>
      <c r="D317">
        <v>2</v>
      </c>
      <c r="E317" t="s">
        <v>460</v>
      </c>
      <c r="F317" t="s">
        <v>500</v>
      </c>
      <c r="G317">
        <v>18.5</v>
      </c>
      <c r="H317" t="s">
        <v>29</v>
      </c>
      <c r="I317" t="s">
        <v>353</v>
      </c>
      <c r="J317">
        <v>42</v>
      </c>
      <c r="K317" t="s">
        <v>29</v>
      </c>
      <c r="L317" t="s">
        <v>461</v>
      </c>
      <c r="M317" t="s">
        <v>29</v>
      </c>
      <c r="N317" t="s">
        <v>29</v>
      </c>
      <c r="P317" t="s">
        <v>29</v>
      </c>
      <c r="Q317" t="s">
        <v>29</v>
      </c>
      <c r="S317" t="s">
        <v>464</v>
      </c>
      <c r="Y317" t="s">
        <v>498</v>
      </c>
      <c r="Z317" t="s">
        <v>499</v>
      </c>
    </row>
    <row r="318" spans="1:26" x14ac:dyDescent="0.3">
      <c r="A318">
        <v>7927</v>
      </c>
      <c r="B318" t="s">
        <v>496</v>
      </c>
      <c r="C318" t="s">
        <v>497</v>
      </c>
      <c r="D318">
        <v>3</v>
      </c>
      <c r="E318" t="s">
        <v>465</v>
      </c>
      <c r="F318" t="s">
        <v>500</v>
      </c>
      <c r="G318">
        <v>17.5</v>
      </c>
      <c r="H318" t="s">
        <v>29</v>
      </c>
      <c r="I318" t="s">
        <v>353</v>
      </c>
      <c r="J318">
        <v>25</v>
      </c>
      <c r="K318" t="s">
        <v>29</v>
      </c>
      <c r="L318" t="s">
        <v>461</v>
      </c>
      <c r="M318" t="s">
        <v>29</v>
      </c>
      <c r="N318" t="s">
        <v>29</v>
      </c>
      <c r="P318" t="s">
        <v>29</v>
      </c>
      <c r="Q318" t="s">
        <v>29</v>
      </c>
      <c r="S318" t="s">
        <v>464</v>
      </c>
      <c r="Y318" t="s">
        <v>498</v>
      </c>
      <c r="Z318" t="s">
        <v>499</v>
      </c>
    </row>
    <row r="319" spans="1:26" x14ac:dyDescent="0.3">
      <c r="A319">
        <v>7928</v>
      </c>
      <c r="B319" t="s">
        <v>501</v>
      </c>
      <c r="C319" t="s">
        <v>502</v>
      </c>
      <c r="D319">
        <v>6</v>
      </c>
      <c r="F319" t="s">
        <v>500</v>
      </c>
      <c r="G319">
        <v>10</v>
      </c>
      <c r="H319" t="s">
        <v>29</v>
      </c>
      <c r="I319" t="s">
        <v>353</v>
      </c>
      <c r="J319">
        <v>3</v>
      </c>
      <c r="K319" t="s">
        <v>29</v>
      </c>
      <c r="L319" t="s">
        <v>461</v>
      </c>
      <c r="M319" t="s">
        <v>29</v>
      </c>
      <c r="N319" t="s">
        <v>29</v>
      </c>
      <c r="P319" t="s">
        <v>29</v>
      </c>
      <c r="Q319" t="s">
        <v>29</v>
      </c>
      <c r="S319" t="s">
        <v>503</v>
      </c>
      <c r="Y319" t="s">
        <v>498</v>
      </c>
      <c r="Z319" t="s">
        <v>504</v>
      </c>
    </row>
    <row r="320" spans="1:26" x14ac:dyDescent="0.3">
      <c r="A320">
        <v>7929</v>
      </c>
      <c r="B320" t="s">
        <v>505</v>
      </c>
      <c r="C320" t="s">
        <v>506</v>
      </c>
      <c r="D320">
        <v>6</v>
      </c>
      <c r="E320" t="s">
        <v>460</v>
      </c>
      <c r="F320" t="s">
        <v>47</v>
      </c>
      <c r="G320">
        <v>38.299999999999997</v>
      </c>
      <c r="H320" t="s">
        <v>29</v>
      </c>
      <c r="I320" t="s">
        <v>353</v>
      </c>
      <c r="J320">
        <v>0</v>
      </c>
      <c r="K320" t="s">
        <v>29</v>
      </c>
      <c r="L320" t="s">
        <v>461</v>
      </c>
      <c r="M320" t="s">
        <v>29</v>
      </c>
      <c r="N320" t="s">
        <v>29</v>
      </c>
      <c r="P320" t="s">
        <v>29</v>
      </c>
      <c r="Q320" t="s">
        <v>29</v>
      </c>
      <c r="S320" t="s">
        <v>462</v>
      </c>
      <c r="Y320" t="s">
        <v>498</v>
      </c>
      <c r="Z320" t="s">
        <v>507</v>
      </c>
    </row>
    <row r="321" spans="1:26" x14ac:dyDescent="0.3">
      <c r="A321">
        <v>7930</v>
      </c>
      <c r="B321" t="s">
        <v>505</v>
      </c>
      <c r="C321" t="s">
        <v>506</v>
      </c>
      <c r="D321">
        <v>1</v>
      </c>
      <c r="E321" t="s">
        <v>460</v>
      </c>
      <c r="F321" t="s">
        <v>47</v>
      </c>
      <c r="G321">
        <v>3</v>
      </c>
      <c r="H321" t="s">
        <v>29</v>
      </c>
      <c r="I321" t="s">
        <v>353</v>
      </c>
      <c r="J321">
        <v>0</v>
      </c>
      <c r="K321" t="s">
        <v>29</v>
      </c>
      <c r="L321" t="s">
        <v>461</v>
      </c>
      <c r="M321" t="s">
        <v>29</v>
      </c>
      <c r="N321" t="s">
        <v>29</v>
      </c>
      <c r="P321" t="s">
        <v>29</v>
      </c>
      <c r="Q321" t="s">
        <v>29</v>
      </c>
      <c r="S321" t="s">
        <v>464</v>
      </c>
      <c r="Y321" t="s">
        <v>498</v>
      </c>
      <c r="Z321" t="s">
        <v>507</v>
      </c>
    </row>
    <row r="322" spans="1:26" x14ac:dyDescent="0.3">
      <c r="A322">
        <v>7931</v>
      </c>
      <c r="B322" t="s">
        <v>505</v>
      </c>
      <c r="C322" t="s">
        <v>506</v>
      </c>
      <c r="D322">
        <v>2</v>
      </c>
      <c r="E322" t="s">
        <v>465</v>
      </c>
      <c r="F322" t="s">
        <v>508</v>
      </c>
      <c r="G322">
        <v>0</v>
      </c>
      <c r="H322" t="s">
        <v>29</v>
      </c>
      <c r="I322" t="s">
        <v>353</v>
      </c>
      <c r="K322" t="s">
        <v>29</v>
      </c>
      <c r="M322" t="s">
        <v>29</v>
      </c>
      <c r="N322" t="s">
        <v>29</v>
      </c>
      <c r="P322" t="s">
        <v>29</v>
      </c>
      <c r="Q322" t="s">
        <v>29</v>
      </c>
      <c r="S322" t="s">
        <v>464</v>
      </c>
      <c r="Y322" t="s">
        <v>498</v>
      </c>
      <c r="Z322" t="s">
        <v>507</v>
      </c>
    </row>
    <row r="323" spans="1:26" x14ac:dyDescent="0.3">
      <c r="A323">
        <v>7932</v>
      </c>
      <c r="B323" t="s">
        <v>505</v>
      </c>
      <c r="C323" t="s">
        <v>506</v>
      </c>
      <c r="D323">
        <v>3</v>
      </c>
      <c r="F323" t="s">
        <v>500</v>
      </c>
      <c r="G323">
        <v>10.5</v>
      </c>
      <c r="H323" t="s">
        <v>29</v>
      </c>
      <c r="I323" t="s">
        <v>353</v>
      </c>
      <c r="J323">
        <v>158.5</v>
      </c>
      <c r="K323" t="s">
        <v>29</v>
      </c>
      <c r="L323" t="s">
        <v>461</v>
      </c>
      <c r="M323" t="s">
        <v>29</v>
      </c>
      <c r="N323" t="s">
        <v>29</v>
      </c>
      <c r="P323" t="s">
        <v>29</v>
      </c>
      <c r="Q323" t="s">
        <v>29</v>
      </c>
      <c r="S323" t="s">
        <v>503</v>
      </c>
      <c r="Y323" t="s">
        <v>498</v>
      </c>
      <c r="Z323" t="s">
        <v>507</v>
      </c>
    </row>
    <row r="324" spans="1:26" x14ac:dyDescent="0.3">
      <c r="A324">
        <v>7949</v>
      </c>
      <c r="B324" t="s">
        <v>509</v>
      </c>
      <c r="C324" t="s">
        <v>510</v>
      </c>
      <c r="D324">
        <v>3</v>
      </c>
      <c r="E324" t="s">
        <v>460</v>
      </c>
      <c r="F324" t="s">
        <v>47</v>
      </c>
      <c r="G324">
        <v>13.3</v>
      </c>
      <c r="H324" t="s">
        <v>29</v>
      </c>
      <c r="I324" t="s">
        <v>353</v>
      </c>
      <c r="J324">
        <v>0</v>
      </c>
      <c r="K324" t="s">
        <v>29</v>
      </c>
      <c r="L324" t="s">
        <v>461</v>
      </c>
      <c r="M324" t="s">
        <v>29</v>
      </c>
      <c r="N324" t="s">
        <v>29</v>
      </c>
      <c r="P324" t="s">
        <v>29</v>
      </c>
      <c r="Q324" t="s">
        <v>29</v>
      </c>
      <c r="S324" t="s">
        <v>462</v>
      </c>
      <c r="Y324" t="s">
        <v>511</v>
      </c>
      <c r="Z324" t="s">
        <v>512</v>
      </c>
    </row>
    <row r="325" spans="1:26" x14ac:dyDescent="0.3">
      <c r="A325">
        <v>7950</v>
      </c>
      <c r="B325" t="s">
        <v>509</v>
      </c>
      <c r="C325" t="s">
        <v>510</v>
      </c>
      <c r="D325">
        <v>10</v>
      </c>
      <c r="E325" t="s">
        <v>460</v>
      </c>
      <c r="F325" t="s">
        <v>47</v>
      </c>
      <c r="G325">
        <v>7.5</v>
      </c>
      <c r="H325" t="s">
        <v>29</v>
      </c>
      <c r="I325" t="s">
        <v>353</v>
      </c>
      <c r="J325">
        <v>0</v>
      </c>
      <c r="K325" t="s">
        <v>29</v>
      </c>
      <c r="L325" t="s">
        <v>461</v>
      </c>
      <c r="M325" t="s">
        <v>29</v>
      </c>
      <c r="N325" t="s">
        <v>29</v>
      </c>
      <c r="P325" t="s">
        <v>29</v>
      </c>
      <c r="Q325" t="s">
        <v>29</v>
      </c>
      <c r="S325" t="s">
        <v>464</v>
      </c>
      <c r="Y325" t="s">
        <v>511</v>
      </c>
      <c r="Z325" t="s">
        <v>512</v>
      </c>
    </row>
    <row r="326" spans="1:26" x14ac:dyDescent="0.3">
      <c r="A326">
        <v>7962</v>
      </c>
      <c r="B326" t="s">
        <v>513</v>
      </c>
      <c r="C326" t="s">
        <v>514</v>
      </c>
      <c r="D326">
        <v>3</v>
      </c>
      <c r="E326" t="s">
        <v>460</v>
      </c>
      <c r="F326" t="s">
        <v>47</v>
      </c>
      <c r="G326">
        <v>58</v>
      </c>
      <c r="H326" t="s">
        <v>29</v>
      </c>
      <c r="I326" t="s">
        <v>353</v>
      </c>
      <c r="J326">
        <v>0</v>
      </c>
      <c r="K326" t="s">
        <v>29</v>
      </c>
      <c r="L326" t="s">
        <v>461</v>
      </c>
      <c r="M326" t="s">
        <v>29</v>
      </c>
      <c r="N326" t="s">
        <v>29</v>
      </c>
      <c r="P326" t="s">
        <v>29</v>
      </c>
      <c r="Q326" t="s">
        <v>29</v>
      </c>
      <c r="S326" t="s">
        <v>462</v>
      </c>
      <c r="Y326" t="s">
        <v>515</v>
      </c>
      <c r="Z326" t="s">
        <v>516</v>
      </c>
    </row>
    <row r="327" spans="1:26" x14ac:dyDescent="0.3">
      <c r="A327">
        <v>7963</v>
      </c>
      <c r="B327" t="s">
        <v>513</v>
      </c>
      <c r="C327" t="s">
        <v>514</v>
      </c>
      <c r="D327">
        <v>3</v>
      </c>
      <c r="E327" t="s">
        <v>460</v>
      </c>
      <c r="F327" t="s">
        <v>47</v>
      </c>
      <c r="G327">
        <v>38</v>
      </c>
      <c r="H327" t="s">
        <v>29</v>
      </c>
      <c r="I327" t="s">
        <v>353</v>
      </c>
      <c r="J327">
        <v>0</v>
      </c>
      <c r="K327" t="s">
        <v>29</v>
      </c>
      <c r="L327" t="s">
        <v>461</v>
      </c>
      <c r="M327" t="s">
        <v>29</v>
      </c>
      <c r="N327" t="s">
        <v>29</v>
      </c>
      <c r="P327" t="s">
        <v>29</v>
      </c>
      <c r="Q327" t="s">
        <v>29</v>
      </c>
      <c r="S327" t="s">
        <v>464</v>
      </c>
      <c r="Y327" t="s">
        <v>515</v>
      </c>
      <c r="Z327" t="s">
        <v>516</v>
      </c>
    </row>
    <row r="328" spans="1:26" x14ac:dyDescent="0.3">
      <c r="A328">
        <v>7964</v>
      </c>
      <c r="B328" t="s">
        <v>513</v>
      </c>
      <c r="C328" t="s">
        <v>514</v>
      </c>
      <c r="D328">
        <v>3</v>
      </c>
      <c r="E328" t="s">
        <v>465</v>
      </c>
      <c r="F328" t="s">
        <v>47</v>
      </c>
      <c r="G328">
        <v>51.5</v>
      </c>
      <c r="H328" t="s">
        <v>29</v>
      </c>
      <c r="I328" t="s">
        <v>353</v>
      </c>
      <c r="J328">
        <v>0</v>
      </c>
      <c r="K328" t="s">
        <v>29</v>
      </c>
      <c r="L328" t="s">
        <v>461</v>
      </c>
      <c r="M328" t="s">
        <v>29</v>
      </c>
      <c r="N328" t="s">
        <v>29</v>
      </c>
      <c r="P328" t="s">
        <v>29</v>
      </c>
      <c r="Q328" t="s">
        <v>29</v>
      </c>
      <c r="S328" t="s">
        <v>464</v>
      </c>
      <c r="Y328" t="s">
        <v>515</v>
      </c>
      <c r="Z328" t="s">
        <v>516</v>
      </c>
    </row>
    <row r="329" spans="1:26" x14ac:dyDescent="0.3">
      <c r="A329">
        <v>7968</v>
      </c>
      <c r="B329" t="s">
        <v>517</v>
      </c>
      <c r="C329" t="s">
        <v>518</v>
      </c>
      <c r="D329">
        <v>3</v>
      </c>
      <c r="E329" t="s">
        <v>460</v>
      </c>
      <c r="F329" t="s">
        <v>47</v>
      </c>
      <c r="G329">
        <v>68</v>
      </c>
      <c r="H329" t="s">
        <v>29</v>
      </c>
      <c r="I329" t="s">
        <v>353</v>
      </c>
      <c r="J329">
        <v>0</v>
      </c>
      <c r="K329" t="s">
        <v>29</v>
      </c>
      <c r="L329" t="s">
        <v>461</v>
      </c>
      <c r="M329" t="s">
        <v>29</v>
      </c>
      <c r="N329" t="s">
        <v>29</v>
      </c>
      <c r="P329" t="s">
        <v>29</v>
      </c>
      <c r="Q329" t="s">
        <v>29</v>
      </c>
      <c r="S329" t="s">
        <v>462</v>
      </c>
      <c r="T329" t="s">
        <v>31</v>
      </c>
      <c r="U329" t="s">
        <v>32</v>
      </c>
      <c r="Y329" t="s">
        <v>519</v>
      </c>
      <c r="Z329" t="s">
        <v>520</v>
      </c>
    </row>
    <row r="330" spans="1:26" x14ac:dyDescent="0.3">
      <c r="A330">
        <v>7969</v>
      </c>
      <c r="B330" t="s">
        <v>517</v>
      </c>
      <c r="C330" t="s">
        <v>518</v>
      </c>
      <c r="D330">
        <v>2</v>
      </c>
      <c r="E330" t="s">
        <v>460</v>
      </c>
      <c r="F330" t="s">
        <v>47</v>
      </c>
      <c r="G330">
        <v>18.5</v>
      </c>
      <c r="H330" t="s">
        <v>29</v>
      </c>
      <c r="I330" t="s">
        <v>353</v>
      </c>
      <c r="J330">
        <v>0</v>
      </c>
      <c r="K330" t="s">
        <v>29</v>
      </c>
      <c r="L330" t="s">
        <v>461</v>
      </c>
      <c r="M330" t="s">
        <v>29</v>
      </c>
      <c r="N330" t="s">
        <v>29</v>
      </c>
      <c r="P330" t="s">
        <v>29</v>
      </c>
      <c r="Q330" t="s">
        <v>29</v>
      </c>
      <c r="S330" t="s">
        <v>464</v>
      </c>
      <c r="T330" t="s">
        <v>31</v>
      </c>
      <c r="U330" t="s">
        <v>32</v>
      </c>
      <c r="Y330" t="s">
        <v>519</v>
      </c>
      <c r="Z330" t="s">
        <v>520</v>
      </c>
    </row>
    <row r="331" spans="1:26" x14ac:dyDescent="0.3">
      <c r="A331">
        <v>7970</v>
      </c>
      <c r="B331" t="s">
        <v>521</v>
      </c>
      <c r="C331" t="s">
        <v>522</v>
      </c>
      <c r="D331">
        <v>6</v>
      </c>
      <c r="E331" t="s">
        <v>460</v>
      </c>
      <c r="F331" t="s">
        <v>64</v>
      </c>
      <c r="G331">
        <v>0</v>
      </c>
      <c r="H331" t="s">
        <v>29</v>
      </c>
      <c r="I331" t="s">
        <v>353</v>
      </c>
      <c r="J331">
        <v>0</v>
      </c>
      <c r="K331" t="s">
        <v>29</v>
      </c>
      <c r="L331" t="s">
        <v>461</v>
      </c>
      <c r="M331" t="s">
        <v>29</v>
      </c>
      <c r="N331" t="s">
        <v>29</v>
      </c>
      <c r="P331" t="s">
        <v>29</v>
      </c>
      <c r="Q331" t="s">
        <v>29</v>
      </c>
      <c r="S331" t="s">
        <v>462</v>
      </c>
      <c r="Y331" t="s">
        <v>523</v>
      </c>
      <c r="Z331" t="s">
        <v>524</v>
      </c>
    </row>
    <row r="332" spans="1:26" x14ac:dyDescent="0.3">
      <c r="A332">
        <v>7971</v>
      </c>
      <c r="B332" t="s">
        <v>521</v>
      </c>
      <c r="C332" t="s">
        <v>522</v>
      </c>
      <c r="D332">
        <v>23</v>
      </c>
      <c r="E332" t="s">
        <v>460</v>
      </c>
      <c r="F332" t="s">
        <v>64</v>
      </c>
      <c r="G332">
        <v>0</v>
      </c>
      <c r="H332" t="s">
        <v>29</v>
      </c>
      <c r="I332" t="s">
        <v>353</v>
      </c>
      <c r="J332">
        <v>0</v>
      </c>
      <c r="K332" t="s">
        <v>29</v>
      </c>
      <c r="L332" t="s">
        <v>461</v>
      </c>
      <c r="M332" t="s">
        <v>29</v>
      </c>
      <c r="N332" t="s">
        <v>29</v>
      </c>
      <c r="P332" t="s">
        <v>29</v>
      </c>
      <c r="Q332" t="s">
        <v>29</v>
      </c>
      <c r="S332" t="s">
        <v>464</v>
      </c>
      <c r="Y332" t="s">
        <v>523</v>
      </c>
      <c r="Z332" t="s">
        <v>524</v>
      </c>
    </row>
    <row r="333" spans="1:26" x14ac:dyDescent="0.3">
      <c r="A333">
        <v>7972</v>
      </c>
      <c r="B333" t="s">
        <v>521</v>
      </c>
      <c r="C333" t="s">
        <v>522</v>
      </c>
      <c r="D333">
        <v>5</v>
      </c>
      <c r="E333" t="s">
        <v>465</v>
      </c>
      <c r="F333" t="s">
        <v>64</v>
      </c>
      <c r="G333">
        <v>0</v>
      </c>
      <c r="H333" t="s">
        <v>29</v>
      </c>
      <c r="I333" t="s">
        <v>353</v>
      </c>
      <c r="J333">
        <v>0</v>
      </c>
      <c r="K333" t="s">
        <v>29</v>
      </c>
      <c r="L333" t="s">
        <v>461</v>
      </c>
      <c r="M333" t="s">
        <v>29</v>
      </c>
      <c r="N333" t="s">
        <v>29</v>
      </c>
      <c r="P333" t="s">
        <v>29</v>
      </c>
      <c r="Q333" t="s">
        <v>29</v>
      </c>
      <c r="S333" t="s">
        <v>464</v>
      </c>
      <c r="Y333" t="s">
        <v>523</v>
      </c>
      <c r="Z333" t="s">
        <v>524</v>
      </c>
    </row>
    <row r="334" spans="1:26" x14ac:dyDescent="0.3">
      <c r="A334">
        <v>7973</v>
      </c>
      <c r="B334" t="s">
        <v>521</v>
      </c>
      <c r="C334" t="s">
        <v>522</v>
      </c>
      <c r="D334">
        <v>1</v>
      </c>
      <c r="F334" t="s">
        <v>64</v>
      </c>
      <c r="G334">
        <v>0</v>
      </c>
      <c r="H334" t="s">
        <v>29</v>
      </c>
      <c r="I334" t="s">
        <v>353</v>
      </c>
      <c r="J334">
        <v>0</v>
      </c>
      <c r="K334" t="s">
        <v>29</v>
      </c>
      <c r="L334" t="s">
        <v>461</v>
      </c>
      <c r="M334" t="s">
        <v>29</v>
      </c>
      <c r="N334" t="s">
        <v>29</v>
      </c>
      <c r="P334" t="s">
        <v>29</v>
      </c>
      <c r="Q334" t="s">
        <v>29</v>
      </c>
      <c r="S334" t="s">
        <v>503</v>
      </c>
      <c r="Y334" t="s">
        <v>523</v>
      </c>
      <c r="Z334" t="s">
        <v>524</v>
      </c>
    </row>
    <row r="335" spans="1:26" x14ac:dyDescent="0.3">
      <c r="A335">
        <v>7974</v>
      </c>
      <c r="B335" t="s">
        <v>525</v>
      </c>
      <c r="C335" t="s">
        <v>526</v>
      </c>
      <c r="D335">
        <v>4</v>
      </c>
      <c r="E335" t="s">
        <v>460</v>
      </c>
      <c r="F335" t="s">
        <v>47</v>
      </c>
      <c r="G335">
        <v>30.3</v>
      </c>
      <c r="H335" t="s">
        <v>29</v>
      </c>
      <c r="I335" t="s">
        <v>353</v>
      </c>
      <c r="J335">
        <v>0</v>
      </c>
      <c r="K335" t="s">
        <v>29</v>
      </c>
      <c r="L335" t="s">
        <v>461</v>
      </c>
      <c r="M335" t="s">
        <v>29</v>
      </c>
      <c r="N335" t="s">
        <v>29</v>
      </c>
      <c r="P335" t="s">
        <v>29</v>
      </c>
      <c r="Q335" t="s">
        <v>29</v>
      </c>
      <c r="S335" t="s">
        <v>462</v>
      </c>
      <c r="Y335" t="s">
        <v>523</v>
      </c>
      <c r="Z335" t="s">
        <v>527</v>
      </c>
    </row>
    <row r="336" spans="1:26" x14ac:dyDescent="0.3">
      <c r="A336">
        <v>7975</v>
      </c>
      <c r="B336" t="s">
        <v>525</v>
      </c>
      <c r="C336" t="s">
        <v>526</v>
      </c>
      <c r="D336">
        <v>21</v>
      </c>
      <c r="E336" t="s">
        <v>460</v>
      </c>
      <c r="F336" t="s">
        <v>47</v>
      </c>
      <c r="G336">
        <v>7.5</v>
      </c>
      <c r="H336" t="s">
        <v>29</v>
      </c>
      <c r="I336" t="s">
        <v>353</v>
      </c>
      <c r="J336">
        <v>0</v>
      </c>
      <c r="K336" t="s">
        <v>29</v>
      </c>
      <c r="L336" t="s">
        <v>461</v>
      </c>
      <c r="M336" t="s">
        <v>29</v>
      </c>
      <c r="N336" t="s">
        <v>29</v>
      </c>
      <c r="P336" t="s">
        <v>29</v>
      </c>
      <c r="Q336" t="s">
        <v>29</v>
      </c>
      <c r="S336" t="s">
        <v>464</v>
      </c>
      <c r="Y336" t="s">
        <v>523</v>
      </c>
      <c r="Z336" t="s">
        <v>527</v>
      </c>
    </row>
    <row r="337" spans="1:26" x14ac:dyDescent="0.3">
      <c r="A337">
        <v>7976</v>
      </c>
      <c r="B337" t="s">
        <v>525</v>
      </c>
      <c r="C337" t="s">
        <v>526</v>
      </c>
      <c r="D337">
        <v>3</v>
      </c>
      <c r="E337" t="s">
        <v>465</v>
      </c>
      <c r="F337" t="s">
        <v>47</v>
      </c>
      <c r="G337">
        <v>30</v>
      </c>
      <c r="H337" t="s">
        <v>29</v>
      </c>
      <c r="I337" t="s">
        <v>353</v>
      </c>
      <c r="J337">
        <v>0</v>
      </c>
      <c r="K337" t="s">
        <v>29</v>
      </c>
      <c r="L337" t="s">
        <v>461</v>
      </c>
      <c r="M337" t="s">
        <v>29</v>
      </c>
      <c r="N337" t="s">
        <v>29</v>
      </c>
      <c r="P337" t="s">
        <v>29</v>
      </c>
      <c r="Q337" t="s">
        <v>29</v>
      </c>
      <c r="S337" t="s">
        <v>464</v>
      </c>
      <c r="Y337" t="s">
        <v>523</v>
      </c>
      <c r="Z337" t="s">
        <v>527</v>
      </c>
    </row>
    <row r="338" spans="1:26" x14ac:dyDescent="0.3">
      <c r="A338">
        <v>7977</v>
      </c>
      <c r="B338" t="s">
        <v>528</v>
      </c>
      <c r="C338" t="s">
        <v>529</v>
      </c>
      <c r="D338">
        <v>2</v>
      </c>
      <c r="E338" t="s">
        <v>460</v>
      </c>
      <c r="F338" t="s">
        <v>47</v>
      </c>
      <c r="G338">
        <v>55.5</v>
      </c>
      <c r="H338" t="s">
        <v>29</v>
      </c>
      <c r="I338" t="s">
        <v>353</v>
      </c>
      <c r="J338">
        <v>0</v>
      </c>
      <c r="K338" t="s">
        <v>29</v>
      </c>
      <c r="L338" t="s">
        <v>461</v>
      </c>
      <c r="M338" t="s">
        <v>29</v>
      </c>
      <c r="N338" t="s">
        <v>29</v>
      </c>
      <c r="P338" t="s">
        <v>29</v>
      </c>
      <c r="Q338" t="s">
        <v>29</v>
      </c>
      <c r="S338" t="s">
        <v>462</v>
      </c>
      <c r="Y338" t="s">
        <v>523</v>
      </c>
      <c r="Z338" t="s">
        <v>530</v>
      </c>
    </row>
    <row r="339" spans="1:26" x14ac:dyDescent="0.3">
      <c r="A339">
        <v>7978</v>
      </c>
      <c r="B339" t="s">
        <v>528</v>
      </c>
      <c r="C339" t="s">
        <v>529</v>
      </c>
      <c r="D339">
        <v>2</v>
      </c>
      <c r="E339" t="s">
        <v>460</v>
      </c>
      <c r="F339" t="s">
        <v>47</v>
      </c>
      <c r="G339">
        <v>3</v>
      </c>
      <c r="H339" t="s">
        <v>29</v>
      </c>
      <c r="I339" t="s">
        <v>353</v>
      </c>
      <c r="J339">
        <v>0</v>
      </c>
      <c r="K339" t="s">
        <v>29</v>
      </c>
      <c r="L339" t="s">
        <v>461</v>
      </c>
      <c r="M339" t="s">
        <v>29</v>
      </c>
      <c r="N339" t="s">
        <v>29</v>
      </c>
      <c r="P339" t="s">
        <v>29</v>
      </c>
      <c r="Q339" t="s">
        <v>29</v>
      </c>
      <c r="S339" t="s">
        <v>464</v>
      </c>
      <c r="Y339" t="s">
        <v>523</v>
      </c>
      <c r="Z339" t="s">
        <v>530</v>
      </c>
    </row>
    <row r="340" spans="1:26" x14ac:dyDescent="0.3">
      <c r="A340">
        <v>7997</v>
      </c>
      <c r="B340" t="s">
        <v>531</v>
      </c>
      <c r="C340" t="s">
        <v>532</v>
      </c>
      <c r="D340">
        <v>5</v>
      </c>
      <c r="E340" t="s">
        <v>460</v>
      </c>
      <c r="F340" t="s">
        <v>47</v>
      </c>
      <c r="G340">
        <v>60</v>
      </c>
      <c r="H340" t="s">
        <v>29</v>
      </c>
      <c r="I340" t="s">
        <v>353</v>
      </c>
      <c r="J340">
        <v>0</v>
      </c>
      <c r="K340" t="s">
        <v>29</v>
      </c>
      <c r="L340" t="s">
        <v>461</v>
      </c>
      <c r="M340" t="s">
        <v>29</v>
      </c>
      <c r="N340" t="s">
        <v>29</v>
      </c>
      <c r="P340" t="s">
        <v>29</v>
      </c>
      <c r="Q340" t="s">
        <v>29</v>
      </c>
      <c r="S340" t="s">
        <v>462</v>
      </c>
      <c r="T340" t="s">
        <v>31</v>
      </c>
      <c r="U340" t="s">
        <v>32</v>
      </c>
      <c r="V340" t="s">
        <v>533</v>
      </c>
      <c r="W340" t="s">
        <v>534</v>
      </c>
      <c r="Y340" t="s">
        <v>535</v>
      </c>
      <c r="Z340" t="s">
        <v>536</v>
      </c>
    </row>
    <row r="341" spans="1:26" x14ac:dyDescent="0.3">
      <c r="A341">
        <v>7998</v>
      </c>
      <c r="B341" t="s">
        <v>531</v>
      </c>
      <c r="C341" t="s">
        <v>532</v>
      </c>
      <c r="D341">
        <v>60</v>
      </c>
      <c r="E341" t="s">
        <v>460</v>
      </c>
      <c r="F341" t="s">
        <v>500</v>
      </c>
      <c r="G341">
        <v>28</v>
      </c>
      <c r="H341" t="s">
        <v>29</v>
      </c>
      <c r="I341" t="s">
        <v>353</v>
      </c>
      <c r="J341">
        <v>50.5</v>
      </c>
      <c r="K341" t="s">
        <v>29</v>
      </c>
      <c r="L341" t="s">
        <v>461</v>
      </c>
      <c r="M341" t="s">
        <v>29</v>
      </c>
      <c r="N341" t="s">
        <v>29</v>
      </c>
      <c r="P341" t="s">
        <v>29</v>
      </c>
      <c r="Q341" t="s">
        <v>29</v>
      </c>
      <c r="S341" t="s">
        <v>464</v>
      </c>
      <c r="Y341" t="s">
        <v>535</v>
      </c>
      <c r="Z341" t="s">
        <v>536</v>
      </c>
    </row>
    <row r="342" spans="1:26" x14ac:dyDescent="0.3">
      <c r="A342">
        <v>7999</v>
      </c>
      <c r="B342" t="s">
        <v>531</v>
      </c>
      <c r="C342" t="s">
        <v>532</v>
      </c>
      <c r="D342">
        <v>5</v>
      </c>
      <c r="E342" t="s">
        <v>465</v>
      </c>
      <c r="F342" t="s">
        <v>500</v>
      </c>
      <c r="G342">
        <v>48</v>
      </c>
      <c r="H342" t="s">
        <v>29</v>
      </c>
      <c r="I342" t="s">
        <v>353</v>
      </c>
      <c r="J342">
        <v>15</v>
      </c>
      <c r="K342" t="s">
        <v>29</v>
      </c>
      <c r="L342" t="s">
        <v>461</v>
      </c>
      <c r="M342" t="s">
        <v>29</v>
      </c>
      <c r="N342" t="s">
        <v>29</v>
      </c>
      <c r="P342" t="s">
        <v>29</v>
      </c>
      <c r="Q342" t="s">
        <v>29</v>
      </c>
      <c r="S342" t="s">
        <v>464</v>
      </c>
      <c r="Y342" t="s">
        <v>535</v>
      </c>
      <c r="Z342" t="s">
        <v>536</v>
      </c>
    </row>
    <row r="343" spans="1:26" x14ac:dyDescent="0.3">
      <c r="A343">
        <v>8000</v>
      </c>
      <c r="B343" t="s">
        <v>531</v>
      </c>
      <c r="C343" t="s">
        <v>532</v>
      </c>
      <c r="D343">
        <v>4</v>
      </c>
      <c r="F343" t="s">
        <v>500</v>
      </c>
      <c r="G343">
        <v>36</v>
      </c>
      <c r="H343" t="s">
        <v>29</v>
      </c>
      <c r="I343" t="s">
        <v>353</v>
      </c>
      <c r="J343">
        <v>38.5</v>
      </c>
      <c r="K343" t="s">
        <v>29</v>
      </c>
      <c r="L343" t="s">
        <v>461</v>
      </c>
      <c r="M343" t="s">
        <v>29</v>
      </c>
      <c r="N343" t="s">
        <v>29</v>
      </c>
      <c r="P343" t="s">
        <v>29</v>
      </c>
      <c r="Q343" t="s">
        <v>29</v>
      </c>
      <c r="S343" t="s">
        <v>503</v>
      </c>
      <c r="Y343" t="s">
        <v>535</v>
      </c>
      <c r="Z343" t="s">
        <v>536</v>
      </c>
    </row>
    <row r="344" spans="1:26" x14ac:dyDescent="0.3">
      <c r="A344">
        <v>8069</v>
      </c>
      <c r="B344" t="s">
        <v>537</v>
      </c>
      <c r="C344" t="s">
        <v>538</v>
      </c>
      <c r="D344">
        <v>3</v>
      </c>
      <c r="E344" t="s">
        <v>460</v>
      </c>
      <c r="F344" t="s">
        <v>47</v>
      </c>
      <c r="G344">
        <v>44.7</v>
      </c>
      <c r="H344" t="s">
        <v>29</v>
      </c>
      <c r="I344" t="s">
        <v>353</v>
      </c>
      <c r="J344">
        <v>0</v>
      </c>
      <c r="K344" t="s">
        <v>29</v>
      </c>
      <c r="L344" t="s">
        <v>461</v>
      </c>
      <c r="M344" t="s">
        <v>29</v>
      </c>
      <c r="N344" t="s">
        <v>29</v>
      </c>
      <c r="P344" t="s">
        <v>29</v>
      </c>
      <c r="Q344" t="s">
        <v>29</v>
      </c>
      <c r="S344" t="s">
        <v>462</v>
      </c>
      <c r="Y344" t="s">
        <v>539</v>
      </c>
      <c r="Z344" t="s">
        <v>127</v>
      </c>
    </row>
    <row r="345" spans="1:26" x14ac:dyDescent="0.3">
      <c r="A345">
        <v>8070</v>
      </c>
      <c r="B345" t="s">
        <v>537</v>
      </c>
      <c r="C345" t="s">
        <v>538</v>
      </c>
      <c r="D345">
        <v>3</v>
      </c>
      <c r="E345" t="s">
        <v>460</v>
      </c>
      <c r="F345" t="s">
        <v>47</v>
      </c>
      <c r="G345">
        <v>1.5</v>
      </c>
      <c r="H345" t="s">
        <v>29</v>
      </c>
      <c r="I345" t="s">
        <v>353</v>
      </c>
      <c r="J345">
        <v>0</v>
      </c>
      <c r="K345" t="s">
        <v>29</v>
      </c>
      <c r="L345" t="s">
        <v>461</v>
      </c>
      <c r="M345" t="s">
        <v>29</v>
      </c>
      <c r="N345" t="s">
        <v>29</v>
      </c>
      <c r="P345" t="s">
        <v>29</v>
      </c>
      <c r="Q345" t="s">
        <v>29</v>
      </c>
      <c r="S345" t="s">
        <v>464</v>
      </c>
      <c r="Y345" t="s">
        <v>539</v>
      </c>
      <c r="Z345" t="s">
        <v>127</v>
      </c>
    </row>
    <row r="346" spans="1:26" x14ac:dyDescent="0.3">
      <c r="A346">
        <v>8071</v>
      </c>
      <c r="B346" t="s">
        <v>537</v>
      </c>
      <c r="C346" t="s">
        <v>538</v>
      </c>
      <c r="D346">
        <v>4</v>
      </c>
      <c r="E346" t="s">
        <v>465</v>
      </c>
      <c r="F346" t="s">
        <v>47</v>
      </c>
      <c r="G346">
        <v>47</v>
      </c>
      <c r="H346" t="s">
        <v>29</v>
      </c>
      <c r="I346" t="s">
        <v>353</v>
      </c>
      <c r="J346">
        <v>0</v>
      </c>
      <c r="K346" t="s">
        <v>29</v>
      </c>
      <c r="L346" t="s">
        <v>461</v>
      </c>
      <c r="M346" t="s">
        <v>29</v>
      </c>
      <c r="N346" t="s">
        <v>29</v>
      </c>
      <c r="P346" t="s">
        <v>29</v>
      </c>
      <c r="Q346" t="s">
        <v>29</v>
      </c>
      <c r="S346" t="s">
        <v>464</v>
      </c>
      <c r="Y346" t="s">
        <v>539</v>
      </c>
      <c r="Z346" t="s">
        <v>127</v>
      </c>
    </row>
    <row r="347" spans="1:26" x14ac:dyDescent="0.3">
      <c r="A347">
        <v>8180</v>
      </c>
      <c r="B347" t="s">
        <v>540</v>
      </c>
      <c r="C347" t="s">
        <v>541</v>
      </c>
      <c r="F347" t="s">
        <v>28</v>
      </c>
      <c r="H347" t="s">
        <v>29</v>
      </c>
      <c r="I347" t="s">
        <v>348</v>
      </c>
      <c r="K347" t="s">
        <v>29</v>
      </c>
      <c r="M347" t="s">
        <v>29</v>
      </c>
      <c r="N347" t="s">
        <v>29</v>
      </c>
      <c r="P347" t="s">
        <v>29</v>
      </c>
      <c r="Q347" t="s">
        <v>29</v>
      </c>
      <c r="Y347" t="s">
        <v>37</v>
      </c>
      <c r="Z347" t="s">
        <v>542</v>
      </c>
    </row>
    <row r="348" spans="1:26" x14ac:dyDescent="0.3">
      <c r="A348">
        <v>8181</v>
      </c>
      <c r="B348" t="s">
        <v>52</v>
      </c>
      <c r="C348" t="s">
        <v>53</v>
      </c>
      <c r="F348" t="s">
        <v>28</v>
      </c>
      <c r="H348" t="s">
        <v>29</v>
      </c>
      <c r="I348" t="s">
        <v>348</v>
      </c>
      <c r="K348" t="s">
        <v>29</v>
      </c>
      <c r="M348" t="s">
        <v>29</v>
      </c>
      <c r="N348" t="s">
        <v>29</v>
      </c>
      <c r="P348" t="s">
        <v>29</v>
      </c>
      <c r="Q348" t="s">
        <v>29</v>
      </c>
      <c r="Y348" t="s">
        <v>54</v>
      </c>
      <c r="Z348" t="s">
        <v>55</v>
      </c>
    </row>
    <row r="349" spans="1:26" x14ac:dyDescent="0.3">
      <c r="A349">
        <v>8184</v>
      </c>
      <c r="B349" t="s">
        <v>543</v>
      </c>
      <c r="C349" t="s">
        <v>544</v>
      </c>
      <c r="F349" t="s">
        <v>28</v>
      </c>
      <c r="H349" t="s">
        <v>29</v>
      </c>
      <c r="I349" t="s">
        <v>348</v>
      </c>
      <c r="K349" t="s">
        <v>29</v>
      </c>
      <c r="M349" t="s">
        <v>29</v>
      </c>
      <c r="N349" t="s">
        <v>29</v>
      </c>
      <c r="P349" t="s">
        <v>29</v>
      </c>
      <c r="Q349" t="s">
        <v>29</v>
      </c>
      <c r="Y349" t="s">
        <v>545</v>
      </c>
      <c r="Z349" t="s">
        <v>546</v>
      </c>
    </row>
    <row r="350" spans="1:26" x14ac:dyDescent="0.3">
      <c r="A350">
        <v>8204</v>
      </c>
      <c r="B350" t="s">
        <v>547</v>
      </c>
      <c r="C350" t="s">
        <v>548</v>
      </c>
      <c r="F350" t="s">
        <v>28</v>
      </c>
      <c r="G350">
        <v>4.2300000000000004</v>
      </c>
      <c r="H350" t="s">
        <v>29</v>
      </c>
      <c r="I350" t="s">
        <v>549</v>
      </c>
      <c r="K350" t="s">
        <v>29</v>
      </c>
      <c r="M350" t="s">
        <v>29</v>
      </c>
      <c r="N350" t="s">
        <v>29</v>
      </c>
      <c r="P350" t="s">
        <v>29</v>
      </c>
      <c r="Q350" t="s">
        <v>29</v>
      </c>
      <c r="Y350" t="s">
        <v>550</v>
      </c>
      <c r="Z350" t="s">
        <v>551</v>
      </c>
    </row>
    <row r="351" spans="1:26" x14ac:dyDescent="0.3">
      <c r="A351">
        <v>8241</v>
      </c>
      <c r="B351" t="s">
        <v>552</v>
      </c>
      <c r="C351" t="s">
        <v>553</v>
      </c>
      <c r="F351" t="s">
        <v>64</v>
      </c>
      <c r="G351">
        <v>0</v>
      </c>
      <c r="H351" t="s">
        <v>29</v>
      </c>
      <c r="I351" t="s">
        <v>549</v>
      </c>
      <c r="K351" t="s">
        <v>29</v>
      </c>
      <c r="M351" t="s">
        <v>29</v>
      </c>
      <c r="N351" t="s">
        <v>29</v>
      </c>
      <c r="P351" t="s">
        <v>29</v>
      </c>
      <c r="Q351" t="s">
        <v>29</v>
      </c>
      <c r="T351" t="s">
        <v>31</v>
      </c>
      <c r="U351" t="s">
        <v>68</v>
      </c>
      <c r="Y351" t="s">
        <v>220</v>
      </c>
      <c r="Z351" t="s">
        <v>554</v>
      </c>
    </row>
    <row r="352" spans="1:26" x14ac:dyDescent="0.3">
      <c r="A352">
        <v>8242</v>
      </c>
      <c r="B352" t="s">
        <v>555</v>
      </c>
      <c r="C352" t="s">
        <v>556</v>
      </c>
      <c r="F352" t="s">
        <v>28</v>
      </c>
      <c r="G352">
        <v>31</v>
      </c>
      <c r="H352" t="s">
        <v>29</v>
      </c>
      <c r="I352" t="s">
        <v>549</v>
      </c>
      <c r="K352" t="s">
        <v>29</v>
      </c>
      <c r="M352" t="s">
        <v>29</v>
      </c>
      <c r="N352" t="s">
        <v>29</v>
      </c>
      <c r="P352" t="s">
        <v>29</v>
      </c>
      <c r="Q352" t="s">
        <v>29</v>
      </c>
      <c r="Y352" t="s">
        <v>220</v>
      </c>
      <c r="Z352" t="s">
        <v>557</v>
      </c>
    </row>
    <row r="353" spans="1:26" x14ac:dyDescent="0.3">
      <c r="A353">
        <v>8243</v>
      </c>
      <c r="B353" t="s">
        <v>558</v>
      </c>
      <c r="C353" t="s">
        <v>559</v>
      </c>
      <c r="F353" t="s">
        <v>28</v>
      </c>
      <c r="G353">
        <v>58</v>
      </c>
      <c r="H353" t="s">
        <v>29</v>
      </c>
      <c r="I353" t="s">
        <v>549</v>
      </c>
      <c r="K353" t="s">
        <v>29</v>
      </c>
      <c r="M353" t="s">
        <v>29</v>
      </c>
      <c r="N353" t="s">
        <v>29</v>
      </c>
      <c r="P353" t="s">
        <v>29</v>
      </c>
      <c r="Q353" t="s">
        <v>29</v>
      </c>
      <c r="Y353" t="s">
        <v>220</v>
      </c>
      <c r="Z353" t="s">
        <v>560</v>
      </c>
    </row>
    <row r="354" spans="1:26" x14ac:dyDescent="0.3">
      <c r="A354">
        <v>8245</v>
      </c>
      <c r="B354" t="s">
        <v>561</v>
      </c>
      <c r="C354" t="s">
        <v>562</v>
      </c>
      <c r="F354" t="s">
        <v>28</v>
      </c>
      <c r="G354">
        <v>32</v>
      </c>
      <c r="H354" t="s">
        <v>29</v>
      </c>
      <c r="I354" t="s">
        <v>549</v>
      </c>
      <c r="K354" t="s">
        <v>29</v>
      </c>
      <c r="M354" t="s">
        <v>29</v>
      </c>
      <c r="N354" t="s">
        <v>29</v>
      </c>
      <c r="P354" t="s">
        <v>29</v>
      </c>
      <c r="Q354" t="s">
        <v>29</v>
      </c>
      <c r="Y354" t="s">
        <v>563</v>
      </c>
      <c r="Z354" t="s">
        <v>564</v>
      </c>
    </row>
    <row r="355" spans="1:26" x14ac:dyDescent="0.3">
      <c r="A355">
        <v>8301</v>
      </c>
      <c r="B355" t="s">
        <v>552</v>
      </c>
      <c r="C355" t="s">
        <v>553</v>
      </c>
      <c r="D355">
        <v>10</v>
      </c>
      <c r="F355" t="s">
        <v>47</v>
      </c>
      <c r="G355">
        <v>39</v>
      </c>
      <c r="H355" t="s">
        <v>29</v>
      </c>
      <c r="I355" t="s">
        <v>549</v>
      </c>
      <c r="K355" t="s">
        <v>29</v>
      </c>
      <c r="M355" t="s">
        <v>29</v>
      </c>
      <c r="N355" t="s">
        <v>29</v>
      </c>
      <c r="P355" t="s">
        <v>29</v>
      </c>
      <c r="Q355" t="s">
        <v>29</v>
      </c>
      <c r="Y355" t="s">
        <v>220</v>
      </c>
      <c r="Z355" t="s">
        <v>554</v>
      </c>
    </row>
    <row r="356" spans="1:26" x14ac:dyDescent="0.3">
      <c r="A356">
        <v>8302</v>
      </c>
      <c r="B356" t="s">
        <v>555</v>
      </c>
      <c r="C356" t="s">
        <v>556</v>
      </c>
      <c r="D356">
        <v>10</v>
      </c>
      <c r="F356" t="s">
        <v>47</v>
      </c>
      <c r="G356">
        <v>31</v>
      </c>
      <c r="H356" t="s">
        <v>29</v>
      </c>
      <c r="I356" t="s">
        <v>549</v>
      </c>
      <c r="K356" t="s">
        <v>29</v>
      </c>
      <c r="M356" t="s">
        <v>29</v>
      </c>
      <c r="N356" t="s">
        <v>29</v>
      </c>
      <c r="P356" t="s">
        <v>29</v>
      </c>
      <c r="Q356" t="s">
        <v>29</v>
      </c>
      <c r="Y356" t="s">
        <v>220</v>
      </c>
      <c r="Z356" t="s">
        <v>557</v>
      </c>
    </row>
    <row r="357" spans="1:26" x14ac:dyDescent="0.3">
      <c r="A357">
        <v>8303</v>
      </c>
      <c r="B357" t="s">
        <v>558</v>
      </c>
      <c r="C357" t="s">
        <v>559</v>
      </c>
      <c r="D357">
        <v>10</v>
      </c>
      <c r="F357" t="s">
        <v>47</v>
      </c>
      <c r="G357">
        <v>58</v>
      </c>
      <c r="H357" t="s">
        <v>29</v>
      </c>
      <c r="I357" t="s">
        <v>549</v>
      </c>
      <c r="K357" t="s">
        <v>29</v>
      </c>
      <c r="M357" t="s">
        <v>29</v>
      </c>
      <c r="N357" t="s">
        <v>29</v>
      </c>
      <c r="P357" t="s">
        <v>29</v>
      </c>
      <c r="Q357" t="s">
        <v>29</v>
      </c>
      <c r="Y357" t="s">
        <v>220</v>
      </c>
      <c r="Z357" t="s">
        <v>560</v>
      </c>
    </row>
    <row r="358" spans="1:26" x14ac:dyDescent="0.3">
      <c r="A358">
        <v>8306</v>
      </c>
      <c r="B358" t="s">
        <v>561</v>
      </c>
      <c r="C358" t="s">
        <v>562</v>
      </c>
      <c r="D358">
        <v>10</v>
      </c>
      <c r="F358" t="s">
        <v>47</v>
      </c>
      <c r="G358">
        <v>32</v>
      </c>
      <c r="H358" t="s">
        <v>29</v>
      </c>
      <c r="I358" t="s">
        <v>549</v>
      </c>
      <c r="K358" t="s">
        <v>29</v>
      </c>
      <c r="M358" t="s">
        <v>29</v>
      </c>
      <c r="N358" t="s">
        <v>29</v>
      </c>
      <c r="P358" t="s">
        <v>29</v>
      </c>
      <c r="Q358" t="s">
        <v>29</v>
      </c>
      <c r="Y358" t="s">
        <v>563</v>
      </c>
      <c r="Z358" t="s">
        <v>564</v>
      </c>
    </row>
    <row r="359" spans="1:26" x14ac:dyDescent="0.3">
      <c r="A359">
        <v>8436</v>
      </c>
      <c r="B359" t="s">
        <v>35</v>
      </c>
      <c r="C359" t="s">
        <v>36</v>
      </c>
      <c r="D359" s="1">
        <v>44684</v>
      </c>
      <c r="F359" t="s">
        <v>500</v>
      </c>
      <c r="H359" t="s">
        <v>29</v>
      </c>
      <c r="I359" t="s">
        <v>353</v>
      </c>
      <c r="K359" t="s">
        <v>29</v>
      </c>
      <c r="L359" t="s">
        <v>565</v>
      </c>
      <c r="M359" t="s">
        <v>29</v>
      </c>
      <c r="N359" t="s">
        <v>29</v>
      </c>
      <c r="P359" t="s">
        <v>29</v>
      </c>
      <c r="Q359" t="s">
        <v>29</v>
      </c>
      <c r="T359" t="s">
        <v>31</v>
      </c>
      <c r="U359" t="s">
        <v>566</v>
      </c>
      <c r="Y359" t="s">
        <v>37</v>
      </c>
      <c r="Z359" t="s">
        <v>38</v>
      </c>
    </row>
    <row r="360" spans="1:26" x14ac:dyDescent="0.3">
      <c r="A360">
        <v>8484</v>
      </c>
      <c r="B360" t="s">
        <v>263</v>
      </c>
      <c r="C360" t="s">
        <v>264</v>
      </c>
      <c r="D360" s="1">
        <v>44684</v>
      </c>
      <c r="F360" t="s">
        <v>28</v>
      </c>
      <c r="H360" t="s">
        <v>29</v>
      </c>
      <c r="I360" t="s">
        <v>353</v>
      </c>
      <c r="K360" t="s">
        <v>29</v>
      </c>
      <c r="M360" t="s">
        <v>29</v>
      </c>
      <c r="N360" t="s">
        <v>29</v>
      </c>
      <c r="P360" t="s">
        <v>29</v>
      </c>
      <c r="Q360" t="s">
        <v>29</v>
      </c>
      <c r="Y360" t="s">
        <v>265</v>
      </c>
      <c r="Z360" t="s">
        <v>266</v>
      </c>
    </row>
    <row r="361" spans="1:26" x14ac:dyDescent="0.3">
      <c r="A361">
        <v>8786</v>
      </c>
      <c r="B361" t="s">
        <v>567</v>
      </c>
      <c r="C361" t="s">
        <v>568</v>
      </c>
      <c r="F361" t="s">
        <v>28</v>
      </c>
      <c r="G361">
        <v>90</v>
      </c>
      <c r="H361" t="s">
        <v>29</v>
      </c>
      <c r="I361" t="s">
        <v>341</v>
      </c>
      <c r="K361" t="s">
        <v>29</v>
      </c>
      <c r="M361" t="s">
        <v>29</v>
      </c>
      <c r="N361" t="s">
        <v>29</v>
      </c>
      <c r="P361" t="s">
        <v>29</v>
      </c>
      <c r="Q361" t="s">
        <v>29</v>
      </c>
      <c r="Y361" t="s">
        <v>439</v>
      </c>
      <c r="Z361" t="s">
        <v>569</v>
      </c>
    </row>
    <row r="362" spans="1:26" x14ac:dyDescent="0.3">
      <c r="A362">
        <v>8842</v>
      </c>
      <c r="B362" t="s">
        <v>200</v>
      </c>
      <c r="C362" t="s">
        <v>201</v>
      </c>
      <c r="F362" t="s">
        <v>28</v>
      </c>
      <c r="G362">
        <v>10</v>
      </c>
      <c r="H362" t="s">
        <v>29</v>
      </c>
      <c r="I362" t="s">
        <v>348</v>
      </c>
      <c r="K362" t="s">
        <v>29</v>
      </c>
      <c r="M362" t="s">
        <v>29</v>
      </c>
      <c r="N362" t="s">
        <v>29</v>
      </c>
      <c r="P362" t="s">
        <v>29</v>
      </c>
      <c r="Q362" t="s">
        <v>29</v>
      </c>
      <c r="Y362" t="s">
        <v>202</v>
      </c>
      <c r="Z362" t="s">
        <v>203</v>
      </c>
    </row>
    <row r="363" spans="1:26" x14ac:dyDescent="0.3">
      <c r="A363">
        <v>8880</v>
      </c>
      <c r="B363" t="s">
        <v>299</v>
      </c>
      <c r="C363" t="s">
        <v>300</v>
      </c>
      <c r="F363" t="s">
        <v>28</v>
      </c>
      <c r="G363">
        <v>100</v>
      </c>
      <c r="H363" t="s">
        <v>29</v>
      </c>
      <c r="I363" t="s">
        <v>348</v>
      </c>
      <c r="K363" t="s">
        <v>29</v>
      </c>
      <c r="M363" t="s">
        <v>29</v>
      </c>
      <c r="N363" t="s">
        <v>29</v>
      </c>
      <c r="P363" t="s">
        <v>29</v>
      </c>
      <c r="Q363" t="s">
        <v>29</v>
      </c>
      <c r="Y363" t="s">
        <v>273</v>
      </c>
      <c r="Z363" t="s">
        <v>301</v>
      </c>
    </row>
    <row r="364" spans="1:26" x14ac:dyDescent="0.3">
      <c r="A364">
        <v>8881</v>
      </c>
      <c r="B364" t="s">
        <v>302</v>
      </c>
      <c r="C364" t="s">
        <v>303</v>
      </c>
      <c r="F364" t="s">
        <v>28</v>
      </c>
      <c r="G364">
        <v>100</v>
      </c>
      <c r="H364" t="s">
        <v>29</v>
      </c>
      <c r="I364" t="s">
        <v>348</v>
      </c>
      <c r="K364" t="s">
        <v>29</v>
      </c>
      <c r="M364" t="s">
        <v>29</v>
      </c>
      <c r="N364" t="s">
        <v>29</v>
      </c>
      <c r="P364" t="s">
        <v>29</v>
      </c>
      <c r="Q364" t="s">
        <v>29</v>
      </c>
      <c r="Y364" t="s">
        <v>273</v>
      </c>
      <c r="Z364" t="s">
        <v>304</v>
      </c>
    </row>
    <row r="365" spans="1:26" x14ac:dyDescent="0.3">
      <c r="A365">
        <v>8889</v>
      </c>
      <c r="B365" t="s">
        <v>570</v>
      </c>
      <c r="C365" t="s">
        <v>571</v>
      </c>
      <c r="F365" t="s">
        <v>28</v>
      </c>
      <c r="G365">
        <v>100</v>
      </c>
      <c r="H365" t="s">
        <v>29</v>
      </c>
      <c r="I365" t="s">
        <v>348</v>
      </c>
      <c r="K365" t="s">
        <v>29</v>
      </c>
      <c r="M365" t="s">
        <v>29</v>
      </c>
      <c r="N365" t="s">
        <v>29</v>
      </c>
      <c r="P365" t="s">
        <v>29</v>
      </c>
      <c r="Q365" t="s">
        <v>29</v>
      </c>
      <c r="Y365" t="s">
        <v>316</v>
      </c>
      <c r="Z365" t="s">
        <v>572</v>
      </c>
    </row>
    <row r="366" spans="1:26" x14ac:dyDescent="0.3">
      <c r="A366">
        <v>9031</v>
      </c>
      <c r="B366" t="s">
        <v>573</v>
      </c>
      <c r="C366" t="s">
        <v>574</v>
      </c>
      <c r="D366">
        <v>15</v>
      </c>
      <c r="F366" t="s">
        <v>28</v>
      </c>
      <c r="H366" t="s">
        <v>29</v>
      </c>
      <c r="I366" t="s">
        <v>348</v>
      </c>
      <c r="K366" t="s">
        <v>29</v>
      </c>
      <c r="M366" t="s">
        <v>29</v>
      </c>
      <c r="N366" t="s">
        <v>29</v>
      </c>
      <c r="P366" t="s">
        <v>29</v>
      </c>
      <c r="Q366" t="s">
        <v>29</v>
      </c>
      <c r="Y366" t="s">
        <v>575</v>
      </c>
      <c r="Z366" t="s">
        <v>576</v>
      </c>
    </row>
    <row r="367" spans="1:26" x14ac:dyDescent="0.3">
      <c r="A367">
        <v>9032</v>
      </c>
      <c r="B367" t="s">
        <v>573</v>
      </c>
      <c r="C367" t="s">
        <v>574</v>
      </c>
      <c r="D367">
        <v>16</v>
      </c>
      <c r="F367" t="s">
        <v>28</v>
      </c>
      <c r="H367" t="s">
        <v>29</v>
      </c>
      <c r="I367" t="s">
        <v>348</v>
      </c>
      <c r="K367" t="s">
        <v>29</v>
      </c>
      <c r="M367" t="s">
        <v>29</v>
      </c>
      <c r="N367" t="s">
        <v>29</v>
      </c>
      <c r="P367" t="s">
        <v>29</v>
      </c>
      <c r="Q367" t="s">
        <v>29</v>
      </c>
      <c r="Y367" t="s">
        <v>575</v>
      </c>
      <c r="Z367" t="s">
        <v>576</v>
      </c>
    </row>
    <row r="368" spans="1:26" x14ac:dyDescent="0.3">
      <c r="A368">
        <v>9043</v>
      </c>
      <c r="B368" t="s">
        <v>577</v>
      </c>
      <c r="C368" t="s">
        <v>578</v>
      </c>
      <c r="D368">
        <v>15</v>
      </c>
      <c r="F368" t="s">
        <v>28</v>
      </c>
      <c r="H368" t="s">
        <v>29</v>
      </c>
      <c r="I368" t="s">
        <v>348</v>
      </c>
      <c r="K368" t="s">
        <v>29</v>
      </c>
      <c r="M368" t="s">
        <v>29</v>
      </c>
      <c r="N368" t="s">
        <v>29</v>
      </c>
      <c r="P368" t="s">
        <v>29</v>
      </c>
      <c r="Q368" t="s">
        <v>29</v>
      </c>
      <c r="Y368" t="s">
        <v>579</v>
      </c>
      <c r="Z368" t="s">
        <v>488</v>
      </c>
    </row>
    <row r="369" spans="1:26" x14ac:dyDescent="0.3">
      <c r="A369">
        <v>9081</v>
      </c>
      <c r="B369" t="s">
        <v>580</v>
      </c>
      <c r="C369" t="s">
        <v>581</v>
      </c>
      <c r="D369">
        <v>13</v>
      </c>
      <c r="F369" t="s">
        <v>28</v>
      </c>
      <c r="H369" t="s">
        <v>29</v>
      </c>
      <c r="I369" t="s">
        <v>348</v>
      </c>
      <c r="K369" t="s">
        <v>29</v>
      </c>
      <c r="M369" t="s">
        <v>29</v>
      </c>
      <c r="N369" t="s">
        <v>29</v>
      </c>
      <c r="P369" t="s">
        <v>29</v>
      </c>
      <c r="Q369" t="s">
        <v>29</v>
      </c>
      <c r="Y369" t="s">
        <v>126</v>
      </c>
      <c r="Z369" t="s">
        <v>582</v>
      </c>
    </row>
    <row r="370" spans="1:26" x14ac:dyDescent="0.3">
      <c r="A370">
        <v>9082</v>
      </c>
      <c r="B370" t="s">
        <v>583</v>
      </c>
      <c r="C370" t="s">
        <v>584</v>
      </c>
      <c r="D370">
        <v>15</v>
      </c>
      <c r="F370" t="s">
        <v>28</v>
      </c>
      <c r="H370" t="s">
        <v>29</v>
      </c>
      <c r="I370" t="s">
        <v>348</v>
      </c>
      <c r="K370" t="s">
        <v>29</v>
      </c>
      <c r="M370" t="s">
        <v>29</v>
      </c>
      <c r="N370" t="s">
        <v>29</v>
      </c>
      <c r="P370" t="s">
        <v>29</v>
      </c>
      <c r="Q370" t="s">
        <v>29</v>
      </c>
      <c r="Y370" t="s">
        <v>126</v>
      </c>
      <c r="Z370" t="s">
        <v>527</v>
      </c>
    </row>
    <row r="371" spans="1:26" x14ac:dyDescent="0.3">
      <c r="A371">
        <v>9092</v>
      </c>
      <c r="B371" t="s">
        <v>386</v>
      </c>
      <c r="C371" t="s">
        <v>387</v>
      </c>
      <c r="D371">
        <v>6</v>
      </c>
      <c r="F371" t="s">
        <v>28</v>
      </c>
      <c r="H371" t="s">
        <v>29</v>
      </c>
      <c r="I371" t="s">
        <v>348</v>
      </c>
      <c r="K371" t="s">
        <v>29</v>
      </c>
      <c r="M371" t="s">
        <v>29</v>
      </c>
      <c r="N371" t="s">
        <v>29</v>
      </c>
      <c r="P371" t="s">
        <v>29</v>
      </c>
      <c r="Q371" t="s">
        <v>29</v>
      </c>
      <c r="Y371" t="s">
        <v>388</v>
      </c>
      <c r="Z371" t="s">
        <v>389</v>
      </c>
    </row>
    <row r="372" spans="1:26" x14ac:dyDescent="0.3">
      <c r="A372">
        <v>9108</v>
      </c>
      <c r="B372" t="s">
        <v>394</v>
      </c>
      <c r="C372" t="s">
        <v>395</v>
      </c>
      <c r="D372">
        <v>4</v>
      </c>
      <c r="F372" t="s">
        <v>28</v>
      </c>
      <c r="H372" t="s">
        <v>29</v>
      </c>
      <c r="I372" t="s">
        <v>348</v>
      </c>
      <c r="K372" t="s">
        <v>29</v>
      </c>
      <c r="M372" t="s">
        <v>29</v>
      </c>
      <c r="N372" t="s">
        <v>29</v>
      </c>
      <c r="P372" t="s">
        <v>29</v>
      </c>
      <c r="Q372" t="s">
        <v>29</v>
      </c>
      <c r="Y372" t="s">
        <v>396</v>
      </c>
      <c r="Z372" t="s">
        <v>221</v>
      </c>
    </row>
    <row r="373" spans="1:26" x14ac:dyDescent="0.3">
      <c r="A373">
        <v>9109</v>
      </c>
      <c r="B373" t="s">
        <v>397</v>
      </c>
      <c r="C373" t="s">
        <v>398</v>
      </c>
      <c r="D373">
        <v>6</v>
      </c>
      <c r="F373" t="s">
        <v>28</v>
      </c>
      <c r="H373" t="s">
        <v>29</v>
      </c>
      <c r="I373" t="s">
        <v>348</v>
      </c>
      <c r="K373" t="s">
        <v>29</v>
      </c>
      <c r="M373" t="s">
        <v>29</v>
      </c>
      <c r="N373" t="s">
        <v>29</v>
      </c>
      <c r="P373" t="s">
        <v>29</v>
      </c>
      <c r="Q373" t="s">
        <v>29</v>
      </c>
      <c r="Y373" t="s">
        <v>396</v>
      </c>
      <c r="Z373" t="s">
        <v>399</v>
      </c>
    </row>
    <row r="374" spans="1:26" x14ac:dyDescent="0.3">
      <c r="A374">
        <v>9110</v>
      </c>
      <c r="B374" t="s">
        <v>397</v>
      </c>
      <c r="C374" t="s">
        <v>398</v>
      </c>
      <c r="D374">
        <v>4</v>
      </c>
      <c r="F374" t="s">
        <v>28</v>
      </c>
      <c r="H374" t="s">
        <v>29</v>
      </c>
      <c r="I374" t="s">
        <v>348</v>
      </c>
      <c r="K374" t="s">
        <v>29</v>
      </c>
      <c r="M374" t="s">
        <v>29</v>
      </c>
      <c r="N374" t="s">
        <v>29</v>
      </c>
      <c r="P374" t="s">
        <v>29</v>
      </c>
      <c r="Q374" t="s">
        <v>29</v>
      </c>
      <c r="Y374" t="s">
        <v>396</v>
      </c>
      <c r="Z374" t="s">
        <v>399</v>
      </c>
    </row>
    <row r="375" spans="1:26" x14ac:dyDescent="0.3">
      <c r="A375">
        <v>9142</v>
      </c>
      <c r="B375" t="s">
        <v>585</v>
      </c>
      <c r="C375" t="s">
        <v>586</v>
      </c>
      <c r="D375">
        <v>10</v>
      </c>
      <c r="F375" t="s">
        <v>28</v>
      </c>
      <c r="H375" t="s">
        <v>29</v>
      </c>
      <c r="I375" t="s">
        <v>348</v>
      </c>
      <c r="K375" t="s">
        <v>29</v>
      </c>
      <c r="M375" t="s">
        <v>29</v>
      </c>
      <c r="N375" t="s">
        <v>29</v>
      </c>
      <c r="P375" t="s">
        <v>29</v>
      </c>
      <c r="Q375" t="s">
        <v>29</v>
      </c>
      <c r="Y375" t="s">
        <v>178</v>
      </c>
      <c r="Z375" t="s">
        <v>587</v>
      </c>
    </row>
    <row r="376" spans="1:26" x14ac:dyDescent="0.3">
      <c r="A376">
        <v>9189</v>
      </c>
      <c r="B376" t="s">
        <v>588</v>
      </c>
      <c r="C376" t="s">
        <v>589</v>
      </c>
      <c r="D376">
        <v>11</v>
      </c>
      <c r="F376" t="s">
        <v>28</v>
      </c>
      <c r="H376" t="s">
        <v>29</v>
      </c>
      <c r="I376" t="s">
        <v>348</v>
      </c>
      <c r="K376" t="s">
        <v>29</v>
      </c>
      <c r="M376" t="s">
        <v>29</v>
      </c>
      <c r="N376" t="s">
        <v>29</v>
      </c>
      <c r="P376" t="s">
        <v>29</v>
      </c>
      <c r="Q376" t="s">
        <v>29</v>
      </c>
      <c r="T376" t="s">
        <v>31</v>
      </c>
      <c r="U376" t="s">
        <v>32</v>
      </c>
      <c r="Y376" t="s">
        <v>590</v>
      </c>
      <c r="Z376" t="s">
        <v>591</v>
      </c>
    </row>
    <row r="377" spans="1:26" x14ac:dyDescent="0.3">
      <c r="A377">
        <v>9190</v>
      </c>
      <c r="B377" t="s">
        <v>588</v>
      </c>
      <c r="C377" t="s">
        <v>589</v>
      </c>
      <c r="D377">
        <v>11</v>
      </c>
      <c r="F377" t="s">
        <v>28</v>
      </c>
      <c r="H377" t="s">
        <v>29</v>
      </c>
      <c r="I377" t="s">
        <v>348</v>
      </c>
      <c r="K377" t="s">
        <v>29</v>
      </c>
      <c r="M377" t="s">
        <v>29</v>
      </c>
      <c r="N377" t="s">
        <v>29</v>
      </c>
      <c r="P377" t="s">
        <v>29</v>
      </c>
      <c r="Q377" t="s">
        <v>29</v>
      </c>
      <c r="T377" t="s">
        <v>31</v>
      </c>
      <c r="U377" t="s">
        <v>32</v>
      </c>
      <c r="Y377" t="s">
        <v>590</v>
      </c>
      <c r="Z377" t="s">
        <v>591</v>
      </c>
    </row>
    <row r="378" spans="1:26" x14ac:dyDescent="0.3">
      <c r="A378">
        <v>9202</v>
      </c>
      <c r="B378" t="s">
        <v>435</v>
      </c>
      <c r="C378" t="s">
        <v>436</v>
      </c>
      <c r="D378">
        <v>13</v>
      </c>
      <c r="F378" t="s">
        <v>28</v>
      </c>
      <c r="H378" t="s">
        <v>29</v>
      </c>
      <c r="I378" t="s">
        <v>348</v>
      </c>
      <c r="K378" t="s">
        <v>29</v>
      </c>
      <c r="M378" t="s">
        <v>29</v>
      </c>
      <c r="N378" t="s">
        <v>29</v>
      </c>
      <c r="P378" t="s">
        <v>29</v>
      </c>
      <c r="Q378" t="s">
        <v>29</v>
      </c>
      <c r="Y378" t="s">
        <v>439</v>
      </c>
      <c r="Z378" t="s">
        <v>440</v>
      </c>
    </row>
    <row r="379" spans="1:26" x14ac:dyDescent="0.3">
      <c r="A379">
        <v>9203</v>
      </c>
      <c r="B379" t="s">
        <v>435</v>
      </c>
      <c r="C379" t="s">
        <v>436</v>
      </c>
      <c r="D379">
        <v>13</v>
      </c>
      <c r="F379" t="s">
        <v>28</v>
      </c>
      <c r="H379" t="s">
        <v>29</v>
      </c>
      <c r="I379" t="s">
        <v>348</v>
      </c>
      <c r="K379" t="s">
        <v>29</v>
      </c>
      <c r="M379" t="s">
        <v>29</v>
      </c>
      <c r="N379" t="s">
        <v>29</v>
      </c>
      <c r="P379" t="s">
        <v>29</v>
      </c>
      <c r="Q379" t="s">
        <v>29</v>
      </c>
      <c r="Y379" t="s">
        <v>439</v>
      </c>
      <c r="Z379" t="s">
        <v>440</v>
      </c>
    </row>
    <row r="380" spans="1:26" x14ac:dyDescent="0.3">
      <c r="A380">
        <v>9209</v>
      </c>
      <c r="B380" t="s">
        <v>592</v>
      </c>
      <c r="C380" t="s">
        <v>593</v>
      </c>
      <c r="D380">
        <v>9</v>
      </c>
      <c r="F380" t="s">
        <v>28</v>
      </c>
      <c r="H380" t="s">
        <v>29</v>
      </c>
      <c r="I380" t="s">
        <v>348</v>
      </c>
      <c r="K380" t="s">
        <v>29</v>
      </c>
      <c r="M380" t="s">
        <v>29</v>
      </c>
      <c r="N380" t="s">
        <v>29</v>
      </c>
      <c r="P380" t="s">
        <v>29</v>
      </c>
      <c r="Q380" t="s">
        <v>29</v>
      </c>
      <c r="T380" t="s">
        <v>31</v>
      </c>
      <c r="U380" t="s">
        <v>32</v>
      </c>
      <c r="Y380" t="s">
        <v>594</v>
      </c>
      <c r="Z380" t="s">
        <v>595</v>
      </c>
    </row>
    <row r="381" spans="1:26" x14ac:dyDescent="0.3">
      <c r="A381">
        <v>9210</v>
      </c>
      <c r="B381" t="s">
        <v>592</v>
      </c>
      <c r="C381" t="s">
        <v>593</v>
      </c>
      <c r="D381">
        <v>5</v>
      </c>
      <c r="F381" t="s">
        <v>28</v>
      </c>
      <c r="H381" t="s">
        <v>29</v>
      </c>
      <c r="I381" t="s">
        <v>348</v>
      </c>
      <c r="K381" t="s">
        <v>29</v>
      </c>
      <c r="M381" t="s">
        <v>29</v>
      </c>
      <c r="N381" t="s">
        <v>29</v>
      </c>
      <c r="P381" t="s">
        <v>29</v>
      </c>
      <c r="Q381" t="s">
        <v>29</v>
      </c>
      <c r="T381" t="s">
        <v>31</v>
      </c>
      <c r="U381" t="s">
        <v>32</v>
      </c>
      <c r="Y381" t="s">
        <v>594</v>
      </c>
      <c r="Z381" t="s">
        <v>595</v>
      </c>
    </row>
    <row r="382" spans="1:26" x14ac:dyDescent="0.3">
      <c r="A382">
        <v>9228</v>
      </c>
      <c r="B382" t="s">
        <v>596</v>
      </c>
      <c r="C382" t="s">
        <v>597</v>
      </c>
      <c r="D382">
        <v>15</v>
      </c>
      <c r="F382" t="s">
        <v>28</v>
      </c>
      <c r="H382" t="s">
        <v>29</v>
      </c>
      <c r="I382" t="s">
        <v>348</v>
      </c>
      <c r="K382" t="s">
        <v>29</v>
      </c>
      <c r="M382" t="s">
        <v>29</v>
      </c>
      <c r="N382" t="s">
        <v>29</v>
      </c>
      <c r="P382" t="s">
        <v>29</v>
      </c>
      <c r="Q382" t="s">
        <v>29</v>
      </c>
      <c r="Y382" t="s">
        <v>456</v>
      </c>
      <c r="Z382" t="s">
        <v>598</v>
      </c>
    </row>
    <row r="383" spans="1:26" x14ac:dyDescent="0.3">
      <c r="A383">
        <v>9229</v>
      </c>
      <c r="B383" t="s">
        <v>596</v>
      </c>
      <c r="C383" t="s">
        <v>597</v>
      </c>
      <c r="D383">
        <v>15</v>
      </c>
      <c r="F383" t="s">
        <v>28</v>
      </c>
      <c r="H383" t="s">
        <v>29</v>
      </c>
      <c r="I383" t="s">
        <v>348</v>
      </c>
      <c r="K383" t="s">
        <v>29</v>
      </c>
      <c r="M383" t="s">
        <v>29</v>
      </c>
      <c r="N383" t="s">
        <v>29</v>
      </c>
      <c r="P383" t="s">
        <v>29</v>
      </c>
      <c r="Q383" t="s">
        <v>29</v>
      </c>
      <c r="Y383" t="s">
        <v>456</v>
      </c>
      <c r="Z383" t="s">
        <v>598</v>
      </c>
    </row>
    <row r="384" spans="1:26" x14ac:dyDescent="0.3">
      <c r="A384">
        <v>9292</v>
      </c>
      <c r="B384" t="s">
        <v>299</v>
      </c>
      <c r="C384" t="s">
        <v>300</v>
      </c>
      <c r="D384">
        <v>12</v>
      </c>
      <c r="F384" t="s">
        <v>28</v>
      </c>
      <c r="H384" t="s">
        <v>29</v>
      </c>
      <c r="I384" t="s">
        <v>348</v>
      </c>
      <c r="K384" t="s">
        <v>29</v>
      </c>
      <c r="M384" t="s">
        <v>29</v>
      </c>
      <c r="N384" t="s">
        <v>29</v>
      </c>
      <c r="P384" t="s">
        <v>29</v>
      </c>
      <c r="Q384" t="s">
        <v>29</v>
      </c>
      <c r="Y384" t="s">
        <v>273</v>
      </c>
      <c r="Z384" t="s">
        <v>301</v>
      </c>
    </row>
    <row r="385" spans="1:26" x14ac:dyDescent="0.3">
      <c r="A385">
        <v>9293</v>
      </c>
      <c r="B385" t="s">
        <v>299</v>
      </c>
      <c r="C385" t="s">
        <v>300</v>
      </c>
      <c r="D385">
        <v>12</v>
      </c>
      <c r="F385" t="s">
        <v>28</v>
      </c>
      <c r="H385" t="s">
        <v>29</v>
      </c>
      <c r="I385" t="s">
        <v>348</v>
      </c>
      <c r="K385" t="s">
        <v>29</v>
      </c>
      <c r="M385" t="s">
        <v>29</v>
      </c>
      <c r="N385" t="s">
        <v>29</v>
      </c>
      <c r="P385" t="s">
        <v>29</v>
      </c>
      <c r="Q385" t="s">
        <v>29</v>
      </c>
      <c r="Y385" t="s">
        <v>273</v>
      </c>
      <c r="Z385" t="s">
        <v>301</v>
      </c>
    </row>
    <row r="386" spans="1:26" x14ac:dyDescent="0.3">
      <c r="A386">
        <v>9375</v>
      </c>
      <c r="B386" t="s">
        <v>599</v>
      </c>
      <c r="C386" t="s">
        <v>600</v>
      </c>
      <c r="D386">
        <v>5</v>
      </c>
      <c r="F386" t="s">
        <v>47</v>
      </c>
      <c r="G386">
        <v>28</v>
      </c>
      <c r="H386" t="s">
        <v>29</v>
      </c>
      <c r="I386" t="s">
        <v>601</v>
      </c>
      <c r="K386" t="s">
        <v>29</v>
      </c>
      <c r="M386" t="s">
        <v>29</v>
      </c>
      <c r="N386" t="s">
        <v>29</v>
      </c>
      <c r="P386" t="s">
        <v>29</v>
      </c>
      <c r="Q386" t="s">
        <v>29</v>
      </c>
      <c r="Y386" t="s">
        <v>178</v>
      </c>
      <c r="Z386" t="s">
        <v>602</v>
      </c>
    </row>
    <row r="387" spans="1:26" x14ac:dyDescent="0.3">
      <c r="A387">
        <v>9376</v>
      </c>
      <c r="B387" t="s">
        <v>599</v>
      </c>
      <c r="C387" t="s">
        <v>600</v>
      </c>
      <c r="D387">
        <v>5</v>
      </c>
      <c r="F387" t="s">
        <v>47</v>
      </c>
      <c r="G387">
        <v>28</v>
      </c>
      <c r="H387" t="s">
        <v>29</v>
      </c>
      <c r="I387" t="s">
        <v>601</v>
      </c>
      <c r="K387" t="s">
        <v>29</v>
      </c>
      <c r="M387" t="s">
        <v>29</v>
      </c>
      <c r="N387" t="s">
        <v>29</v>
      </c>
      <c r="P387" t="s">
        <v>29</v>
      </c>
      <c r="Q387" t="s">
        <v>29</v>
      </c>
      <c r="Y387" t="s">
        <v>178</v>
      </c>
      <c r="Z387" t="s">
        <v>602</v>
      </c>
    </row>
    <row r="388" spans="1:26" x14ac:dyDescent="0.3">
      <c r="A388">
        <v>9434</v>
      </c>
      <c r="B388" t="s">
        <v>603</v>
      </c>
      <c r="C388" t="s">
        <v>604</v>
      </c>
      <c r="D388">
        <v>5</v>
      </c>
      <c r="F388" t="s">
        <v>47</v>
      </c>
      <c r="G388">
        <v>28</v>
      </c>
      <c r="H388" t="s">
        <v>29</v>
      </c>
      <c r="I388" t="s">
        <v>601</v>
      </c>
      <c r="K388" t="s">
        <v>29</v>
      </c>
      <c r="M388" t="s">
        <v>29</v>
      </c>
      <c r="N388" t="s">
        <v>29</v>
      </c>
      <c r="P388" t="s">
        <v>29</v>
      </c>
      <c r="Q388" t="s">
        <v>29</v>
      </c>
      <c r="Y388" t="s">
        <v>605</v>
      </c>
      <c r="Z388" t="s">
        <v>606</v>
      </c>
    </row>
    <row r="389" spans="1:26" x14ac:dyDescent="0.3">
      <c r="A389">
        <v>9435</v>
      </c>
      <c r="B389" t="s">
        <v>603</v>
      </c>
      <c r="C389" t="s">
        <v>604</v>
      </c>
      <c r="D389">
        <v>5</v>
      </c>
      <c r="F389" t="s">
        <v>47</v>
      </c>
      <c r="G389">
        <v>28</v>
      </c>
      <c r="H389" t="s">
        <v>29</v>
      </c>
      <c r="I389" t="s">
        <v>601</v>
      </c>
      <c r="K389" t="s">
        <v>29</v>
      </c>
      <c r="M389" t="s">
        <v>29</v>
      </c>
      <c r="N389" t="s">
        <v>29</v>
      </c>
      <c r="P389" t="s">
        <v>29</v>
      </c>
      <c r="Q389" t="s">
        <v>29</v>
      </c>
      <c r="Y389" t="s">
        <v>605</v>
      </c>
      <c r="Z389" t="s">
        <v>606</v>
      </c>
    </row>
    <row r="390" spans="1:26" x14ac:dyDescent="0.3">
      <c r="A390">
        <v>9440</v>
      </c>
      <c r="B390" t="s">
        <v>299</v>
      </c>
      <c r="C390" t="s">
        <v>300</v>
      </c>
      <c r="D390">
        <v>5</v>
      </c>
      <c r="F390" t="s">
        <v>47</v>
      </c>
      <c r="G390">
        <v>15</v>
      </c>
      <c r="H390" t="s">
        <v>29</v>
      </c>
      <c r="I390" t="s">
        <v>601</v>
      </c>
      <c r="K390" t="s">
        <v>29</v>
      </c>
      <c r="M390" t="s">
        <v>29</v>
      </c>
      <c r="N390" t="s">
        <v>29</v>
      </c>
      <c r="P390" t="s">
        <v>29</v>
      </c>
      <c r="Q390" t="s">
        <v>29</v>
      </c>
      <c r="Y390" t="s">
        <v>273</v>
      </c>
      <c r="Z390" t="s">
        <v>301</v>
      </c>
    </row>
    <row r="391" spans="1:26" x14ac:dyDescent="0.3">
      <c r="A391">
        <v>9441</v>
      </c>
      <c r="B391" t="s">
        <v>299</v>
      </c>
      <c r="C391" t="s">
        <v>300</v>
      </c>
      <c r="D391">
        <v>5</v>
      </c>
      <c r="F391" t="s">
        <v>47</v>
      </c>
      <c r="G391">
        <v>15</v>
      </c>
      <c r="H391" t="s">
        <v>29</v>
      </c>
      <c r="I391" t="s">
        <v>601</v>
      </c>
      <c r="K391" t="s">
        <v>29</v>
      </c>
      <c r="M391" t="s">
        <v>29</v>
      </c>
      <c r="N391" t="s">
        <v>29</v>
      </c>
      <c r="P391" t="s">
        <v>29</v>
      </c>
      <c r="Q391" t="s">
        <v>29</v>
      </c>
      <c r="Y391" t="s">
        <v>273</v>
      </c>
      <c r="Z391" t="s">
        <v>301</v>
      </c>
    </row>
    <row r="392" spans="1:26" x14ac:dyDescent="0.3">
      <c r="A392">
        <v>9442</v>
      </c>
      <c r="B392" t="s">
        <v>302</v>
      </c>
      <c r="C392" t="s">
        <v>303</v>
      </c>
      <c r="D392">
        <v>5</v>
      </c>
      <c r="F392" t="s">
        <v>47</v>
      </c>
      <c r="G392">
        <v>15</v>
      </c>
      <c r="H392" t="s">
        <v>29</v>
      </c>
      <c r="I392" t="s">
        <v>601</v>
      </c>
      <c r="K392" t="s">
        <v>29</v>
      </c>
      <c r="M392" t="s">
        <v>29</v>
      </c>
      <c r="N392" t="s">
        <v>29</v>
      </c>
      <c r="P392" t="s">
        <v>29</v>
      </c>
      <c r="Q392" t="s">
        <v>29</v>
      </c>
      <c r="Y392" t="s">
        <v>273</v>
      </c>
      <c r="Z392" t="s">
        <v>304</v>
      </c>
    </row>
    <row r="393" spans="1:26" x14ac:dyDescent="0.3">
      <c r="A393">
        <v>9443</v>
      </c>
      <c r="B393" t="s">
        <v>302</v>
      </c>
      <c r="C393" t="s">
        <v>303</v>
      </c>
      <c r="D393">
        <v>5</v>
      </c>
      <c r="F393" t="s">
        <v>47</v>
      </c>
      <c r="G393">
        <v>15</v>
      </c>
      <c r="H393" t="s">
        <v>29</v>
      </c>
      <c r="I393" t="s">
        <v>601</v>
      </c>
      <c r="K393" t="s">
        <v>29</v>
      </c>
      <c r="M393" t="s">
        <v>29</v>
      </c>
      <c r="N393" t="s">
        <v>29</v>
      </c>
      <c r="P393" t="s">
        <v>29</v>
      </c>
      <c r="Q393" t="s">
        <v>29</v>
      </c>
      <c r="Y393" t="s">
        <v>273</v>
      </c>
      <c r="Z393" t="s">
        <v>304</v>
      </c>
    </row>
    <row r="394" spans="1:26" x14ac:dyDescent="0.3">
      <c r="A394">
        <v>9461</v>
      </c>
      <c r="B394" t="s">
        <v>293</v>
      </c>
      <c r="C394" t="s">
        <v>294</v>
      </c>
      <c r="F394" t="s">
        <v>28</v>
      </c>
      <c r="G394">
        <v>75</v>
      </c>
      <c r="H394" t="s">
        <v>29</v>
      </c>
      <c r="I394" t="s">
        <v>353</v>
      </c>
      <c r="K394" t="s">
        <v>29</v>
      </c>
      <c r="M394" t="s">
        <v>29</v>
      </c>
      <c r="N394" t="s">
        <v>29</v>
      </c>
      <c r="P394" t="s">
        <v>29</v>
      </c>
      <c r="Q394" t="s">
        <v>29</v>
      </c>
      <c r="Y394" t="s">
        <v>273</v>
      </c>
      <c r="Z394" t="s">
        <v>295</v>
      </c>
    </row>
    <row r="395" spans="1:26" x14ac:dyDescent="0.3">
      <c r="A395">
        <v>9462</v>
      </c>
      <c r="B395" t="s">
        <v>362</v>
      </c>
      <c r="C395" t="s">
        <v>363</v>
      </c>
      <c r="F395" t="s">
        <v>352</v>
      </c>
      <c r="G395">
        <v>0</v>
      </c>
      <c r="H395" t="s">
        <v>29</v>
      </c>
      <c r="I395" t="s">
        <v>353</v>
      </c>
      <c r="K395" t="s">
        <v>29</v>
      </c>
      <c r="M395" t="s">
        <v>29</v>
      </c>
      <c r="N395" t="s">
        <v>29</v>
      </c>
      <c r="P395" t="s">
        <v>29</v>
      </c>
      <c r="Q395" t="s">
        <v>29</v>
      </c>
      <c r="T395" t="s">
        <v>31</v>
      </c>
      <c r="U395" t="s">
        <v>68</v>
      </c>
      <c r="Y395" t="s">
        <v>58</v>
      </c>
      <c r="Z395" t="s">
        <v>364</v>
      </c>
    </row>
    <row r="396" spans="1:26" x14ac:dyDescent="0.3">
      <c r="A396">
        <v>9501</v>
      </c>
      <c r="B396" t="s">
        <v>607</v>
      </c>
      <c r="C396" t="s">
        <v>49</v>
      </c>
      <c r="F396" t="s">
        <v>64</v>
      </c>
      <c r="H396" t="s">
        <v>29</v>
      </c>
      <c r="I396" t="s">
        <v>348</v>
      </c>
      <c r="K396" t="s">
        <v>29</v>
      </c>
      <c r="M396" t="s">
        <v>29</v>
      </c>
      <c r="N396" t="s">
        <v>29</v>
      </c>
      <c r="P396" t="s">
        <v>29</v>
      </c>
      <c r="Q396" t="s">
        <v>29</v>
      </c>
      <c r="T396" t="s">
        <v>31</v>
      </c>
      <c r="U396" t="s">
        <v>68</v>
      </c>
      <c r="Y396" t="s">
        <v>50</v>
      </c>
      <c r="Z396" t="s">
        <v>51</v>
      </c>
    </row>
    <row r="397" spans="1:26" x14ac:dyDescent="0.3">
      <c r="A397">
        <v>9502</v>
      </c>
      <c r="B397" t="s">
        <v>607</v>
      </c>
      <c r="C397" t="s">
        <v>49</v>
      </c>
      <c r="F397" t="s">
        <v>64</v>
      </c>
      <c r="H397" t="s">
        <v>29</v>
      </c>
      <c r="I397" t="s">
        <v>348</v>
      </c>
      <c r="K397" t="s">
        <v>29</v>
      </c>
      <c r="M397" t="s">
        <v>29</v>
      </c>
      <c r="N397" t="s">
        <v>29</v>
      </c>
      <c r="P397" t="s">
        <v>29</v>
      </c>
      <c r="Q397" t="s">
        <v>29</v>
      </c>
      <c r="T397" t="s">
        <v>31</v>
      </c>
      <c r="U397" t="s">
        <v>68</v>
      </c>
      <c r="Y397" t="s">
        <v>50</v>
      </c>
      <c r="Z397" t="s">
        <v>51</v>
      </c>
    </row>
    <row r="398" spans="1:26" x14ac:dyDescent="0.3">
      <c r="A398">
        <v>9615</v>
      </c>
      <c r="B398" t="s">
        <v>146</v>
      </c>
      <c r="C398" t="s">
        <v>147</v>
      </c>
      <c r="F398" t="s">
        <v>28</v>
      </c>
      <c r="G398">
        <v>54</v>
      </c>
      <c r="H398" t="s">
        <v>29</v>
      </c>
      <c r="I398" t="s">
        <v>341</v>
      </c>
      <c r="K398" t="s">
        <v>29</v>
      </c>
      <c r="M398" t="s">
        <v>29</v>
      </c>
      <c r="N398" t="s">
        <v>29</v>
      </c>
      <c r="P398" t="s">
        <v>29</v>
      </c>
      <c r="Q398" t="s">
        <v>29</v>
      </c>
      <c r="Y398" t="s">
        <v>148</v>
      </c>
      <c r="Z398" t="s">
        <v>149</v>
      </c>
    </row>
    <row r="399" spans="1:26" x14ac:dyDescent="0.3">
      <c r="A399">
        <v>9620</v>
      </c>
      <c r="B399" t="s">
        <v>52</v>
      </c>
      <c r="C399" t="s">
        <v>53</v>
      </c>
      <c r="D399">
        <v>3</v>
      </c>
      <c r="F399" t="s">
        <v>47</v>
      </c>
      <c r="H399" t="s">
        <v>29</v>
      </c>
      <c r="I399" t="s">
        <v>348</v>
      </c>
      <c r="K399" t="s">
        <v>29</v>
      </c>
      <c r="M399" t="s">
        <v>29</v>
      </c>
      <c r="N399" t="s">
        <v>29</v>
      </c>
      <c r="P399" t="s">
        <v>29</v>
      </c>
      <c r="Q399" t="s">
        <v>29</v>
      </c>
      <c r="Y399" t="s">
        <v>54</v>
      </c>
      <c r="Z399" t="s">
        <v>55</v>
      </c>
    </row>
    <row r="400" spans="1:26" x14ac:dyDescent="0.3">
      <c r="A400">
        <v>9621</v>
      </c>
      <c r="B400" t="s">
        <v>608</v>
      </c>
      <c r="C400" t="s">
        <v>609</v>
      </c>
      <c r="D400">
        <v>3</v>
      </c>
      <c r="F400" t="s">
        <v>47</v>
      </c>
      <c r="H400" t="s">
        <v>29</v>
      </c>
      <c r="I400" t="s">
        <v>348</v>
      </c>
      <c r="K400" t="s">
        <v>29</v>
      </c>
      <c r="M400" t="s">
        <v>29</v>
      </c>
      <c r="N400" t="s">
        <v>29</v>
      </c>
      <c r="P400" t="s">
        <v>29</v>
      </c>
      <c r="Q400" t="s">
        <v>29</v>
      </c>
      <c r="Y400" t="s">
        <v>86</v>
      </c>
      <c r="Z400" t="s">
        <v>484</v>
      </c>
    </row>
    <row r="401" spans="1:26" x14ac:dyDescent="0.3">
      <c r="A401">
        <v>9629</v>
      </c>
      <c r="B401" t="s">
        <v>610</v>
      </c>
      <c r="C401" t="s">
        <v>611</v>
      </c>
      <c r="D401">
        <v>3</v>
      </c>
      <c r="F401" t="s">
        <v>47</v>
      </c>
      <c r="H401" t="s">
        <v>29</v>
      </c>
      <c r="I401" t="s">
        <v>348</v>
      </c>
      <c r="K401" t="s">
        <v>29</v>
      </c>
      <c r="M401" t="s">
        <v>29</v>
      </c>
      <c r="N401" t="s">
        <v>29</v>
      </c>
      <c r="P401" t="s">
        <v>29</v>
      </c>
      <c r="Q401" t="s">
        <v>29</v>
      </c>
      <c r="Y401" t="s">
        <v>126</v>
      </c>
      <c r="Z401" t="s">
        <v>612</v>
      </c>
    </row>
    <row r="402" spans="1:26" x14ac:dyDescent="0.3">
      <c r="A402">
        <v>9634</v>
      </c>
      <c r="B402" t="s">
        <v>613</v>
      </c>
      <c r="C402" t="s">
        <v>614</v>
      </c>
      <c r="D402">
        <v>3</v>
      </c>
      <c r="F402" t="s">
        <v>47</v>
      </c>
      <c r="H402" t="s">
        <v>29</v>
      </c>
      <c r="I402" t="s">
        <v>348</v>
      </c>
      <c r="K402" t="s">
        <v>29</v>
      </c>
      <c r="M402" t="s">
        <v>29</v>
      </c>
      <c r="N402" t="s">
        <v>29</v>
      </c>
      <c r="P402" t="s">
        <v>29</v>
      </c>
      <c r="Q402" t="s">
        <v>29</v>
      </c>
      <c r="Y402" t="s">
        <v>615</v>
      </c>
      <c r="Z402" t="s">
        <v>616</v>
      </c>
    </row>
    <row r="403" spans="1:26" x14ac:dyDescent="0.3">
      <c r="A403">
        <v>9650</v>
      </c>
      <c r="B403" t="s">
        <v>236</v>
      </c>
      <c r="C403" t="s">
        <v>237</v>
      </c>
      <c r="D403">
        <v>3</v>
      </c>
      <c r="F403" t="s">
        <v>47</v>
      </c>
      <c r="H403" t="s">
        <v>29</v>
      </c>
      <c r="I403" t="s">
        <v>348</v>
      </c>
      <c r="K403" t="s">
        <v>29</v>
      </c>
      <c r="M403" t="s">
        <v>29</v>
      </c>
      <c r="N403" t="s">
        <v>29</v>
      </c>
      <c r="P403" t="s">
        <v>29</v>
      </c>
      <c r="Q403" t="s">
        <v>29</v>
      </c>
      <c r="Y403" t="s">
        <v>238</v>
      </c>
      <c r="Z403" t="s">
        <v>239</v>
      </c>
    </row>
    <row r="404" spans="1:26" x14ac:dyDescent="0.3">
      <c r="A404">
        <v>9666</v>
      </c>
      <c r="B404" t="s">
        <v>617</v>
      </c>
      <c r="C404" t="s">
        <v>618</v>
      </c>
      <c r="D404">
        <v>3</v>
      </c>
      <c r="F404" t="s">
        <v>47</v>
      </c>
      <c r="H404" t="s">
        <v>29</v>
      </c>
      <c r="I404" t="s">
        <v>348</v>
      </c>
      <c r="K404" t="s">
        <v>29</v>
      </c>
      <c r="M404" t="s">
        <v>29</v>
      </c>
      <c r="N404" t="s">
        <v>29</v>
      </c>
      <c r="P404" t="s">
        <v>29</v>
      </c>
      <c r="Q404" t="s">
        <v>29</v>
      </c>
      <c r="Y404" t="s">
        <v>619</v>
      </c>
      <c r="Z404" t="s">
        <v>620</v>
      </c>
    </row>
    <row r="405" spans="1:26" x14ac:dyDescent="0.3">
      <c r="A405">
        <v>9668</v>
      </c>
      <c r="B405" t="s">
        <v>621</v>
      </c>
      <c r="C405" t="s">
        <v>622</v>
      </c>
      <c r="D405">
        <v>3</v>
      </c>
      <c r="F405" t="s">
        <v>47</v>
      </c>
      <c r="H405" t="s">
        <v>29</v>
      </c>
      <c r="I405" t="s">
        <v>348</v>
      </c>
      <c r="K405" t="s">
        <v>29</v>
      </c>
      <c r="M405" t="s">
        <v>29</v>
      </c>
      <c r="N405" t="s">
        <v>29</v>
      </c>
      <c r="P405" t="s">
        <v>29</v>
      </c>
      <c r="Q405" t="s">
        <v>29</v>
      </c>
      <c r="Y405" t="s">
        <v>332</v>
      </c>
      <c r="Z405" t="s">
        <v>623</v>
      </c>
    </row>
    <row r="406" spans="1:26" x14ac:dyDescent="0.3">
      <c r="A406">
        <v>9740</v>
      </c>
      <c r="B406" t="s">
        <v>183</v>
      </c>
      <c r="C406" t="s">
        <v>184</v>
      </c>
      <c r="D406">
        <v>6</v>
      </c>
      <c r="F406" t="s">
        <v>47</v>
      </c>
      <c r="H406">
        <v>44</v>
      </c>
      <c r="I406" t="s">
        <v>348</v>
      </c>
      <c r="K406" t="s">
        <v>29</v>
      </c>
      <c r="M406" t="s">
        <v>29</v>
      </c>
      <c r="N406" t="s">
        <v>29</v>
      </c>
      <c r="P406" t="s">
        <v>29</v>
      </c>
      <c r="Q406" t="s">
        <v>29</v>
      </c>
      <c r="Y406" t="s">
        <v>178</v>
      </c>
      <c r="Z406" t="s">
        <v>185</v>
      </c>
    </row>
    <row r="407" spans="1:26" x14ac:dyDescent="0.3">
      <c r="A407">
        <v>9745</v>
      </c>
      <c r="B407" t="s">
        <v>200</v>
      </c>
      <c r="C407" t="s">
        <v>201</v>
      </c>
      <c r="D407">
        <v>7</v>
      </c>
      <c r="F407" t="s">
        <v>47</v>
      </c>
      <c r="H407">
        <v>67</v>
      </c>
      <c r="I407" t="s">
        <v>348</v>
      </c>
      <c r="K407" t="s">
        <v>29</v>
      </c>
      <c r="M407" t="s">
        <v>29</v>
      </c>
      <c r="N407" t="s">
        <v>29</v>
      </c>
      <c r="P407" t="s">
        <v>29</v>
      </c>
      <c r="Q407" t="s">
        <v>29</v>
      </c>
      <c r="Y407" t="s">
        <v>202</v>
      </c>
      <c r="Z407" t="s">
        <v>203</v>
      </c>
    </row>
    <row r="408" spans="1:26" x14ac:dyDescent="0.3">
      <c r="A408">
        <v>9790</v>
      </c>
      <c r="B408" t="s">
        <v>278</v>
      </c>
      <c r="C408" t="s">
        <v>279</v>
      </c>
      <c r="D408">
        <v>5</v>
      </c>
      <c r="F408" t="s">
        <v>47</v>
      </c>
      <c r="H408">
        <v>93</v>
      </c>
      <c r="I408" t="s">
        <v>348</v>
      </c>
      <c r="K408" t="s">
        <v>29</v>
      </c>
      <c r="M408" t="s">
        <v>29</v>
      </c>
      <c r="N408" t="s">
        <v>29</v>
      </c>
      <c r="P408" t="s">
        <v>29</v>
      </c>
      <c r="Q408" t="s">
        <v>29</v>
      </c>
      <c r="Y408" t="s">
        <v>273</v>
      </c>
      <c r="Z408" t="s">
        <v>280</v>
      </c>
    </row>
    <row r="409" spans="1:26" x14ac:dyDescent="0.3">
      <c r="A409">
        <v>9791</v>
      </c>
      <c r="B409" t="s">
        <v>299</v>
      </c>
      <c r="C409" t="s">
        <v>300</v>
      </c>
      <c r="D409">
        <v>2</v>
      </c>
      <c r="F409" t="s">
        <v>47</v>
      </c>
      <c r="H409">
        <v>83</v>
      </c>
      <c r="I409" t="s">
        <v>348</v>
      </c>
      <c r="K409" t="s">
        <v>29</v>
      </c>
      <c r="M409" t="s">
        <v>29</v>
      </c>
      <c r="N409" t="s">
        <v>29</v>
      </c>
      <c r="P409" t="s">
        <v>29</v>
      </c>
      <c r="Q409" t="s">
        <v>29</v>
      </c>
      <c r="Y409" t="s">
        <v>273</v>
      </c>
      <c r="Z409" t="s">
        <v>301</v>
      </c>
    </row>
    <row r="410" spans="1:26" x14ac:dyDescent="0.3">
      <c r="A410">
        <v>9792</v>
      </c>
      <c r="B410" t="s">
        <v>299</v>
      </c>
      <c r="C410" t="s">
        <v>300</v>
      </c>
      <c r="D410">
        <v>8</v>
      </c>
      <c r="F410" t="s">
        <v>47</v>
      </c>
      <c r="H410">
        <v>67</v>
      </c>
      <c r="I410" t="s">
        <v>348</v>
      </c>
      <c r="K410" t="s">
        <v>29</v>
      </c>
      <c r="M410" t="s">
        <v>29</v>
      </c>
      <c r="N410" t="s">
        <v>29</v>
      </c>
      <c r="P410" t="s">
        <v>29</v>
      </c>
      <c r="Q410" t="s">
        <v>29</v>
      </c>
      <c r="Y410" t="s">
        <v>273</v>
      </c>
      <c r="Z410" t="s">
        <v>301</v>
      </c>
    </row>
    <row r="411" spans="1:26" x14ac:dyDescent="0.3">
      <c r="A411">
        <v>9793</v>
      </c>
      <c r="B411" t="s">
        <v>302</v>
      </c>
      <c r="C411" t="s">
        <v>303</v>
      </c>
      <c r="D411">
        <v>3</v>
      </c>
      <c r="F411" t="s">
        <v>47</v>
      </c>
      <c r="H411">
        <v>100</v>
      </c>
      <c r="I411" t="s">
        <v>348</v>
      </c>
      <c r="K411" t="s">
        <v>29</v>
      </c>
      <c r="M411" t="s">
        <v>29</v>
      </c>
      <c r="N411" t="s">
        <v>29</v>
      </c>
      <c r="P411" t="s">
        <v>29</v>
      </c>
      <c r="Q411" t="s">
        <v>29</v>
      </c>
      <c r="Y411" t="s">
        <v>273</v>
      </c>
      <c r="Z411" t="s">
        <v>304</v>
      </c>
    </row>
    <row r="412" spans="1:26" x14ac:dyDescent="0.3">
      <c r="A412">
        <v>9794</v>
      </c>
      <c r="B412" t="s">
        <v>302</v>
      </c>
      <c r="C412" t="s">
        <v>303</v>
      </c>
      <c r="D412">
        <v>2</v>
      </c>
      <c r="F412" t="s">
        <v>47</v>
      </c>
      <c r="H412">
        <v>83</v>
      </c>
      <c r="I412" t="s">
        <v>348</v>
      </c>
      <c r="K412" t="s">
        <v>29</v>
      </c>
      <c r="M412" t="s">
        <v>29</v>
      </c>
      <c r="N412" t="s">
        <v>29</v>
      </c>
      <c r="P412" t="s">
        <v>29</v>
      </c>
      <c r="Q412" t="s">
        <v>29</v>
      </c>
      <c r="Y412" t="s">
        <v>273</v>
      </c>
      <c r="Z412" t="s">
        <v>304</v>
      </c>
    </row>
    <row r="413" spans="1:26" x14ac:dyDescent="0.3">
      <c r="A413">
        <v>9795</v>
      </c>
      <c r="B413" t="s">
        <v>302</v>
      </c>
      <c r="C413" t="s">
        <v>303</v>
      </c>
      <c r="D413">
        <v>10</v>
      </c>
      <c r="F413" t="s">
        <v>47</v>
      </c>
      <c r="H413">
        <v>67</v>
      </c>
      <c r="I413" t="s">
        <v>348</v>
      </c>
      <c r="K413" t="s">
        <v>29</v>
      </c>
      <c r="M413" t="s">
        <v>29</v>
      </c>
      <c r="N413" t="s">
        <v>29</v>
      </c>
      <c r="P413" t="s">
        <v>29</v>
      </c>
      <c r="Q413" t="s">
        <v>29</v>
      </c>
      <c r="Y413" t="s">
        <v>273</v>
      </c>
      <c r="Z413" t="s">
        <v>304</v>
      </c>
    </row>
    <row r="414" spans="1:26" x14ac:dyDescent="0.3">
      <c r="A414">
        <v>9796</v>
      </c>
      <c r="B414" t="s">
        <v>308</v>
      </c>
      <c r="C414" t="s">
        <v>309</v>
      </c>
      <c r="D414">
        <v>3</v>
      </c>
      <c r="F414" t="s">
        <v>47</v>
      </c>
      <c r="H414">
        <v>89</v>
      </c>
      <c r="I414" t="s">
        <v>348</v>
      </c>
      <c r="K414" t="s">
        <v>29</v>
      </c>
      <c r="M414" t="s">
        <v>29</v>
      </c>
      <c r="N414" t="s">
        <v>29</v>
      </c>
      <c r="P414" t="s">
        <v>29</v>
      </c>
      <c r="Q414" t="s">
        <v>29</v>
      </c>
      <c r="Y414" t="s">
        <v>273</v>
      </c>
      <c r="Z414" t="s">
        <v>310</v>
      </c>
    </row>
    <row r="415" spans="1:26" x14ac:dyDescent="0.3">
      <c r="A415">
        <v>9807</v>
      </c>
      <c r="B415" t="s">
        <v>314</v>
      </c>
      <c r="C415" t="s">
        <v>315</v>
      </c>
      <c r="D415">
        <v>10</v>
      </c>
      <c r="F415" t="s">
        <v>47</v>
      </c>
      <c r="H415">
        <v>53</v>
      </c>
      <c r="I415" t="s">
        <v>348</v>
      </c>
      <c r="K415" t="s">
        <v>29</v>
      </c>
      <c r="M415" t="s">
        <v>29</v>
      </c>
      <c r="N415" t="s">
        <v>29</v>
      </c>
      <c r="P415" t="s">
        <v>29</v>
      </c>
      <c r="Q415" t="s">
        <v>29</v>
      </c>
      <c r="Y415" t="s">
        <v>316</v>
      </c>
      <c r="Z415" t="s">
        <v>317</v>
      </c>
    </row>
    <row r="416" spans="1:26" x14ac:dyDescent="0.3">
      <c r="A416">
        <v>9808</v>
      </c>
      <c r="B416" t="s">
        <v>321</v>
      </c>
      <c r="C416" t="s">
        <v>322</v>
      </c>
      <c r="D416">
        <v>6</v>
      </c>
      <c r="F416" t="s">
        <v>47</v>
      </c>
      <c r="H416">
        <v>39</v>
      </c>
      <c r="I416" t="s">
        <v>348</v>
      </c>
      <c r="K416" t="s">
        <v>29</v>
      </c>
      <c r="M416" t="s">
        <v>29</v>
      </c>
      <c r="N416" t="s">
        <v>29</v>
      </c>
      <c r="P416" t="s">
        <v>29</v>
      </c>
      <c r="Q416" t="s">
        <v>29</v>
      </c>
      <c r="Y416" t="s">
        <v>316</v>
      </c>
      <c r="Z416" t="s">
        <v>323</v>
      </c>
    </row>
    <row r="417" spans="1:26" x14ac:dyDescent="0.3">
      <c r="A417">
        <v>9809</v>
      </c>
      <c r="B417" t="s">
        <v>321</v>
      </c>
      <c r="C417" t="s">
        <v>322</v>
      </c>
      <c r="D417">
        <v>6</v>
      </c>
      <c r="F417" t="s">
        <v>47</v>
      </c>
      <c r="H417">
        <v>39</v>
      </c>
      <c r="I417" t="s">
        <v>348</v>
      </c>
      <c r="K417" t="s">
        <v>29</v>
      </c>
      <c r="M417" t="s">
        <v>29</v>
      </c>
      <c r="N417" t="s">
        <v>29</v>
      </c>
      <c r="P417" t="s">
        <v>29</v>
      </c>
      <c r="Q417" t="s">
        <v>29</v>
      </c>
      <c r="Y417" t="s">
        <v>316</v>
      </c>
      <c r="Z417" t="s">
        <v>323</v>
      </c>
    </row>
    <row r="418" spans="1:26" x14ac:dyDescent="0.3">
      <c r="A418">
        <v>9874</v>
      </c>
      <c r="B418" t="s">
        <v>624</v>
      </c>
      <c r="C418" t="s">
        <v>625</v>
      </c>
      <c r="D418">
        <v>3</v>
      </c>
      <c r="F418" t="s">
        <v>47</v>
      </c>
      <c r="G418">
        <v>2</v>
      </c>
      <c r="H418">
        <v>100</v>
      </c>
      <c r="I418" t="s">
        <v>437</v>
      </c>
      <c r="K418" t="s">
        <v>29</v>
      </c>
      <c r="M418" t="s">
        <v>29</v>
      </c>
      <c r="N418" t="s">
        <v>29</v>
      </c>
      <c r="P418" t="s">
        <v>29</v>
      </c>
      <c r="Q418" t="s">
        <v>29</v>
      </c>
      <c r="Y418" t="s">
        <v>626</v>
      </c>
      <c r="Z418" t="s">
        <v>627</v>
      </c>
    </row>
    <row r="419" spans="1:26" x14ac:dyDescent="0.3">
      <c r="A419">
        <v>9875</v>
      </c>
      <c r="B419" t="s">
        <v>624</v>
      </c>
      <c r="C419" t="s">
        <v>625</v>
      </c>
      <c r="D419">
        <v>3</v>
      </c>
      <c r="F419" t="s">
        <v>47</v>
      </c>
      <c r="G419">
        <v>2</v>
      </c>
      <c r="H419">
        <v>100</v>
      </c>
      <c r="I419" t="s">
        <v>437</v>
      </c>
      <c r="K419" t="s">
        <v>29</v>
      </c>
      <c r="M419" t="s">
        <v>29</v>
      </c>
      <c r="N419" t="s">
        <v>29</v>
      </c>
      <c r="P419" t="s">
        <v>29</v>
      </c>
      <c r="Q419" t="s">
        <v>29</v>
      </c>
      <c r="Y419" t="s">
        <v>626</v>
      </c>
      <c r="Z419" t="s">
        <v>627</v>
      </c>
    </row>
    <row r="420" spans="1:26" x14ac:dyDescent="0.3">
      <c r="A420">
        <v>9979</v>
      </c>
      <c r="B420" t="s">
        <v>628</v>
      </c>
      <c r="C420" t="s">
        <v>629</v>
      </c>
      <c r="D420">
        <v>3</v>
      </c>
      <c r="F420" t="s">
        <v>47</v>
      </c>
      <c r="G420">
        <v>1</v>
      </c>
      <c r="H420">
        <v>100</v>
      </c>
      <c r="I420" t="s">
        <v>437</v>
      </c>
      <c r="K420" t="s">
        <v>29</v>
      </c>
      <c r="M420" t="s">
        <v>29</v>
      </c>
      <c r="N420" t="s">
        <v>29</v>
      </c>
      <c r="P420" t="s">
        <v>29</v>
      </c>
      <c r="Q420" t="s">
        <v>29</v>
      </c>
      <c r="Y420" t="s">
        <v>439</v>
      </c>
      <c r="Z420" t="s">
        <v>630</v>
      </c>
    </row>
    <row r="421" spans="1:26" x14ac:dyDescent="0.3">
      <c r="A421">
        <v>9980</v>
      </c>
      <c r="B421" t="s">
        <v>631</v>
      </c>
      <c r="C421" t="s">
        <v>632</v>
      </c>
      <c r="D421">
        <v>3</v>
      </c>
      <c r="F421" t="s">
        <v>47</v>
      </c>
      <c r="G421">
        <v>1</v>
      </c>
      <c r="H421">
        <v>100</v>
      </c>
      <c r="I421" t="s">
        <v>437</v>
      </c>
      <c r="K421" t="s">
        <v>29</v>
      </c>
      <c r="M421" t="s">
        <v>29</v>
      </c>
      <c r="N421" t="s">
        <v>29</v>
      </c>
      <c r="P421" t="s">
        <v>29</v>
      </c>
      <c r="Q421" t="s">
        <v>29</v>
      </c>
      <c r="Y421" t="s">
        <v>439</v>
      </c>
      <c r="Z421" t="s">
        <v>633</v>
      </c>
    </row>
    <row r="422" spans="1:26" x14ac:dyDescent="0.3">
      <c r="A422">
        <v>9997</v>
      </c>
      <c r="B422" t="s">
        <v>634</v>
      </c>
      <c r="C422" t="s">
        <v>635</v>
      </c>
      <c r="D422">
        <v>3</v>
      </c>
      <c r="F422" t="s">
        <v>47</v>
      </c>
      <c r="G422">
        <v>1</v>
      </c>
      <c r="H422">
        <v>100</v>
      </c>
      <c r="I422" t="s">
        <v>437</v>
      </c>
      <c r="K422" t="s">
        <v>29</v>
      </c>
      <c r="M422" t="s">
        <v>29</v>
      </c>
      <c r="N422" t="s">
        <v>29</v>
      </c>
      <c r="P422" t="s">
        <v>29</v>
      </c>
      <c r="Q422" t="s">
        <v>29</v>
      </c>
      <c r="Y422" t="s">
        <v>456</v>
      </c>
      <c r="Z422" t="s">
        <v>636</v>
      </c>
    </row>
    <row r="423" spans="1:26" x14ac:dyDescent="0.3">
      <c r="A423">
        <v>10050</v>
      </c>
      <c r="B423" t="s">
        <v>624</v>
      </c>
      <c r="C423" t="s">
        <v>625</v>
      </c>
      <c r="F423" t="s">
        <v>28</v>
      </c>
      <c r="G423">
        <v>20</v>
      </c>
      <c r="H423" t="s">
        <v>29</v>
      </c>
      <c r="I423" t="s">
        <v>341</v>
      </c>
      <c r="K423" t="s">
        <v>29</v>
      </c>
      <c r="M423" t="s">
        <v>29</v>
      </c>
      <c r="N423" t="s">
        <v>29</v>
      </c>
      <c r="P423" t="s">
        <v>29</v>
      </c>
      <c r="Q423" t="s">
        <v>29</v>
      </c>
      <c r="Y423" t="s">
        <v>626</v>
      </c>
      <c r="Z423" t="s">
        <v>627</v>
      </c>
    </row>
    <row r="424" spans="1:26" x14ac:dyDescent="0.3">
      <c r="A424">
        <v>10117</v>
      </c>
      <c r="B424" t="s">
        <v>628</v>
      </c>
      <c r="C424" t="s">
        <v>629</v>
      </c>
      <c r="F424" t="s">
        <v>28</v>
      </c>
      <c r="G424">
        <v>5</v>
      </c>
      <c r="H424" t="s">
        <v>29</v>
      </c>
      <c r="I424" t="s">
        <v>341</v>
      </c>
      <c r="K424" t="s">
        <v>29</v>
      </c>
      <c r="M424" t="s">
        <v>29</v>
      </c>
      <c r="N424" t="s">
        <v>29</v>
      </c>
      <c r="P424" t="s">
        <v>29</v>
      </c>
      <c r="Q424" t="s">
        <v>29</v>
      </c>
      <c r="Y424" t="s">
        <v>439</v>
      </c>
      <c r="Z424" t="s">
        <v>630</v>
      </c>
    </row>
    <row r="425" spans="1:26" x14ac:dyDescent="0.3">
      <c r="A425">
        <v>10118</v>
      </c>
      <c r="B425" t="s">
        <v>631</v>
      </c>
      <c r="C425" t="s">
        <v>632</v>
      </c>
      <c r="F425" t="s">
        <v>28</v>
      </c>
      <c r="G425">
        <v>5</v>
      </c>
      <c r="H425" t="s">
        <v>29</v>
      </c>
      <c r="I425" t="s">
        <v>341</v>
      </c>
      <c r="K425" t="s">
        <v>29</v>
      </c>
      <c r="M425" t="s">
        <v>29</v>
      </c>
      <c r="N425" t="s">
        <v>29</v>
      </c>
      <c r="P425" t="s">
        <v>29</v>
      </c>
      <c r="Q425" t="s">
        <v>29</v>
      </c>
      <c r="Y425" t="s">
        <v>439</v>
      </c>
      <c r="Z425" t="s">
        <v>633</v>
      </c>
    </row>
    <row r="426" spans="1:26" x14ac:dyDescent="0.3">
      <c r="A426">
        <v>10126</v>
      </c>
      <c r="B426" t="s">
        <v>634</v>
      </c>
      <c r="C426" t="s">
        <v>635</v>
      </c>
      <c r="F426" t="s">
        <v>28</v>
      </c>
      <c r="G426">
        <v>5</v>
      </c>
      <c r="H426" t="s">
        <v>29</v>
      </c>
      <c r="I426" t="s">
        <v>341</v>
      </c>
      <c r="K426" t="s">
        <v>29</v>
      </c>
      <c r="M426" t="s">
        <v>29</v>
      </c>
      <c r="N426" t="s">
        <v>29</v>
      </c>
      <c r="P426" t="s">
        <v>29</v>
      </c>
      <c r="Q426" t="s">
        <v>29</v>
      </c>
      <c r="Y426" t="s">
        <v>456</v>
      </c>
      <c r="Z426" t="s">
        <v>636</v>
      </c>
    </row>
    <row r="427" spans="1:26" x14ac:dyDescent="0.3">
      <c r="A427">
        <v>10149</v>
      </c>
      <c r="B427" t="s">
        <v>624</v>
      </c>
      <c r="C427" t="s">
        <v>625</v>
      </c>
      <c r="F427" t="s">
        <v>28</v>
      </c>
      <c r="G427">
        <v>60</v>
      </c>
      <c r="H427" t="s">
        <v>29</v>
      </c>
      <c r="I427" t="s">
        <v>341</v>
      </c>
      <c r="K427" t="s">
        <v>29</v>
      </c>
      <c r="M427" t="s">
        <v>29</v>
      </c>
      <c r="N427" t="s">
        <v>29</v>
      </c>
      <c r="P427" t="s">
        <v>29</v>
      </c>
      <c r="Q427" t="s">
        <v>29</v>
      </c>
      <c r="Y427" t="s">
        <v>626</v>
      </c>
      <c r="Z427" t="s">
        <v>627</v>
      </c>
    </row>
    <row r="428" spans="1:26" x14ac:dyDescent="0.3">
      <c r="A428">
        <v>10160</v>
      </c>
      <c r="B428" t="s">
        <v>637</v>
      </c>
      <c r="C428" t="s">
        <v>638</v>
      </c>
      <c r="F428" t="s">
        <v>28</v>
      </c>
      <c r="G428">
        <v>5</v>
      </c>
      <c r="H428" t="s">
        <v>29</v>
      </c>
      <c r="I428" t="s">
        <v>341</v>
      </c>
      <c r="K428" t="s">
        <v>29</v>
      </c>
      <c r="M428" t="s">
        <v>29</v>
      </c>
      <c r="N428" t="s">
        <v>29</v>
      </c>
      <c r="P428" t="s">
        <v>29</v>
      </c>
      <c r="Q428" t="s">
        <v>29</v>
      </c>
      <c r="Y428" t="s">
        <v>439</v>
      </c>
      <c r="Z428" t="s">
        <v>639</v>
      </c>
    </row>
    <row r="429" spans="1:26" x14ac:dyDescent="0.3">
      <c r="A429">
        <v>10162</v>
      </c>
      <c r="B429" t="s">
        <v>634</v>
      </c>
      <c r="C429" t="s">
        <v>635</v>
      </c>
      <c r="F429" t="s">
        <v>28</v>
      </c>
      <c r="G429">
        <v>20</v>
      </c>
      <c r="H429" t="s">
        <v>29</v>
      </c>
      <c r="I429" t="s">
        <v>341</v>
      </c>
      <c r="K429" t="s">
        <v>29</v>
      </c>
      <c r="M429" t="s">
        <v>29</v>
      </c>
      <c r="N429" t="s">
        <v>29</v>
      </c>
      <c r="P429" t="s">
        <v>29</v>
      </c>
      <c r="Q429" t="s">
        <v>29</v>
      </c>
      <c r="Y429" t="s">
        <v>456</v>
      </c>
      <c r="Z429" t="s">
        <v>636</v>
      </c>
    </row>
    <row r="430" spans="1:26" x14ac:dyDescent="0.3">
      <c r="A430">
        <v>10186</v>
      </c>
      <c r="B430" t="s">
        <v>640</v>
      </c>
      <c r="C430" t="s">
        <v>641</v>
      </c>
      <c r="F430" t="s">
        <v>90</v>
      </c>
      <c r="H430" t="s">
        <v>29</v>
      </c>
      <c r="K430" t="s">
        <v>29</v>
      </c>
      <c r="M430" t="s">
        <v>29</v>
      </c>
      <c r="N430" t="s">
        <v>29</v>
      </c>
      <c r="P430" t="s">
        <v>29</v>
      </c>
      <c r="Q430" t="s">
        <v>29</v>
      </c>
      <c r="T430" t="s">
        <v>31</v>
      </c>
      <c r="U430" t="s">
        <v>642</v>
      </c>
      <c r="Y430" t="s">
        <v>643</v>
      </c>
      <c r="Z430" t="s">
        <v>644</v>
      </c>
    </row>
    <row r="431" spans="1:26" x14ac:dyDescent="0.3">
      <c r="A431">
        <v>10189</v>
      </c>
      <c r="B431" t="s">
        <v>645</v>
      </c>
      <c r="C431" t="s">
        <v>646</v>
      </c>
      <c r="D431">
        <v>10</v>
      </c>
      <c r="F431" t="s">
        <v>47</v>
      </c>
      <c r="G431">
        <v>40</v>
      </c>
      <c r="H431" t="s">
        <v>29</v>
      </c>
      <c r="I431" t="s">
        <v>353</v>
      </c>
      <c r="K431" t="s">
        <v>29</v>
      </c>
      <c r="M431" t="s">
        <v>29</v>
      </c>
      <c r="N431" t="s">
        <v>29</v>
      </c>
      <c r="P431" t="s">
        <v>29</v>
      </c>
      <c r="Q431" t="s">
        <v>29</v>
      </c>
      <c r="Y431" t="s">
        <v>86</v>
      </c>
      <c r="Z431" t="s">
        <v>647</v>
      </c>
    </row>
    <row r="432" spans="1:26" x14ac:dyDescent="0.3">
      <c r="A432">
        <v>10190</v>
      </c>
      <c r="B432" t="s">
        <v>624</v>
      </c>
      <c r="C432" t="s">
        <v>625</v>
      </c>
      <c r="D432">
        <v>10</v>
      </c>
      <c r="F432" t="s">
        <v>47</v>
      </c>
      <c r="G432">
        <v>73</v>
      </c>
      <c r="H432" t="s">
        <v>29</v>
      </c>
      <c r="I432" t="s">
        <v>353</v>
      </c>
      <c r="K432" t="s">
        <v>29</v>
      </c>
      <c r="M432" t="s">
        <v>29</v>
      </c>
      <c r="N432" t="s">
        <v>29</v>
      </c>
      <c r="P432" t="s">
        <v>29</v>
      </c>
      <c r="Q432" t="s">
        <v>29</v>
      </c>
      <c r="Y432" t="s">
        <v>626</v>
      </c>
      <c r="Z432" t="s">
        <v>627</v>
      </c>
    </row>
    <row r="433" spans="1:26" x14ac:dyDescent="0.3">
      <c r="A433">
        <v>10191</v>
      </c>
      <c r="B433" t="s">
        <v>648</v>
      </c>
      <c r="C433" t="s">
        <v>649</v>
      </c>
      <c r="D433">
        <v>10</v>
      </c>
      <c r="F433" t="s">
        <v>500</v>
      </c>
      <c r="G433">
        <v>9</v>
      </c>
      <c r="H433" t="s">
        <v>29</v>
      </c>
      <c r="I433" t="s">
        <v>353</v>
      </c>
      <c r="K433" t="s">
        <v>29</v>
      </c>
      <c r="M433" t="s">
        <v>29</v>
      </c>
      <c r="N433" t="s">
        <v>29</v>
      </c>
      <c r="P433" t="s">
        <v>29</v>
      </c>
      <c r="Q433" t="s">
        <v>29</v>
      </c>
      <c r="T433" t="s">
        <v>31</v>
      </c>
      <c r="U433" t="s">
        <v>566</v>
      </c>
      <c r="Y433" t="s">
        <v>650</v>
      </c>
      <c r="Z433" t="s">
        <v>651</v>
      </c>
    </row>
    <row r="434" spans="1:26" x14ac:dyDescent="0.3">
      <c r="A434">
        <v>10192</v>
      </c>
      <c r="B434" t="s">
        <v>652</v>
      </c>
      <c r="C434" t="s">
        <v>653</v>
      </c>
      <c r="D434">
        <v>10</v>
      </c>
      <c r="F434" t="s">
        <v>47</v>
      </c>
      <c r="G434">
        <v>62</v>
      </c>
      <c r="H434" t="s">
        <v>29</v>
      </c>
      <c r="I434" t="s">
        <v>353</v>
      </c>
      <c r="K434" t="s">
        <v>29</v>
      </c>
      <c r="M434" t="s">
        <v>29</v>
      </c>
      <c r="N434" t="s">
        <v>29</v>
      </c>
      <c r="P434" t="s">
        <v>29</v>
      </c>
      <c r="Q434" t="s">
        <v>29</v>
      </c>
      <c r="Y434" t="s">
        <v>650</v>
      </c>
      <c r="Z434" t="s">
        <v>654</v>
      </c>
    </row>
    <row r="435" spans="1:26" x14ac:dyDescent="0.3">
      <c r="A435">
        <v>10194</v>
      </c>
      <c r="B435" t="s">
        <v>655</v>
      </c>
      <c r="C435" t="s">
        <v>656</v>
      </c>
      <c r="D435">
        <v>10</v>
      </c>
      <c r="F435" t="s">
        <v>47</v>
      </c>
      <c r="G435">
        <v>18</v>
      </c>
      <c r="H435" t="s">
        <v>29</v>
      </c>
      <c r="I435" t="s">
        <v>353</v>
      </c>
      <c r="K435" t="s">
        <v>29</v>
      </c>
      <c r="M435" t="s">
        <v>29</v>
      </c>
      <c r="N435" t="s">
        <v>29</v>
      </c>
      <c r="P435" t="s">
        <v>29</v>
      </c>
      <c r="Q435" t="s">
        <v>29</v>
      </c>
      <c r="Y435" t="s">
        <v>37</v>
      </c>
      <c r="Z435" t="s">
        <v>657</v>
      </c>
    </row>
    <row r="436" spans="1:26" x14ac:dyDescent="0.3">
      <c r="A436">
        <v>10195</v>
      </c>
      <c r="B436" t="s">
        <v>658</v>
      </c>
      <c r="C436" t="s">
        <v>659</v>
      </c>
      <c r="D436">
        <v>10</v>
      </c>
      <c r="F436" t="s">
        <v>47</v>
      </c>
      <c r="G436">
        <v>60</v>
      </c>
      <c r="H436" t="s">
        <v>29</v>
      </c>
      <c r="I436" t="s">
        <v>353</v>
      </c>
      <c r="K436" t="s">
        <v>29</v>
      </c>
      <c r="M436" t="s">
        <v>29</v>
      </c>
      <c r="N436" t="s">
        <v>29</v>
      </c>
      <c r="P436" t="s">
        <v>29</v>
      </c>
      <c r="Q436" t="s">
        <v>29</v>
      </c>
      <c r="Y436" t="s">
        <v>660</v>
      </c>
      <c r="Z436" t="s">
        <v>661</v>
      </c>
    </row>
    <row r="437" spans="1:26" x14ac:dyDescent="0.3">
      <c r="A437">
        <v>10196</v>
      </c>
      <c r="B437" t="s">
        <v>662</v>
      </c>
      <c r="C437" t="s">
        <v>663</v>
      </c>
      <c r="D437">
        <v>10</v>
      </c>
      <c r="F437" t="s">
        <v>47</v>
      </c>
      <c r="G437">
        <v>62</v>
      </c>
      <c r="H437" t="s">
        <v>29</v>
      </c>
      <c r="I437" t="s">
        <v>353</v>
      </c>
      <c r="K437" t="s">
        <v>29</v>
      </c>
      <c r="M437" t="s">
        <v>29</v>
      </c>
      <c r="N437" t="s">
        <v>29</v>
      </c>
      <c r="P437" t="s">
        <v>29</v>
      </c>
      <c r="Q437" t="s">
        <v>29</v>
      </c>
      <c r="Y437" t="s">
        <v>664</v>
      </c>
      <c r="Z437" t="s">
        <v>665</v>
      </c>
    </row>
    <row r="438" spans="1:26" x14ac:dyDescent="0.3">
      <c r="A438">
        <v>10198</v>
      </c>
      <c r="B438" t="s">
        <v>666</v>
      </c>
      <c r="C438" t="s">
        <v>667</v>
      </c>
      <c r="D438">
        <v>10</v>
      </c>
      <c r="F438" t="s">
        <v>500</v>
      </c>
      <c r="G438">
        <v>6</v>
      </c>
      <c r="H438" t="s">
        <v>29</v>
      </c>
      <c r="I438" t="s">
        <v>353</v>
      </c>
      <c r="J438">
        <v>17</v>
      </c>
      <c r="K438" t="s">
        <v>29</v>
      </c>
      <c r="L438" t="s">
        <v>341</v>
      </c>
      <c r="M438" t="s">
        <v>29</v>
      </c>
      <c r="N438" t="s">
        <v>29</v>
      </c>
      <c r="P438" t="s">
        <v>29</v>
      </c>
      <c r="Q438" t="s">
        <v>29</v>
      </c>
      <c r="T438" t="s">
        <v>31</v>
      </c>
      <c r="U438" t="s">
        <v>566</v>
      </c>
      <c r="V438" t="s">
        <v>533</v>
      </c>
      <c r="W438" t="s">
        <v>566</v>
      </c>
      <c r="Y438" t="s">
        <v>144</v>
      </c>
      <c r="Z438" t="s">
        <v>668</v>
      </c>
    </row>
    <row r="439" spans="1:26" x14ac:dyDescent="0.3">
      <c r="A439">
        <v>10200</v>
      </c>
      <c r="B439" t="s">
        <v>640</v>
      </c>
      <c r="C439" t="s">
        <v>641</v>
      </c>
      <c r="D439">
        <v>10</v>
      </c>
      <c r="F439" t="s">
        <v>500</v>
      </c>
      <c r="G439">
        <v>69</v>
      </c>
      <c r="H439" t="s">
        <v>29</v>
      </c>
      <c r="I439" t="s">
        <v>353</v>
      </c>
      <c r="K439" t="s">
        <v>29</v>
      </c>
      <c r="M439" t="s">
        <v>29</v>
      </c>
      <c r="N439" t="s">
        <v>29</v>
      </c>
      <c r="P439" t="s">
        <v>29</v>
      </c>
      <c r="Q439" t="s">
        <v>29</v>
      </c>
      <c r="T439" t="s">
        <v>31</v>
      </c>
      <c r="U439" t="s">
        <v>566</v>
      </c>
      <c r="Y439" t="s">
        <v>643</v>
      </c>
      <c r="Z439" t="s">
        <v>644</v>
      </c>
    </row>
    <row r="440" spans="1:26" x14ac:dyDescent="0.3">
      <c r="A440">
        <v>10202</v>
      </c>
      <c r="B440" t="s">
        <v>669</v>
      </c>
      <c r="C440" t="s">
        <v>670</v>
      </c>
      <c r="D440">
        <v>10</v>
      </c>
      <c r="F440" t="s">
        <v>47</v>
      </c>
      <c r="G440">
        <v>50</v>
      </c>
      <c r="H440" t="s">
        <v>29</v>
      </c>
      <c r="I440" t="s">
        <v>353</v>
      </c>
      <c r="K440" t="s">
        <v>29</v>
      </c>
      <c r="M440" t="s">
        <v>29</v>
      </c>
      <c r="N440" t="s">
        <v>29</v>
      </c>
      <c r="P440" t="s">
        <v>29</v>
      </c>
      <c r="Q440" t="s">
        <v>29</v>
      </c>
      <c r="Y440" t="s">
        <v>671</v>
      </c>
      <c r="Z440" t="s">
        <v>672</v>
      </c>
    </row>
    <row r="441" spans="1:26" x14ac:dyDescent="0.3">
      <c r="A441">
        <v>10203</v>
      </c>
      <c r="B441" t="s">
        <v>673</v>
      </c>
      <c r="C441" t="s">
        <v>674</v>
      </c>
      <c r="D441">
        <v>10</v>
      </c>
      <c r="F441" t="s">
        <v>47</v>
      </c>
      <c r="G441">
        <v>74</v>
      </c>
      <c r="H441" t="s">
        <v>29</v>
      </c>
      <c r="I441" t="s">
        <v>353</v>
      </c>
      <c r="K441" t="s">
        <v>29</v>
      </c>
      <c r="M441" t="s">
        <v>29</v>
      </c>
      <c r="N441" t="s">
        <v>29</v>
      </c>
      <c r="P441" t="s">
        <v>29</v>
      </c>
      <c r="Q441" t="s">
        <v>29</v>
      </c>
      <c r="Y441" t="s">
        <v>675</v>
      </c>
      <c r="Z441" t="s">
        <v>676</v>
      </c>
    </row>
    <row r="442" spans="1:26" x14ac:dyDescent="0.3">
      <c r="A442">
        <v>10204</v>
      </c>
      <c r="B442" t="s">
        <v>677</v>
      </c>
      <c r="C442" t="s">
        <v>678</v>
      </c>
      <c r="D442">
        <v>10</v>
      </c>
      <c r="F442" t="s">
        <v>47</v>
      </c>
      <c r="G442">
        <v>48</v>
      </c>
      <c r="H442" t="s">
        <v>29</v>
      </c>
      <c r="I442" t="s">
        <v>353</v>
      </c>
      <c r="K442" t="s">
        <v>29</v>
      </c>
      <c r="M442" t="s">
        <v>29</v>
      </c>
      <c r="N442" t="s">
        <v>29</v>
      </c>
      <c r="P442" t="s">
        <v>29</v>
      </c>
      <c r="Q442" t="s">
        <v>29</v>
      </c>
      <c r="Y442" t="s">
        <v>679</v>
      </c>
      <c r="Z442" t="s">
        <v>680</v>
      </c>
    </row>
    <row r="443" spans="1:26" x14ac:dyDescent="0.3">
      <c r="A443">
        <v>10205</v>
      </c>
      <c r="B443" t="s">
        <v>681</v>
      </c>
      <c r="C443" t="s">
        <v>682</v>
      </c>
      <c r="D443">
        <v>10</v>
      </c>
      <c r="F443" t="s">
        <v>47</v>
      </c>
      <c r="G443">
        <v>71</v>
      </c>
      <c r="H443" t="s">
        <v>29</v>
      </c>
      <c r="I443" t="s">
        <v>353</v>
      </c>
      <c r="K443" t="s">
        <v>29</v>
      </c>
      <c r="M443" t="s">
        <v>29</v>
      </c>
      <c r="N443" t="s">
        <v>29</v>
      </c>
      <c r="P443" t="s">
        <v>29</v>
      </c>
      <c r="Q443" t="s">
        <v>29</v>
      </c>
      <c r="Y443" t="s">
        <v>683</v>
      </c>
      <c r="Z443" t="s">
        <v>684</v>
      </c>
    </row>
    <row r="444" spans="1:26" x14ac:dyDescent="0.3">
      <c r="A444">
        <v>10207</v>
      </c>
      <c r="B444" t="s">
        <v>685</v>
      </c>
      <c r="C444" t="s">
        <v>686</v>
      </c>
      <c r="D444">
        <v>10</v>
      </c>
      <c r="F444" t="s">
        <v>47</v>
      </c>
      <c r="G444">
        <v>34</v>
      </c>
      <c r="H444" t="s">
        <v>29</v>
      </c>
      <c r="I444" t="s">
        <v>353</v>
      </c>
      <c r="K444" t="s">
        <v>29</v>
      </c>
      <c r="M444" t="s">
        <v>29</v>
      </c>
      <c r="N444" t="s">
        <v>29</v>
      </c>
      <c r="P444" t="s">
        <v>29</v>
      </c>
      <c r="Q444" t="s">
        <v>29</v>
      </c>
      <c r="Y444" t="s">
        <v>456</v>
      </c>
      <c r="Z444" t="s">
        <v>687</v>
      </c>
    </row>
    <row r="445" spans="1:26" x14ac:dyDescent="0.3">
      <c r="A445">
        <v>10208</v>
      </c>
      <c r="B445" t="s">
        <v>688</v>
      </c>
      <c r="C445" t="s">
        <v>689</v>
      </c>
      <c r="D445">
        <v>10</v>
      </c>
      <c r="F445" t="s">
        <v>47</v>
      </c>
      <c r="G445">
        <v>70</v>
      </c>
      <c r="H445" t="s">
        <v>29</v>
      </c>
      <c r="I445" t="s">
        <v>353</v>
      </c>
      <c r="K445" t="s">
        <v>29</v>
      </c>
      <c r="M445" t="s">
        <v>29</v>
      </c>
      <c r="N445" t="s">
        <v>29</v>
      </c>
      <c r="P445" t="s">
        <v>29</v>
      </c>
      <c r="Q445" t="s">
        <v>29</v>
      </c>
      <c r="Y445" t="s">
        <v>690</v>
      </c>
      <c r="Z445" t="s">
        <v>691</v>
      </c>
    </row>
    <row r="446" spans="1:26" x14ac:dyDescent="0.3">
      <c r="A446">
        <v>10257</v>
      </c>
      <c r="B446" t="s">
        <v>692</v>
      </c>
      <c r="C446" t="s">
        <v>693</v>
      </c>
      <c r="F446" t="s">
        <v>47</v>
      </c>
      <c r="H446" t="s">
        <v>29</v>
      </c>
      <c r="I446" t="s">
        <v>348</v>
      </c>
      <c r="K446" t="s">
        <v>29</v>
      </c>
      <c r="M446" t="s">
        <v>29</v>
      </c>
      <c r="N446" t="s">
        <v>29</v>
      </c>
      <c r="P446" t="s">
        <v>29</v>
      </c>
      <c r="Q446" t="s">
        <v>29</v>
      </c>
      <c r="Y446" t="s">
        <v>694</v>
      </c>
      <c r="Z446" t="s">
        <v>695</v>
      </c>
    </row>
    <row r="447" spans="1:26" x14ac:dyDescent="0.3">
      <c r="A447">
        <v>10374</v>
      </c>
      <c r="B447" t="s">
        <v>146</v>
      </c>
      <c r="C447" t="s">
        <v>147</v>
      </c>
      <c r="F447" t="s">
        <v>28</v>
      </c>
      <c r="H447" t="s">
        <v>29</v>
      </c>
      <c r="I447" t="s">
        <v>348</v>
      </c>
      <c r="K447" t="s">
        <v>29</v>
      </c>
      <c r="M447" t="s">
        <v>29</v>
      </c>
      <c r="N447" t="s">
        <v>29</v>
      </c>
      <c r="P447" t="s">
        <v>29</v>
      </c>
      <c r="Q447" t="s">
        <v>29</v>
      </c>
      <c r="X447" t="s">
        <v>696</v>
      </c>
      <c r="Y447" t="s">
        <v>148</v>
      </c>
      <c r="Z447" t="s">
        <v>149</v>
      </c>
    </row>
    <row r="448" spans="1:26" x14ac:dyDescent="0.3">
      <c r="A448">
        <v>10375</v>
      </c>
      <c r="B448" t="s">
        <v>228</v>
      </c>
      <c r="C448" t="s">
        <v>223</v>
      </c>
      <c r="F448" t="s">
        <v>28</v>
      </c>
      <c r="H448" t="s">
        <v>29</v>
      </c>
      <c r="I448" t="s">
        <v>348</v>
      </c>
      <c r="K448" t="s">
        <v>29</v>
      </c>
      <c r="M448" t="s">
        <v>29</v>
      </c>
      <c r="N448" t="s">
        <v>29</v>
      </c>
      <c r="P448" t="s">
        <v>29</v>
      </c>
      <c r="Q448" t="s">
        <v>29</v>
      </c>
      <c r="X448" t="s">
        <v>696</v>
      </c>
      <c r="Y448" t="s">
        <v>220</v>
      </c>
      <c r="Z448" t="s">
        <v>224</v>
      </c>
    </row>
    <row r="449" spans="1:27" x14ac:dyDescent="0.3">
      <c r="A449">
        <v>10426</v>
      </c>
      <c r="B449" t="s">
        <v>697</v>
      </c>
      <c r="C449" t="s">
        <v>698</v>
      </c>
      <c r="F449" t="s">
        <v>64</v>
      </c>
      <c r="H449" t="s">
        <v>29</v>
      </c>
      <c r="I449" t="s">
        <v>348</v>
      </c>
      <c r="K449" t="s">
        <v>29</v>
      </c>
      <c r="M449" t="s">
        <v>29</v>
      </c>
      <c r="N449" t="s">
        <v>29</v>
      </c>
      <c r="P449" t="s">
        <v>29</v>
      </c>
      <c r="Q449" t="s">
        <v>29</v>
      </c>
      <c r="T449" t="s">
        <v>31</v>
      </c>
      <c r="U449" t="s">
        <v>642</v>
      </c>
      <c r="V449" t="s">
        <v>533</v>
      </c>
      <c r="W449" t="s">
        <v>699</v>
      </c>
      <c r="Y449" t="s">
        <v>33</v>
      </c>
      <c r="Z449" t="s">
        <v>700</v>
      </c>
    </row>
    <row r="450" spans="1:27" x14ac:dyDescent="0.3">
      <c r="A450">
        <v>10439</v>
      </c>
      <c r="B450" t="s">
        <v>701</v>
      </c>
      <c r="C450" t="s">
        <v>702</v>
      </c>
      <c r="F450" t="s">
        <v>47</v>
      </c>
      <c r="H450" t="s">
        <v>29</v>
      </c>
      <c r="I450" t="s">
        <v>348</v>
      </c>
      <c r="K450" t="s">
        <v>29</v>
      </c>
      <c r="M450" t="s">
        <v>29</v>
      </c>
      <c r="N450" t="s">
        <v>29</v>
      </c>
      <c r="P450" t="s">
        <v>29</v>
      </c>
      <c r="Q450" t="s">
        <v>29</v>
      </c>
      <c r="Y450" t="s">
        <v>86</v>
      </c>
      <c r="Z450" t="s">
        <v>703</v>
      </c>
      <c r="AA450" t="s">
        <v>704</v>
      </c>
    </row>
    <row r="451" spans="1:27" x14ac:dyDescent="0.3">
      <c r="A451">
        <v>10445</v>
      </c>
      <c r="B451" t="s">
        <v>705</v>
      </c>
      <c r="C451" t="s">
        <v>706</v>
      </c>
      <c r="F451" t="s">
        <v>47</v>
      </c>
      <c r="H451" t="s">
        <v>29</v>
      </c>
      <c r="I451" t="s">
        <v>348</v>
      </c>
      <c r="K451" t="s">
        <v>29</v>
      </c>
      <c r="M451" t="s">
        <v>29</v>
      </c>
      <c r="N451" t="s">
        <v>29</v>
      </c>
      <c r="P451" t="s">
        <v>29</v>
      </c>
      <c r="Q451" t="s">
        <v>29</v>
      </c>
      <c r="Y451" t="s">
        <v>626</v>
      </c>
      <c r="Z451" t="s">
        <v>707</v>
      </c>
    </row>
    <row r="452" spans="1:27" x14ac:dyDescent="0.3">
      <c r="A452">
        <v>10449</v>
      </c>
      <c r="B452" t="s">
        <v>708</v>
      </c>
      <c r="C452" t="s">
        <v>709</v>
      </c>
      <c r="F452" t="s">
        <v>47</v>
      </c>
      <c r="H452" t="s">
        <v>29</v>
      </c>
      <c r="I452" t="s">
        <v>348</v>
      </c>
      <c r="K452" t="s">
        <v>29</v>
      </c>
      <c r="M452" t="s">
        <v>29</v>
      </c>
      <c r="N452" t="s">
        <v>29</v>
      </c>
      <c r="P452" t="s">
        <v>29</v>
      </c>
      <c r="Q452" t="s">
        <v>29</v>
      </c>
      <c r="Y452" t="s">
        <v>710</v>
      </c>
      <c r="Z452" t="s">
        <v>711</v>
      </c>
    </row>
    <row r="453" spans="1:27" x14ac:dyDescent="0.3">
      <c r="A453">
        <v>10451</v>
      </c>
      <c r="B453" t="s">
        <v>712</v>
      </c>
      <c r="C453" t="s">
        <v>713</v>
      </c>
      <c r="F453" t="s">
        <v>47</v>
      </c>
      <c r="H453" t="s">
        <v>29</v>
      </c>
      <c r="I453" t="s">
        <v>348</v>
      </c>
      <c r="K453" t="s">
        <v>29</v>
      </c>
      <c r="M453" t="s">
        <v>29</v>
      </c>
      <c r="N453" t="s">
        <v>29</v>
      </c>
      <c r="P453" t="s">
        <v>29</v>
      </c>
      <c r="Q453" t="s">
        <v>29</v>
      </c>
      <c r="Y453" t="s">
        <v>456</v>
      </c>
      <c r="Z453" t="s">
        <v>714</v>
      </c>
    </row>
    <row r="454" spans="1:27" x14ac:dyDescent="0.3">
      <c r="A454">
        <v>10477</v>
      </c>
      <c r="B454" t="s">
        <v>715</v>
      </c>
      <c r="C454" t="s">
        <v>716</v>
      </c>
      <c r="F454" t="s">
        <v>47</v>
      </c>
      <c r="H454" t="s">
        <v>29</v>
      </c>
      <c r="I454" t="s">
        <v>348</v>
      </c>
      <c r="K454" t="s">
        <v>29</v>
      </c>
      <c r="M454" t="s">
        <v>29</v>
      </c>
      <c r="N454" t="s">
        <v>29</v>
      </c>
      <c r="P454" t="s">
        <v>29</v>
      </c>
      <c r="Q454" t="s">
        <v>29</v>
      </c>
      <c r="Y454" t="s">
        <v>664</v>
      </c>
      <c r="Z454" t="s">
        <v>703</v>
      </c>
    </row>
    <row r="455" spans="1:27" x14ac:dyDescent="0.3">
      <c r="A455">
        <v>10494</v>
      </c>
      <c r="B455" t="s">
        <v>717</v>
      </c>
      <c r="C455" t="s">
        <v>718</v>
      </c>
      <c r="F455" t="s">
        <v>47</v>
      </c>
      <c r="H455" t="s">
        <v>29</v>
      </c>
      <c r="I455" t="s">
        <v>348</v>
      </c>
      <c r="K455" t="s">
        <v>29</v>
      </c>
      <c r="M455" t="s">
        <v>29</v>
      </c>
      <c r="N455" t="s">
        <v>29</v>
      </c>
      <c r="P455" t="s">
        <v>29</v>
      </c>
      <c r="Q455" t="s">
        <v>29</v>
      </c>
      <c r="Y455" t="s">
        <v>719</v>
      </c>
      <c r="Z455" t="s">
        <v>720</v>
      </c>
    </row>
    <row r="456" spans="1:27" x14ac:dyDescent="0.3">
      <c r="A456">
        <v>10545</v>
      </c>
      <c r="B456" t="s">
        <v>721</v>
      </c>
      <c r="C456" t="s">
        <v>722</v>
      </c>
      <c r="F456" t="s">
        <v>64</v>
      </c>
      <c r="H456" t="s">
        <v>29</v>
      </c>
      <c r="I456" t="s">
        <v>348</v>
      </c>
      <c r="K456" t="s">
        <v>29</v>
      </c>
      <c r="M456" t="s">
        <v>29</v>
      </c>
      <c r="N456" t="s">
        <v>29</v>
      </c>
      <c r="P456" t="s">
        <v>29</v>
      </c>
      <c r="Q456" t="s">
        <v>29</v>
      </c>
      <c r="T456" t="s">
        <v>31</v>
      </c>
      <c r="U456" t="s">
        <v>68</v>
      </c>
      <c r="Y456" t="s">
        <v>723</v>
      </c>
      <c r="Z456" t="s">
        <v>724</v>
      </c>
    </row>
    <row r="457" spans="1:27" x14ac:dyDescent="0.3">
      <c r="A457">
        <v>10566</v>
      </c>
      <c r="B457" t="s">
        <v>725</v>
      </c>
      <c r="C457" t="s">
        <v>726</v>
      </c>
      <c r="F457" t="s">
        <v>28</v>
      </c>
      <c r="H457" t="s">
        <v>29</v>
      </c>
      <c r="I457" t="s">
        <v>348</v>
      </c>
      <c r="K457" t="s">
        <v>29</v>
      </c>
      <c r="M457" t="s">
        <v>29</v>
      </c>
      <c r="N457" t="s">
        <v>29</v>
      </c>
      <c r="P457" t="s">
        <v>29</v>
      </c>
      <c r="Q457" t="s">
        <v>29</v>
      </c>
      <c r="Y457" t="s">
        <v>727</v>
      </c>
      <c r="Z457" t="s">
        <v>728</v>
      </c>
    </row>
    <row r="458" spans="1:27" x14ac:dyDescent="0.3">
      <c r="A458">
        <v>10609</v>
      </c>
      <c r="B458" t="s">
        <v>146</v>
      </c>
      <c r="C458" t="s">
        <v>147</v>
      </c>
      <c r="F458" t="s">
        <v>28</v>
      </c>
      <c r="G458">
        <v>25.4</v>
      </c>
      <c r="H458" t="s">
        <v>29</v>
      </c>
      <c r="I458" t="s">
        <v>341</v>
      </c>
      <c r="K458" t="s">
        <v>29</v>
      </c>
      <c r="M458" t="s">
        <v>29</v>
      </c>
      <c r="N458" t="s">
        <v>29</v>
      </c>
      <c r="P458" t="s">
        <v>29</v>
      </c>
      <c r="Q458" t="s">
        <v>29</v>
      </c>
      <c r="Y458" t="s">
        <v>148</v>
      </c>
      <c r="Z458" t="s">
        <v>149</v>
      </c>
    </row>
    <row r="459" spans="1:27" x14ac:dyDescent="0.3">
      <c r="A459">
        <v>10612</v>
      </c>
      <c r="B459" t="s">
        <v>729</v>
      </c>
      <c r="C459" t="s">
        <v>730</v>
      </c>
      <c r="F459" t="s">
        <v>47</v>
      </c>
      <c r="H459" t="s">
        <v>29</v>
      </c>
      <c r="I459" t="s">
        <v>348</v>
      </c>
      <c r="K459" t="s">
        <v>29</v>
      </c>
      <c r="M459" t="s">
        <v>29</v>
      </c>
      <c r="N459" t="s">
        <v>29</v>
      </c>
      <c r="P459" t="s">
        <v>29</v>
      </c>
      <c r="Q459" t="s">
        <v>29</v>
      </c>
      <c r="Y459" t="s">
        <v>86</v>
      </c>
      <c r="Z459" t="s">
        <v>731</v>
      </c>
    </row>
    <row r="460" spans="1:27" x14ac:dyDescent="0.3">
      <c r="A460">
        <v>10613</v>
      </c>
      <c r="B460" t="s">
        <v>729</v>
      </c>
      <c r="C460" t="s">
        <v>730</v>
      </c>
      <c r="F460" t="s">
        <v>47</v>
      </c>
      <c r="H460" t="s">
        <v>29</v>
      </c>
      <c r="I460" t="s">
        <v>348</v>
      </c>
      <c r="K460" t="s">
        <v>29</v>
      </c>
      <c r="M460" t="s">
        <v>29</v>
      </c>
      <c r="N460" t="s">
        <v>29</v>
      </c>
      <c r="P460" t="s">
        <v>29</v>
      </c>
      <c r="Q460" t="s">
        <v>29</v>
      </c>
      <c r="Y460" t="s">
        <v>86</v>
      </c>
      <c r="Z460" t="s">
        <v>731</v>
      </c>
    </row>
    <row r="461" spans="1:27" x14ac:dyDescent="0.3">
      <c r="A461">
        <v>10615</v>
      </c>
      <c r="B461" t="s">
        <v>732</v>
      </c>
      <c r="C461" t="s">
        <v>733</v>
      </c>
      <c r="F461" t="s">
        <v>508</v>
      </c>
      <c r="H461" t="s">
        <v>29</v>
      </c>
      <c r="I461" t="s">
        <v>348</v>
      </c>
      <c r="K461" t="s">
        <v>29</v>
      </c>
      <c r="M461" t="s">
        <v>29</v>
      </c>
      <c r="N461" t="s">
        <v>29</v>
      </c>
      <c r="P461" t="s">
        <v>29</v>
      </c>
      <c r="Q461" t="s">
        <v>29</v>
      </c>
      <c r="Y461" t="s">
        <v>91</v>
      </c>
      <c r="Z461" t="s">
        <v>734</v>
      </c>
    </row>
    <row r="462" spans="1:27" x14ac:dyDescent="0.3">
      <c r="A462">
        <v>10616</v>
      </c>
      <c r="B462" t="s">
        <v>732</v>
      </c>
      <c r="C462" t="s">
        <v>733</v>
      </c>
      <c r="F462" t="s">
        <v>508</v>
      </c>
      <c r="H462" t="s">
        <v>29</v>
      </c>
      <c r="I462" t="s">
        <v>348</v>
      </c>
      <c r="K462" t="s">
        <v>29</v>
      </c>
      <c r="M462" t="s">
        <v>29</v>
      </c>
      <c r="N462" t="s">
        <v>29</v>
      </c>
      <c r="P462" t="s">
        <v>29</v>
      </c>
      <c r="Q462" t="s">
        <v>29</v>
      </c>
      <c r="Y462" t="s">
        <v>91</v>
      </c>
      <c r="Z462" t="s">
        <v>734</v>
      </c>
    </row>
    <row r="463" spans="1:27" x14ac:dyDescent="0.3">
      <c r="A463">
        <v>10617</v>
      </c>
      <c r="B463" t="s">
        <v>735</v>
      </c>
      <c r="C463" t="s">
        <v>736</v>
      </c>
      <c r="F463" t="s">
        <v>508</v>
      </c>
      <c r="H463" t="s">
        <v>29</v>
      </c>
      <c r="I463" t="s">
        <v>348</v>
      </c>
      <c r="K463" t="s">
        <v>29</v>
      </c>
      <c r="M463" t="s">
        <v>29</v>
      </c>
      <c r="N463" t="s">
        <v>29</v>
      </c>
      <c r="P463" t="s">
        <v>29</v>
      </c>
      <c r="Q463" t="s">
        <v>29</v>
      </c>
      <c r="Y463" t="s">
        <v>91</v>
      </c>
      <c r="Z463" t="s">
        <v>737</v>
      </c>
    </row>
    <row r="464" spans="1:27" x14ac:dyDescent="0.3">
      <c r="A464">
        <v>10619</v>
      </c>
      <c r="B464" t="s">
        <v>738</v>
      </c>
      <c r="C464" t="s">
        <v>739</v>
      </c>
      <c r="F464" t="s">
        <v>508</v>
      </c>
      <c r="H464" t="s">
        <v>29</v>
      </c>
      <c r="I464" t="s">
        <v>348</v>
      </c>
      <c r="K464" t="s">
        <v>29</v>
      </c>
      <c r="M464" t="s">
        <v>29</v>
      </c>
      <c r="N464" t="s">
        <v>29</v>
      </c>
      <c r="P464" t="s">
        <v>29</v>
      </c>
      <c r="Q464" t="s">
        <v>29</v>
      </c>
      <c r="Y464" t="s">
        <v>91</v>
      </c>
      <c r="Z464" t="s">
        <v>740</v>
      </c>
    </row>
    <row r="465" spans="1:26" x14ac:dyDescent="0.3">
      <c r="A465">
        <v>10621</v>
      </c>
      <c r="B465" t="s">
        <v>741</v>
      </c>
      <c r="C465" t="s">
        <v>742</v>
      </c>
      <c r="F465" t="s">
        <v>47</v>
      </c>
      <c r="H465" t="s">
        <v>29</v>
      </c>
      <c r="I465" t="s">
        <v>348</v>
      </c>
      <c r="K465" t="s">
        <v>29</v>
      </c>
      <c r="M465" t="s">
        <v>29</v>
      </c>
      <c r="N465" t="s">
        <v>29</v>
      </c>
      <c r="P465" t="s">
        <v>29</v>
      </c>
      <c r="Q465" t="s">
        <v>29</v>
      </c>
      <c r="Y465" t="s">
        <v>710</v>
      </c>
      <c r="Z465" t="s">
        <v>743</v>
      </c>
    </row>
    <row r="466" spans="1:26" x14ac:dyDescent="0.3">
      <c r="A466">
        <v>10628</v>
      </c>
      <c r="B466" t="s">
        <v>451</v>
      </c>
      <c r="C466" t="s">
        <v>452</v>
      </c>
      <c r="F466" t="s">
        <v>47</v>
      </c>
      <c r="H466" t="s">
        <v>29</v>
      </c>
      <c r="I466" t="s">
        <v>348</v>
      </c>
      <c r="K466" t="s">
        <v>29</v>
      </c>
      <c r="M466" t="s">
        <v>29</v>
      </c>
      <c r="N466" t="s">
        <v>29</v>
      </c>
      <c r="P466" t="s">
        <v>29</v>
      </c>
      <c r="Q466" t="s">
        <v>29</v>
      </c>
      <c r="Y466" t="s">
        <v>133</v>
      </c>
      <c r="Z466" t="s">
        <v>453</v>
      </c>
    </row>
    <row r="467" spans="1:26" x14ac:dyDescent="0.3">
      <c r="A467">
        <v>10629</v>
      </c>
      <c r="B467" t="s">
        <v>744</v>
      </c>
      <c r="C467" t="s">
        <v>745</v>
      </c>
      <c r="F467" t="s">
        <v>47</v>
      </c>
      <c r="H467" t="s">
        <v>29</v>
      </c>
      <c r="I467" t="s">
        <v>348</v>
      </c>
      <c r="K467" t="s">
        <v>29</v>
      </c>
      <c r="M467" t="s">
        <v>29</v>
      </c>
      <c r="N467" t="s">
        <v>29</v>
      </c>
      <c r="P467" t="s">
        <v>29</v>
      </c>
      <c r="Q467" t="s">
        <v>29</v>
      </c>
      <c r="Y467" t="s">
        <v>133</v>
      </c>
      <c r="Z467" t="s">
        <v>746</v>
      </c>
    </row>
    <row r="468" spans="1:26" x14ac:dyDescent="0.3">
      <c r="A468">
        <v>10639</v>
      </c>
      <c r="B468" t="s">
        <v>747</v>
      </c>
      <c r="C468" t="s">
        <v>748</v>
      </c>
      <c r="F468" t="s">
        <v>508</v>
      </c>
      <c r="H468" t="s">
        <v>29</v>
      </c>
      <c r="I468" t="s">
        <v>348</v>
      </c>
      <c r="K468" t="s">
        <v>29</v>
      </c>
      <c r="M468" t="s">
        <v>29</v>
      </c>
      <c r="N468" t="s">
        <v>29</v>
      </c>
      <c r="P468" t="s">
        <v>29</v>
      </c>
      <c r="Q468" t="s">
        <v>29</v>
      </c>
      <c r="Y468" t="s">
        <v>749</v>
      </c>
      <c r="Z468" t="s">
        <v>750</v>
      </c>
    </row>
    <row r="469" spans="1:26" x14ac:dyDescent="0.3">
      <c r="A469">
        <v>10647</v>
      </c>
      <c r="B469" t="s">
        <v>751</v>
      </c>
      <c r="C469" t="s">
        <v>752</v>
      </c>
      <c r="F469" t="s">
        <v>47</v>
      </c>
      <c r="H469" t="s">
        <v>29</v>
      </c>
      <c r="I469" t="s">
        <v>348</v>
      </c>
      <c r="K469" t="s">
        <v>29</v>
      </c>
      <c r="M469" t="s">
        <v>29</v>
      </c>
      <c r="N469" t="s">
        <v>29</v>
      </c>
      <c r="P469" t="s">
        <v>29</v>
      </c>
      <c r="Q469" t="s">
        <v>29</v>
      </c>
      <c r="Y469" t="s">
        <v>753</v>
      </c>
      <c r="Z469" t="s">
        <v>754</v>
      </c>
    </row>
    <row r="470" spans="1:26" x14ac:dyDescent="0.3">
      <c r="A470">
        <v>10648</v>
      </c>
      <c r="B470" t="s">
        <v>755</v>
      </c>
      <c r="C470" t="s">
        <v>756</v>
      </c>
      <c r="F470" t="s">
        <v>47</v>
      </c>
      <c r="H470" t="s">
        <v>29</v>
      </c>
      <c r="I470" t="s">
        <v>348</v>
      </c>
      <c r="K470" t="s">
        <v>29</v>
      </c>
      <c r="M470" t="s">
        <v>29</v>
      </c>
      <c r="N470" t="s">
        <v>29</v>
      </c>
      <c r="P470" t="s">
        <v>29</v>
      </c>
      <c r="Q470" t="s">
        <v>29</v>
      </c>
      <c r="Y470" t="s">
        <v>757</v>
      </c>
      <c r="Z470" t="s">
        <v>758</v>
      </c>
    </row>
    <row r="471" spans="1:26" x14ac:dyDescent="0.3">
      <c r="A471">
        <v>10655</v>
      </c>
      <c r="B471" t="s">
        <v>721</v>
      </c>
      <c r="C471" t="s">
        <v>722</v>
      </c>
      <c r="F471" t="s">
        <v>47</v>
      </c>
      <c r="H471" t="s">
        <v>29</v>
      </c>
      <c r="I471" t="s">
        <v>348</v>
      </c>
      <c r="K471" t="s">
        <v>29</v>
      </c>
      <c r="M471" t="s">
        <v>29</v>
      </c>
      <c r="N471" t="s">
        <v>29</v>
      </c>
      <c r="P471" t="s">
        <v>29</v>
      </c>
      <c r="Q471" t="s">
        <v>29</v>
      </c>
      <c r="Y471" t="s">
        <v>723</v>
      </c>
      <c r="Z471" t="s">
        <v>724</v>
      </c>
    </row>
    <row r="472" spans="1:26" x14ac:dyDescent="0.3">
      <c r="A472">
        <v>10659</v>
      </c>
      <c r="B472" t="s">
        <v>759</v>
      </c>
      <c r="C472" t="s">
        <v>760</v>
      </c>
      <c r="F472" t="s">
        <v>47</v>
      </c>
      <c r="H472" t="s">
        <v>29</v>
      </c>
      <c r="I472" t="s">
        <v>348</v>
      </c>
      <c r="K472" t="s">
        <v>29</v>
      </c>
      <c r="M472" t="s">
        <v>29</v>
      </c>
      <c r="N472" t="s">
        <v>29</v>
      </c>
      <c r="P472" t="s">
        <v>29</v>
      </c>
      <c r="Q472" t="s">
        <v>29</v>
      </c>
      <c r="Y472" t="s">
        <v>761</v>
      </c>
      <c r="Z472" t="s">
        <v>762</v>
      </c>
    </row>
    <row r="473" spans="1:26" x14ac:dyDescent="0.3">
      <c r="A473">
        <v>10662</v>
      </c>
      <c r="B473" t="s">
        <v>763</v>
      </c>
      <c r="C473" t="s">
        <v>764</v>
      </c>
      <c r="F473" t="s">
        <v>47</v>
      </c>
      <c r="H473" t="s">
        <v>29</v>
      </c>
      <c r="I473" t="s">
        <v>348</v>
      </c>
      <c r="K473" t="s">
        <v>29</v>
      </c>
      <c r="M473" t="s">
        <v>29</v>
      </c>
      <c r="N473" t="s">
        <v>29</v>
      </c>
      <c r="P473" t="s">
        <v>29</v>
      </c>
      <c r="Q473" t="s">
        <v>29</v>
      </c>
      <c r="Y473" t="s">
        <v>765</v>
      </c>
      <c r="Z473" t="s">
        <v>766</v>
      </c>
    </row>
    <row r="474" spans="1:26" x14ac:dyDescent="0.3">
      <c r="A474">
        <v>10664</v>
      </c>
      <c r="B474" t="s">
        <v>767</v>
      </c>
      <c r="C474" t="s">
        <v>768</v>
      </c>
      <c r="F474" t="s">
        <v>508</v>
      </c>
      <c r="H474" t="s">
        <v>29</v>
      </c>
      <c r="I474" t="s">
        <v>565</v>
      </c>
      <c r="K474" t="s">
        <v>29</v>
      </c>
      <c r="L474" t="s">
        <v>565</v>
      </c>
      <c r="M474" t="s">
        <v>29</v>
      </c>
      <c r="N474" t="s">
        <v>29</v>
      </c>
      <c r="P474" t="s">
        <v>29</v>
      </c>
      <c r="Q474" t="s">
        <v>29</v>
      </c>
      <c r="Y474" t="s">
        <v>91</v>
      </c>
      <c r="Z474" t="s">
        <v>520</v>
      </c>
    </row>
    <row r="475" spans="1:26" x14ac:dyDescent="0.3">
      <c r="A475">
        <v>10669</v>
      </c>
      <c r="B475" t="s">
        <v>769</v>
      </c>
      <c r="C475" t="s">
        <v>770</v>
      </c>
      <c r="F475" t="s">
        <v>47</v>
      </c>
      <c r="H475" t="s">
        <v>29</v>
      </c>
      <c r="I475" t="s">
        <v>565</v>
      </c>
      <c r="K475" t="s">
        <v>29</v>
      </c>
      <c r="L475" t="s">
        <v>565</v>
      </c>
      <c r="M475" t="s">
        <v>29</v>
      </c>
      <c r="N475" t="s">
        <v>29</v>
      </c>
      <c r="P475" t="s">
        <v>29</v>
      </c>
      <c r="Q475" t="s">
        <v>29</v>
      </c>
      <c r="Y475" t="s">
        <v>771</v>
      </c>
      <c r="Z475" t="s">
        <v>772</v>
      </c>
    </row>
    <row r="476" spans="1:26" x14ac:dyDescent="0.3">
      <c r="A476">
        <v>10670</v>
      </c>
      <c r="B476" t="s">
        <v>769</v>
      </c>
      <c r="C476" t="s">
        <v>770</v>
      </c>
      <c r="F476" t="s">
        <v>47</v>
      </c>
      <c r="H476" t="s">
        <v>29</v>
      </c>
      <c r="I476" t="s">
        <v>348</v>
      </c>
      <c r="K476" t="s">
        <v>29</v>
      </c>
      <c r="M476" t="s">
        <v>29</v>
      </c>
      <c r="N476" t="s">
        <v>29</v>
      </c>
      <c r="P476" t="s">
        <v>29</v>
      </c>
      <c r="Q476" t="s">
        <v>29</v>
      </c>
      <c r="Y476" t="s">
        <v>771</v>
      </c>
      <c r="Z476" t="s">
        <v>772</v>
      </c>
    </row>
    <row r="477" spans="1:26" x14ac:dyDescent="0.3">
      <c r="A477">
        <v>10671</v>
      </c>
      <c r="B477" t="s">
        <v>773</v>
      </c>
      <c r="C477" t="s">
        <v>774</v>
      </c>
      <c r="F477" t="s">
        <v>47</v>
      </c>
      <c r="H477" t="s">
        <v>29</v>
      </c>
      <c r="I477" t="s">
        <v>348</v>
      </c>
      <c r="K477" t="s">
        <v>29</v>
      </c>
      <c r="M477" t="s">
        <v>29</v>
      </c>
      <c r="N477" t="s">
        <v>29</v>
      </c>
      <c r="P477" t="s">
        <v>29</v>
      </c>
      <c r="Q477" t="s">
        <v>29</v>
      </c>
      <c r="Y477" t="s">
        <v>775</v>
      </c>
      <c r="Z477" t="s">
        <v>776</v>
      </c>
    </row>
    <row r="478" spans="1:26" x14ac:dyDescent="0.3">
      <c r="A478">
        <v>10672</v>
      </c>
      <c r="B478" t="s">
        <v>777</v>
      </c>
      <c r="C478" t="s">
        <v>778</v>
      </c>
      <c r="F478" t="s">
        <v>508</v>
      </c>
      <c r="H478" t="s">
        <v>29</v>
      </c>
      <c r="I478" t="s">
        <v>348</v>
      </c>
      <c r="K478" t="s">
        <v>29</v>
      </c>
      <c r="M478" t="s">
        <v>29</v>
      </c>
      <c r="N478" t="s">
        <v>29</v>
      </c>
      <c r="P478" t="s">
        <v>29</v>
      </c>
      <c r="Q478" t="s">
        <v>29</v>
      </c>
      <c r="Y478" t="s">
        <v>779</v>
      </c>
      <c r="Z478" t="s">
        <v>758</v>
      </c>
    </row>
    <row r="479" spans="1:26" x14ac:dyDescent="0.3">
      <c r="A479">
        <v>10673</v>
      </c>
      <c r="B479" t="s">
        <v>780</v>
      </c>
      <c r="C479" t="s">
        <v>781</v>
      </c>
      <c r="F479" t="s">
        <v>508</v>
      </c>
      <c r="H479" t="s">
        <v>29</v>
      </c>
      <c r="I479" t="s">
        <v>565</v>
      </c>
      <c r="K479" t="s">
        <v>29</v>
      </c>
      <c r="L479" t="s">
        <v>565</v>
      </c>
      <c r="M479" t="s">
        <v>29</v>
      </c>
      <c r="N479" t="s">
        <v>29</v>
      </c>
      <c r="P479" t="s">
        <v>29</v>
      </c>
      <c r="Q479" t="s">
        <v>29</v>
      </c>
      <c r="Y479" t="s">
        <v>749</v>
      </c>
      <c r="Z479" t="s">
        <v>419</v>
      </c>
    </row>
    <row r="480" spans="1:26" x14ac:dyDescent="0.3">
      <c r="A480">
        <v>10674</v>
      </c>
      <c r="B480" t="s">
        <v>780</v>
      </c>
      <c r="C480" t="s">
        <v>781</v>
      </c>
      <c r="F480" t="s">
        <v>508</v>
      </c>
      <c r="H480" t="s">
        <v>29</v>
      </c>
      <c r="I480" t="s">
        <v>348</v>
      </c>
      <c r="K480" t="s">
        <v>29</v>
      </c>
      <c r="M480" t="s">
        <v>29</v>
      </c>
      <c r="N480" t="s">
        <v>29</v>
      </c>
      <c r="P480" t="s">
        <v>29</v>
      </c>
      <c r="Q480" t="s">
        <v>29</v>
      </c>
      <c r="Y480" t="s">
        <v>749</v>
      </c>
      <c r="Z480" t="s">
        <v>419</v>
      </c>
    </row>
    <row r="481" spans="1:26" x14ac:dyDescent="0.3">
      <c r="A481">
        <v>10678</v>
      </c>
      <c r="B481" t="s">
        <v>755</v>
      </c>
      <c r="C481" t="s">
        <v>756</v>
      </c>
      <c r="F481" t="s">
        <v>508</v>
      </c>
      <c r="H481" t="s">
        <v>29</v>
      </c>
      <c r="I481" t="s">
        <v>348</v>
      </c>
      <c r="K481" t="s">
        <v>29</v>
      </c>
      <c r="M481" t="s">
        <v>29</v>
      </c>
      <c r="N481" t="s">
        <v>29</v>
      </c>
      <c r="P481" t="s">
        <v>29</v>
      </c>
      <c r="Q481" t="s">
        <v>29</v>
      </c>
      <c r="T481" t="s">
        <v>31</v>
      </c>
      <c r="U481" t="s">
        <v>642</v>
      </c>
      <c r="Y481" t="s">
        <v>757</v>
      </c>
      <c r="Z481" t="s">
        <v>758</v>
      </c>
    </row>
    <row r="482" spans="1:26" x14ac:dyDescent="0.3">
      <c r="A482">
        <v>10679</v>
      </c>
      <c r="B482" t="s">
        <v>782</v>
      </c>
      <c r="C482" t="s">
        <v>783</v>
      </c>
      <c r="F482" t="s">
        <v>47</v>
      </c>
      <c r="H482" t="s">
        <v>29</v>
      </c>
      <c r="I482" t="s">
        <v>348</v>
      </c>
      <c r="K482" t="s">
        <v>29</v>
      </c>
      <c r="M482" t="s">
        <v>29</v>
      </c>
      <c r="N482" t="s">
        <v>29</v>
      </c>
      <c r="P482" t="s">
        <v>29</v>
      </c>
      <c r="Q482" t="s">
        <v>29</v>
      </c>
      <c r="Y482" t="s">
        <v>425</v>
      </c>
      <c r="Z482" t="s">
        <v>758</v>
      </c>
    </row>
    <row r="483" spans="1:26" x14ac:dyDescent="0.3">
      <c r="A483">
        <v>10680</v>
      </c>
      <c r="B483" t="s">
        <v>784</v>
      </c>
      <c r="C483" t="s">
        <v>785</v>
      </c>
      <c r="F483" t="s">
        <v>47</v>
      </c>
      <c r="H483" t="s">
        <v>29</v>
      </c>
      <c r="I483" t="s">
        <v>348</v>
      </c>
      <c r="K483" t="s">
        <v>29</v>
      </c>
      <c r="M483" t="s">
        <v>29</v>
      </c>
      <c r="N483" t="s">
        <v>29</v>
      </c>
      <c r="P483" t="s">
        <v>29</v>
      </c>
      <c r="Q483" t="s">
        <v>29</v>
      </c>
      <c r="Y483" t="s">
        <v>425</v>
      </c>
      <c r="Z483" t="s">
        <v>786</v>
      </c>
    </row>
    <row r="484" spans="1:26" x14ac:dyDescent="0.3">
      <c r="A484">
        <v>10707</v>
      </c>
      <c r="B484" t="s">
        <v>787</v>
      </c>
      <c r="C484" t="s">
        <v>788</v>
      </c>
      <c r="F484" t="s">
        <v>28</v>
      </c>
      <c r="G484">
        <v>47</v>
      </c>
      <c r="H484" t="s">
        <v>29</v>
      </c>
      <c r="I484" t="s">
        <v>341</v>
      </c>
      <c r="K484" t="s">
        <v>29</v>
      </c>
      <c r="M484" t="s">
        <v>29</v>
      </c>
      <c r="N484" t="s">
        <v>29</v>
      </c>
      <c r="P484" t="s">
        <v>29</v>
      </c>
      <c r="Q484" t="s">
        <v>29</v>
      </c>
      <c r="T484" t="s">
        <v>31</v>
      </c>
      <c r="U484" t="s">
        <v>32</v>
      </c>
      <c r="Y484" t="s">
        <v>33</v>
      </c>
      <c r="Z484" t="s">
        <v>789</v>
      </c>
    </row>
    <row r="485" spans="1:26" x14ac:dyDescent="0.3">
      <c r="A485">
        <v>10710</v>
      </c>
      <c r="B485" t="s">
        <v>435</v>
      </c>
      <c r="C485" t="s">
        <v>436</v>
      </c>
      <c r="F485" t="s">
        <v>28</v>
      </c>
      <c r="G485">
        <v>64</v>
      </c>
      <c r="H485" t="s">
        <v>29</v>
      </c>
      <c r="I485" t="s">
        <v>341</v>
      </c>
      <c r="K485" t="s">
        <v>29</v>
      </c>
      <c r="M485" t="s">
        <v>29</v>
      </c>
      <c r="N485" t="s">
        <v>29</v>
      </c>
      <c r="P485" t="s">
        <v>29</v>
      </c>
      <c r="Q485" t="s">
        <v>29</v>
      </c>
      <c r="Y485" t="s">
        <v>439</v>
      </c>
      <c r="Z485" t="s">
        <v>440</v>
      </c>
    </row>
    <row r="486" spans="1:26" x14ac:dyDescent="0.3">
      <c r="A486">
        <v>10739</v>
      </c>
      <c r="B486" t="s">
        <v>299</v>
      </c>
      <c r="C486" t="s">
        <v>300</v>
      </c>
      <c r="F486" t="s">
        <v>28</v>
      </c>
      <c r="G486">
        <v>13</v>
      </c>
      <c r="H486" t="s">
        <v>29</v>
      </c>
      <c r="I486" t="s">
        <v>341</v>
      </c>
      <c r="K486" t="s">
        <v>29</v>
      </c>
      <c r="M486" t="s">
        <v>29</v>
      </c>
      <c r="N486" t="s">
        <v>29</v>
      </c>
      <c r="P486" t="s">
        <v>29</v>
      </c>
      <c r="Q486" t="s">
        <v>29</v>
      </c>
      <c r="Y486" t="s">
        <v>273</v>
      </c>
      <c r="Z486" t="s">
        <v>301</v>
      </c>
    </row>
    <row r="487" spans="1:26" x14ac:dyDescent="0.3">
      <c r="A487">
        <v>10781</v>
      </c>
      <c r="B487" t="s">
        <v>715</v>
      </c>
      <c r="C487" t="s">
        <v>716</v>
      </c>
      <c r="F487" t="s">
        <v>47</v>
      </c>
      <c r="G487">
        <v>69</v>
      </c>
      <c r="H487" t="s">
        <v>29</v>
      </c>
      <c r="I487" t="s">
        <v>790</v>
      </c>
      <c r="K487" t="s">
        <v>29</v>
      </c>
      <c r="M487" t="s">
        <v>29</v>
      </c>
      <c r="N487" t="s">
        <v>29</v>
      </c>
      <c r="P487" t="s">
        <v>29</v>
      </c>
      <c r="Q487" t="s">
        <v>29</v>
      </c>
      <c r="Y487" t="s">
        <v>664</v>
      </c>
      <c r="Z487" t="s">
        <v>703</v>
      </c>
    </row>
    <row r="488" spans="1:26" x14ac:dyDescent="0.3">
      <c r="A488">
        <v>10791</v>
      </c>
      <c r="B488" t="s">
        <v>721</v>
      </c>
      <c r="C488" t="s">
        <v>722</v>
      </c>
      <c r="F488" t="s">
        <v>47</v>
      </c>
      <c r="G488">
        <v>60</v>
      </c>
      <c r="H488" t="s">
        <v>29</v>
      </c>
      <c r="I488" t="s">
        <v>790</v>
      </c>
      <c r="K488" t="s">
        <v>29</v>
      </c>
      <c r="M488" t="s">
        <v>29</v>
      </c>
      <c r="N488" t="s">
        <v>29</v>
      </c>
      <c r="P488" t="s">
        <v>29</v>
      </c>
      <c r="Q488" t="s">
        <v>29</v>
      </c>
      <c r="Y488" t="s">
        <v>723</v>
      </c>
      <c r="Z488" t="s">
        <v>724</v>
      </c>
    </row>
    <row r="489" spans="1:26" x14ac:dyDescent="0.3">
      <c r="A489">
        <v>10802</v>
      </c>
      <c r="B489" t="s">
        <v>39</v>
      </c>
      <c r="C489" t="s">
        <v>40</v>
      </c>
      <c r="F489" t="s">
        <v>28</v>
      </c>
      <c r="G489">
        <v>11</v>
      </c>
      <c r="H489" t="s">
        <v>29</v>
      </c>
      <c r="I489" t="s">
        <v>341</v>
      </c>
      <c r="K489" t="s">
        <v>29</v>
      </c>
      <c r="M489" t="s">
        <v>29</v>
      </c>
      <c r="N489" t="s">
        <v>29</v>
      </c>
      <c r="P489" t="s">
        <v>29</v>
      </c>
      <c r="Q489" t="s">
        <v>29</v>
      </c>
      <c r="Y489" t="s">
        <v>41</v>
      </c>
      <c r="Z489" t="s">
        <v>42</v>
      </c>
    </row>
    <row r="490" spans="1:26" x14ac:dyDescent="0.3">
      <c r="A490">
        <v>10806</v>
      </c>
      <c r="B490" t="s">
        <v>791</v>
      </c>
      <c r="C490" t="s">
        <v>792</v>
      </c>
      <c r="F490" t="s">
        <v>28</v>
      </c>
      <c r="G490">
        <v>22</v>
      </c>
      <c r="H490" t="s">
        <v>29</v>
      </c>
      <c r="I490" t="s">
        <v>341</v>
      </c>
      <c r="K490" t="s">
        <v>29</v>
      </c>
      <c r="M490" t="s">
        <v>29</v>
      </c>
      <c r="N490" t="s">
        <v>29</v>
      </c>
      <c r="P490" t="s">
        <v>29</v>
      </c>
      <c r="Q490" t="s">
        <v>29</v>
      </c>
      <c r="Y490" t="s">
        <v>58</v>
      </c>
      <c r="Z490" t="s">
        <v>793</v>
      </c>
    </row>
    <row r="491" spans="1:26" x14ac:dyDescent="0.3">
      <c r="A491">
        <v>10844</v>
      </c>
      <c r="B491" t="s">
        <v>794</v>
      </c>
      <c r="C491" t="s">
        <v>795</v>
      </c>
      <c r="F491" t="s">
        <v>28</v>
      </c>
      <c r="G491">
        <v>37</v>
      </c>
      <c r="H491" t="s">
        <v>29</v>
      </c>
      <c r="I491" t="s">
        <v>341</v>
      </c>
      <c r="K491" t="s">
        <v>29</v>
      </c>
      <c r="M491" t="s">
        <v>29</v>
      </c>
      <c r="N491" t="s">
        <v>29</v>
      </c>
      <c r="P491" t="s">
        <v>29</v>
      </c>
      <c r="Q491" t="s">
        <v>29</v>
      </c>
      <c r="Y491" t="s">
        <v>439</v>
      </c>
      <c r="Z491" t="s">
        <v>796</v>
      </c>
    </row>
    <row r="492" spans="1:26" x14ac:dyDescent="0.3">
      <c r="A492">
        <v>10878</v>
      </c>
      <c r="B492" t="s">
        <v>797</v>
      </c>
      <c r="C492" t="s">
        <v>798</v>
      </c>
      <c r="D492">
        <v>9</v>
      </c>
      <c r="F492" t="s">
        <v>47</v>
      </c>
      <c r="G492">
        <v>3</v>
      </c>
      <c r="H492" t="s">
        <v>29</v>
      </c>
      <c r="I492" t="s">
        <v>437</v>
      </c>
      <c r="K492" t="s">
        <v>29</v>
      </c>
      <c r="M492" t="s">
        <v>29</v>
      </c>
      <c r="N492" t="s">
        <v>29</v>
      </c>
      <c r="P492" t="s">
        <v>29</v>
      </c>
      <c r="Q492" t="s">
        <v>29</v>
      </c>
      <c r="S492" t="s">
        <v>799</v>
      </c>
      <c r="Y492" t="s">
        <v>33</v>
      </c>
      <c r="Z492" t="s">
        <v>800</v>
      </c>
    </row>
    <row r="493" spans="1:26" x14ac:dyDescent="0.3">
      <c r="A493">
        <v>10949</v>
      </c>
      <c r="B493" t="s">
        <v>717</v>
      </c>
      <c r="C493" t="s">
        <v>718</v>
      </c>
      <c r="D493">
        <v>4</v>
      </c>
      <c r="F493" t="s">
        <v>47</v>
      </c>
      <c r="G493">
        <v>3</v>
      </c>
      <c r="H493" t="s">
        <v>29</v>
      </c>
      <c r="I493" t="s">
        <v>437</v>
      </c>
      <c r="K493" t="s">
        <v>29</v>
      </c>
      <c r="M493" t="s">
        <v>29</v>
      </c>
      <c r="N493" t="s">
        <v>29</v>
      </c>
      <c r="P493" t="s">
        <v>29</v>
      </c>
      <c r="Q493" t="s">
        <v>29</v>
      </c>
      <c r="S493" t="s">
        <v>799</v>
      </c>
      <c r="Y493" t="s">
        <v>719</v>
      </c>
      <c r="Z493" t="s">
        <v>720</v>
      </c>
    </row>
    <row r="494" spans="1:26" x14ac:dyDescent="0.3">
      <c r="A494">
        <v>10962</v>
      </c>
      <c r="B494" t="s">
        <v>236</v>
      </c>
      <c r="C494" t="s">
        <v>237</v>
      </c>
      <c r="D494">
        <v>1</v>
      </c>
      <c r="F494" t="s">
        <v>47</v>
      </c>
      <c r="G494">
        <v>3</v>
      </c>
      <c r="H494" t="s">
        <v>29</v>
      </c>
      <c r="I494" t="s">
        <v>437</v>
      </c>
      <c r="K494" t="s">
        <v>29</v>
      </c>
      <c r="M494" t="s">
        <v>29</v>
      </c>
      <c r="N494" t="s">
        <v>29</v>
      </c>
      <c r="P494" t="s">
        <v>29</v>
      </c>
      <c r="Q494" t="s">
        <v>29</v>
      </c>
      <c r="S494" t="s">
        <v>799</v>
      </c>
      <c r="Y494" t="s">
        <v>238</v>
      </c>
      <c r="Z494" t="s">
        <v>239</v>
      </c>
    </row>
    <row r="495" spans="1:26" x14ac:dyDescent="0.3">
      <c r="A495">
        <v>10997</v>
      </c>
      <c r="B495" t="s">
        <v>801</v>
      </c>
      <c r="C495" t="s">
        <v>802</v>
      </c>
      <c r="D495">
        <v>2</v>
      </c>
      <c r="F495" t="s">
        <v>47</v>
      </c>
      <c r="G495">
        <v>3</v>
      </c>
      <c r="H495" t="s">
        <v>29</v>
      </c>
      <c r="I495" t="s">
        <v>437</v>
      </c>
      <c r="K495" t="s">
        <v>29</v>
      </c>
      <c r="M495" t="s">
        <v>29</v>
      </c>
      <c r="N495" t="s">
        <v>29</v>
      </c>
      <c r="P495" t="s">
        <v>29</v>
      </c>
      <c r="Q495" t="s">
        <v>29</v>
      </c>
      <c r="S495" t="s">
        <v>799</v>
      </c>
      <c r="Y495" t="s">
        <v>690</v>
      </c>
      <c r="Z495" t="s">
        <v>803</v>
      </c>
    </row>
    <row r="496" spans="1:26" x14ac:dyDescent="0.3">
      <c r="A496">
        <v>11000</v>
      </c>
      <c r="B496" t="s">
        <v>804</v>
      </c>
      <c r="C496" t="s">
        <v>805</v>
      </c>
      <c r="D496">
        <v>1</v>
      </c>
      <c r="F496" t="s">
        <v>47</v>
      </c>
      <c r="G496">
        <v>3</v>
      </c>
      <c r="H496" t="s">
        <v>29</v>
      </c>
      <c r="I496" t="s">
        <v>437</v>
      </c>
      <c r="K496" t="s">
        <v>29</v>
      </c>
      <c r="M496" t="s">
        <v>29</v>
      </c>
      <c r="N496" t="s">
        <v>29</v>
      </c>
      <c r="P496" t="s">
        <v>29</v>
      </c>
      <c r="Q496" t="s">
        <v>29</v>
      </c>
      <c r="S496" t="s">
        <v>799</v>
      </c>
      <c r="Y496" t="s">
        <v>371</v>
      </c>
      <c r="Z496" t="s">
        <v>806</v>
      </c>
    </row>
    <row r="497" spans="1:26" x14ac:dyDescent="0.3">
      <c r="A497">
        <v>11017</v>
      </c>
      <c r="B497" t="s">
        <v>807</v>
      </c>
      <c r="C497" t="s">
        <v>808</v>
      </c>
      <c r="D497">
        <v>4</v>
      </c>
      <c r="F497" t="s">
        <v>47</v>
      </c>
      <c r="G497">
        <v>2.8</v>
      </c>
      <c r="H497" t="s">
        <v>29</v>
      </c>
      <c r="I497" t="s">
        <v>437</v>
      </c>
      <c r="K497" t="s">
        <v>29</v>
      </c>
      <c r="M497" t="s">
        <v>29</v>
      </c>
      <c r="N497" t="s">
        <v>29</v>
      </c>
      <c r="P497" t="s">
        <v>29</v>
      </c>
      <c r="Q497" t="s">
        <v>29</v>
      </c>
      <c r="S497" t="s">
        <v>799</v>
      </c>
      <c r="Y497" t="s">
        <v>332</v>
      </c>
      <c r="Z497" t="s">
        <v>554</v>
      </c>
    </row>
    <row r="498" spans="1:26" x14ac:dyDescent="0.3">
      <c r="A498">
        <v>11062</v>
      </c>
      <c r="B498" t="s">
        <v>809</v>
      </c>
      <c r="C498" t="s">
        <v>810</v>
      </c>
      <c r="F498" t="s">
        <v>28</v>
      </c>
      <c r="G498">
        <v>100</v>
      </c>
      <c r="H498" t="s">
        <v>29</v>
      </c>
      <c r="I498" t="s">
        <v>437</v>
      </c>
      <c r="K498" t="s">
        <v>29</v>
      </c>
      <c r="M498" t="s">
        <v>29</v>
      </c>
      <c r="N498" t="s">
        <v>29</v>
      </c>
      <c r="P498" t="s">
        <v>29</v>
      </c>
      <c r="Q498" t="s">
        <v>29</v>
      </c>
      <c r="X498" t="s">
        <v>811</v>
      </c>
      <c r="Y498" t="s">
        <v>812</v>
      </c>
      <c r="Z498" t="s">
        <v>813</v>
      </c>
    </row>
    <row r="499" spans="1:26" x14ac:dyDescent="0.3">
      <c r="A499">
        <v>11066</v>
      </c>
      <c r="B499" t="s">
        <v>814</v>
      </c>
      <c r="C499" t="s">
        <v>815</v>
      </c>
      <c r="F499" t="s">
        <v>28</v>
      </c>
      <c r="G499">
        <v>50</v>
      </c>
      <c r="H499" t="s">
        <v>29</v>
      </c>
      <c r="I499" t="s">
        <v>437</v>
      </c>
      <c r="K499" t="s">
        <v>29</v>
      </c>
      <c r="M499" t="s">
        <v>29</v>
      </c>
      <c r="N499" t="s">
        <v>29</v>
      </c>
      <c r="P499" t="s">
        <v>29</v>
      </c>
      <c r="Q499" t="s">
        <v>29</v>
      </c>
      <c r="X499" t="s">
        <v>811</v>
      </c>
      <c r="Y499" t="s">
        <v>545</v>
      </c>
      <c r="Z499" t="s">
        <v>816</v>
      </c>
    </row>
    <row r="500" spans="1:26" x14ac:dyDescent="0.3">
      <c r="A500">
        <v>11084</v>
      </c>
      <c r="B500" t="s">
        <v>817</v>
      </c>
      <c r="C500" t="s">
        <v>818</v>
      </c>
      <c r="F500" t="s">
        <v>28</v>
      </c>
      <c r="G500">
        <v>100</v>
      </c>
      <c r="H500" t="s">
        <v>29</v>
      </c>
      <c r="I500" t="s">
        <v>437</v>
      </c>
      <c r="K500" t="s">
        <v>29</v>
      </c>
      <c r="M500" t="s">
        <v>29</v>
      </c>
      <c r="N500" t="s">
        <v>29</v>
      </c>
      <c r="P500" t="s">
        <v>29</v>
      </c>
      <c r="Q500" t="s">
        <v>29</v>
      </c>
      <c r="X500" t="s">
        <v>811</v>
      </c>
      <c r="Y500" t="s">
        <v>615</v>
      </c>
      <c r="Z500" t="s">
        <v>819</v>
      </c>
    </row>
    <row r="501" spans="1:26" x14ac:dyDescent="0.3">
      <c r="A501">
        <v>11094</v>
      </c>
      <c r="B501" t="s">
        <v>820</v>
      </c>
      <c r="C501" t="s">
        <v>821</v>
      </c>
      <c r="F501" t="s">
        <v>28</v>
      </c>
      <c r="G501">
        <v>50</v>
      </c>
      <c r="H501" t="s">
        <v>29</v>
      </c>
      <c r="I501" t="s">
        <v>437</v>
      </c>
      <c r="K501" t="s">
        <v>29</v>
      </c>
      <c r="M501" t="s">
        <v>29</v>
      </c>
      <c r="N501" t="s">
        <v>29</v>
      </c>
      <c r="P501" t="s">
        <v>29</v>
      </c>
      <c r="Q501" t="s">
        <v>29</v>
      </c>
      <c r="X501" t="s">
        <v>811</v>
      </c>
      <c r="Y501" t="s">
        <v>822</v>
      </c>
      <c r="Z501" t="s">
        <v>823</v>
      </c>
    </row>
    <row r="502" spans="1:26" x14ac:dyDescent="0.3">
      <c r="A502">
        <v>11101</v>
      </c>
      <c r="B502" t="s">
        <v>824</v>
      </c>
      <c r="C502" t="s">
        <v>825</v>
      </c>
      <c r="F502" t="s">
        <v>28</v>
      </c>
      <c r="G502">
        <v>50</v>
      </c>
      <c r="H502" t="s">
        <v>29</v>
      </c>
      <c r="I502" t="s">
        <v>437</v>
      </c>
      <c r="K502" t="s">
        <v>29</v>
      </c>
      <c r="M502" t="s">
        <v>29</v>
      </c>
      <c r="N502" t="s">
        <v>29</v>
      </c>
      <c r="P502" t="s">
        <v>29</v>
      </c>
      <c r="Q502" t="s">
        <v>29</v>
      </c>
      <c r="X502" t="s">
        <v>811</v>
      </c>
      <c r="Y502" t="s">
        <v>198</v>
      </c>
      <c r="Z502" t="s">
        <v>127</v>
      </c>
    </row>
    <row r="503" spans="1:26" x14ac:dyDescent="0.3">
      <c r="A503">
        <v>11117</v>
      </c>
      <c r="B503" t="s">
        <v>826</v>
      </c>
      <c r="C503" t="s">
        <v>827</v>
      </c>
      <c r="F503" t="s">
        <v>28</v>
      </c>
      <c r="G503">
        <v>100</v>
      </c>
      <c r="H503" t="s">
        <v>29</v>
      </c>
      <c r="I503" t="s">
        <v>437</v>
      </c>
      <c r="K503" t="s">
        <v>29</v>
      </c>
      <c r="M503" t="s">
        <v>29</v>
      </c>
      <c r="N503" t="s">
        <v>29</v>
      </c>
      <c r="P503" t="s">
        <v>29</v>
      </c>
      <c r="Q503" t="s">
        <v>29</v>
      </c>
      <c r="X503" t="s">
        <v>811</v>
      </c>
      <c r="Y503" t="s">
        <v>371</v>
      </c>
      <c r="Z503" t="s">
        <v>828</v>
      </c>
    </row>
    <row r="504" spans="1:26" x14ac:dyDescent="0.3">
      <c r="A504">
        <v>11123</v>
      </c>
      <c r="B504" t="s">
        <v>829</v>
      </c>
      <c r="C504" t="s">
        <v>830</v>
      </c>
      <c r="F504" t="s">
        <v>28</v>
      </c>
      <c r="G504">
        <v>100</v>
      </c>
      <c r="H504" t="s">
        <v>29</v>
      </c>
      <c r="I504" t="s">
        <v>437</v>
      </c>
      <c r="K504" t="s">
        <v>29</v>
      </c>
      <c r="M504" t="s">
        <v>29</v>
      </c>
      <c r="N504" t="s">
        <v>29</v>
      </c>
      <c r="P504" t="s">
        <v>29</v>
      </c>
      <c r="Q504" t="s">
        <v>29</v>
      </c>
      <c r="X504" t="s">
        <v>811</v>
      </c>
      <c r="Y504" t="s">
        <v>831</v>
      </c>
      <c r="Z504" t="s">
        <v>832</v>
      </c>
    </row>
    <row r="505" spans="1:26" x14ac:dyDescent="0.3">
      <c r="A505">
        <v>11172</v>
      </c>
      <c r="B505" t="s">
        <v>262</v>
      </c>
      <c r="C505" t="s">
        <v>259</v>
      </c>
      <c r="F505" t="s">
        <v>28</v>
      </c>
      <c r="G505">
        <v>76.2</v>
      </c>
      <c r="H505" t="s">
        <v>29</v>
      </c>
      <c r="I505" t="s">
        <v>353</v>
      </c>
      <c r="K505" t="s">
        <v>29</v>
      </c>
      <c r="M505" t="s">
        <v>29</v>
      </c>
      <c r="N505" t="s">
        <v>29</v>
      </c>
      <c r="P505" t="s">
        <v>29</v>
      </c>
      <c r="Q505" t="s">
        <v>29</v>
      </c>
      <c r="Y505" t="s">
        <v>260</v>
      </c>
      <c r="Z505" t="s">
        <v>261</v>
      </c>
    </row>
    <row r="506" spans="1:26" x14ac:dyDescent="0.3">
      <c r="A506">
        <v>11173</v>
      </c>
      <c r="B506" t="s">
        <v>318</v>
      </c>
      <c r="C506" t="s">
        <v>319</v>
      </c>
      <c r="F506" t="s">
        <v>28</v>
      </c>
      <c r="G506">
        <v>16.7</v>
      </c>
      <c r="H506" t="s">
        <v>29</v>
      </c>
      <c r="I506" t="s">
        <v>353</v>
      </c>
      <c r="K506" t="s">
        <v>29</v>
      </c>
      <c r="M506" t="s">
        <v>29</v>
      </c>
      <c r="N506" t="s">
        <v>29</v>
      </c>
      <c r="P506" t="s">
        <v>29</v>
      </c>
      <c r="Q506" t="s">
        <v>29</v>
      </c>
      <c r="Y506" t="s">
        <v>316</v>
      </c>
      <c r="Z506" t="s">
        <v>320</v>
      </c>
    </row>
    <row r="507" spans="1:26" x14ac:dyDescent="0.3">
      <c r="A507">
        <v>11174</v>
      </c>
      <c r="B507" t="s">
        <v>146</v>
      </c>
      <c r="C507" t="s">
        <v>147</v>
      </c>
      <c r="F507" t="s">
        <v>28</v>
      </c>
      <c r="G507">
        <v>10.199999999999999</v>
      </c>
      <c r="H507" t="s">
        <v>29</v>
      </c>
      <c r="I507" t="s">
        <v>353</v>
      </c>
      <c r="K507" t="s">
        <v>29</v>
      </c>
      <c r="M507" t="s">
        <v>29</v>
      </c>
      <c r="N507" t="s">
        <v>29</v>
      </c>
      <c r="P507" t="s">
        <v>29</v>
      </c>
      <c r="Q507" t="s">
        <v>29</v>
      </c>
      <c r="Y507" t="s">
        <v>148</v>
      </c>
      <c r="Z507" t="s">
        <v>149</v>
      </c>
    </row>
    <row r="508" spans="1:26" x14ac:dyDescent="0.3">
      <c r="A508">
        <v>11234</v>
      </c>
      <c r="B508" t="s">
        <v>52</v>
      </c>
      <c r="C508" t="s">
        <v>53</v>
      </c>
      <c r="D508" s="1">
        <v>44715</v>
      </c>
      <c r="F508" t="s">
        <v>28</v>
      </c>
      <c r="G508">
        <v>46.3</v>
      </c>
      <c r="H508" t="s">
        <v>29</v>
      </c>
      <c r="I508" t="s">
        <v>341</v>
      </c>
      <c r="K508" t="s">
        <v>29</v>
      </c>
      <c r="M508" t="s">
        <v>29</v>
      </c>
      <c r="N508" t="s">
        <v>29</v>
      </c>
      <c r="P508" t="s">
        <v>29</v>
      </c>
      <c r="Q508" t="s">
        <v>29</v>
      </c>
      <c r="Y508" t="s">
        <v>54</v>
      </c>
      <c r="Z508" t="s">
        <v>55</v>
      </c>
    </row>
    <row r="509" spans="1:26" x14ac:dyDescent="0.3">
      <c r="A509">
        <v>11235</v>
      </c>
      <c r="B509" t="s">
        <v>543</v>
      </c>
      <c r="C509" t="s">
        <v>544</v>
      </c>
      <c r="D509" s="1">
        <v>44715</v>
      </c>
      <c r="F509" t="s">
        <v>28</v>
      </c>
      <c r="G509">
        <v>62</v>
      </c>
      <c r="H509" t="s">
        <v>29</v>
      </c>
      <c r="I509" t="s">
        <v>341</v>
      </c>
      <c r="K509" t="s">
        <v>29</v>
      </c>
      <c r="M509" t="s">
        <v>29</v>
      </c>
      <c r="N509" t="s">
        <v>29</v>
      </c>
      <c r="P509" t="s">
        <v>29</v>
      </c>
      <c r="Q509" t="s">
        <v>29</v>
      </c>
      <c r="Y509" t="s">
        <v>545</v>
      </c>
      <c r="Z509" t="s">
        <v>546</v>
      </c>
    </row>
    <row r="510" spans="1:26" x14ac:dyDescent="0.3">
      <c r="A510">
        <v>11240</v>
      </c>
      <c r="B510" t="s">
        <v>833</v>
      </c>
      <c r="C510" t="s">
        <v>834</v>
      </c>
      <c r="D510" s="1">
        <v>44715</v>
      </c>
      <c r="F510" t="s">
        <v>28</v>
      </c>
      <c r="G510">
        <v>42.2</v>
      </c>
      <c r="H510" t="s">
        <v>29</v>
      </c>
      <c r="I510" t="s">
        <v>341</v>
      </c>
      <c r="K510" t="s">
        <v>29</v>
      </c>
      <c r="M510" t="s">
        <v>29</v>
      </c>
      <c r="N510" t="s">
        <v>29</v>
      </c>
      <c r="P510" t="s">
        <v>29</v>
      </c>
      <c r="Q510" t="s">
        <v>29</v>
      </c>
      <c r="Y510" t="s">
        <v>835</v>
      </c>
      <c r="Z510" t="s">
        <v>836</v>
      </c>
    </row>
    <row r="511" spans="1:26" x14ac:dyDescent="0.3">
      <c r="A511">
        <v>11241</v>
      </c>
      <c r="B511" t="s">
        <v>254</v>
      </c>
      <c r="C511" t="s">
        <v>255</v>
      </c>
      <c r="D511" s="1">
        <v>44715</v>
      </c>
      <c r="F511" t="s">
        <v>28</v>
      </c>
      <c r="G511">
        <v>77.3</v>
      </c>
      <c r="H511" t="s">
        <v>29</v>
      </c>
      <c r="I511" t="s">
        <v>341</v>
      </c>
      <c r="K511" t="s">
        <v>29</v>
      </c>
      <c r="M511" t="s">
        <v>29</v>
      </c>
      <c r="N511" t="s">
        <v>29</v>
      </c>
      <c r="P511" t="s">
        <v>29</v>
      </c>
      <c r="Q511" t="s">
        <v>29</v>
      </c>
      <c r="Y511" t="s">
        <v>256</v>
      </c>
      <c r="Z511" t="s">
        <v>257</v>
      </c>
    </row>
    <row r="512" spans="1:26" x14ac:dyDescent="0.3">
      <c r="A512">
        <v>11245</v>
      </c>
      <c r="B512" t="s">
        <v>52</v>
      </c>
      <c r="C512" t="s">
        <v>53</v>
      </c>
      <c r="D512" s="1">
        <v>44715</v>
      </c>
      <c r="F512" t="s">
        <v>28</v>
      </c>
      <c r="G512">
        <v>2.4</v>
      </c>
      <c r="H512" t="s">
        <v>29</v>
      </c>
      <c r="I512" t="s">
        <v>341</v>
      </c>
      <c r="K512" t="s">
        <v>29</v>
      </c>
      <c r="M512" t="s">
        <v>29</v>
      </c>
      <c r="N512" t="s">
        <v>29</v>
      </c>
      <c r="P512" t="s">
        <v>29</v>
      </c>
      <c r="Q512" t="s">
        <v>29</v>
      </c>
      <c r="Y512" t="s">
        <v>54</v>
      </c>
      <c r="Z512" t="s">
        <v>55</v>
      </c>
    </row>
    <row r="513" spans="1:26" x14ac:dyDescent="0.3">
      <c r="A513">
        <v>11249</v>
      </c>
      <c r="B513" t="s">
        <v>543</v>
      </c>
      <c r="C513" t="s">
        <v>544</v>
      </c>
      <c r="D513" s="1">
        <v>44715</v>
      </c>
      <c r="F513" t="s">
        <v>28</v>
      </c>
      <c r="G513">
        <v>77.3</v>
      </c>
      <c r="H513" t="s">
        <v>29</v>
      </c>
      <c r="I513" t="s">
        <v>341</v>
      </c>
      <c r="K513" t="s">
        <v>29</v>
      </c>
      <c r="M513" t="s">
        <v>29</v>
      </c>
      <c r="N513" t="s">
        <v>29</v>
      </c>
      <c r="P513" t="s">
        <v>29</v>
      </c>
      <c r="Q513" t="s">
        <v>29</v>
      </c>
      <c r="Y513" t="s">
        <v>545</v>
      </c>
      <c r="Z513" t="s">
        <v>546</v>
      </c>
    </row>
    <row r="514" spans="1:26" x14ac:dyDescent="0.3">
      <c r="A514">
        <v>11251</v>
      </c>
      <c r="B514" t="s">
        <v>837</v>
      </c>
      <c r="C514" t="s">
        <v>838</v>
      </c>
      <c r="D514" s="1">
        <v>44715</v>
      </c>
      <c r="F514" t="s">
        <v>28</v>
      </c>
      <c r="G514">
        <v>36.4</v>
      </c>
      <c r="H514" t="s">
        <v>29</v>
      </c>
      <c r="I514" t="s">
        <v>341</v>
      </c>
      <c r="K514" t="s">
        <v>29</v>
      </c>
      <c r="M514" t="s">
        <v>29</v>
      </c>
      <c r="N514" t="s">
        <v>29</v>
      </c>
      <c r="P514" t="s">
        <v>29</v>
      </c>
      <c r="Q514" t="s">
        <v>29</v>
      </c>
      <c r="Y514" t="s">
        <v>839</v>
      </c>
      <c r="Z514" t="s">
        <v>840</v>
      </c>
    </row>
    <row r="515" spans="1:26" x14ac:dyDescent="0.3">
      <c r="A515">
        <v>11253</v>
      </c>
      <c r="B515" t="s">
        <v>814</v>
      </c>
      <c r="C515" t="s">
        <v>815</v>
      </c>
      <c r="D515" s="1">
        <v>44715</v>
      </c>
      <c r="F515" t="s">
        <v>28</v>
      </c>
      <c r="G515">
        <v>71.8</v>
      </c>
      <c r="H515" t="s">
        <v>29</v>
      </c>
      <c r="I515" t="s">
        <v>341</v>
      </c>
      <c r="K515" t="s">
        <v>29</v>
      </c>
      <c r="M515" t="s">
        <v>29</v>
      </c>
      <c r="N515" t="s">
        <v>29</v>
      </c>
      <c r="P515" t="s">
        <v>29</v>
      </c>
      <c r="Q515" t="s">
        <v>29</v>
      </c>
      <c r="Y515" t="s">
        <v>545</v>
      </c>
      <c r="Z515" t="s">
        <v>816</v>
      </c>
    </row>
    <row r="516" spans="1:26" x14ac:dyDescent="0.3">
      <c r="A516">
        <v>11255</v>
      </c>
      <c r="B516" t="s">
        <v>543</v>
      </c>
      <c r="C516" t="s">
        <v>544</v>
      </c>
      <c r="D516" s="1">
        <v>44715</v>
      </c>
      <c r="F516" t="s">
        <v>28</v>
      </c>
      <c r="G516">
        <v>40.200000000000003</v>
      </c>
      <c r="H516" t="s">
        <v>29</v>
      </c>
      <c r="I516" t="s">
        <v>341</v>
      </c>
      <c r="K516" t="s">
        <v>29</v>
      </c>
      <c r="M516" t="s">
        <v>29</v>
      </c>
      <c r="N516" t="s">
        <v>29</v>
      </c>
      <c r="P516" t="s">
        <v>29</v>
      </c>
      <c r="Q516" t="s">
        <v>29</v>
      </c>
      <c r="Y516" t="s">
        <v>545</v>
      </c>
      <c r="Z516" t="s">
        <v>546</v>
      </c>
    </row>
    <row r="517" spans="1:26" x14ac:dyDescent="0.3">
      <c r="A517">
        <v>11265</v>
      </c>
      <c r="B517" t="s">
        <v>841</v>
      </c>
      <c r="C517" t="s">
        <v>842</v>
      </c>
      <c r="D517">
        <v>3</v>
      </c>
      <c r="F517" t="s">
        <v>47</v>
      </c>
      <c r="H517" t="s">
        <v>29</v>
      </c>
      <c r="I517" t="s">
        <v>348</v>
      </c>
      <c r="K517" t="s">
        <v>29</v>
      </c>
      <c r="M517" t="s">
        <v>29</v>
      </c>
      <c r="N517" t="s">
        <v>29</v>
      </c>
      <c r="P517" t="s">
        <v>29</v>
      </c>
      <c r="Q517" t="s">
        <v>29</v>
      </c>
      <c r="Y517" t="s">
        <v>376</v>
      </c>
      <c r="Z517" t="s">
        <v>843</v>
      </c>
    </row>
    <row r="518" spans="1:26" x14ac:dyDescent="0.3">
      <c r="A518">
        <v>11287</v>
      </c>
      <c r="B518" t="s">
        <v>844</v>
      </c>
      <c r="C518" t="s">
        <v>845</v>
      </c>
      <c r="D518">
        <v>3</v>
      </c>
      <c r="F518" t="s">
        <v>47</v>
      </c>
      <c r="H518" t="s">
        <v>29</v>
      </c>
      <c r="I518" t="s">
        <v>348</v>
      </c>
      <c r="K518" t="s">
        <v>29</v>
      </c>
      <c r="M518" t="s">
        <v>29</v>
      </c>
      <c r="N518" t="s">
        <v>29</v>
      </c>
      <c r="P518" t="s">
        <v>29</v>
      </c>
      <c r="Q518" t="s">
        <v>29</v>
      </c>
      <c r="Y518" t="s">
        <v>846</v>
      </c>
      <c r="Z518" t="s">
        <v>847</v>
      </c>
    </row>
    <row r="519" spans="1:26" x14ac:dyDescent="0.3">
      <c r="A519">
        <v>11297</v>
      </c>
      <c r="B519" t="s">
        <v>848</v>
      </c>
      <c r="C519" t="s">
        <v>849</v>
      </c>
      <c r="D519">
        <v>3</v>
      </c>
      <c r="F519" t="s">
        <v>47</v>
      </c>
      <c r="H519" t="s">
        <v>29</v>
      </c>
      <c r="I519" t="s">
        <v>348</v>
      </c>
      <c r="K519" t="s">
        <v>29</v>
      </c>
      <c r="M519" t="s">
        <v>29</v>
      </c>
      <c r="N519" t="s">
        <v>29</v>
      </c>
      <c r="P519" t="s">
        <v>29</v>
      </c>
      <c r="Q519" t="s">
        <v>29</v>
      </c>
      <c r="Y519" t="s">
        <v>850</v>
      </c>
      <c r="Z519" t="s">
        <v>851</v>
      </c>
    </row>
    <row r="520" spans="1:26" x14ac:dyDescent="0.3">
      <c r="A520">
        <v>11321</v>
      </c>
      <c r="B520" t="s">
        <v>697</v>
      </c>
      <c r="C520" t="s">
        <v>698</v>
      </c>
      <c r="F520" t="s">
        <v>28</v>
      </c>
      <c r="H520" t="s">
        <v>29</v>
      </c>
      <c r="I520" t="s">
        <v>348</v>
      </c>
      <c r="K520" t="s">
        <v>29</v>
      </c>
      <c r="M520" t="s">
        <v>29</v>
      </c>
      <c r="N520" t="s">
        <v>29</v>
      </c>
      <c r="P520" t="s">
        <v>29</v>
      </c>
      <c r="Q520" t="s">
        <v>29</v>
      </c>
      <c r="T520" t="s">
        <v>31</v>
      </c>
      <c r="U520" t="s">
        <v>32</v>
      </c>
      <c r="Y520" t="s">
        <v>33</v>
      </c>
      <c r="Z520" t="s">
        <v>700</v>
      </c>
    </row>
    <row r="521" spans="1:26" x14ac:dyDescent="0.3">
      <c r="A521">
        <v>11339</v>
      </c>
      <c r="B521" t="s">
        <v>852</v>
      </c>
      <c r="C521" t="s">
        <v>853</v>
      </c>
      <c r="F521" t="s">
        <v>28</v>
      </c>
      <c r="H521" t="s">
        <v>29</v>
      </c>
      <c r="I521" t="s">
        <v>348</v>
      </c>
      <c r="K521" t="s">
        <v>29</v>
      </c>
      <c r="M521" t="s">
        <v>29</v>
      </c>
      <c r="N521" t="s">
        <v>29</v>
      </c>
      <c r="P521" t="s">
        <v>29</v>
      </c>
      <c r="Q521" t="s">
        <v>29</v>
      </c>
      <c r="Y521" t="s">
        <v>854</v>
      </c>
      <c r="Z521" t="s">
        <v>724</v>
      </c>
    </row>
    <row r="522" spans="1:26" x14ac:dyDescent="0.3">
      <c r="A522">
        <v>11354</v>
      </c>
      <c r="B522" t="s">
        <v>35</v>
      </c>
      <c r="C522" t="s">
        <v>36</v>
      </c>
      <c r="F522" t="s">
        <v>28</v>
      </c>
      <c r="H522" t="s">
        <v>29</v>
      </c>
      <c r="I522" t="s">
        <v>348</v>
      </c>
      <c r="K522" t="s">
        <v>29</v>
      </c>
      <c r="M522" t="s">
        <v>29</v>
      </c>
      <c r="N522" t="s">
        <v>29</v>
      </c>
      <c r="P522" t="s">
        <v>29</v>
      </c>
      <c r="Q522" t="s">
        <v>29</v>
      </c>
      <c r="Y522" t="s">
        <v>37</v>
      </c>
      <c r="Z522" t="s">
        <v>38</v>
      </c>
    </row>
    <row r="523" spans="1:26" x14ac:dyDescent="0.3">
      <c r="A523">
        <v>11376</v>
      </c>
      <c r="B523" t="s">
        <v>573</v>
      </c>
      <c r="C523" t="s">
        <v>574</v>
      </c>
      <c r="F523" t="s">
        <v>28</v>
      </c>
      <c r="H523" t="s">
        <v>29</v>
      </c>
      <c r="I523" t="s">
        <v>348</v>
      </c>
      <c r="K523" t="s">
        <v>29</v>
      </c>
      <c r="M523" t="s">
        <v>29</v>
      </c>
      <c r="N523" t="s">
        <v>29</v>
      </c>
      <c r="P523" t="s">
        <v>29</v>
      </c>
      <c r="Q523" t="s">
        <v>29</v>
      </c>
      <c r="Y523" t="s">
        <v>575</v>
      </c>
      <c r="Z523" t="s">
        <v>576</v>
      </c>
    </row>
    <row r="524" spans="1:26" x14ac:dyDescent="0.3">
      <c r="A524">
        <v>11394</v>
      </c>
      <c r="B524" t="s">
        <v>52</v>
      </c>
      <c r="C524" t="s">
        <v>53</v>
      </c>
      <c r="F524" t="s">
        <v>28</v>
      </c>
      <c r="H524" t="s">
        <v>29</v>
      </c>
      <c r="I524" t="s">
        <v>348</v>
      </c>
      <c r="K524" t="s">
        <v>29</v>
      </c>
      <c r="M524" t="s">
        <v>29</v>
      </c>
      <c r="N524" t="s">
        <v>29</v>
      </c>
      <c r="P524" t="s">
        <v>29</v>
      </c>
      <c r="Q524" t="s">
        <v>29</v>
      </c>
      <c r="Y524" t="s">
        <v>54</v>
      </c>
      <c r="Z524" t="s">
        <v>55</v>
      </c>
    </row>
    <row r="525" spans="1:26" x14ac:dyDescent="0.3">
      <c r="A525">
        <v>11419</v>
      </c>
      <c r="B525" t="s">
        <v>855</v>
      </c>
      <c r="C525" t="s">
        <v>856</v>
      </c>
      <c r="F525" t="s">
        <v>28</v>
      </c>
      <c r="H525" t="s">
        <v>29</v>
      </c>
      <c r="I525" t="s">
        <v>348</v>
      </c>
      <c r="K525" t="s">
        <v>29</v>
      </c>
      <c r="M525" t="s">
        <v>29</v>
      </c>
      <c r="N525" t="s">
        <v>29</v>
      </c>
      <c r="P525" t="s">
        <v>29</v>
      </c>
      <c r="Q525" t="s">
        <v>29</v>
      </c>
      <c r="Y525" t="s">
        <v>58</v>
      </c>
      <c r="Z525" t="s">
        <v>857</v>
      </c>
    </row>
    <row r="526" spans="1:26" x14ac:dyDescent="0.3">
      <c r="A526">
        <v>11464</v>
      </c>
      <c r="B526" t="s">
        <v>858</v>
      </c>
      <c r="C526" t="s">
        <v>859</v>
      </c>
      <c r="F526" t="s">
        <v>28</v>
      </c>
      <c r="H526" t="s">
        <v>29</v>
      </c>
      <c r="I526" t="s">
        <v>348</v>
      </c>
      <c r="K526" t="s">
        <v>29</v>
      </c>
      <c r="M526" t="s">
        <v>29</v>
      </c>
      <c r="N526" t="s">
        <v>29</v>
      </c>
      <c r="P526" t="s">
        <v>29</v>
      </c>
      <c r="Q526" t="s">
        <v>29</v>
      </c>
      <c r="Y526" t="s">
        <v>626</v>
      </c>
      <c r="Z526" t="s">
        <v>860</v>
      </c>
    </row>
    <row r="527" spans="1:26" x14ac:dyDescent="0.3">
      <c r="A527">
        <v>11479</v>
      </c>
      <c r="B527" t="s">
        <v>861</v>
      </c>
      <c r="C527" t="s">
        <v>862</v>
      </c>
      <c r="F527" t="s">
        <v>28</v>
      </c>
      <c r="H527" t="s">
        <v>29</v>
      </c>
      <c r="I527" t="s">
        <v>348</v>
      </c>
      <c r="K527" t="s">
        <v>29</v>
      </c>
      <c r="M527" t="s">
        <v>29</v>
      </c>
      <c r="N527" t="s">
        <v>29</v>
      </c>
      <c r="P527" t="s">
        <v>29</v>
      </c>
      <c r="Q527" t="s">
        <v>29</v>
      </c>
      <c r="Y527" t="s">
        <v>863</v>
      </c>
      <c r="Z527" t="s">
        <v>864</v>
      </c>
    </row>
    <row r="528" spans="1:26" x14ac:dyDescent="0.3">
      <c r="A528">
        <v>11484</v>
      </c>
      <c r="B528" t="s">
        <v>865</v>
      </c>
      <c r="C528" t="s">
        <v>866</v>
      </c>
      <c r="F528" t="s">
        <v>28</v>
      </c>
      <c r="H528" t="s">
        <v>29</v>
      </c>
      <c r="I528" t="s">
        <v>348</v>
      </c>
      <c r="K528" t="s">
        <v>29</v>
      </c>
      <c r="M528" t="s">
        <v>29</v>
      </c>
      <c r="N528" t="s">
        <v>29</v>
      </c>
      <c r="P528" t="s">
        <v>29</v>
      </c>
      <c r="Q528" t="s">
        <v>29</v>
      </c>
      <c r="Y528" t="s">
        <v>95</v>
      </c>
      <c r="Z528" t="s">
        <v>867</v>
      </c>
    </row>
    <row r="529" spans="1:26" x14ac:dyDescent="0.3">
      <c r="A529">
        <v>11498</v>
      </c>
      <c r="B529" t="s">
        <v>868</v>
      </c>
      <c r="C529" t="s">
        <v>869</v>
      </c>
      <c r="F529" t="s">
        <v>28</v>
      </c>
      <c r="H529" t="s">
        <v>29</v>
      </c>
      <c r="I529" t="s">
        <v>348</v>
      </c>
      <c r="K529" t="s">
        <v>29</v>
      </c>
      <c r="M529" t="s">
        <v>29</v>
      </c>
      <c r="N529" t="s">
        <v>29</v>
      </c>
      <c r="P529" t="s">
        <v>29</v>
      </c>
      <c r="Q529" t="s">
        <v>29</v>
      </c>
      <c r="Y529" t="s">
        <v>870</v>
      </c>
      <c r="Z529" t="s">
        <v>871</v>
      </c>
    </row>
    <row r="530" spans="1:26" x14ac:dyDescent="0.3">
      <c r="A530">
        <v>11534</v>
      </c>
      <c r="B530" t="s">
        <v>872</v>
      </c>
      <c r="C530" t="s">
        <v>873</v>
      </c>
      <c r="F530" t="s">
        <v>28</v>
      </c>
      <c r="H530" t="s">
        <v>29</v>
      </c>
      <c r="I530" t="s">
        <v>348</v>
      </c>
      <c r="K530" t="s">
        <v>29</v>
      </c>
      <c r="M530" t="s">
        <v>29</v>
      </c>
      <c r="N530" t="s">
        <v>29</v>
      </c>
      <c r="P530" t="s">
        <v>29</v>
      </c>
      <c r="Q530" t="s">
        <v>29</v>
      </c>
      <c r="Y530" t="s">
        <v>874</v>
      </c>
      <c r="Z530" t="s">
        <v>875</v>
      </c>
    </row>
    <row r="531" spans="1:26" x14ac:dyDescent="0.3">
      <c r="A531">
        <v>11588</v>
      </c>
      <c r="B531" t="s">
        <v>876</v>
      </c>
      <c r="C531" t="s">
        <v>877</v>
      </c>
      <c r="F531" t="s">
        <v>28</v>
      </c>
      <c r="H531" t="s">
        <v>29</v>
      </c>
      <c r="I531" t="s">
        <v>348</v>
      </c>
      <c r="K531" t="s">
        <v>29</v>
      </c>
      <c r="M531" t="s">
        <v>29</v>
      </c>
      <c r="N531" t="s">
        <v>29</v>
      </c>
      <c r="P531" t="s">
        <v>29</v>
      </c>
      <c r="Q531" t="s">
        <v>29</v>
      </c>
      <c r="Y531" t="s">
        <v>106</v>
      </c>
      <c r="Z531" t="s">
        <v>878</v>
      </c>
    </row>
    <row r="532" spans="1:26" x14ac:dyDescent="0.3">
      <c r="A532">
        <v>11632</v>
      </c>
      <c r="B532" t="s">
        <v>879</v>
      </c>
      <c r="C532" t="s">
        <v>880</v>
      </c>
      <c r="F532" t="s">
        <v>28</v>
      </c>
      <c r="H532" t="s">
        <v>29</v>
      </c>
      <c r="I532" t="s">
        <v>348</v>
      </c>
      <c r="K532" t="s">
        <v>29</v>
      </c>
      <c r="M532" t="s">
        <v>29</v>
      </c>
      <c r="N532" t="s">
        <v>29</v>
      </c>
      <c r="P532" t="s">
        <v>29</v>
      </c>
      <c r="Q532" t="s">
        <v>29</v>
      </c>
      <c r="Y532" t="s">
        <v>881</v>
      </c>
      <c r="Z532" t="s">
        <v>882</v>
      </c>
    </row>
    <row r="533" spans="1:26" x14ac:dyDescent="0.3">
      <c r="A533">
        <v>11633</v>
      </c>
      <c r="B533" t="s">
        <v>883</v>
      </c>
      <c r="C533" t="s">
        <v>884</v>
      </c>
      <c r="F533" t="s">
        <v>28</v>
      </c>
      <c r="H533" t="s">
        <v>29</v>
      </c>
      <c r="I533" t="s">
        <v>348</v>
      </c>
      <c r="K533" t="s">
        <v>29</v>
      </c>
      <c r="M533" t="s">
        <v>29</v>
      </c>
      <c r="N533" t="s">
        <v>29</v>
      </c>
      <c r="P533" t="s">
        <v>29</v>
      </c>
      <c r="Q533" t="s">
        <v>29</v>
      </c>
      <c r="Y533" t="s">
        <v>885</v>
      </c>
      <c r="Z533" t="s">
        <v>572</v>
      </c>
    </row>
    <row r="534" spans="1:26" x14ac:dyDescent="0.3">
      <c r="A534">
        <v>11768</v>
      </c>
      <c r="B534" t="s">
        <v>886</v>
      </c>
      <c r="C534" t="s">
        <v>887</v>
      </c>
      <c r="F534" t="s">
        <v>28</v>
      </c>
      <c r="H534" t="s">
        <v>29</v>
      </c>
      <c r="I534" t="s">
        <v>348</v>
      </c>
      <c r="K534" t="s">
        <v>29</v>
      </c>
      <c r="M534" t="s">
        <v>29</v>
      </c>
      <c r="N534" t="s">
        <v>29</v>
      </c>
      <c r="P534" t="s">
        <v>29</v>
      </c>
      <c r="Q534" t="s">
        <v>29</v>
      </c>
      <c r="Y534" t="s">
        <v>174</v>
      </c>
      <c r="Z534" t="s">
        <v>888</v>
      </c>
    </row>
    <row r="535" spans="1:26" x14ac:dyDescent="0.3">
      <c r="A535">
        <v>11795</v>
      </c>
      <c r="B535" t="s">
        <v>889</v>
      </c>
      <c r="C535" t="s">
        <v>890</v>
      </c>
      <c r="F535" t="s">
        <v>28</v>
      </c>
      <c r="H535" t="s">
        <v>29</v>
      </c>
      <c r="I535" t="s">
        <v>348</v>
      </c>
      <c r="K535" t="s">
        <v>29</v>
      </c>
      <c r="M535" t="s">
        <v>29</v>
      </c>
      <c r="N535" t="s">
        <v>29</v>
      </c>
      <c r="P535" t="s">
        <v>29</v>
      </c>
      <c r="Q535" t="s">
        <v>29</v>
      </c>
      <c r="Y535" t="s">
        <v>891</v>
      </c>
      <c r="Z535" t="s">
        <v>892</v>
      </c>
    </row>
    <row r="536" spans="1:26" x14ac:dyDescent="0.3">
      <c r="A536">
        <v>11803</v>
      </c>
      <c r="B536" t="s">
        <v>893</v>
      </c>
      <c r="C536" t="s">
        <v>894</v>
      </c>
      <c r="F536" t="s">
        <v>28</v>
      </c>
      <c r="H536" t="s">
        <v>29</v>
      </c>
      <c r="I536" t="s">
        <v>348</v>
      </c>
      <c r="K536" t="s">
        <v>29</v>
      </c>
      <c r="M536" t="s">
        <v>29</v>
      </c>
      <c r="N536" t="s">
        <v>29</v>
      </c>
      <c r="P536" t="s">
        <v>29</v>
      </c>
      <c r="Q536" t="s">
        <v>29</v>
      </c>
      <c r="Y536" t="s">
        <v>178</v>
      </c>
      <c r="Z536" t="s">
        <v>895</v>
      </c>
    </row>
    <row r="537" spans="1:26" x14ac:dyDescent="0.3">
      <c r="A537">
        <v>11817</v>
      </c>
      <c r="B537" t="s">
        <v>896</v>
      </c>
      <c r="C537" t="s">
        <v>897</v>
      </c>
      <c r="F537" t="s">
        <v>28</v>
      </c>
      <c r="H537" t="s">
        <v>29</v>
      </c>
      <c r="I537" t="s">
        <v>348</v>
      </c>
      <c r="K537" t="s">
        <v>29</v>
      </c>
      <c r="M537" t="s">
        <v>29</v>
      </c>
      <c r="N537" t="s">
        <v>29</v>
      </c>
      <c r="P537" t="s">
        <v>29</v>
      </c>
      <c r="Q537" t="s">
        <v>29</v>
      </c>
      <c r="Y537" t="s">
        <v>198</v>
      </c>
      <c r="Z537" t="s">
        <v>898</v>
      </c>
    </row>
    <row r="538" spans="1:26" x14ac:dyDescent="0.3">
      <c r="A538">
        <v>11838</v>
      </c>
      <c r="B538" t="s">
        <v>200</v>
      </c>
      <c r="C538" t="s">
        <v>201</v>
      </c>
      <c r="F538" t="s">
        <v>28</v>
      </c>
      <c r="H538" t="s">
        <v>29</v>
      </c>
      <c r="I538" t="s">
        <v>348</v>
      </c>
      <c r="K538" t="s">
        <v>29</v>
      </c>
      <c r="M538" t="s">
        <v>29</v>
      </c>
      <c r="N538" t="s">
        <v>29</v>
      </c>
      <c r="P538" t="s">
        <v>29</v>
      </c>
      <c r="Q538" t="s">
        <v>29</v>
      </c>
      <c r="Y538" t="s">
        <v>202</v>
      </c>
      <c r="Z538" t="s">
        <v>203</v>
      </c>
    </row>
    <row r="539" spans="1:26" x14ac:dyDescent="0.3">
      <c r="A539">
        <v>11842</v>
      </c>
      <c r="B539" t="s">
        <v>899</v>
      </c>
      <c r="C539" t="s">
        <v>900</v>
      </c>
      <c r="F539" t="s">
        <v>28</v>
      </c>
      <c r="H539" t="s">
        <v>29</v>
      </c>
      <c r="I539" t="s">
        <v>348</v>
      </c>
      <c r="K539" t="s">
        <v>29</v>
      </c>
      <c r="M539" t="s">
        <v>29</v>
      </c>
      <c r="N539" t="s">
        <v>29</v>
      </c>
      <c r="P539" t="s">
        <v>29</v>
      </c>
      <c r="Q539" t="s">
        <v>29</v>
      </c>
      <c r="T539" t="s">
        <v>31</v>
      </c>
      <c r="U539" t="s">
        <v>62</v>
      </c>
      <c r="Y539" t="s">
        <v>209</v>
      </c>
      <c r="Z539" t="s">
        <v>901</v>
      </c>
    </row>
    <row r="540" spans="1:26" x14ac:dyDescent="0.3">
      <c r="A540">
        <v>11858</v>
      </c>
      <c r="B540" t="s">
        <v>214</v>
      </c>
      <c r="C540" t="s">
        <v>215</v>
      </c>
      <c r="F540" t="s">
        <v>28</v>
      </c>
      <c r="H540" t="s">
        <v>29</v>
      </c>
      <c r="I540" t="s">
        <v>348</v>
      </c>
      <c r="K540" t="s">
        <v>29</v>
      </c>
      <c r="M540" t="s">
        <v>29</v>
      </c>
      <c r="N540" t="s">
        <v>29</v>
      </c>
      <c r="P540" t="s">
        <v>29</v>
      </c>
      <c r="Q540" t="s">
        <v>29</v>
      </c>
      <c r="Y540" t="s">
        <v>216</v>
      </c>
      <c r="Z540" t="s">
        <v>217</v>
      </c>
    </row>
    <row r="541" spans="1:26" x14ac:dyDescent="0.3">
      <c r="A541">
        <v>11887</v>
      </c>
      <c r="B541" t="s">
        <v>902</v>
      </c>
      <c r="C541" t="s">
        <v>903</v>
      </c>
      <c r="F541" t="s">
        <v>28</v>
      </c>
      <c r="H541" t="s">
        <v>29</v>
      </c>
      <c r="I541" t="s">
        <v>348</v>
      </c>
      <c r="K541" t="s">
        <v>29</v>
      </c>
      <c r="M541" t="s">
        <v>29</v>
      </c>
      <c r="N541" t="s">
        <v>29</v>
      </c>
      <c r="P541" t="s">
        <v>29</v>
      </c>
      <c r="Q541" t="s">
        <v>29</v>
      </c>
      <c r="Y541" t="s">
        <v>231</v>
      </c>
      <c r="Z541" t="s">
        <v>904</v>
      </c>
    </row>
    <row r="542" spans="1:26" x14ac:dyDescent="0.3">
      <c r="A542">
        <v>11906</v>
      </c>
      <c r="B542" t="s">
        <v>236</v>
      </c>
      <c r="C542" t="s">
        <v>237</v>
      </c>
      <c r="F542" t="s">
        <v>28</v>
      </c>
      <c r="H542" t="s">
        <v>29</v>
      </c>
      <c r="I542" t="s">
        <v>348</v>
      </c>
      <c r="K542" t="s">
        <v>29</v>
      </c>
      <c r="M542" t="s">
        <v>29</v>
      </c>
      <c r="N542" t="s">
        <v>29</v>
      </c>
      <c r="P542" t="s">
        <v>29</v>
      </c>
      <c r="Q542" t="s">
        <v>29</v>
      </c>
      <c r="Y542" t="s">
        <v>238</v>
      </c>
      <c r="Z542" t="s">
        <v>239</v>
      </c>
    </row>
    <row r="543" spans="1:26" x14ac:dyDescent="0.3">
      <c r="A543">
        <v>11924</v>
      </c>
      <c r="B543" t="s">
        <v>905</v>
      </c>
      <c r="C543" t="s">
        <v>906</v>
      </c>
      <c r="F543" t="s">
        <v>28</v>
      </c>
      <c r="H543" t="s">
        <v>29</v>
      </c>
      <c r="I543" t="s">
        <v>348</v>
      </c>
      <c r="K543" t="s">
        <v>29</v>
      </c>
      <c r="M543" t="s">
        <v>29</v>
      </c>
      <c r="N543" t="s">
        <v>29</v>
      </c>
      <c r="P543" t="s">
        <v>29</v>
      </c>
      <c r="Q543" t="s">
        <v>29</v>
      </c>
      <c r="Y543" t="s">
        <v>907</v>
      </c>
      <c r="Z543" t="s">
        <v>908</v>
      </c>
    </row>
    <row r="544" spans="1:26" x14ac:dyDescent="0.3">
      <c r="A544">
        <v>12005</v>
      </c>
      <c r="B544" t="s">
        <v>909</v>
      </c>
      <c r="C544" t="s">
        <v>910</v>
      </c>
      <c r="F544" t="s">
        <v>28</v>
      </c>
      <c r="H544" t="s">
        <v>29</v>
      </c>
      <c r="I544" t="s">
        <v>348</v>
      </c>
      <c r="K544" t="s">
        <v>29</v>
      </c>
      <c r="M544" t="s">
        <v>29</v>
      </c>
      <c r="N544" t="s">
        <v>29</v>
      </c>
      <c r="P544" t="s">
        <v>29</v>
      </c>
      <c r="Q544" t="s">
        <v>29</v>
      </c>
      <c r="Y544" t="s">
        <v>332</v>
      </c>
      <c r="Z544" t="s">
        <v>911</v>
      </c>
    </row>
    <row r="545" spans="1:27" x14ac:dyDescent="0.3">
      <c r="A545">
        <v>12036</v>
      </c>
      <c r="B545" t="s">
        <v>262</v>
      </c>
      <c r="C545" t="s">
        <v>259</v>
      </c>
      <c r="F545" t="s">
        <v>28</v>
      </c>
      <c r="H545" t="s">
        <v>29</v>
      </c>
      <c r="I545" t="s">
        <v>348</v>
      </c>
      <c r="K545" t="s">
        <v>29</v>
      </c>
      <c r="M545" t="s">
        <v>29</v>
      </c>
      <c r="N545" t="s">
        <v>29</v>
      </c>
      <c r="P545" t="s">
        <v>29</v>
      </c>
      <c r="Q545" t="s">
        <v>29</v>
      </c>
      <c r="Y545" t="s">
        <v>260</v>
      </c>
      <c r="Z545" t="s">
        <v>261</v>
      </c>
    </row>
    <row r="546" spans="1:27" x14ac:dyDescent="0.3">
      <c r="A546">
        <v>12090</v>
      </c>
      <c r="B546" t="s">
        <v>912</v>
      </c>
      <c r="C546" t="s">
        <v>913</v>
      </c>
      <c r="F546" t="s">
        <v>28</v>
      </c>
      <c r="H546" t="s">
        <v>29</v>
      </c>
      <c r="I546" t="s">
        <v>348</v>
      </c>
      <c r="K546" t="s">
        <v>29</v>
      </c>
      <c r="M546" t="s">
        <v>29</v>
      </c>
      <c r="N546" t="s">
        <v>29</v>
      </c>
      <c r="P546" t="s">
        <v>29</v>
      </c>
      <c r="Q546" t="s">
        <v>29</v>
      </c>
      <c r="Y546" t="s">
        <v>914</v>
      </c>
      <c r="Z546" t="s">
        <v>915</v>
      </c>
      <c r="AA546" t="s">
        <v>916</v>
      </c>
    </row>
    <row r="547" spans="1:27" x14ac:dyDescent="0.3">
      <c r="A547">
        <v>12120</v>
      </c>
      <c r="B547" t="s">
        <v>917</v>
      </c>
      <c r="C547" t="s">
        <v>918</v>
      </c>
      <c r="F547" t="s">
        <v>28</v>
      </c>
      <c r="H547" t="s">
        <v>29</v>
      </c>
      <c r="I547" t="s">
        <v>348</v>
      </c>
      <c r="K547" t="s">
        <v>29</v>
      </c>
      <c r="M547" t="s">
        <v>29</v>
      </c>
      <c r="N547" t="s">
        <v>29</v>
      </c>
      <c r="P547" t="s">
        <v>29</v>
      </c>
      <c r="Q547" t="s">
        <v>29</v>
      </c>
      <c r="Y547" t="s">
        <v>919</v>
      </c>
      <c r="Z547" t="s">
        <v>920</v>
      </c>
    </row>
    <row r="548" spans="1:27" x14ac:dyDescent="0.3">
      <c r="A548">
        <v>12125</v>
      </c>
      <c r="B548" t="s">
        <v>263</v>
      </c>
      <c r="C548" t="s">
        <v>264</v>
      </c>
      <c r="F548" t="s">
        <v>28</v>
      </c>
      <c r="H548" t="s">
        <v>29</v>
      </c>
      <c r="I548" t="s">
        <v>348</v>
      </c>
      <c r="K548" t="s">
        <v>29</v>
      </c>
      <c r="M548" t="s">
        <v>29</v>
      </c>
      <c r="N548" t="s">
        <v>29</v>
      </c>
      <c r="P548" t="s">
        <v>29</v>
      </c>
      <c r="Q548" t="s">
        <v>29</v>
      </c>
      <c r="Y548" t="s">
        <v>265</v>
      </c>
      <c r="Z548" t="s">
        <v>266</v>
      </c>
    </row>
    <row r="549" spans="1:27" x14ac:dyDescent="0.3">
      <c r="A549">
        <v>12229</v>
      </c>
      <c r="B549" t="s">
        <v>921</v>
      </c>
      <c r="C549" t="s">
        <v>922</v>
      </c>
      <c r="F549" t="s">
        <v>28</v>
      </c>
      <c r="H549" t="s">
        <v>29</v>
      </c>
      <c r="I549" t="s">
        <v>348</v>
      </c>
      <c r="K549" t="s">
        <v>29</v>
      </c>
      <c r="M549" t="s">
        <v>29</v>
      </c>
      <c r="N549" t="s">
        <v>29</v>
      </c>
      <c r="P549" t="s">
        <v>29</v>
      </c>
      <c r="Q549" t="s">
        <v>29</v>
      </c>
      <c r="Y549" t="s">
        <v>923</v>
      </c>
      <c r="Z549" t="s">
        <v>924</v>
      </c>
    </row>
    <row r="550" spans="1:27" x14ac:dyDescent="0.3">
      <c r="A550">
        <v>12273</v>
      </c>
      <c r="B550" t="s">
        <v>925</v>
      </c>
      <c r="C550" t="s">
        <v>926</v>
      </c>
      <c r="F550" t="s">
        <v>28</v>
      </c>
      <c r="H550" t="s">
        <v>29</v>
      </c>
      <c r="I550" t="s">
        <v>348</v>
      </c>
      <c r="K550" t="s">
        <v>29</v>
      </c>
      <c r="M550" t="s">
        <v>29</v>
      </c>
      <c r="N550" t="s">
        <v>29</v>
      </c>
      <c r="P550" t="s">
        <v>29</v>
      </c>
      <c r="Q550" t="s">
        <v>29</v>
      </c>
      <c r="Y550" t="s">
        <v>273</v>
      </c>
      <c r="Z550" t="s">
        <v>680</v>
      </c>
    </row>
    <row r="551" spans="1:27" x14ac:dyDescent="0.3">
      <c r="A551">
        <v>12305</v>
      </c>
      <c r="B551" t="s">
        <v>314</v>
      </c>
      <c r="C551" t="s">
        <v>315</v>
      </c>
      <c r="F551" t="s">
        <v>28</v>
      </c>
      <c r="H551" t="s">
        <v>29</v>
      </c>
      <c r="I551" t="s">
        <v>348</v>
      </c>
      <c r="K551" t="s">
        <v>29</v>
      </c>
      <c r="M551" t="s">
        <v>29</v>
      </c>
      <c r="N551" t="s">
        <v>29</v>
      </c>
      <c r="P551" t="s">
        <v>29</v>
      </c>
      <c r="Q551" t="s">
        <v>29</v>
      </c>
      <c r="Y551" t="s">
        <v>316</v>
      </c>
      <c r="Z551" t="s">
        <v>317</v>
      </c>
    </row>
    <row r="552" spans="1:27" x14ac:dyDescent="0.3">
      <c r="A552">
        <v>12306</v>
      </c>
      <c r="B552" t="s">
        <v>334</v>
      </c>
      <c r="C552" t="s">
        <v>335</v>
      </c>
      <c r="F552" t="s">
        <v>28</v>
      </c>
      <c r="H552" t="s">
        <v>29</v>
      </c>
      <c r="I552" t="s">
        <v>348</v>
      </c>
      <c r="K552" t="s">
        <v>29</v>
      </c>
      <c r="M552" t="s">
        <v>29</v>
      </c>
      <c r="N552" t="s">
        <v>29</v>
      </c>
      <c r="P552" t="s">
        <v>29</v>
      </c>
      <c r="Q552" t="s">
        <v>29</v>
      </c>
      <c r="Y552" t="s">
        <v>332</v>
      </c>
      <c r="Z552" t="s">
        <v>336</v>
      </c>
    </row>
    <row r="553" spans="1:27" x14ac:dyDescent="0.3">
      <c r="A553">
        <v>12320</v>
      </c>
      <c r="B553" t="s">
        <v>927</v>
      </c>
      <c r="C553" t="s">
        <v>928</v>
      </c>
      <c r="F553" t="s">
        <v>28</v>
      </c>
      <c r="H553" t="s">
        <v>29</v>
      </c>
      <c r="I553" t="s">
        <v>348</v>
      </c>
      <c r="K553" t="s">
        <v>29</v>
      </c>
      <c r="M553" t="s">
        <v>29</v>
      </c>
      <c r="N553" t="s">
        <v>29</v>
      </c>
      <c r="P553" t="s">
        <v>29</v>
      </c>
      <c r="Q553" t="s">
        <v>29</v>
      </c>
      <c r="Y553" t="s">
        <v>339</v>
      </c>
      <c r="Z553" t="s">
        <v>520</v>
      </c>
    </row>
    <row r="554" spans="1:27" x14ac:dyDescent="0.3">
      <c r="A554">
        <v>12555</v>
      </c>
      <c r="B554" t="s">
        <v>386</v>
      </c>
      <c r="C554" t="s">
        <v>387</v>
      </c>
      <c r="F554" t="s">
        <v>28</v>
      </c>
      <c r="G554">
        <v>71.400000000000006</v>
      </c>
      <c r="H554" t="s">
        <v>29</v>
      </c>
      <c r="I554" t="s">
        <v>341</v>
      </c>
      <c r="K554" t="s">
        <v>29</v>
      </c>
      <c r="M554" t="s">
        <v>29</v>
      </c>
      <c r="N554" t="s">
        <v>29</v>
      </c>
      <c r="P554" t="s">
        <v>29</v>
      </c>
      <c r="Q554" t="s">
        <v>29</v>
      </c>
      <c r="Y554" t="s">
        <v>388</v>
      </c>
      <c r="Z554" t="s">
        <v>389</v>
      </c>
    </row>
    <row r="555" spans="1:27" x14ac:dyDescent="0.3">
      <c r="A555">
        <v>12556</v>
      </c>
      <c r="B555" t="s">
        <v>394</v>
      </c>
      <c r="C555" t="s">
        <v>395</v>
      </c>
      <c r="F555" t="s">
        <v>28</v>
      </c>
      <c r="G555">
        <v>64.233329999999995</v>
      </c>
      <c r="H555" t="s">
        <v>29</v>
      </c>
      <c r="I555" t="s">
        <v>341</v>
      </c>
      <c r="K555" t="s">
        <v>29</v>
      </c>
      <c r="M555" t="s">
        <v>29</v>
      </c>
      <c r="N555" t="s">
        <v>29</v>
      </c>
      <c r="P555" t="s">
        <v>29</v>
      </c>
      <c r="Q555" t="s">
        <v>29</v>
      </c>
      <c r="Y555" t="s">
        <v>396</v>
      </c>
      <c r="Z555" t="s">
        <v>221</v>
      </c>
    </row>
    <row r="556" spans="1:27" x14ac:dyDescent="0.3">
      <c r="A556">
        <v>12558</v>
      </c>
      <c r="B556" t="s">
        <v>929</v>
      </c>
      <c r="C556" t="s">
        <v>930</v>
      </c>
      <c r="F556" t="s">
        <v>28</v>
      </c>
      <c r="G556">
        <v>5</v>
      </c>
      <c r="H556" t="s">
        <v>29</v>
      </c>
      <c r="I556" t="s">
        <v>341</v>
      </c>
      <c r="K556" t="s">
        <v>29</v>
      </c>
      <c r="M556" t="s">
        <v>29</v>
      </c>
      <c r="N556" t="s">
        <v>29</v>
      </c>
      <c r="P556" t="s">
        <v>29</v>
      </c>
      <c r="Q556" t="s">
        <v>29</v>
      </c>
      <c r="Y556" t="s">
        <v>854</v>
      </c>
      <c r="Z556" t="s">
        <v>434</v>
      </c>
    </row>
    <row r="557" spans="1:27" x14ac:dyDescent="0.3">
      <c r="A557">
        <v>12559</v>
      </c>
      <c r="B557" t="s">
        <v>929</v>
      </c>
      <c r="C557" t="s">
        <v>930</v>
      </c>
      <c r="F557" t="s">
        <v>28</v>
      </c>
      <c r="G557">
        <v>7</v>
      </c>
      <c r="H557" t="s">
        <v>29</v>
      </c>
      <c r="I557" t="s">
        <v>341</v>
      </c>
      <c r="K557" t="s">
        <v>29</v>
      </c>
      <c r="M557" t="s">
        <v>29</v>
      </c>
      <c r="N557" t="s">
        <v>29</v>
      </c>
      <c r="P557" t="s">
        <v>29</v>
      </c>
      <c r="Q557" t="s">
        <v>29</v>
      </c>
      <c r="Y557" t="s">
        <v>854</v>
      </c>
      <c r="Z557" t="s">
        <v>434</v>
      </c>
    </row>
    <row r="558" spans="1:27" x14ac:dyDescent="0.3">
      <c r="A558">
        <v>12560</v>
      </c>
      <c r="B558" t="s">
        <v>929</v>
      </c>
      <c r="C558" t="s">
        <v>930</v>
      </c>
      <c r="F558" t="s">
        <v>28</v>
      </c>
      <c r="G558">
        <v>6</v>
      </c>
      <c r="H558" t="s">
        <v>29</v>
      </c>
      <c r="I558" t="s">
        <v>341</v>
      </c>
      <c r="K558" t="s">
        <v>29</v>
      </c>
      <c r="M558" t="s">
        <v>29</v>
      </c>
      <c r="N558" t="s">
        <v>29</v>
      </c>
      <c r="P558" t="s">
        <v>29</v>
      </c>
      <c r="Q558" t="s">
        <v>29</v>
      </c>
      <c r="Y558" t="s">
        <v>854</v>
      </c>
      <c r="Z558" t="s">
        <v>434</v>
      </c>
    </row>
    <row r="559" spans="1:27" x14ac:dyDescent="0.3">
      <c r="A559">
        <v>12561</v>
      </c>
      <c r="B559" t="s">
        <v>929</v>
      </c>
      <c r="C559" t="s">
        <v>930</v>
      </c>
      <c r="F559" t="s">
        <v>28</v>
      </c>
      <c r="G559">
        <v>30</v>
      </c>
      <c r="H559" t="s">
        <v>29</v>
      </c>
      <c r="I559" t="s">
        <v>341</v>
      </c>
      <c r="K559" t="s">
        <v>29</v>
      </c>
      <c r="M559" t="s">
        <v>29</v>
      </c>
      <c r="N559" t="s">
        <v>29</v>
      </c>
      <c r="P559" t="s">
        <v>29</v>
      </c>
      <c r="Q559" t="s">
        <v>29</v>
      </c>
      <c r="Y559" t="s">
        <v>854</v>
      </c>
      <c r="Z559" t="s">
        <v>434</v>
      </c>
    </row>
    <row r="560" spans="1:27" x14ac:dyDescent="0.3">
      <c r="A560">
        <v>12562</v>
      </c>
      <c r="B560" t="s">
        <v>931</v>
      </c>
      <c r="C560" t="s">
        <v>932</v>
      </c>
      <c r="F560" t="s">
        <v>28</v>
      </c>
      <c r="G560">
        <v>12</v>
      </c>
      <c r="H560" t="s">
        <v>29</v>
      </c>
      <c r="I560" t="s">
        <v>341</v>
      </c>
      <c r="K560" t="s">
        <v>29</v>
      </c>
      <c r="M560" t="s">
        <v>29</v>
      </c>
      <c r="N560" t="s">
        <v>29</v>
      </c>
      <c r="P560" t="s">
        <v>29</v>
      </c>
      <c r="Q560" t="s">
        <v>29</v>
      </c>
      <c r="Y560" t="s">
        <v>615</v>
      </c>
      <c r="Z560" t="s">
        <v>933</v>
      </c>
    </row>
    <row r="561" spans="1:26" x14ac:dyDescent="0.3">
      <c r="A561">
        <v>12563</v>
      </c>
      <c r="B561" t="s">
        <v>931</v>
      </c>
      <c r="C561" t="s">
        <v>932</v>
      </c>
      <c r="F561" t="s">
        <v>28</v>
      </c>
      <c r="G561">
        <v>12</v>
      </c>
      <c r="H561" t="s">
        <v>29</v>
      </c>
      <c r="I561" t="s">
        <v>341</v>
      </c>
      <c r="K561" t="s">
        <v>29</v>
      </c>
      <c r="M561" t="s">
        <v>29</v>
      </c>
      <c r="N561" t="s">
        <v>29</v>
      </c>
      <c r="P561" t="s">
        <v>29</v>
      </c>
      <c r="Q561" t="s">
        <v>29</v>
      </c>
      <c r="Y561" t="s">
        <v>615</v>
      </c>
      <c r="Z561" t="s">
        <v>933</v>
      </c>
    </row>
    <row r="562" spans="1:26" x14ac:dyDescent="0.3">
      <c r="A562">
        <v>12564</v>
      </c>
      <c r="B562" t="s">
        <v>931</v>
      </c>
      <c r="C562" t="s">
        <v>932</v>
      </c>
      <c r="F562" t="s">
        <v>28</v>
      </c>
      <c r="G562">
        <v>15</v>
      </c>
      <c r="H562" t="s">
        <v>29</v>
      </c>
      <c r="I562" t="s">
        <v>341</v>
      </c>
      <c r="K562" t="s">
        <v>29</v>
      </c>
      <c r="M562" t="s">
        <v>29</v>
      </c>
      <c r="N562" t="s">
        <v>29</v>
      </c>
      <c r="P562" t="s">
        <v>29</v>
      </c>
      <c r="Q562" t="s">
        <v>29</v>
      </c>
      <c r="Y562" t="s">
        <v>615</v>
      </c>
      <c r="Z562" t="s">
        <v>933</v>
      </c>
    </row>
    <row r="563" spans="1:26" x14ac:dyDescent="0.3">
      <c r="A563">
        <v>12565</v>
      </c>
      <c r="B563" t="s">
        <v>931</v>
      </c>
      <c r="C563" t="s">
        <v>932</v>
      </c>
      <c r="F563" t="s">
        <v>28</v>
      </c>
      <c r="G563">
        <v>16</v>
      </c>
      <c r="H563" t="s">
        <v>29</v>
      </c>
      <c r="I563" t="s">
        <v>341</v>
      </c>
      <c r="K563" t="s">
        <v>29</v>
      </c>
      <c r="M563" t="s">
        <v>29</v>
      </c>
      <c r="N563" t="s">
        <v>29</v>
      </c>
      <c r="P563" t="s">
        <v>29</v>
      </c>
      <c r="Q563" t="s">
        <v>29</v>
      </c>
      <c r="Y563" t="s">
        <v>615</v>
      </c>
      <c r="Z563" t="s">
        <v>933</v>
      </c>
    </row>
    <row r="564" spans="1:26" x14ac:dyDescent="0.3">
      <c r="A564">
        <v>12566</v>
      </c>
      <c r="B564" t="s">
        <v>934</v>
      </c>
      <c r="C564" t="s">
        <v>935</v>
      </c>
      <c r="F564" t="s">
        <v>28</v>
      </c>
      <c r="G564">
        <v>3</v>
      </c>
      <c r="H564" t="s">
        <v>29</v>
      </c>
      <c r="I564" t="s">
        <v>341</v>
      </c>
      <c r="K564" t="s">
        <v>29</v>
      </c>
      <c r="M564" t="s">
        <v>29</v>
      </c>
      <c r="N564" t="s">
        <v>29</v>
      </c>
      <c r="P564" t="s">
        <v>29</v>
      </c>
      <c r="Q564" t="s">
        <v>29</v>
      </c>
      <c r="Y564" t="s">
        <v>936</v>
      </c>
      <c r="Z564" t="s">
        <v>937</v>
      </c>
    </row>
    <row r="565" spans="1:26" x14ac:dyDescent="0.3">
      <c r="A565">
        <v>12567</v>
      </c>
      <c r="B565" t="s">
        <v>934</v>
      </c>
      <c r="C565" t="s">
        <v>935</v>
      </c>
      <c r="F565" t="s">
        <v>28</v>
      </c>
      <c r="G565">
        <v>15</v>
      </c>
      <c r="H565" t="s">
        <v>29</v>
      </c>
      <c r="I565" t="s">
        <v>341</v>
      </c>
      <c r="K565" t="s">
        <v>29</v>
      </c>
      <c r="M565" t="s">
        <v>29</v>
      </c>
      <c r="N565" t="s">
        <v>29</v>
      </c>
      <c r="P565" t="s">
        <v>29</v>
      </c>
      <c r="Q565" t="s">
        <v>29</v>
      </c>
      <c r="Y565" t="s">
        <v>936</v>
      </c>
      <c r="Z565" t="s">
        <v>937</v>
      </c>
    </row>
    <row r="566" spans="1:26" x14ac:dyDescent="0.3">
      <c r="A566">
        <v>12568</v>
      </c>
      <c r="B566" t="s">
        <v>934</v>
      </c>
      <c r="C566" t="s">
        <v>935</v>
      </c>
      <c r="F566" t="s">
        <v>28</v>
      </c>
      <c r="G566">
        <v>8</v>
      </c>
      <c r="H566" t="s">
        <v>29</v>
      </c>
      <c r="I566" t="s">
        <v>341</v>
      </c>
      <c r="K566" t="s">
        <v>29</v>
      </c>
      <c r="M566" t="s">
        <v>29</v>
      </c>
      <c r="N566" t="s">
        <v>29</v>
      </c>
      <c r="P566" t="s">
        <v>29</v>
      </c>
      <c r="Q566" t="s">
        <v>29</v>
      </c>
      <c r="Y566" t="s">
        <v>936</v>
      </c>
      <c r="Z566" t="s">
        <v>937</v>
      </c>
    </row>
    <row r="567" spans="1:26" x14ac:dyDescent="0.3">
      <c r="A567">
        <v>12569</v>
      </c>
      <c r="B567" t="s">
        <v>938</v>
      </c>
      <c r="C567" t="s">
        <v>939</v>
      </c>
      <c r="F567" t="s">
        <v>28</v>
      </c>
      <c r="G567">
        <v>20</v>
      </c>
      <c r="H567" t="s">
        <v>29</v>
      </c>
      <c r="I567" t="s">
        <v>341</v>
      </c>
      <c r="K567" t="s">
        <v>29</v>
      </c>
      <c r="M567" t="s">
        <v>29</v>
      </c>
      <c r="N567" t="s">
        <v>29</v>
      </c>
      <c r="P567" t="s">
        <v>29</v>
      </c>
      <c r="Q567" t="s">
        <v>29</v>
      </c>
      <c r="Y567" t="s">
        <v>332</v>
      </c>
      <c r="Z567" t="s">
        <v>940</v>
      </c>
    </row>
    <row r="568" spans="1:26" x14ac:dyDescent="0.3">
      <c r="A568">
        <v>12570</v>
      </c>
      <c r="B568" t="s">
        <v>938</v>
      </c>
      <c r="C568" t="s">
        <v>939</v>
      </c>
      <c r="F568" t="s">
        <v>28</v>
      </c>
      <c r="G568">
        <v>5</v>
      </c>
      <c r="H568" t="s">
        <v>29</v>
      </c>
      <c r="I568" t="s">
        <v>341</v>
      </c>
      <c r="K568" t="s">
        <v>29</v>
      </c>
      <c r="M568" t="s">
        <v>29</v>
      </c>
      <c r="N568" t="s">
        <v>29</v>
      </c>
      <c r="P568" t="s">
        <v>29</v>
      </c>
      <c r="Q568" t="s">
        <v>29</v>
      </c>
      <c r="Y568" t="s">
        <v>332</v>
      </c>
      <c r="Z568" t="s">
        <v>940</v>
      </c>
    </row>
    <row r="569" spans="1:26" x14ac:dyDescent="0.3">
      <c r="A569">
        <v>12571</v>
      </c>
      <c r="B569" t="s">
        <v>938</v>
      </c>
      <c r="C569" t="s">
        <v>939</v>
      </c>
      <c r="F569" t="s">
        <v>28</v>
      </c>
      <c r="G569">
        <v>41</v>
      </c>
      <c r="H569" t="s">
        <v>29</v>
      </c>
      <c r="I569" t="s">
        <v>341</v>
      </c>
      <c r="K569" t="s">
        <v>29</v>
      </c>
      <c r="M569" t="s">
        <v>29</v>
      </c>
      <c r="N569" t="s">
        <v>29</v>
      </c>
      <c r="P569" t="s">
        <v>29</v>
      </c>
      <c r="Q569" t="s">
        <v>29</v>
      </c>
      <c r="Y569" t="s">
        <v>332</v>
      </c>
      <c r="Z569" t="s">
        <v>940</v>
      </c>
    </row>
    <row r="570" spans="1:26" x14ac:dyDescent="0.3">
      <c r="A570">
        <v>12572</v>
      </c>
      <c r="B570" t="s">
        <v>938</v>
      </c>
      <c r="C570" t="s">
        <v>939</v>
      </c>
      <c r="F570" t="s">
        <v>28</v>
      </c>
      <c r="G570">
        <v>25</v>
      </c>
      <c r="H570" t="s">
        <v>29</v>
      </c>
      <c r="I570" t="s">
        <v>341</v>
      </c>
      <c r="K570" t="s">
        <v>29</v>
      </c>
      <c r="M570" t="s">
        <v>29</v>
      </c>
      <c r="N570" t="s">
        <v>29</v>
      </c>
      <c r="P570" t="s">
        <v>29</v>
      </c>
      <c r="Q570" t="s">
        <v>29</v>
      </c>
      <c r="Y570" t="s">
        <v>332</v>
      </c>
      <c r="Z570" t="s">
        <v>940</v>
      </c>
    </row>
    <row r="571" spans="1:26" x14ac:dyDescent="0.3">
      <c r="A571">
        <v>12805</v>
      </c>
      <c r="B571" t="s">
        <v>941</v>
      </c>
      <c r="C571" t="s">
        <v>942</v>
      </c>
      <c r="F571" t="s">
        <v>47</v>
      </c>
      <c r="G571">
        <v>2</v>
      </c>
      <c r="H571" t="s">
        <v>29</v>
      </c>
      <c r="I571" t="s">
        <v>437</v>
      </c>
      <c r="K571" t="s">
        <v>29</v>
      </c>
      <c r="M571" t="s">
        <v>29</v>
      </c>
      <c r="N571" t="s">
        <v>29</v>
      </c>
      <c r="P571" t="s">
        <v>29</v>
      </c>
      <c r="Q571" t="s">
        <v>29</v>
      </c>
      <c r="S571" t="s">
        <v>375</v>
      </c>
      <c r="Y571" t="s">
        <v>690</v>
      </c>
      <c r="Z571" t="s">
        <v>943</v>
      </c>
    </row>
    <row r="572" spans="1:26" x14ac:dyDescent="0.3">
      <c r="A572">
        <v>12811</v>
      </c>
      <c r="B572" t="s">
        <v>60</v>
      </c>
      <c r="C572" t="s">
        <v>61</v>
      </c>
      <c r="F572" t="s">
        <v>352</v>
      </c>
      <c r="G572">
        <v>0</v>
      </c>
      <c r="H572" t="s">
        <v>29</v>
      </c>
      <c r="I572" t="s">
        <v>549</v>
      </c>
      <c r="K572" t="s">
        <v>29</v>
      </c>
      <c r="M572" t="s">
        <v>29</v>
      </c>
      <c r="N572" t="s">
        <v>29</v>
      </c>
      <c r="P572" t="s">
        <v>29</v>
      </c>
      <c r="Q572" t="s">
        <v>29</v>
      </c>
      <c r="Y572" t="s">
        <v>58</v>
      </c>
      <c r="Z572" t="s">
        <v>63</v>
      </c>
    </row>
    <row r="573" spans="1:26" x14ac:dyDescent="0.3">
      <c r="A573">
        <v>12812</v>
      </c>
      <c r="B573" t="s">
        <v>944</v>
      </c>
      <c r="C573" t="s">
        <v>945</v>
      </c>
      <c r="F573" t="s">
        <v>352</v>
      </c>
      <c r="G573">
        <v>0</v>
      </c>
      <c r="H573" t="s">
        <v>29</v>
      </c>
      <c r="I573" t="s">
        <v>549</v>
      </c>
      <c r="K573" t="s">
        <v>29</v>
      </c>
      <c r="M573" t="s">
        <v>29</v>
      </c>
      <c r="N573" t="s">
        <v>29</v>
      </c>
      <c r="P573" t="s">
        <v>29</v>
      </c>
      <c r="Q573" t="s">
        <v>29</v>
      </c>
      <c r="T573" t="s">
        <v>31</v>
      </c>
      <c r="U573" t="s">
        <v>68</v>
      </c>
      <c r="Y573" t="s">
        <v>58</v>
      </c>
      <c r="Z573" t="s">
        <v>946</v>
      </c>
    </row>
    <row r="574" spans="1:26" x14ac:dyDescent="0.3">
      <c r="A574">
        <v>12834</v>
      </c>
      <c r="B574" t="s">
        <v>60</v>
      </c>
      <c r="C574" t="s">
        <v>61</v>
      </c>
      <c r="F574" t="s">
        <v>64</v>
      </c>
      <c r="H574" t="s">
        <v>29</v>
      </c>
      <c r="I574" t="s">
        <v>348</v>
      </c>
      <c r="K574">
        <v>0</v>
      </c>
      <c r="L574" t="s">
        <v>947</v>
      </c>
      <c r="M574" t="s">
        <v>29</v>
      </c>
      <c r="N574" t="s">
        <v>29</v>
      </c>
      <c r="P574" t="s">
        <v>29</v>
      </c>
      <c r="Q574" t="s">
        <v>29</v>
      </c>
      <c r="Y574" t="s">
        <v>58</v>
      </c>
      <c r="Z574" t="s">
        <v>63</v>
      </c>
    </row>
    <row r="575" spans="1:26" x14ac:dyDescent="0.3">
      <c r="A575">
        <v>12835</v>
      </c>
      <c r="B575" t="s">
        <v>944</v>
      </c>
      <c r="C575" t="s">
        <v>945</v>
      </c>
      <c r="F575" t="s">
        <v>64</v>
      </c>
      <c r="H575" t="s">
        <v>29</v>
      </c>
      <c r="I575" t="s">
        <v>348</v>
      </c>
      <c r="K575">
        <v>0</v>
      </c>
      <c r="L575" t="s">
        <v>947</v>
      </c>
      <c r="M575" t="s">
        <v>29</v>
      </c>
      <c r="N575" t="s">
        <v>29</v>
      </c>
      <c r="P575" t="s">
        <v>29</v>
      </c>
      <c r="Q575" t="s">
        <v>29</v>
      </c>
      <c r="T575" t="s">
        <v>31</v>
      </c>
      <c r="U575" t="s">
        <v>68</v>
      </c>
      <c r="Y575" t="s">
        <v>58</v>
      </c>
      <c r="Z575" t="s">
        <v>946</v>
      </c>
    </row>
    <row r="576" spans="1:26" x14ac:dyDescent="0.3">
      <c r="A576">
        <v>12941</v>
      </c>
      <c r="B576" t="s">
        <v>180</v>
      </c>
      <c r="C576" t="s">
        <v>181</v>
      </c>
      <c r="F576" t="s">
        <v>47</v>
      </c>
      <c r="G576">
        <v>1.8</v>
      </c>
      <c r="H576" t="s">
        <v>29</v>
      </c>
      <c r="I576" t="s">
        <v>948</v>
      </c>
      <c r="K576" t="s">
        <v>29</v>
      </c>
      <c r="M576" t="s">
        <v>29</v>
      </c>
      <c r="N576" t="s">
        <v>29</v>
      </c>
      <c r="P576" t="s">
        <v>29</v>
      </c>
      <c r="Q576" t="s">
        <v>29</v>
      </c>
      <c r="Y576" t="s">
        <v>178</v>
      </c>
      <c r="Z576" t="s">
        <v>182</v>
      </c>
    </row>
    <row r="577" spans="1:26" x14ac:dyDescent="0.3">
      <c r="A577">
        <v>12942</v>
      </c>
      <c r="B577" t="s">
        <v>183</v>
      </c>
      <c r="C577" t="s">
        <v>184</v>
      </c>
      <c r="F577" t="s">
        <v>47</v>
      </c>
      <c r="G577">
        <v>2.5</v>
      </c>
      <c r="H577" t="s">
        <v>29</v>
      </c>
      <c r="I577" t="s">
        <v>948</v>
      </c>
      <c r="K577" t="s">
        <v>29</v>
      </c>
      <c r="M577" t="s">
        <v>29</v>
      </c>
      <c r="N577" t="s">
        <v>29</v>
      </c>
      <c r="P577" t="s">
        <v>29</v>
      </c>
      <c r="Q577" t="s">
        <v>29</v>
      </c>
      <c r="Y577" t="s">
        <v>178</v>
      </c>
      <c r="Z577" t="s">
        <v>185</v>
      </c>
    </row>
    <row r="578" spans="1:26" x14ac:dyDescent="0.3">
      <c r="A578">
        <v>12946</v>
      </c>
      <c r="B578" t="s">
        <v>293</v>
      </c>
      <c r="C578" t="s">
        <v>294</v>
      </c>
      <c r="F578" t="s">
        <v>47</v>
      </c>
      <c r="G578">
        <v>1.8</v>
      </c>
      <c r="H578" t="s">
        <v>29</v>
      </c>
      <c r="I578" t="s">
        <v>948</v>
      </c>
      <c r="K578" t="s">
        <v>29</v>
      </c>
      <c r="M578" t="s">
        <v>29</v>
      </c>
      <c r="N578" t="s">
        <v>29</v>
      </c>
      <c r="P578" t="s">
        <v>29</v>
      </c>
      <c r="Q578" t="s">
        <v>29</v>
      </c>
      <c r="Y578" t="s">
        <v>273</v>
      </c>
      <c r="Z578" t="s">
        <v>295</v>
      </c>
    </row>
    <row r="579" spans="1:26" x14ac:dyDescent="0.3">
      <c r="A579">
        <v>12950</v>
      </c>
      <c r="B579" t="s">
        <v>225</v>
      </c>
      <c r="C579" t="s">
        <v>226</v>
      </c>
      <c r="F579" t="s">
        <v>47</v>
      </c>
      <c r="G579">
        <v>1.8</v>
      </c>
      <c r="H579" t="s">
        <v>29</v>
      </c>
      <c r="I579" t="s">
        <v>948</v>
      </c>
      <c r="K579" t="s">
        <v>29</v>
      </c>
      <c r="M579" t="s">
        <v>29</v>
      </c>
      <c r="N579" t="s">
        <v>29</v>
      </c>
      <c r="P579" t="s">
        <v>29</v>
      </c>
      <c r="Q579" t="s">
        <v>29</v>
      </c>
      <c r="Y579" t="s">
        <v>220</v>
      </c>
      <c r="Z579" t="s">
        <v>227</v>
      </c>
    </row>
    <row r="580" spans="1:26" x14ac:dyDescent="0.3">
      <c r="A580">
        <v>12965</v>
      </c>
      <c r="B580" t="s">
        <v>296</v>
      </c>
      <c r="C580" t="s">
        <v>297</v>
      </c>
      <c r="F580" t="s">
        <v>47</v>
      </c>
      <c r="G580">
        <v>2.5</v>
      </c>
      <c r="H580" t="s">
        <v>29</v>
      </c>
      <c r="I580" t="s">
        <v>948</v>
      </c>
      <c r="K580" t="s">
        <v>29</v>
      </c>
      <c r="M580" t="s">
        <v>29</v>
      </c>
      <c r="N580" t="s">
        <v>29</v>
      </c>
      <c r="P580" t="s">
        <v>29</v>
      </c>
      <c r="Q580" t="s">
        <v>29</v>
      </c>
      <c r="Y580" t="s">
        <v>273</v>
      </c>
      <c r="Z580" t="s">
        <v>298</v>
      </c>
    </row>
    <row r="581" spans="1:26" x14ac:dyDescent="0.3">
      <c r="A581">
        <v>12966</v>
      </c>
      <c r="B581" t="s">
        <v>302</v>
      </c>
      <c r="C581" t="s">
        <v>303</v>
      </c>
      <c r="F581" t="s">
        <v>47</v>
      </c>
      <c r="G581">
        <v>2.5</v>
      </c>
      <c r="H581" t="s">
        <v>29</v>
      </c>
      <c r="I581" t="s">
        <v>948</v>
      </c>
      <c r="K581" t="s">
        <v>29</v>
      </c>
      <c r="M581" t="s">
        <v>29</v>
      </c>
      <c r="N581" t="s">
        <v>29</v>
      </c>
      <c r="P581" t="s">
        <v>29</v>
      </c>
      <c r="Q581" t="s">
        <v>29</v>
      </c>
      <c r="Y581" t="s">
        <v>273</v>
      </c>
      <c r="Z581" t="s">
        <v>304</v>
      </c>
    </row>
    <row r="582" spans="1:26" x14ac:dyDescent="0.3">
      <c r="A582">
        <v>12971</v>
      </c>
      <c r="B582" t="s">
        <v>949</v>
      </c>
      <c r="C582" t="s">
        <v>950</v>
      </c>
      <c r="F582" t="s">
        <v>47</v>
      </c>
      <c r="G582">
        <v>2.5</v>
      </c>
      <c r="H582" t="s">
        <v>29</v>
      </c>
      <c r="I582" t="s">
        <v>948</v>
      </c>
      <c r="K582" t="s">
        <v>29</v>
      </c>
      <c r="M582" t="s">
        <v>29</v>
      </c>
      <c r="N582" t="s">
        <v>29</v>
      </c>
      <c r="P582" t="s">
        <v>29</v>
      </c>
      <c r="Q582" t="s">
        <v>29</v>
      </c>
      <c r="Y582" t="s">
        <v>316</v>
      </c>
      <c r="Z582" t="s">
        <v>224</v>
      </c>
    </row>
    <row r="583" spans="1:26" x14ac:dyDescent="0.3">
      <c r="A583">
        <v>12972</v>
      </c>
      <c r="B583" t="s">
        <v>314</v>
      </c>
      <c r="C583" t="s">
        <v>315</v>
      </c>
      <c r="F583" t="s">
        <v>47</v>
      </c>
      <c r="G583">
        <v>2.5</v>
      </c>
      <c r="H583" t="s">
        <v>29</v>
      </c>
      <c r="I583" t="s">
        <v>948</v>
      </c>
      <c r="K583" t="s">
        <v>29</v>
      </c>
      <c r="M583" t="s">
        <v>29</v>
      </c>
      <c r="N583" t="s">
        <v>29</v>
      </c>
      <c r="P583" t="s">
        <v>29</v>
      </c>
      <c r="Q583" t="s">
        <v>29</v>
      </c>
      <c r="Y583" t="s">
        <v>316</v>
      </c>
      <c r="Z583" t="s">
        <v>317</v>
      </c>
    </row>
    <row r="584" spans="1:26" x14ac:dyDescent="0.3">
      <c r="A584">
        <v>12973</v>
      </c>
      <c r="B584" t="s">
        <v>321</v>
      </c>
      <c r="C584" t="s">
        <v>322</v>
      </c>
      <c r="F584" t="s">
        <v>47</v>
      </c>
      <c r="G584">
        <v>1.8</v>
      </c>
      <c r="H584" t="s">
        <v>29</v>
      </c>
      <c r="I584" t="s">
        <v>948</v>
      </c>
      <c r="K584" t="s">
        <v>29</v>
      </c>
      <c r="M584" t="s">
        <v>29</v>
      </c>
      <c r="N584" t="s">
        <v>29</v>
      </c>
      <c r="P584" t="s">
        <v>29</v>
      </c>
      <c r="Q584" t="s">
        <v>29</v>
      </c>
      <c r="Y584" t="s">
        <v>316</v>
      </c>
      <c r="Z584" t="s">
        <v>323</v>
      </c>
    </row>
    <row r="585" spans="1:26" x14ac:dyDescent="0.3">
      <c r="A585">
        <v>12977</v>
      </c>
      <c r="B585" t="s">
        <v>951</v>
      </c>
      <c r="C585" t="s">
        <v>952</v>
      </c>
      <c r="F585" t="s">
        <v>28</v>
      </c>
      <c r="G585">
        <v>90.32</v>
      </c>
      <c r="H585" t="s">
        <v>29</v>
      </c>
      <c r="I585" t="s">
        <v>549</v>
      </c>
      <c r="K585" t="s">
        <v>29</v>
      </c>
      <c r="M585" t="s">
        <v>29</v>
      </c>
      <c r="N585" t="s">
        <v>29</v>
      </c>
      <c r="P585" t="s">
        <v>29</v>
      </c>
      <c r="Q585" t="s">
        <v>29</v>
      </c>
      <c r="Y585" t="s">
        <v>953</v>
      </c>
      <c r="Z585" t="s">
        <v>954</v>
      </c>
    </row>
    <row r="586" spans="1:26" x14ac:dyDescent="0.3">
      <c r="A586">
        <v>12979</v>
      </c>
      <c r="B586" t="s">
        <v>955</v>
      </c>
      <c r="C586" t="s">
        <v>956</v>
      </c>
      <c r="F586" t="s">
        <v>352</v>
      </c>
      <c r="G586">
        <v>0</v>
      </c>
      <c r="H586" t="s">
        <v>29</v>
      </c>
      <c r="I586" t="s">
        <v>549</v>
      </c>
      <c r="K586" t="s">
        <v>29</v>
      </c>
      <c r="M586" t="s">
        <v>29</v>
      </c>
      <c r="N586" t="s">
        <v>29</v>
      </c>
      <c r="P586" t="s">
        <v>29</v>
      </c>
      <c r="Q586" t="s">
        <v>29</v>
      </c>
      <c r="T586" t="s">
        <v>31</v>
      </c>
      <c r="U586" t="s">
        <v>32</v>
      </c>
      <c r="V586" t="s">
        <v>533</v>
      </c>
      <c r="W586" t="s">
        <v>957</v>
      </c>
      <c r="Y586" t="s">
        <v>33</v>
      </c>
      <c r="Z586" t="s">
        <v>958</v>
      </c>
    </row>
    <row r="587" spans="1:26" x14ac:dyDescent="0.3">
      <c r="A587">
        <v>12980</v>
      </c>
      <c r="B587" t="s">
        <v>26</v>
      </c>
      <c r="C587" t="s">
        <v>27</v>
      </c>
      <c r="F587" t="s">
        <v>28</v>
      </c>
      <c r="G587">
        <v>75.180000000000007</v>
      </c>
      <c r="H587" t="s">
        <v>29</v>
      </c>
      <c r="I587" t="s">
        <v>549</v>
      </c>
      <c r="K587" t="s">
        <v>29</v>
      </c>
      <c r="M587" t="s">
        <v>29</v>
      </c>
      <c r="N587" t="s">
        <v>29</v>
      </c>
      <c r="P587" t="s">
        <v>29</v>
      </c>
      <c r="Q587" t="s">
        <v>29</v>
      </c>
      <c r="T587" t="s">
        <v>31</v>
      </c>
      <c r="U587" t="s">
        <v>32</v>
      </c>
      <c r="Y587" t="s">
        <v>33</v>
      </c>
      <c r="Z587" t="s">
        <v>34</v>
      </c>
    </row>
    <row r="588" spans="1:26" x14ac:dyDescent="0.3">
      <c r="A588">
        <v>12985</v>
      </c>
      <c r="B588" t="s">
        <v>959</v>
      </c>
      <c r="C588" t="s">
        <v>960</v>
      </c>
      <c r="F588" t="s">
        <v>28</v>
      </c>
      <c r="G588">
        <v>66.239999999999995</v>
      </c>
      <c r="H588" t="s">
        <v>29</v>
      </c>
      <c r="I588" t="s">
        <v>549</v>
      </c>
      <c r="K588" t="s">
        <v>29</v>
      </c>
      <c r="M588" t="s">
        <v>29</v>
      </c>
      <c r="N588" t="s">
        <v>29</v>
      </c>
      <c r="P588" t="s">
        <v>29</v>
      </c>
      <c r="Q588" t="s">
        <v>29</v>
      </c>
      <c r="T588" t="s">
        <v>31</v>
      </c>
      <c r="U588" t="s">
        <v>32</v>
      </c>
      <c r="Y588" t="s">
        <v>33</v>
      </c>
      <c r="Z588" t="s">
        <v>961</v>
      </c>
    </row>
    <row r="589" spans="1:26" x14ac:dyDescent="0.3">
      <c r="A589">
        <v>12995</v>
      </c>
      <c r="B589" t="s">
        <v>962</v>
      </c>
      <c r="C589" t="s">
        <v>963</v>
      </c>
      <c r="F589" t="s">
        <v>352</v>
      </c>
      <c r="G589">
        <v>0</v>
      </c>
      <c r="H589" t="s">
        <v>29</v>
      </c>
      <c r="I589" t="s">
        <v>549</v>
      </c>
      <c r="K589" t="s">
        <v>29</v>
      </c>
      <c r="M589" t="s">
        <v>29</v>
      </c>
      <c r="N589" t="s">
        <v>29</v>
      </c>
      <c r="P589" t="s">
        <v>29</v>
      </c>
      <c r="Q589" t="s">
        <v>29</v>
      </c>
      <c r="T589" t="s">
        <v>31</v>
      </c>
      <c r="U589" t="s">
        <v>68</v>
      </c>
      <c r="Y589" t="s">
        <v>37</v>
      </c>
      <c r="Z589" t="s">
        <v>964</v>
      </c>
    </row>
    <row r="590" spans="1:26" x14ac:dyDescent="0.3">
      <c r="A590">
        <v>13001</v>
      </c>
      <c r="B590" t="s">
        <v>965</v>
      </c>
      <c r="C590" t="s">
        <v>966</v>
      </c>
      <c r="F590" t="s">
        <v>28</v>
      </c>
      <c r="G590">
        <v>90.36</v>
      </c>
      <c r="H590" t="s">
        <v>29</v>
      </c>
      <c r="I590" t="s">
        <v>549</v>
      </c>
      <c r="K590" t="s">
        <v>29</v>
      </c>
      <c r="M590" t="s">
        <v>29</v>
      </c>
      <c r="N590" t="s">
        <v>29</v>
      </c>
      <c r="P590" t="s">
        <v>29</v>
      </c>
      <c r="Q590" t="s">
        <v>29</v>
      </c>
      <c r="Y590" t="s">
        <v>812</v>
      </c>
      <c r="Z590" t="s">
        <v>967</v>
      </c>
    </row>
    <row r="591" spans="1:26" x14ac:dyDescent="0.3">
      <c r="A591">
        <v>13018</v>
      </c>
      <c r="B591" t="s">
        <v>814</v>
      </c>
      <c r="C591" t="s">
        <v>815</v>
      </c>
      <c r="F591" t="s">
        <v>28</v>
      </c>
      <c r="G591">
        <v>86.15</v>
      </c>
      <c r="H591" t="s">
        <v>29</v>
      </c>
      <c r="I591" t="s">
        <v>549</v>
      </c>
      <c r="K591" t="s">
        <v>29</v>
      </c>
      <c r="M591" t="s">
        <v>29</v>
      </c>
      <c r="N591" t="s">
        <v>29</v>
      </c>
      <c r="P591" t="s">
        <v>29</v>
      </c>
      <c r="Q591" t="s">
        <v>29</v>
      </c>
      <c r="Y591" t="s">
        <v>545</v>
      </c>
      <c r="Z591" t="s">
        <v>816</v>
      </c>
    </row>
    <row r="592" spans="1:26" x14ac:dyDescent="0.3">
      <c r="A592">
        <v>13024</v>
      </c>
      <c r="B592" t="s">
        <v>968</v>
      </c>
      <c r="C592" t="s">
        <v>969</v>
      </c>
      <c r="F592" t="s">
        <v>28</v>
      </c>
      <c r="G592">
        <v>41.91</v>
      </c>
      <c r="H592" t="s">
        <v>29</v>
      </c>
      <c r="I592" t="s">
        <v>549</v>
      </c>
      <c r="K592" t="s">
        <v>29</v>
      </c>
      <c r="M592" t="s">
        <v>29</v>
      </c>
      <c r="N592" t="s">
        <v>29</v>
      </c>
      <c r="P592" t="s">
        <v>29</v>
      </c>
      <c r="Q592" t="s">
        <v>29</v>
      </c>
      <c r="Y592" t="s">
        <v>86</v>
      </c>
      <c r="Z592" t="s">
        <v>970</v>
      </c>
    </row>
    <row r="593" spans="1:26" x14ac:dyDescent="0.3">
      <c r="A593">
        <v>13051</v>
      </c>
      <c r="B593" t="s">
        <v>971</v>
      </c>
      <c r="C593" t="s">
        <v>972</v>
      </c>
      <c r="F593" t="s">
        <v>28</v>
      </c>
      <c r="G593">
        <v>66.709999999999994</v>
      </c>
      <c r="H593" t="s">
        <v>29</v>
      </c>
      <c r="I593" t="s">
        <v>549</v>
      </c>
      <c r="K593" t="s">
        <v>29</v>
      </c>
      <c r="M593" t="s">
        <v>29</v>
      </c>
      <c r="N593" t="s">
        <v>29</v>
      </c>
      <c r="P593" t="s">
        <v>29</v>
      </c>
      <c r="Q593" t="s">
        <v>29</v>
      </c>
      <c r="Y593" t="s">
        <v>870</v>
      </c>
      <c r="Z593" t="s">
        <v>973</v>
      </c>
    </row>
    <row r="594" spans="1:26" x14ac:dyDescent="0.3">
      <c r="A594">
        <v>13052</v>
      </c>
      <c r="B594" t="s">
        <v>974</v>
      </c>
      <c r="C594" t="s">
        <v>975</v>
      </c>
      <c r="F594" t="s">
        <v>28</v>
      </c>
      <c r="G594">
        <v>65.010000000000005</v>
      </c>
      <c r="H594" t="s">
        <v>29</v>
      </c>
      <c r="I594" t="s">
        <v>549</v>
      </c>
      <c r="K594" t="s">
        <v>29</v>
      </c>
      <c r="M594" t="s">
        <v>29</v>
      </c>
      <c r="N594" t="s">
        <v>29</v>
      </c>
      <c r="P594" t="s">
        <v>29</v>
      </c>
      <c r="Q594" t="s">
        <v>29</v>
      </c>
      <c r="Y594" t="s">
        <v>456</v>
      </c>
      <c r="Z594" t="s">
        <v>976</v>
      </c>
    </row>
    <row r="595" spans="1:26" x14ac:dyDescent="0.3">
      <c r="A595">
        <v>13053</v>
      </c>
      <c r="B595" t="s">
        <v>708</v>
      </c>
      <c r="C595" t="s">
        <v>709</v>
      </c>
      <c r="F595" t="s">
        <v>28</v>
      </c>
      <c r="G595">
        <v>57.81</v>
      </c>
      <c r="H595" t="s">
        <v>29</v>
      </c>
      <c r="I595" t="s">
        <v>549</v>
      </c>
      <c r="K595" t="s">
        <v>29</v>
      </c>
      <c r="M595" t="s">
        <v>29</v>
      </c>
      <c r="N595" t="s">
        <v>29</v>
      </c>
      <c r="P595" t="s">
        <v>29</v>
      </c>
      <c r="Q595" t="s">
        <v>29</v>
      </c>
      <c r="Y595" t="s">
        <v>710</v>
      </c>
      <c r="Z595" t="s">
        <v>711</v>
      </c>
    </row>
    <row r="596" spans="1:26" x14ac:dyDescent="0.3">
      <c r="A596">
        <v>13078</v>
      </c>
      <c r="B596" t="s">
        <v>977</v>
      </c>
      <c r="C596" t="s">
        <v>978</v>
      </c>
      <c r="F596" t="s">
        <v>28</v>
      </c>
      <c r="G596">
        <v>95.12</v>
      </c>
      <c r="H596" t="s">
        <v>29</v>
      </c>
      <c r="I596" t="s">
        <v>549</v>
      </c>
      <c r="K596" t="s">
        <v>29</v>
      </c>
      <c r="M596" t="s">
        <v>29</v>
      </c>
      <c r="N596" t="s">
        <v>29</v>
      </c>
      <c r="P596" t="s">
        <v>29</v>
      </c>
      <c r="Q596" t="s">
        <v>29</v>
      </c>
      <c r="Y596" t="s">
        <v>979</v>
      </c>
      <c r="Z596" t="s">
        <v>980</v>
      </c>
    </row>
    <row r="597" spans="1:26" x14ac:dyDescent="0.3">
      <c r="A597">
        <v>13079</v>
      </c>
      <c r="B597" t="s">
        <v>977</v>
      </c>
      <c r="C597" t="s">
        <v>978</v>
      </c>
      <c r="F597" t="s">
        <v>28</v>
      </c>
      <c r="G597">
        <v>65.34</v>
      </c>
      <c r="H597" t="s">
        <v>29</v>
      </c>
      <c r="I597" t="s">
        <v>549</v>
      </c>
      <c r="K597" t="s">
        <v>29</v>
      </c>
      <c r="M597" t="s">
        <v>29</v>
      </c>
      <c r="N597" t="s">
        <v>29</v>
      </c>
      <c r="P597" t="s">
        <v>29</v>
      </c>
      <c r="Q597" t="s">
        <v>29</v>
      </c>
      <c r="Y597" t="s">
        <v>979</v>
      </c>
      <c r="Z597" t="s">
        <v>980</v>
      </c>
    </row>
    <row r="598" spans="1:26" x14ac:dyDescent="0.3">
      <c r="A598">
        <v>13096</v>
      </c>
      <c r="B598" t="s">
        <v>981</v>
      </c>
      <c r="C598" t="s">
        <v>982</v>
      </c>
      <c r="F598" t="s">
        <v>28</v>
      </c>
      <c r="G598">
        <v>85.5</v>
      </c>
      <c r="H598" t="s">
        <v>29</v>
      </c>
      <c r="I598" t="s">
        <v>549</v>
      </c>
      <c r="K598" t="s">
        <v>29</v>
      </c>
      <c r="M598" t="s">
        <v>29</v>
      </c>
      <c r="N598" t="s">
        <v>29</v>
      </c>
      <c r="P598" t="s">
        <v>29</v>
      </c>
      <c r="Q598" t="s">
        <v>29</v>
      </c>
      <c r="Y598" t="s">
        <v>126</v>
      </c>
      <c r="Z598" t="s">
        <v>983</v>
      </c>
    </row>
    <row r="599" spans="1:26" x14ac:dyDescent="0.3">
      <c r="A599">
        <v>13097</v>
      </c>
      <c r="B599" t="s">
        <v>583</v>
      </c>
      <c r="C599" t="s">
        <v>584</v>
      </c>
      <c r="F599" t="s">
        <v>28</v>
      </c>
      <c r="G599">
        <v>82.84</v>
      </c>
      <c r="H599" t="s">
        <v>29</v>
      </c>
      <c r="I599" t="s">
        <v>549</v>
      </c>
      <c r="K599" t="s">
        <v>29</v>
      </c>
      <c r="M599" t="s">
        <v>29</v>
      </c>
      <c r="N599" t="s">
        <v>29</v>
      </c>
      <c r="P599" t="s">
        <v>29</v>
      </c>
      <c r="Q599" t="s">
        <v>29</v>
      </c>
      <c r="Y599" t="s">
        <v>126</v>
      </c>
      <c r="Z599" t="s">
        <v>527</v>
      </c>
    </row>
    <row r="600" spans="1:26" x14ac:dyDescent="0.3">
      <c r="A600">
        <v>13098</v>
      </c>
      <c r="B600" t="s">
        <v>984</v>
      </c>
      <c r="C600" t="s">
        <v>985</v>
      </c>
      <c r="F600" t="s">
        <v>28</v>
      </c>
      <c r="G600">
        <v>88.32</v>
      </c>
      <c r="H600" t="s">
        <v>29</v>
      </c>
      <c r="I600" t="s">
        <v>549</v>
      </c>
      <c r="K600" t="s">
        <v>29</v>
      </c>
      <c r="M600" t="s">
        <v>29</v>
      </c>
      <c r="N600" t="s">
        <v>29</v>
      </c>
      <c r="P600" t="s">
        <v>29</v>
      </c>
      <c r="Q600" t="s">
        <v>29</v>
      </c>
      <c r="Y600" t="s">
        <v>126</v>
      </c>
      <c r="Z600" t="s">
        <v>695</v>
      </c>
    </row>
    <row r="601" spans="1:26" x14ac:dyDescent="0.3">
      <c r="A601">
        <v>13099</v>
      </c>
      <c r="B601" t="s">
        <v>986</v>
      </c>
      <c r="C601" t="s">
        <v>987</v>
      </c>
      <c r="F601" t="s">
        <v>28</v>
      </c>
      <c r="G601">
        <v>39.159999999999997</v>
      </c>
      <c r="H601" t="s">
        <v>29</v>
      </c>
      <c r="I601" t="s">
        <v>549</v>
      </c>
      <c r="K601" t="s">
        <v>29</v>
      </c>
      <c r="M601" t="s">
        <v>29</v>
      </c>
      <c r="N601" t="s">
        <v>29</v>
      </c>
      <c r="P601" t="s">
        <v>29</v>
      </c>
      <c r="Q601" t="s">
        <v>29</v>
      </c>
      <c r="Y601" t="s">
        <v>126</v>
      </c>
      <c r="Z601" t="s">
        <v>988</v>
      </c>
    </row>
    <row r="602" spans="1:26" x14ac:dyDescent="0.3">
      <c r="A602">
        <v>13132</v>
      </c>
      <c r="B602" t="s">
        <v>989</v>
      </c>
      <c r="C602" t="s">
        <v>990</v>
      </c>
      <c r="F602" t="s">
        <v>28</v>
      </c>
      <c r="G602">
        <v>82.9</v>
      </c>
      <c r="H602" t="s">
        <v>29</v>
      </c>
      <c r="I602" t="s">
        <v>549</v>
      </c>
      <c r="K602" t="s">
        <v>29</v>
      </c>
      <c r="M602" t="s">
        <v>29</v>
      </c>
      <c r="N602" t="s">
        <v>29</v>
      </c>
      <c r="P602" t="s">
        <v>29</v>
      </c>
      <c r="Q602" t="s">
        <v>29</v>
      </c>
      <c r="Y602" t="s">
        <v>615</v>
      </c>
      <c r="Z602" t="s">
        <v>991</v>
      </c>
    </row>
    <row r="603" spans="1:26" x14ac:dyDescent="0.3">
      <c r="A603">
        <v>13170</v>
      </c>
      <c r="B603" t="s">
        <v>992</v>
      </c>
      <c r="C603" t="s">
        <v>993</v>
      </c>
      <c r="F603" t="s">
        <v>352</v>
      </c>
      <c r="G603">
        <v>0</v>
      </c>
      <c r="H603" t="s">
        <v>29</v>
      </c>
      <c r="I603" t="s">
        <v>549</v>
      </c>
      <c r="K603" t="s">
        <v>29</v>
      </c>
      <c r="M603" t="s">
        <v>29</v>
      </c>
      <c r="N603" t="s">
        <v>29</v>
      </c>
      <c r="P603" t="s">
        <v>29</v>
      </c>
      <c r="Q603" t="s">
        <v>29</v>
      </c>
      <c r="T603" t="s">
        <v>31</v>
      </c>
      <c r="U603" t="s">
        <v>68</v>
      </c>
      <c r="Y603" t="s">
        <v>994</v>
      </c>
      <c r="Z603" t="s">
        <v>995</v>
      </c>
    </row>
    <row r="604" spans="1:26" x14ac:dyDescent="0.3">
      <c r="A604">
        <v>13192</v>
      </c>
      <c r="B604" t="s">
        <v>996</v>
      </c>
      <c r="C604" t="s">
        <v>997</v>
      </c>
      <c r="F604" t="s">
        <v>28</v>
      </c>
      <c r="G604">
        <v>82.74</v>
      </c>
      <c r="H604" t="s">
        <v>29</v>
      </c>
      <c r="I604" t="s">
        <v>549</v>
      </c>
      <c r="K604" t="s">
        <v>29</v>
      </c>
      <c r="M604" t="s">
        <v>29</v>
      </c>
      <c r="N604" t="s">
        <v>29</v>
      </c>
      <c r="P604" t="s">
        <v>29</v>
      </c>
      <c r="Q604" t="s">
        <v>29</v>
      </c>
      <c r="Y604" t="s">
        <v>174</v>
      </c>
      <c r="Z604" t="s">
        <v>998</v>
      </c>
    </row>
    <row r="605" spans="1:26" x14ac:dyDescent="0.3">
      <c r="A605">
        <v>13209</v>
      </c>
      <c r="B605" t="s">
        <v>999</v>
      </c>
      <c r="C605" t="s">
        <v>1000</v>
      </c>
      <c r="F605" t="s">
        <v>28</v>
      </c>
      <c r="G605">
        <v>64.73</v>
      </c>
      <c r="H605" t="s">
        <v>29</v>
      </c>
      <c r="I605" t="s">
        <v>549</v>
      </c>
      <c r="K605" t="s">
        <v>29</v>
      </c>
      <c r="M605" t="s">
        <v>29</v>
      </c>
      <c r="N605" t="s">
        <v>29</v>
      </c>
      <c r="P605" t="s">
        <v>29</v>
      </c>
      <c r="Q605" t="s">
        <v>29</v>
      </c>
      <c r="Y605" t="s">
        <v>1001</v>
      </c>
      <c r="Z605" t="s">
        <v>1002</v>
      </c>
    </row>
    <row r="606" spans="1:26" x14ac:dyDescent="0.3">
      <c r="A606">
        <v>13218</v>
      </c>
      <c r="B606" t="s">
        <v>236</v>
      </c>
      <c r="C606" t="s">
        <v>237</v>
      </c>
      <c r="F606" t="s">
        <v>28</v>
      </c>
      <c r="G606">
        <v>72.209999999999994</v>
      </c>
      <c r="H606" t="s">
        <v>29</v>
      </c>
      <c r="I606" t="s">
        <v>549</v>
      </c>
      <c r="K606" t="s">
        <v>29</v>
      </c>
      <c r="M606" t="s">
        <v>29</v>
      </c>
      <c r="N606" t="s">
        <v>29</v>
      </c>
      <c r="P606" t="s">
        <v>29</v>
      </c>
      <c r="Q606" t="s">
        <v>29</v>
      </c>
      <c r="Y606" t="s">
        <v>238</v>
      </c>
      <c r="Z606" t="s">
        <v>239</v>
      </c>
    </row>
    <row r="607" spans="1:26" x14ac:dyDescent="0.3">
      <c r="A607">
        <v>13238</v>
      </c>
      <c r="B607" t="s">
        <v>673</v>
      </c>
      <c r="C607" t="s">
        <v>674</v>
      </c>
      <c r="F607" t="s">
        <v>28</v>
      </c>
      <c r="G607">
        <v>69.959999999999994</v>
      </c>
      <c r="H607" t="s">
        <v>29</v>
      </c>
      <c r="I607" t="s">
        <v>549</v>
      </c>
      <c r="K607" t="s">
        <v>29</v>
      </c>
      <c r="M607" t="s">
        <v>29</v>
      </c>
      <c r="N607" t="s">
        <v>29</v>
      </c>
      <c r="P607" t="s">
        <v>29</v>
      </c>
      <c r="Q607" t="s">
        <v>29</v>
      </c>
      <c r="Y607" t="s">
        <v>675</v>
      </c>
      <c r="Z607" t="s">
        <v>676</v>
      </c>
    </row>
    <row r="608" spans="1:26" x14ac:dyDescent="0.3">
      <c r="A608">
        <v>13255</v>
      </c>
      <c r="B608" t="s">
        <v>1003</v>
      </c>
      <c r="C608" t="s">
        <v>1004</v>
      </c>
      <c r="F608" t="s">
        <v>28</v>
      </c>
      <c r="G608">
        <v>47.01</v>
      </c>
      <c r="H608" t="s">
        <v>29</v>
      </c>
      <c r="I608" t="s">
        <v>549</v>
      </c>
      <c r="K608" t="s">
        <v>29</v>
      </c>
      <c r="M608" t="s">
        <v>29</v>
      </c>
      <c r="N608" t="s">
        <v>29</v>
      </c>
      <c r="P608" t="s">
        <v>29</v>
      </c>
      <c r="Q608" t="s">
        <v>29</v>
      </c>
      <c r="Y608" t="s">
        <v>1005</v>
      </c>
      <c r="Z608" t="s">
        <v>1006</v>
      </c>
    </row>
    <row r="609" spans="1:26" x14ac:dyDescent="0.3">
      <c r="A609">
        <v>13264</v>
      </c>
      <c r="B609" t="s">
        <v>1007</v>
      </c>
      <c r="C609" t="s">
        <v>1008</v>
      </c>
      <c r="F609" t="s">
        <v>28</v>
      </c>
      <c r="G609">
        <v>87.97</v>
      </c>
      <c r="H609" t="s">
        <v>29</v>
      </c>
      <c r="I609" t="s">
        <v>549</v>
      </c>
      <c r="K609" t="s">
        <v>29</v>
      </c>
      <c r="M609" t="s">
        <v>29</v>
      </c>
      <c r="N609" t="s">
        <v>29</v>
      </c>
      <c r="P609" t="s">
        <v>29</v>
      </c>
      <c r="Q609" t="s">
        <v>29</v>
      </c>
      <c r="Y609" t="s">
        <v>1009</v>
      </c>
      <c r="Z609" t="s">
        <v>728</v>
      </c>
    </row>
    <row r="610" spans="1:26" x14ac:dyDescent="0.3">
      <c r="A610">
        <v>13271</v>
      </c>
      <c r="B610" t="s">
        <v>794</v>
      </c>
      <c r="C610" t="s">
        <v>795</v>
      </c>
      <c r="F610" t="s">
        <v>28</v>
      </c>
      <c r="G610">
        <v>58.24</v>
      </c>
      <c r="H610" t="s">
        <v>29</v>
      </c>
      <c r="I610" t="s">
        <v>549</v>
      </c>
      <c r="K610" t="s">
        <v>29</v>
      </c>
      <c r="M610" t="s">
        <v>29</v>
      </c>
      <c r="N610" t="s">
        <v>29</v>
      </c>
      <c r="P610" t="s">
        <v>29</v>
      </c>
      <c r="Q610" t="s">
        <v>29</v>
      </c>
      <c r="Y610" t="s">
        <v>439</v>
      </c>
      <c r="Z610" t="s">
        <v>796</v>
      </c>
    </row>
    <row r="611" spans="1:26" x14ac:dyDescent="0.3">
      <c r="A611">
        <v>13288</v>
      </c>
      <c r="B611" t="s">
        <v>1010</v>
      </c>
      <c r="C611" t="s">
        <v>1011</v>
      </c>
      <c r="F611" t="s">
        <v>28</v>
      </c>
      <c r="G611">
        <v>76.12</v>
      </c>
      <c r="H611" t="s">
        <v>29</v>
      </c>
      <c r="I611" t="s">
        <v>549</v>
      </c>
      <c r="K611" t="s">
        <v>29</v>
      </c>
      <c r="M611" t="s">
        <v>29</v>
      </c>
      <c r="N611" t="s">
        <v>29</v>
      </c>
      <c r="P611" t="s">
        <v>29</v>
      </c>
      <c r="Q611" t="s">
        <v>29</v>
      </c>
      <c r="Y611" t="s">
        <v>690</v>
      </c>
      <c r="Z611" t="s">
        <v>1012</v>
      </c>
    </row>
    <row r="612" spans="1:26" x14ac:dyDescent="0.3">
      <c r="A612">
        <v>13304</v>
      </c>
      <c r="B612" t="s">
        <v>721</v>
      </c>
      <c r="C612" t="s">
        <v>722</v>
      </c>
      <c r="F612" t="s">
        <v>352</v>
      </c>
      <c r="G612">
        <v>0</v>
      </c>
      <c r="H612" t="s">
        <v>29</v>
      </c>
      <c r="I612" t="s">
        <v>549</v>
      </c>
      <c r="K612" t="s">
        <v>29</v>
      </c>
      <c r="M612" t="s">
        <v>29</v>
      </c>
      <c r="N612" t="s">
        <v>29</v>
      </c>
      <c r="P612" t="s">
        <v>29</v>
      </c>
      <c r="Q612" t="s">
        <v>29</v>
      </c>
      <c r="T612" t="s">
        <v>31</v>
      </c>
      <c r="U612" t="s">
        <v>68</v>
      </c>
      <c r="Y612" t="s">
        <v>723</v>
      </c>
      <c r="Z612" t="s">
        <v>724</v>
      </c>
    </row>
    <row r="613" spans="1:26" x14ac:dyDescent="0.3">
      <c r="A613">
        <v>13307</v>
      </c>
      <c r="B613" t="s">
        <v>1013</v>
      </c>
      <c r="C613" t="s">
        <v>1014</v>
      </c>
      <c r="F613" t="s">
        <v>28</v>
      </c>
      <c r="G613">
        <v>53.12</v>
      </c>
      <c r="H613" t="s">
        <v>29</v>
      </c>
      <c r="I613" t="s">
        <v>549</v>
      </c>
      <c r="K613" t="s">
        <v>29</v>
      </c>
      <c r="M613" t="s">
        <v>29</v>
      </c>
      <c r="N613" t="s">
        <v>29</v>
      </c>
      <c r="P613" t="s">
        <v>29</v>
      </c>
      <c r="Q613" t="s">
        <v>29</v>
      </c>
      <c r="Y613" t="s">
        <v>605</v>
      </c>
      <c r="Z613" t="s">
        <v>1015</v>
      </c>
    </row>
    <row r="614" spans="1:26" x14ac:dyDescent="0.3">
      <c r="A614">
        <v>13308</v>
      </c>
      <c r="B614" t="s">
        <v>1016</v>
      </c>
      <c r="C614" t="s">
        <v>1017</v>
      </c>
      <c r="F614" t="s">
        <v>28</v>
      </c>
      <c r="G614">
        <v>74.19</v>
      </c>
      <c r="H614" t="s">
        <v>29</v>
      </c>
      <c r="I614" t="s">
        <v>549</v>
      </c>
      <c r="K614" t="s">
        <v>29</v>
      </c>
      <c r="M614" t="s">
        <v>29</v>
      </c>
      <c r="N614" t="s">
        <v>29</v>
      </c>
      <c r="P614" t="s">
        <v>29</v>
      </c>
      <c r="Q614" t="s">
        <v>29</v>
      </c>
      <c r="Y614" t="s">
        <v>605</v>
      </c>
      <c r="Z614" t="s">
        <v>1018</v>
      </c>
    </row>
    <row r="615" spans="1:26" x14ac:dyDescent="0.3">
      <c r="A615">
        <v>13309</v>
      </c>
      <c r="B615" t="s">
        <v>1019</v>
      </c>
      <c r="C615" t="s">
        <v>1020</v>
      </c>
      <c r="F615" t="s">
        <v>28</v>
      </c>
      <c r="G615">
        <v>76.27</v>
      </c>
      <c r="H615" t="s">
        <v>29</v>
      </c>
      <c r="I615" t="s">
        <v>549</v>
      </c>
      <c r="K615" t="s">
        <v>29</v>
      </c>
      <c r="M615" t="s">
        <v>29</v>
      </c>
      <c r="N615" t="s">
        <v>29</v>
      </c>
      <c r="P615" t="s">
        <v>29</v>
      </c>
      <c r="Q615" t="s">
        <v>29</v>
      </c>
      <c r="Y615" t="s">
        <v>605</v>
      </c>
      <c r="Z615" t="s">
        <v>393</v>
      </c>
    </row>
    <row r="616" spans="1:26" x14ac:dyDescent="0.3">
      <c r="A616">
        <v>13310</v>
      </c>
      <c r="B616" t="s">
        <v>1021</v>
      </c>
      <c r="C616" t="s">
        <v>1022</v>
      </c>
      <c r="F616" t="s">
        <v>352</v>
      </c>
      <c r="G616">
        <v>0</v>
      </c>
      <c r="H616" t="s">
        <v>29</v>
      </c>
      <c r="I616" t="s">
        <v>549</v>
      </c>
      <c r="K616" t="s">
        <v>29</v>
      </c>
      <c r="M616" t="s">
        <v>29</v>
      </c>
      <c r="N616" t="s">
        <v>29</v>
      </c>
      <c r="P616" t="s">
        <v>29</v>
      </c>
      <c r="Q616" t="s">
        <v>29</v>
      </c>
      <c r="T616" t="s">
        <v>31</v>
      </c>
      <c r="U616" t="s">
        <v>68</v>
      </c>
      <c r="Y616" t="s">
        <v>1023</v>
      </c>
      <c r="Z616" t="s">
        <v>1024</v>
      </c>
    </row>
    <row r="617" spans="1:26" x14ac:dyDescent="0.3">
      <c r="A617">
        <v>13330</v>
      </c>
      <c r="B617" t="s">
        <v>829</v>
      </c>
      <c r="C617" t="s">
        <v>830</v>
      </c>
      <c r="F617" t="s">
        <v>28</v>
      </c>
      <c r="G617">
        <v>87.95</v>
      </c>
      <c r="H617" t="s">
        <v>29</v>
      </c>
      <c r="I617" t="s">
        <v>549</v>
      </c>
      <c r="K617" t="s">
        <v>29</v>
      </c>
      <c r="M617" t="s">
        <v>29</v>
      </c>
      <c r="N617" t="s">
        <v>29</v>
      </c>
      <c r="P617" t="s">
        <v>29</v>
      </c>
      <c r="Q617" t="s">
        <v>29</v>
      </c>
      <c r="Y617" t="s">
        <v>831</v>
      </c>
      <c r="Z617" t="s">
        <v>832</v>
      </c>
    </row>
    <row r="618" spans="1:26" x14ac:dyDescent="0.3">
      <c r="A618">
        <v>13350</v>
      </c>
      <c r="B618" t="s">
        <v>1025</v>
      </c>
      <c r="C618" t="s">
        <v>1026</v>
      </c>
      <c r="D618">
        <v>5</v>
      </c>
      <c r="F618" t="s">
        <v>28</v>
      </c>
      <c r="G618">
        <v>54.33</v>
      </c>
      <c r="H618" t="s">
        <v>29</v>
      </c>
      <c r="I618" t="s">
        <v>549</v>
      </c>
      <c r="K618" t="s">
        <v>29</v>
      </c>
      <c r="M618" t="s">
        <v>29</v>
      </c>
      <c r="N618" t="s">
        <v>29</v>
      </c>
      <c r="P618" t="s">
        <v>29</v>
      </c>
      <c r="Q618" t="s">
        <v>29</v>
      </c>
      <c r="Y618" t="s">
        <v>863</v>
      </c>
      <c r="Z618" t="s">
        <v>1027</v>
      </c>
    </row>
    <row r="619" spans="1:26" x14ac:dyDescent="0.3">
      <c r="A619">
        <v>13361</v>
      </c>
      <c r="B619" t="s">
        <v>977</v>
      </c>
      <c r="C619" t="s">
        <v>978</v>
      </c>
      <c r="D619">
        <v>5</v>
      </c>
      <c r="F619" t="s">
        <v>28</v>
      </c>
      <c r="G619">
        <v>79.84</v>
      </c>
      <c r="H619" t="s">
        <v>29</v>
      </c>
      <c r="I619" t="s">
        <v>549</v>
      </c>
      <c r="K619" t="s">
        <v>29</v>
      </c>
      <c r="M619" t="s">
        <v>29</v>
      </c>
      <c r="N619" t="s">
        <v>29</v>
      </c>
      <c r="P619" t="s">
        <v>29</v>
      </c>
      <c r="Q619" t="s">
        <v>29</v>
      </c>
      <c r="Y619" t="s">
        <v>979</v>
      </c>
      <c r="Z619" t="s">
        <v>980</v>
      </c>
    </row>
    <row r="620" spans="1:26" x14ac:dyDescent="0.3">
      <c r="A620">
        <v>13365</v>
      </c>
      <c r="B620" t="s">
        <v>986</v>
      </c>
      <c r="C620" t="s">
        <v>987</v>
      </c>
      <c r="D620">
        <v>5</v>
      </c>
      <c r="F620" t="s">
        <v>28</v>
      </c>
      <c r="G620">
        <v>75.13</v>
      </c>
      <c r="H620" t="s">
        <v>29</v>
      </c>
      <c r="I620" t="s">
        <v>549</v>
      </c>
      <c r="K620" t="s">
        <v>29</v>
      </c>
      <c r="M620" t="s">
        <v>29</v>
      </c>
      <c r="N620" t="s">
        <v>29</v>
      </c>
      <c r="P620" t="s">
        <v>29</v>
      </c>
      <c r="Q620" t="s">
        <v>29</v>
      </c>
      <c r="Y620" t="s">
        <v>126</v>
      </c>
      <c r="Z620" t="s">
        <v>988</v>
      </c>
    </row>
    <row r="621" spans="1:26" x14ac:dyDescent="0.3">
      <c r="A621">
        <v>13393</v>
      </c>
      <c r="B621" t="s">
        <v>236</v>
      </c>
      <c r="C621" t="s">
        <v>237</v>
      </c>
      <c r="D621">
        <v>5</v>
      </c>
      <c r="F621" t="s">
        <v>28</v>
      </c>
      <c r="G621">
        <v>65.599999999999994</v>
      </c>
      <c r="H621" t="s">
        <v>29</v>
      </c>
      <c r="I621" t="s">
        <v>549</v>
      </c>
      <c r="K621" t="s">
        <v>29</v>
      </c>
      <c r="M621" t="s">
        <v>29</v>
      </c>
      <c r="N621" t="s">
        <v>29</v>
      </c>
      <c r="P621" t="s">
        <v>29</v>
      </c>
      <c r="Q621" t="s">
        <v>29</v>
      </c>
      <c r="Y621" t="s">
        <v>238</v>
      </c>
      <c r="Z621" t="s">
        <v>239</v>
      </c>
    </row>
    <row r="622" spans="1:26" x14ac:dyDescent="0.3">
      <c r="A622">
        <v>13413</v>
      </c>
      <c r="B622" t="s">
        <v>1007</v>
      </c>
      <c r="C622" t="s">
        <v>1008</v>
      </c>
      <c r="D622">
        <v>5</v>
      </c>
      <c r="F622" t="s">
        <v>28</v>
      </c>
      <c r="G622">
        <v>76.27</v>
      </c>
      <c r="H622" t="s">
        <v>29</v>
      </c>
      <c r="I622" t="s">
        <v>549</v>
      </c>
      <c r="K622" t="s">
        <v>29</v>
      </c>
      <c r="M622" t="s">
        <v>29</v>
      </c>
      <c r="N622" t="s">
        <v>29</v>
      </c>
      <c r="P622" t="s">
        <v>29</v>
      </c>
      <c r="Q622" t="s">
        <v>29</v>
      </c>
      <c r="Y622" t="s">
        <v>1009</v>
      </c>
      <c r="Z622" t="s">
        <v>728</v>
      </c>
    </row>
    <row r="623" spans="1:26" x14ac:dyDescent="0.3">
      <c r="A623">
        <v>13414</v>
      </c>
      <c r="B623" t="s">
        <v>1028</v>
      </c>
      <c r="C623" t="s">
        <v>1029</v>
      </c>
      <c r="D623">
        <v>5</v>
      </c>
      <c r="F623" t="s">
        <v>28</v>
      </c>
      <c r="G623">
        <v>74.36</v>
      </c>
      <c r="H623" t="s">
        <v>29</v>
      </c>
      <c r="I623" t="s">
        <v>549</v>
      </c>
      <c r="K623" t="s">
        <v>29</v>
      </c>
      <c r="M623" t="s">
        <v>29</v>
      </c>
      <c r="N623" t="s">
        <v>29</v>
      </c>
      <c r="P623" t="s">
        <v>29</v>
      </c>
      <c r="Q623" t="s">
        <v>29</v>
      </c>
      <c r="Y623" t="s">
        <v>1030</v>
      </c>
      <c r="Z623" t="s">
        <v>1031</v>
      </c>
    </row>
    <row r="624" spans="1:26" x14ac:dyDescent="0.3">
      <c r="A624">
        <v>13454</v>
      </c>
      <c r="B624" t="s">
        <v>889</v>
      </c>
      <c r="C624" t="s">
        <v>890</v>
      </c>
      <c r="F624" t="s">
        <v>28</v>
      </c>
      <c r="G624">
        <v>47.5</v>
      </c>
      <c r="H624" t="s">
        <v>29</v>
      </c>
      <c r="I624" t="s">
        <v>341</v>
      </c>
      <c r="K624" t="s">
        <v>29</v>
      </c>
      <c r="M624" t="s">
        <v>29</v>
      </c>
      <c r="N624" t="s">
        <v>29</v>
      </c>
      <c r="P624" t="s">
        <v>29</v>
      </c>
      <c r="Q624" t="s">
        <v>29</v>
      </c>
      <c r="Y624" t="s">
        <v>891</v>
      </c>
      <c r="Z624" t="s">
        <v>892</v>
      </c>
    </row>
    <row r="625" spans="1:26" x14ac:dyDescent="0.3">
      <c r="A625">
        <v>13468</v>
      </c>
      <c r="B625" t="s">
        <v>925</v>
      </c>
      <c r="C625" t="s">
        <v>926</v>
      </c>
      <c r="F625" t="s">
        <v>28</v>
      </c>
      <c r="G625">
        <v>67.5</v>
      </c>
      <c r="H625" t="s">
        <v>29</v>
      </c>
      <c r="I625" t="s">
        <v>341</v>
      </c>
      <c r="K625" t="s">
        <v>29</v>
      </c>
      <c r="M625" t="s">
        <v>29</v>
      </c>
      <c r="N625" t="s">
        <v>29</v>
      </c>
      <c r="P625" t="s">
        <v>29</v>
      </c>
      <c r="Q625" t="s">
        <v>29</v>
      </c>
      <c r="Y625" t="s">
        <v>273</v>
      </c>
      <c r="Z625" t="s">
        <v>680</v>
      </c>
    </row>
    <row r="626" spans="1:26" x14ac:dyDescent="0.3">
      <c r="A626">
        <v>13469</v>
      </c>
      <c r="B626" t="s">
        <v>302</v>
      </c>
      <c r="C626" t="s">
        <v>303</v>
      </c>
      <c r="F626" t="s">
        <v>28</v>
      </c>
      <c r="G626">
        <v>75</v>
      </c>
      <c r="H626" t="s">
        <v>29</v>
      </c>
      <c r="I626" t="s">
        <v>341</v>
      </c>
      <c r="K626" t="s">
        <v>29</v>
      </c>
      <c r="M626" t="s">
        <v>29</v>
      </c>
      <c r="N626" t="s">
        <v>29</v>
      </c>
      <c r="P626" t="s">
        <v>29</v>
      </c>
      <c r="Q626" t="s">
        <v>29</v>
      </c>
      <c r="Y626" t="s">
        <v>273</v>
      </c>
      <c r="Z626" t="s">
        <v>304</v>
      </c>
    </row>
    <row r="627" spans="1:26" x14ac:dyDescent="0.3">
      <c r="A627">
        <v>13471</v>
      </c>
      <c r="B627" t="s">
        <v>1032</v>
      </c>
      <c r="C627" t="s">
        <v>1033</v>
      </c>
      <c r="F627" t="s">
        <v>28</v>
      </c>
      <c r="G627">
        <v>75</v>
      </c>
      <c r="H627" t="s">
        <v>29</v>
      </c>
      <c r="I627" t="s">
        <v>341</v>
      </c>
      <c r="K627" t="s">
        <v>29</v>
      </c>
      <c r="M627" t="s">
        <v>29</v>
      </c>
      <c r="N627" t="s">
        <v>29</v>
      </c>
      <c r="P627" t="s">
        <v>29</v>
      </c>
      <c r="Q627" t="s">
        <v>29</v>
      </c>
      <c r="Y627" t="s">
        <v>316</v>
      </c>
      <c r="Z627" t="s">
        <v>1034</v>
      </c>
    </row>
    <row r="628" spans="1:26" x14ac:dyDescent="0.3">
      <c r="A628">
        <v>13524</v>
      </c>
      <c r="B628" t="s">
        <v>1035</v>
      </c>
      <c r="C628" t="s">
        <v>1036</v>
      </c>
      <c r="F628" t="s">
        <v>90</v>
      </c>
      <c r="H628" t="s">
        <v>29</v>
      </c>
      <c r="J628">
        <v>87.5</v>
      </c>
      <c r="K628" t="s">
        <v>29</v>
      </c>
      <c r="L628" t="s">
        <v>341</v>
      </c>
      <c r="M628" t="s">
        <v>29</v>
      </c>
      <c r="N628" t="s">
        <v>29</v>
      </c>
      <c r="P628" t="s">
        <v>29</v>
      </c>
      <c r="Q628" t="s">
        <v>29</v>
      </c>
      <c r="Y628" t="s">
        <v>1037</v>
      </c>
      <c r="Z628" t="s">
        <v>1038</v>
      </c>
    </row>
    <row r="629" spans="1:26" x14ac:dyDescent="0.3">
      <c r="A629">
        <v>13527</v>
      </c>
      <c r="B629" t="s">
        <v>1039</v>
      </c>
      <c r="C629" t="s">
        <v>1040</v>
      </c>
      <c r="F629" t="s">
        <v>90</v>
      </c>
      <c r="H629" t="s">
        <v>29</v>
      </c>
      <c r="J629">
        <v>87.5</v>
      </c>
      <c r="K629" t="s">
        <v>29</v>
      </c>
      <c r="L629" t="s">
        <v>341</v>
      </c>
      <c r="M629" t="s">
        <v>29</v>
      </c>
      <c r="N629" t="s">
        <v>29</v>
      </c>
      <c r="P629" t="s">
        <v>29</v>
      </c>
      <c r="Q629" t="s">
        <v>29</v>
      </c>
      <c r="Y629" t="s">
        <v>91</v>
      </c>
      <c r="Z629" t="s">
        <v>1041</v>
      </c>
    </row>
    <row r="630" spans="1:26" x14ac:dyDescent="0.3">
      <c r="A630">
        <v>13534</v>
      </c>
      <c r="B630" t="s">
        <v>1042</v>
      </c>
      <c r="C630" t="s">
        <v>1043</v>
      </c>
      <c r="F630" t="s">
        <v>28</v>
      </c>
      <c r="G630">
        <v>15.5</v>
      </c>
      <c r="H630" t="s">
        <v>29</v>
      </c>
      <c r="I630" t="s">
        <v>341</v>
      </c>
      <c r="K630" t="s">
        <v>29</v>
      </c>
      <c r="M630" t="s">
        <v>29</v>
      </c>
      <c r="N630" t="s">
        <v>29</v>
      </c>
      <c r="P630" t="s">
        <v>29</v>
      </c>
      <c r="Q630" t="s">
        <v>29</v>
      </c>
      <c r="Y630" t="s">
        <v>1044</v>
      </c>
      <c r="Z630" t="s">
        <v>1045</v>
      </c>
    </row>
    <row r="631" spans="1:26" x14ac:dyDescent="0.3">
      <c r="A631">
        <v>13538</v>
      </c>
      <c r="B631" t="s">
        <v>1046</v>
      </c>
      <c r="C631" t="s">
        <v>1047</v>
      </c>
      <c r="F631" t="s">
        <v>90</v>
      </c>
      <c r="H631" t="s">
        <v>29</v>
      </c>
      <c r="J631">
        <v>87.5</v>
      </c>
      <c r="K631" t="s">
        <v>29</v>
      </c>
      <c r="L631" t="s">
        <v>341</v>
      </c>
      <c r="M631" t="s">
        <v>29</v>
      </c>
      <c r="N631" t="s">
        <v>29</v>
      </c>
      <c r="P631" t="s">
        <v>29</v>
      </c>
      <c r="Q631" t="s">
        <v>29</v>
      </c>
      <c r="Y631" t="s">
        <v>1048</v>
      </c>
      <c r="Z631" t="s">
        <v>1049</v>
      </c>
    </row>
    <row r="632" spans="1:26" x14ac:dyDescent="0.3">
      <c r="A632">
        <v>13540</v>
      </c>
      <c r="B632" t="s">
        <v>1050</v>
      </c>
      <c r="C632" t="s">
        <v>1051</v>
      </c>
      <c r="F632" t="s">
        <v>28</v>
      </c>
      <c r="G632">
        <v>63</v>
      </c>
      <c r="H632" t="s">
        <v>29</v>
      </c>
      <c r="I632" t="s">
        <v>341</v>
      </c>
      <c r="K632" t="s">
        <v>29</v>
      </c>
      <c r="M632" t="s">
        <v>29</v>
      </c>
      <c r="N632" t="s">
        <v>29</v>
      </c>
      <c r="P632" t="s">
        <v>29</v>
      </c>
      <c r="Q632" t="s">
        <v>29</v>
      </c>
      <c r="Y632" t="s">
        <v>1052</v>
      </c>
      <c r="Z632" t="s">
        <v>1053</v>
      </c>
    </row>
    <row r="633" spans="1:26" x14ac:dyDescent="0.3">
      <c r="A633">
        <v>13553</v>
      </c>
      <c r="B633" t="s">
        <v>1054</v>
      </c>
      <c r="C633" t="s">
        <v>1055</v>
      </c>
      <c r="F633" t="s">
        <v>28</v>
      </c>
      <c r="G633">
        <v>15.5</v>
      </c>
      <c r="H633" t="s">
        <v>29</v>
      </c>
      <c r="I633" t="s">
        <v>341</v>
      </c>
      <c r="K633" t="s">
        <v>29</v>
      </c>
      <c r="M633" t="s">
        <v>29</v>
      </c>
      <c r="N633" t="s">
        <v>29</v>
      </c>
      <c r="P633" t="s">
        <v>29</v>
      </c>
      <c r="Q633" t="s">
        <v>29</v>
      </c>
      <c r="Y633" t="s">
        <v>1056</v>
      </c>
      <c r="Z633" t="s">
        <v>1057</v>
      </c>
    </row>
    <row r="634" spans="1:26" x14ac:dyDescent="0.3">
      <c r="A634">
        <v>13577</v>
      </c>
      <c r="B634" t="s">
        <v>1058</v>
      </c>
      <c r="C634" t="s">
        <v>1059</v>
      </c>
      <c r="F634" t="s">
        <v>28</v>
      </c>
      <c r="G634">
        <v>87.5</v>
      </c>
      <c r="H634" t="s">
        <v>29</v>
      </c>
      <c r="I634" t="s">
        <v>341</v>
      </c>
      <c r="K634" t="s">
        <v>29</v>
      </c>
      <c r="M634" t="s">
        <v>29</v>
      </c>
      <c r="N634" t="s">
        <v>29</v>
      </c>
      <c r="P634" t="s">
        <v>29</v>
      </c>
      <c r="Q634" t="s">
        <v>29</v>
      </c>
      <c r="Y634" t="s">
        <v>425</v>
      </c>
      <c r="Z634" t="s">
        <v>1060</v>
      </c>
    </row>
    <row r="635" spans="1:26" x14ac:dyDescent="0.3">
      <c r="A635">
        <v>13581</v>
      </c>
      <c r="B635" t="s">
        <v>1061</v>
      </c>
      <c r="C635" t="s">
        <v>1062</v>
      </c>
      <c r="F635" t="s">
        <v>90</v>
      </c>
      <c r="H635" t="s">
        <v>29</v>
      </c>
      <c r="J635">
        <v>87.5</v>
      </c>
      <c r="K635" t="s">
        <v>29</v>
      </c>
      <c r="L635" t="s">
        <v>341</v>
      </c>
      <c r="M635" t="s">
        <v>29</v>
      </c>
      <c r="N635" t="s">
        <v>29</v>
      </c>
      <c r="P635" t="s">
        <v>29</v>
      </c>
      <c r="Q635" t="s">
        <v>29</v>
      </c>
      <c r="Y635" t="s">
        <v>1063</v>
      </c>
      <c r="Z635" t="s">
        <v>1064</v>
      </c>
    </row>
    <row r="636" spans="1:26" x14ac:dyDescent="0.3">
      <c r="A636">
        <v>13588</v>
      </c>
      <c r="B636" t="s">
        <v>1065</v>
      </c>
      <c r="C636" t="s">
        <v>1066</v>
      </c>
      <c r="F636" t="s">
        <v>47</v>
      </c>
      <c r="G636">
        <v>3</v>
      </c>
      <c r="H636" t="s">
        <v>29</v>
      </c>
      <c r="I636" t="s">
        <v>1067</v>
      </c>
      <c r="K636" t="s">
        <v>29</v>
      </c>
      <c r="L636" t="s">
        <v>1067</v>
      </c>
      <c r="M636" t="s">
        <v>29</v>
      </c>
      <c r="N636" t="s">
        <v>29</v>
      </c>
      <c r="P636" t="s">
        <v>29</v>
      </c>
      <c r="Q636" t="s">
        <v>29</v>
      </c>
      <c r="S636" t="s">
        <v>1068</v>
      </c>
      <c r="Y636" t="s">
        <v>1069</v>
      </c>
      <c r="Z636" t="s">
        <v>1070</v>
      </c>
    </row>
    <row r="637" spans="1:26" x14ac:dyDescent="0.3">
      <c r="A637">
        <v>13609</v>
      </c>
      <c r="B637" t="s">
        <v>607</v>
      </c>
      <c r="C637" t="s">
        <v>49</v>
      </c>
      <c r="F637" t="s">
        <v>28</v>
      </c>
      <c r="G637">
        <v>84</v>
      </c>
      <c r="H637" t="s">
        <v>29</v>
      </c>
      <c r="I637" t="s">
        <v>341</v>
      </c>
      <c r="K637" t="s">
        <v>29</v>
      </c>
      <c r="M637" t="s">
        <v>29</v>
      </c>
      <c r="N637" t="s">
        <v>29</v>
      </c>
      <c r="P637" t="s">
        <v>29</v>
      </c>
      <c r="Q637" t="s">
        <v>29</v>
      </c>
      <c r="Y637" t="s">
        <v>50</v>
      </c>
      <c r="Z637" t="s">
        <v>51</v>
      </c>
    </row>
    <row r="638" spans="1:26" x14ac:dyDescent="0.3">
      <c r="A638">
        <v>13695</v>
      </c>
      <c r="B638" t="s">
        <v>169</v>
      </c>
      <c r="C638" t="s">
        <v>170</v>
      </c>
      <c r="F638" t="s">
        <v>28</v>
      </c>
      <c r="G638">
        <v>94</v>
      </c>
      <c r="H638" t="s">
        <v>29</v>
      </c>
      <c r="I638" t="s">
        <v>341</v>
      </c>
      <c r="K638" t="s">
        <v>29</v>
      </c>
      <c r="M638" t="s">
        <v>29</v>
      </c>
      <c r="N638" t="s">
        <v>29</v>
      </c>
      <c r="P638" t="s">
        <v>29</v>
      </c>
      <c r="Q638" t="s">
        <v>29</v>
      </c>
      <c r="Y638" t="s">
        <v>167</v>
      </c>
      <c r="Z638" t="s">
        <v>171</v>
      </c>
    </row>
    <row r="639" spans="1:26" x14ac:dyDescent="0.3">
      <c r="A639">
        <v>13731</v>
      </c>
      <c r="B639" t="s">
        <v>250</v>
      </c>
      <c r="C639" t="s">
        <v>251</v>
      </c>
      <c r="F639" t="s">
        <v>28</v>
      </c>
      <c r="G639">
        <v>87</v>
      </c>
      <c r="H639" t="s">
        <v>29</v>
      </c>
      <c r="I639" t="s">
        <v>341</v>
      </c>
      <c r="K639" t="s">
        <v>29</v>
      </c>
      <c r="M639" t="s">
        <v>29</v>
      </c>
      <c r="N639" t="s">
        <v>29</v>
      </c>
      <c r="P639" t="s">
        <v>29</v>
      </c>
      <c r="Q639" t="s">
        <v>29</v>
      </c>
      <c r="Y639" t="s">
        <v>252</v>
      </c>
      <c r="Z639" t="s">
        <v>253</v>
      </c>
    </row>
    <row r="640" spans="1:26" x14ac:dyDescent="0.3">
      <c r="A640">
        <v>13794</v>
      </c>
      <c r="B640" t="s">
        <v>281</v>
      </c>
      <c r="C640" t="s">
        <v>282</v>
      </c>
      <c r="F640" t="s">
        <v>28</v>
      </c>
      <c r="G640">
        <v>70.5</v>
      </c>
      <c r="H640" t="s">
        <v>29</v>
      </c>
      <c r="I640" t="s">
        <v>341</v>
      </c>
      <c r="K640" t="s">
        <v>29</v>
      </c>
      <c r="M640" t="s">
        <v>29</v>
      </c>
      <c r="N640" t="s">
        <v>29</v>
      </c>
      <c r="P640" t="s">
        <v>29</v>
      </c>
      <c r="Q640" t="s">
        <v>29</v>
      </c>
      <c r="Y640" t="s">
        <v>273</v>
      </c>
      <c r="Z640" t="s">
        <v>283</v>
      </c>
    </row>
    <row r="641" spans="1:26" x14ac:dyDescent="0.3">
      <c r="A641">
        <v>13795</v>
      </c>
      <c r="B641" t="s">
        <v>1071</v>
      </c>
      <c r="C641" t="s">
        <v>1072</v>
      </c>
      <c r="F641" t="s">
        <v>28</v>
      </c>
      <c r="G641">
        <v>97</v>
      </c>
      <c r="H641" t="s">
        <v>29</v>
      </c>
      <c r="I641" t="s">
        <v>341</v>
      </c>
      <c r="K641" t="s">
        <v>29</v>
      </c>
      <c r="M641" t="s">
        <v>29</v>
      </c>
      <c r="N641" t="s">
        <v>29</v>
      </c>
      <c r="P641" t="s">
        <v>29</v>
      </c>
      <c r="Q641" t="s">
        <v>29</v>
      </c>
      <c r="Y641" t="s">
        <v>273</v>
      </c>
      <c r="Z641" t="s">
        <v>1073</v>
      </c>
    </row>
    <row r="642" spans="1:26" x14ac:dyDescent="0.3">
      <c r="A642">
        <v>13894</v>
      </c>
      <c r="B642" t="s">
        <v>951</v>
      </c>
      <c r="C642" t="s">
        <v>952</v>
      </c>
      <c r="F642" t="s">
        <v>28</v>
      </c>
      <c r="G642">
        <v>23</v>
      </c>
      <c r="H642" t="s">
        <v>29</v>
      </c>
      <c r="I642" t="s">
        <v>341</v>
      </c>
      <c r="K642" t="s">
        <v>29</v>
      </c>
      <c r="M642" t="s">
        <v>29</v>
      </c>
      <c r="N642" t="s">
        <v>29</v>
      </c>
      <c r="P642" t="s">
        <v>29</v>
      </c>
      <c r="Q642" t="s">
        <v>29</v>
      </c>
      <c r="Y642" t="s">
        <v>953</v>
      </c>
      <c r="Z642" t="s">
        <v>954</v>
      </c>
    </row>
    <row r="643" spans="1:26" x14ac:dyDescent="0.3">
      <c r="A643">
        <v>13896</v>
      </c>
      <c r="B643" t="s">
        <v>955</v>
      </c>
      <c r="C643" t="s">
        <v>956</v>
      </c>
      <c r="F643" t="s">
        <v>352</v>
      </c>
      <c r="G643">
        <v>0</v>
      </c>
      <c r="H643" t="s">
        <v>29</v>
      </c>
      <c r="I643" t="s">
        <v>341</v>
      </c>
      <c r="K643" t="s">
        <v>29</v>
      </c>
      <c r="M643" t="s">
        <v>29</v>
      </c>
      <c r="N643" t="s">
        <v>29</v>
      </c>
      <c r="P643" t="s">
        <v>29</v>
      </c>
      <c r="Q643" t="s">
        <v>29</v>
      </c>
      <c r="T643" t="s">
        <v>31</v>
      </c>
      <c r="U643" t="s">
        <v>32</v>
      </c>
      <c r="V643" t="s">
        <v>533</v>
      </c>
      <c r="W643" t="s">
        <v>957</v>
      </c>
      <c r="Y643" t="s">
        <v>33</v>
      </c>
      <c r="Z643" t="s">
        <v>958</v>
      </c>
    </row>
    <row r="644" spans="1:26" x14ac:dyDescent="0.3">
      <c r="A644">
        <v>13901</v>
      </c>
      <c r="B644" t="s">
        <v>655</v>
      </c>
      <c r="C644" t="s">
        <v>656</v>
      </c>
      <c r="F644" t="s">
        <v>28</v>
      </c>
      <c r="G644">
        <v>43</v>
      </c>
      <c r="H644" t="s">
        <v>29</v>
      </c>
      <c r="I644" t="s">
        <v>341</v>
      </c>
      <c r="K644" t="s">
        <v>29</v>
      </c>
      <c r="M644" t="s">
        <v>29</v>
      </c>
      <c r="N644" t="s">
        <v>29</v>
      </c>
      <c r="P644" t="s">
        <v>29</v>
      </c>
      <c r="Q644" t="s">
        <v>29</v>
      </c>
      <c r="Y644" t="s">
        <v>37</v>
      </c>
      <c r="Z644" t="s">
        <v>657</v>
      </c>
    </row>
    <row r="645" spans="1:26" x14ac:dyDescent="0.3">
      <c r="A645">
        <v>13914</v>
      </c>
      <c r="B645" t="s">
        <v>1074</v>
      </c>
      <c r="C645" t="s">
        <v>1075</v>
      </c>
      <c r="F645" t="s">
        <v>352</v>
      </c>
      <c r="G645">
        <v>0</v>
      </c>
      <c r="H645" t="s">
        <v>29</v>
      </c>
      <c r="I645" t="s">
        <v>341</v>
      </c>
      <c r="K645" t="s">
        <v>29</v>
      </c>
      <c r="M645" t="s">
        <v>29</v>
      </c>
      <c r="N645" t="s">
        <v>29</v>
      </c>
      <c r="P645" t="s">
        <v>29</v>
      </c>
      <c r="Q645" t="s">
        <v>29</v>
      </c>
      <c r="T645" t="s">
        <v>31</v>
      </c>
      <c r="U645" t="s">
        <v>68</v>
      </c>
      <c r="Y645" t="s">
        <v>854</v>
      </c>
      <c r="Z645" t="s">
        <v>1076</v>
      </c>
    </row>
    <row r="646" spans="1:26" x14ac:dyDescent="0.3">
      <c r="A646">
        <v>13915</v>
      </c>
      <c r="B646" t="s">
        <v>852</v>
      </c>
      <c r="C646" t="s">
        <v>853</v>
      </c>
      <c r="F646" t="s">
        <v>28</v>
      </c>
      <c r="G646">
        <v>20</v>
      </c>
      <c r="H646" t="s">
        <v>29</v>
      </c>
      <c r="I646" t="s">
        <v>341</v>
      </c>
      <c r="K646" t="s">
        <v>29</v>
      </c>
      <c r="M646" t="s">
        <v>29</v>
      </c>
      <c r="N646" t="s">
        <v>29</v>
      </c>
      <c r="P646" t="s">
        <v>29</v>
      </c>
      <c r="Q646" t="s">
        <v>29</v>
      </c>
      <c r="Y646" t="s">
        <v>854</v>
      </c>
      <c r="Z646" t="s">
        <v>724</v>
      </c>
    </row>
    <row r="647" spans="1:26" x14ac:dyDescent="0.3">
      <c r="A647">
        <v>13919</v>
      </c>
      <c r="B647" t="s">
        <v>448</v>
      </c>
      <c r="C647" t="s">
        <v>449</v>
      </c>
      <c r="F647" t="s">
        <v>28</v>
      </c>
      <c r="G647">
        <v>60</v>
      </c>
      <c r="H647" t="s">
        <v>29</v>
      </c>
      <c r="I647" t="s">
        <v>341</v>
      </c>
      <c r="K647" t="s">
        <v>29</v>
      </c>
      <c r="M647" t="s">
        <v>29</v>
      </c>
      <c r="N647" t="s">
        <v>29</v>
      </c>
      <c r="P647" t="s">
        <v>29</v>
      </c>
      <c r="Q647" t="s">
        <v>29</v>
      </c>
      <c r="Y647" t="s">
        <v>37</v>
      </c>
      <c r="Z647" t="s">
        <v>450</v>
      </c>
    </row>
    <row r="648" spans="1:26" x14ac:dyDescent="0.3">
      <c r="A648">
        <v>13920</v>
      </c>
      <c r="B648" t="s">
        <v>962</v>
      </c>
      <c r="C648" t="s">
        <v>963</v>
      </c>
      <c r="F648" t="s">
        <v>28</v>
      </c>
      <c r="G648">
        <v>80</v>
      </c>
      <c r="H648" t="s">
        <v>29</v>
      </c>
      <c r="I648" t="s">
        <v>341</v>
      </c>
      <c r="K648" t="s">
        <v>29</v>
      </c>
      <c r="M648" t="s">
        <v>29</v>
      </c>
      <c r="N648" t="s">
        <v>29</v>
      </c>
      <c r="P648" t="s">
        <v>29</v>
      </c>
      <c r="Q648" t="s">
        <v>29</v>
      </c>
      <c r="Y648" t="s">
        <v>37</v>
      </c>
      <c r="Z648" t="s">
        <v>964</v>
      </c>
    </row>
    <row r="649" spans="1:26" x14ac:dyDescent="0.3">
      <c r="A649">
        <v>13921</v>
      </c>
      <c r="B649" t="s">
        <v>1077</v>
      </c>
      <c r="C649" t="s">
        <v>1078</v>
      </c>
      <c r="F649" t="s">
        <v>352</v>
      </c>
      <c r="G649">
        <v>0</v>
      </c>
      <c r="H649" t="s">
        <v>29</v>
      </c>
      <c r="I649" t="s">
        <v>341</v>
      </c>
      <c r="K649" t="s">
        <v>29</v>
      </c>
      <c r="M649" t="s">
        <v>29</v>
      </c>
      <c r="N649" t="s">
        <v>29</v>
      </c>
      <c r="P649" t="s">
        <v>29</v>
      </c>
      <c r="Q649" t="s">
        <v>29</v>
      </c>
      <c r="T649" t="s">
        <v>31</v>
      </c>
      <c r="U649" t="s">
        <v>68</v>
      </c>
      <c r="Y649" t="s">
        <v>37</v>
      </c>
      <c r="Z649" t="s">
        <v>1079</v>
      </c>
    </row>
    <row r="650" spans="1:26" x14ac:dyDescent="0.3">
      <c r="A650">
        <v>13927</v>
      </c>
      <c r="B650" t="s">
        <v>965</v>
      </c>
      <c r="C650" t="s">
        <v>966</v>
      </c>
      <c r="F650" t="s">
        <v>28</v>
      </c>
      <c r="G650">
        <v>80</v>
      </c>
      <c r="H650" t="s">
        <v>29</v>
      </c>
      <c r="I650" t="s">
        <v>341</v>
      </c>
      <c r="K650" t="s">
        <v>29</v>
      </c>
      <c r="M650" t="s">
        <v>29</v>
      </c>
      <c r="N650" t="s">
        <v>29</v>
      </c>
      <c r="P650" t="s">
        <v>29</v>
      </c>
      <c r="Q650" t="s">
        <v>29</v>
      </c>
      <c r="Y650" t="s">
        <v>812</v>
      </c>
      <c r="Z650" t="s">
        <v>967</v>
      </c>
    </row>
    <row r="651" spans="1:26" x14ac:dyDescent="0.3">
      <c r="A651">
        <v>13928</v>
      </c>
      <c r="B651" t="s">
        <v>1080</v>
      </c>
      <c r="C651" t="s">
        <v>1081</v>
      </c>
      <c r="F651" t="s">
        <v>352</v>
      </c>
      <c r="G651">
        <v>0</v>
      </c>
      <c r="H651" t="s">
        <v>29</v>
      </c>
      <c r="I651" t="s">
        <v>341</v>
      </c>
      <c r="K651" t="s">
        <v>29</v>
      </c>
      <c r="M651" t="s">
        <v>29</v>
      </c>
      <c r="N651" t="s">
        <v>29</v>
      </c>
      <c r="P651" t="s">
        <v>29</v>
      </c>
      <c r="Q651" t="s">
        <v>29</v>
      </c>
      <c r="T651" t="s">
        <v>31</v>
      </c>
      <c r="U651" t="s">
        <v>68</v>
      </c>
      <c r="Y651" t="s">
        <v>812</v>
      </c>
      <c r="Z651" t="s">
        <v>1082</v>
      </c>
    </row>
    <row r="652" spans="1:26" x14ac:dyDescent="0.3">
      <c r="A652">
        <v>13929</v>
      </c>
      <c r="B652" t="s">
        <v>809</v>
      </c>
      <c r="C652" t="s">
        <v>810</v>
      </c>
      <c r="F652" t="s">
        <v>28</v>
      </c>
      <c r="G652">
        <v>61</v>
      </c>
      <c r="H652" t="s">
        <v>29</v>
      </c>
      <c r="I652" t="s">
        <v>341</v>
      </c>
      <c r="K652" t="s">
        <v>29</v>
      </c>
      <c r="M652" t="s">
        <v>29</v>
      </c>
      <c r="N652" t="s">
        <v>29</v>
      </c>
      <c r="P652" t="s">
        <v>29</v>
      </c>
      <c r="Q652" t="s">
        <v>29</v>
      </c>
      <c r="Y652" t="s">
        <v>812</v>
      </c>
      <c r="Z652" t="s">
        <v>813</v>
      </c>
    </row>
    <row r="653" spans="1:26" x14ac:dyDescent="0.3">
      <c r="A653">
        <v>13947</v>
      </c>
      <c r="B653" t="s">
        <v>52</v>
      </c>
      <c r="C653" t="s">
        <v>53</v>
      </c>
      <c r="F653" t="s">
        <v>28</v>
      </c>
      <c r="G653">
        <v>90</v>
      </c>
      <c r="H653" t="s">
        <v>29</v>
      </c>
      <c r="I653" t="s">
        <v>341</v>
      </c>
      <c r="K653" t="s">
        <v>29</v>
      </c>
      <c r="M653" t="s">
        <v>29</v>
      </c>
      <c r="N653" t="s">
        <v>29</v>
      </c>
      <c r="P653" t="s">
        <v>29</v>
      </c>
      <c r="Q653" t="s">
        <v>29</v>
      </c>
      <c r="Y653" t="s">
        <v>54</v>
      </c>
      <c r="Z653" t="s">
        <v>55</v>
      </c>
    </row>
    <row r="654" spans="1:26" x14ac:dyDescent="0.3">
      <c r="A654">
        <v>13959</v>
      </c>
      <c r="B654" t="s">
        <v>814</v>
      </c>
      <c r="C654" t="s">
        <v>815</v>
      </c>
      <c r="F654" t="s">
        <v>28</v>
      </c>
      <c r="G654">
        <v>45</v>
      </c>
      <c r="H654" t="s">
        <v>29</v>
      </c>
      <c r="I654" t="s">
        <v>341</v>
      </c>
      <c r="K654" t="s">
        <v>29</v>
      </c>
      <c r="M654" t="s">
        <v>29</v>
      </c>
      <c r="N654" t="s">
        <v>29</v>
      </c>
      <c r="P654" t="s">
        <v>29</v>
      </c>
      <c r="Q654" t="s">
        <v>29</v>
      </c>
      <c r="Y654" t="s">
        <v>545</v>
      </c>
      <c r="Z654" t="s">
        <v>816</v>
      </c>
    </row>
    <row r="655" spans="1:26" x14ac:dyDescent="0.3">
      <c r="A655">
        <v>13972</v>
      </c>
      <c r="B655" t="s">
        <v>968</v>
      </c>
      <c r="C655" t="s">
        <v>969</v>
      </c>
      <c r="F655" t="s">
        <v>28</v>
      </c>
      <c r="G655">
        <v>70</v>
      </c>
      <c r="H655" t="s">
        <v>29</v>
      </c>
      <c r="I655" t="s">
        <v>341</v>
      </c>
      <c r="K655" t="s">
        <v>29</v>
      </c>
      <c r="M655" t="s">
        <v>29</v>
      </c>
      <c r="N655" t="s">
        <v>29</v>
      </c>
      <c r="P655" t="s">
        <v>29</v>
      </c>
      <c r="Q655" t="s">
        <v>29</v>
      </c>
      <c r="Y655" t="s">
        <v>86</v>
      </c>
      <c r="Z655" t="s">
        <v>970</v>
      </c>
    </row>
    <row r="656" spans="1:26" x14ac:dyDescent="0.3">
      <c r="A656">
        <v>13973</v>
      </c>
      <c r="B656" t="s">
        <v>1083</v>
      </c>
      <c r="C656" t="s">
        <v>1084</v>
      </c>
      <c r="F656" t="s">
        <v>352</v>
      </c>
      <c r="G656">
        <v>0</v>
      </c>
      <c r="H656" t="s">
        <v>29</v>
      </c>
      <c r="I656" t="s">
        <v>341</v>
      </c>
      <c r="K656" t="s">
        <v>29</v>
      </c>
      <c r="M656" t="s">
        <v>29</v>
      </c>
      <c r="N656" t="s">
        <v>29</v>
      </c>
      <c r="P656" t="s">
        <v>29</v>
      </c>
      <c r="Q656" t="s">
        <v>29</v>
      </c>
      <c r="T656" t="s">
        <v>31</v>
      </c>
      <c r="U656" t="s">
        <v>68</v>
      </c>
      <c r="Y656" t="s">
        <v>86</v>
      </c>
      <c r="Z656" t="s">
        <v>803</v>
      </c>
    </row>
    <row r="657" spans="1:26" x14ac:dyDescent="0.3">
      <c r="A657">
        <v>13974</v>
      </c>
      <c r="B657" t="s">
        <v>1085</v>
      </c>
      <c r="C657" t="s">
        <v>702</v>
      </c>
      <c r="F657" t="s">
        <v>352</v>
      </c>
      <c r="G657">
        <v>0</v>
      </c>
      <c r="H657" t="s">
        <v>29</v>
      </c>
      <c r="I657" t="s">
        <v>341</v>
      </c>
      <c r="K657" t="s">
        <v>29</v>
      </c>
      <c r="M657" t="s">
        <v>29</v>
      </c>
      <c r="N657" t="s">
        <v>29</v>
      </c>
      <c r="P657" t="s">
        <v>29</v>
      </c>
      <c r="Q657" t="s">
        <v>29</v>
      </c>
      <c r="T657" t="s">
        <v>31</v>
      </c>
      <c r="U657" t="s">
        <v>68</v>
      </c>
      <c r="Y657" t="s">
        <v>86</v>
      </c>
      <c r="Z657" t="s">
        <v>703</v>
      </c>
    </row>
    <row r="658" spans="1:26" x14ac:dyDescent="0.3">
      <c r="A658">
        <v>13994</v>
      </c>
      <c r="B658" t="s">
        <v>1086</v>
      </c>
      <c r="C658" t="s">
        <v>1087</v>
      </c>
      <c r="F658" t="s">
        <v>28</v>
      </c>
      <c r="G658">
        <v>31</v>
      </c>
      <c r="H658" t="s">
        <v>29</v>
      </c>
      <c r="I658" t="s">
        <v>341</v>
      </c>
      <c r="K658" t="s">
        <v>29</v>
      </c>
      <c r="M658" t="s">
        <v>29</v>
      </c>
      <c r="N658" t="s">
        <v>29</v>
      </c>
      <c r="P658" t="s">
        <v>29</v>
      </c>
      <c r="Q658" t="s">
        <v>29</v>
      </c>
      <c r="Y658" t="s">
        <v>1088</v>
      </c>
      <c r="Z658" t="s">
        <v>1089</v>
      </c>
    </row>
    <row r="659" spans="1:26" x14ac:dyDescent="0.3">
      <c r="A659">
        <v>13997</v>
      </c>
      <c r="B659" t="s">
        <v>1090</v>
      </c>
      <c r="C659" t="s">
        <v>1091</v>
      </c>
      <c r="F659" t="s">
        <v>352</v>
      </c>
      <c r="G659">
        <v>0</v>
      </c>
      <c r="H659" t="s">
        <v>29</v>
      </c>
      <c r="I659" t="s">
        <v>341</v>
      </c>
      <c r="K659" t="s">
        <v>29</v>
      </c>
      <c r="M659" t="s">
        <v>29</v>
      </c>
      <c r="N659" t="s">
        <v>29</v>
      </c>
      <c r="P659" t="s">
        <v>29</v>
      </c>
      <c r="Q659" t="s">
        <v>29</v>
      </c>
      <c r="T659" t="s">
        <v>31</v>
      </c>
      <c r="U659" t="s">
        <v>68</v>
      </c>
      <c r="Y659" t="s">
        <v>626</v>
      </c>
      <c r="Z659" t="s">
        <v>1092</v>
      </c>
    </row>
    <row r="660" spans="1:26" x14ac:dyDescent="0.3">
      <c r="A660">
        <v>13998</v>
      </c>
      <c r="B660" t="s">
        <v>543</v>
      </c>
      <c r="C660" t="s">
        <v>544</v>
      </c>
      <c r="F660" t="s">
        <v>28</v>
      </c>
      <c r="G660">
        <v>53</v>
      </c>
      <c r="H660" t="s">
        <v>29</v>
      </c>
      <c r="I660" t="s">
        <v>341</v>
      </c>
      <c r="K660" t="s">
        <v>29</v>
      </c>
      <c r="M660" t="s">
        <v>29</v>
      </c>
      <c r="N660" t="s">
        <v>29</v>
      </c>
      <c r="P660" t="s">
        <v>29</v>
      </c>
      <c r="Q660" t="s">
        <v>29</v>
      </c>
      <c r="Y660" t="s">
        <v>545</v>
      </c>
      <c r="Z660" t="s">
        <v>546</v>
      </c>
    </row>
    <row r="661" spans="1:26" x14ac:dyDescent="0.3">
      <c r="A661">
        <v>14001</v>
      </c>
      <c r="B661" t="s">
        <v>861</v>
      </c>
      <c r="C661" t="s">
        <v>862</v>
      </c>
      <c r="F661" t="s">
        <v>28</v>
      </c>
      <c r="G661">
        <v>73</v>
      </c>
      <c r="H661" t="s">
        <v>29</v>
      </c>
      <c r="I661" t="s">
        <v>341</v>
      </c>
      <c r="K661" t="s">
        <v>29</v>
      </c>
      <c r="M661" t="s">
        <v>29</v>
      </c>
      <c r="N661" t="s">
        <v>29</v>
      </c>
      <c r="P661" t="s">
        <v>29</v>
      </c>
      <c r="Q661" t="s">
        <v>29</v>
      </c>
      <c r="Y661" t="s">
        <v>863</v>
      </c>
      <c r="Z661" t="s">
        <v>864</v>
      </c>
    </row>
    <row r="662" spans="1:26" x14ac:dyDescent="0.3">
      <c r="A662">
        <v>14002</v>
      </c>
      <c r="B662" t="s">
        <v>1093</v>
      </c>
      <c r="C662" t="s">
        <v>1094</v>
      </c>
      <c r="F662" t="s">
        <v>28</v>
      </c>
      <c r="G662">
        <v>50</v>
      </c>
      <c r="H662" t="s">
        <v>29</v>
      </c>
      <c r="I662" t="s">
        <v>341</v>
      </c>
      <c r="K662" t="s">
        <v>29</v>
      </c>
      <c r="M662" t="s">
        <v>29</v>
      </c>
      <c r="N662" t="s">
        <v>29</v>
      </c>
      <c r="P662" t="s">
        <v>29</v>
      </c>
      <c r="Q662" t="s">
        <v>29</v>
      </c>
      <c r="Y662" t="s">
        <v>863</v>
      </c>
      <c r="Z662" t="s">
        <v>1095</v>
      </c>
    </row>
    <row r="663" spans="1:26" x14ac:dyDescent="0.3">
      <c r="A663">
        <v>14023</v>
      </c>
      <c r="B663" t="s">
        <v>974</v>
      </c>
      <c r="C663" t="s">
        <v>975</v>
      </c>
      <c r="F663" t="s">
        <v>28</v>
      </c>
      <c r="G663">
        <v>34</v>
      </c>
      <c r="H663" t="s">
        <v>29</v>
      </c>
      <c r="I663" t="s">
        <v>341</v>
      </c>
      <c r="K663" t="s">
        <v>29</v>
      </c>
      <c r="M663" t="s">
        <v>29</v>
      </c>
      <c r="N663" t="s">
        <v>29</v>
      </c>
      <c r="P663" t="s">
        <v>29</v>
      </c>
      <c r="Q663" t="s">
        <v>29</v>
      </c>
      <c r="Y663" t="s">
        <v>456</v>
      </c>
      <c r="Z663" t="s">
        <v>976</v>
      </c>
    </row>
    <row r="664" spans="1:26" x14ac:dyDescent="0.3">
      <c r="A664">
        <v>14024</v>
      </c>
      <c r="B664" t="s">
        <v>708</v>
      </c>
      <c r="C664" t="s">
        <v>709</v>
      </c>
      <c r="F664" t="s">
        <v>28</v>
      </c>
      <c r="G664">
        <v>70</v>
      </c>
      <c r="H664" t="s">
        <v>29</v>
      </c>
      <c r="I664" t="s">
        <v>341</v>
      </c>
      <c r="K664" t="s">
        <v>29</v>
      </c>
      <c r="M664" t="s">
        <v>29</v>
      </c>
      <c r="N664" t="s">
        <v>29</v>
      </c>
      <c r="P664" t="s">
        <v>29</v>
      </c>
      <c r="Q664" t="s">
        <v>29</v>
      </c>
      <c r="Y664" t="s">
        <v>710</v>
      </c>
      <c r="Z664" t="s">
        <v>711</v>
      </c>
    </row>
    <row r="665" spans="1:26" x14ac:dyDescent="0.3">
      <c r="A665">
        <v>14025</v>
      </c>
      <c r="B665" t="s">
        <v>1096</v>
      </c>
      <c r="C665" t="s">
        <v>1097</v>
      </c>
      <c r="F665" t="s">
        <v>28</v>
      </c>
      <c r="G665">
        <v>88</v>
      </c>
      <c r="H665" t="s">
        <v>29</v>
      </c>
      <c r="I665" t="s">
        <v>341</v>
      </c>
      <c r="K665" t="s">
        <v>29</v>
      </c>
      <c r="M665" t="s">
        <v>29</v>
      </c>
      <c r="N665" t="s">
        <v>29</v>
      </c>
      <c r="P665" t="s">
        <v>29</v>
      </c>
      <c r="Q665" t="s">
        <v>29</v>
      </c>
      <c r="Y665" t="s">
        <v>456</v>
      </c>
      <c r="Z665" t="s">
        <v>1098</v>
      </c>
    </row>
    <row r="666" spans="1:26" x14ac:dyDescent="0.3">
      <c r="A666">
        <v>14028</v>
      </c>
      <c r="B666" t="s">
        <v>1099</v>
      </c>
      <c r="C666" t="s">
        <v>1100</v>
      </c>
      <c r="F666" t="s">
        <v>28</v>
      </c>
      <c r="G666">
        <v>40</v>
      </c>
      <c r="H666" t="s">
        <v>29</v>
      </c>
      <c r="I666" t="s">
        <v>341</v>
      </c>
      <c r="K666" t="s">
        <v>29</v>
      </c>
      <c r="M666" t="s">
        <v>29</v>
      </c>
      <c r="N666" t="s">
        <v>29</v>
      </c>
      <c r="P666" t="s">
        <v>29</v>
      </c>
      <c r="Q666" t="s">
        <v>29</v>
      </c>
      <c r="Y666" t="s">
        <v>710</v>
      </c>
      <c r="Z666" t="s">
        <v>1101</v>
      </c>
    </row>
    <row r="667" spans="1:26" x14ac:dyDescent="0.3">
      <c r="A667">
        <v>14064</v>
      </c>
      <c r="B667" t="s">
        <v>977</v>
      </c>
      <c r="C667" t="s">
        <v>978</v>
      </c>
      <c r="F667" t="s">
        <v>28</v>
      </c>
      <c r="G667">
        <v>15</v>
      </c>
      <c r="H667" t="s">
        <v>29</v>
      </c>
      <c r="I667" t="s">
        <v>341</v>
      </c>
      <c r="K667" t="s">
        <v>29</v>
      </c>
      <c r="M667" t="s">
        <v>29</v>
      </c>
      <c r="N667" t="s">
        <v>29</v>
      </c>
      <c r="P667" t="s">
        <v>29</v>
      </c>
      <c r="Q667" t="s">
        <v>29</v>
      </c>
      <c r="Y667" t="s">
        <v>979</v>
      </c>
      <c r="Z667" t="s">
        <v>980</v>
      </c>
    </row>
    <row r="668" spans="1:26" x14ac:dyDescent="0.3">
      <c r="A668">
        <v>14079</v>
      </c>
      <c r="B668" t="s">
        <v>1102</v>
      </c>
      <c r="C668" t="s">
        <v>1103</v>
      </c>
      <c r="F668" t="s">
        <v>28</v>
      </c>
      <c r="G668">
        <v>80</v>
      </c>
      <c r="H668" t="s">
        <v>29</v>
      </c>
      <c r="I668" t="s">
        <v>341</v>
      </c>
      <c r="K668" t="s">
        <v>29</v>
      </c>
      <c r="M668" t="s">
        <v>29</v>
      </c>
      <c r="N668" t="s">
        <v>29</v>
      </c>
      <c r="P668" t="s">
        <v>29</v>
      </c>
      <c r="Q668" t="s">
        <v>29</v>
      </c>
      <c r="Y668" t="s">
        <v>126</v>
      </c>
      <c r="Z668" t="s">
        <v>1104</v>
      </c>
    </row>
    <row r="669" spans="1:26" x14ac:dyDescent="0.3">
      <c r="A669">
        <v>14080</v>
      </c>
      <c r="B669" t="s">
        <v>124</v>
      </c>
      <c r="C669" t="s">
        <v>125</v>
      </c>
      <c r="F669" t="s">
        <v>352</v>
      </c>
      <c r="G669">
        <v>0</v>
      </c>
      <c r="H669" t="s">
        <v>29</v>
      </c>
      <c r="I669" t="s">
        <v>341</v>
      </c>
      <c r="K669" t="s">
        <v>29</v>
      </c>
      <c r="M669" t="s">
        <v>29</v>
      </c>
      <c r="N669" t="s">
        <v>29</v>
      </c>
      <c r="P669" t="s">
        <v>29</v>
      </c>
      <c r="Q669" t="s">
        <v>29</v>
      </c>
      <c r="T669" t="s">
        <v>31</v>
      </c>
      <c r="U669" t="s">
        <v>68</v>
      </c>
      <c r="Y669" t="s">
        <v>126</v>
      </c>
      <c r="Z669" t="s">
        <v>127</v>
      </c>
    </row>
    <row r="670" spans="1:26" x14ac:dyDescent="0.3">
      <c r="A670">
        <v>14081</v>
      </c>
      <c r="B670" t="s">
        <v>1105</v>
      </c>
      <c r="C670" t="s">
        <v>1106</v>
      </c>
      <c r="F670" t="s">
        <v>28</v>
      </c>
      <c r="G670">
        <v>43</v>
      </c>
      <c r="H670" t="s">
        <v>29</v>
      </c>
      <c r="I670" t="s">
        <v>341</v>
      </c>
      <c r="K670" t="s">
        <v>29</v>
      </c>
      <c r="M670" t="s">
        <v>29</v>
      </c>
      <c r="N670" t="s">
        <v>29</v>
      </c>
      <c r="P670" t="s">
        <v>29</v>
      </c>
      <c r="Q670" t="s">
        <v>29</v>
      </c>
      <c r="Y670" t="s">
        <v>126</v>
      </c>
      <c r="Z670" t="s">
        <v>1107</v>
      </c>
    </row>
    <row r="671" spans="1:26" x14ac:dyDescent="0.3">
      <c r="A671">
        <v>14082</v>
      </c>
      <c r="B671" t="s">
        <v>1108</v>
      </c>
      <c r="C671" t="s">
        <v>1109</v>
      </c>
      <c r="F671" t="s">
        <v>28</v>
      </c>
      <c r="G671">
        <v>90</v>
      </c>
      <c r="H671" t="s">
        <v>29</v>
      </c>
      <c r="I671" t="s">
        <v>341</v>
      </c>
      <c r="K671" t="s">
        <v>29</v>
      </c>
      <c r="M671" t="s">
        <v>29</v>
      </c>
      <c r="N671" t="s">
        <v>29</v>
      </c>
      <c r="P671" t="s">
        <v>29</v>
      </c>
      <c r="Q671" t="s">
        <v>29</v>
      </c>
      <c r="Y671" t="s">
        <v>126</v>
      </c>
      <c r="Z671" t="s">
        <v>1110</v>
      </c>
    </row>
    <row r="672" spans="1:26" x14ac:dyDescent="0.3">
      <c r="A672">
        <v>14083</v>
      </c>
      <c r="B672" t="s">
        <v>1111</v>
      </c>
      <c r="C672" t="s">
        <v>1112</v>
      </c>
      <c r="F672" t="s">
        <v>352</v>
      </c>
      <c r="G672">
        <v>0</v>
      </c>
      <c r="H672" t="s">
        <v>29</v>
      </c>
      <c r="I672" t="s">
        <v>341</v>
      </c>
      <c r="K672" t="s">
        <v>29</v>
      </c>
      <c r="M672" t="s">
        <v>29</v>
      </c>
      <c r="N672" t="s">
        <v>29</v>
      </c>
      <c r="P672" t="s">
        <v>29</v>
      </c>
      <c r="Q672" t="s">
        <v>29</v>
      </c>
      <c r="T672" t="s">
        <v>31</v>
      </c>
      <c r="U672" t="s">
        <v>68</v>
      </c>
      <c r="Y672" t="s">
        <v>126</v>
      </c>
      <c r="Z672" t="s">
        <v>1113</v>
      </c>
    </row>
    <row r="673" spans="1:26" x14ac:dyDescent="0.3">
      <c r="A673">
        <v>14084</v>
      </c>
      <c r="B673" t="s">
        <v>1114</v>
      </c>
      <c r="C673" t="s">
        <v>1115</v>
      </c>
      <c r="F673" t="s">
        <v>28</v>
      </c>
      <c r="G673">
        <v>60</v>
      </c>
      <c r="H673" t="s">
        <v>29</v>
      </c>
      <c r="I673" t="s">
        <v>341</v>
      </c>
      <c r="K673" t="s">
        <v>29</v>
      </c>
      <c r="M673" t="s">
        <v>29</v>
      </c>
      <c r="N673" t="s">
        <v>29</v>
      </c>
      <c r="P673" t="s">
        <v>29</v>
      </c>
      <c r="Q673" t="s">
        <v>29</v>
      </c>
      <c r="Y673" t="s">
        <v>126</v>
      </c>
      <c r="Z673" t="s">
        <v>1116</v>
      </c>
    </row>
    <row r="674" spans="1:26" x14ac:dyDescent="0.3">
      <c r="A674">
        <v>14086</v>
      </c>
      <c r="B674" t="s">
        <v>610</v>
      </c>
      <c r="C674" t="s">
        <v>611</v>
      </c>
      <c r="F674" t="s">
        <v>28</v>
      </c>
      <c r="G674">
        <v>43</v>
      </c>
      <c r="H674" t="s">
        <v>29</v>
      </c>
      <c r="I674" t="s">
        <v>341</v>
      </c>
      <c r="K674" t="s">
        <v>29</v>
      </c>
      <c r="M674" t="s">
        <v>29</v>
      </c>
      <c r="N674" t="s">
        <v>29</v>
      </c>
      <c r="P674" t="s">
        <v>29</v>
      </c>
      <c r="Q674" t="s">
        <v>29</v>
      </c>
      <c r="Y674" t="s">
        <v>126</v>
      </c>
      <c r="Z674" t="s">
        <v>612</v>
      </c>
    </row>
    <row r="675" spans="1:26" x14ac:dyDescent="0.3">
      <c r="A675">
        <v>14087</v>
      </c>
      <c r="B675" t="s">
        <v>984</v>
      </c>
      <c r="C675" t="s">
        <v>985</v>
      </c>
      <c r="F675" t="s">
        <v>28</v>
      </c>
      <c r="G675">
        <v>56</v>
      </c>
      <c r="H675" t="s">
        <v>29</v>
      </c>
      <c r="I675" t="s">
        <v>341</v>
      </c>
      <c r="K675" t="s">
        <v>29</v>
      </c>
      <c r="M675" t="s">
        <v>29</v>
      </c>
      <c r="N675" t="s">
        <v>29</v>
      </c>
      <c r="P675" t="s">
        <v>29</v>
      </c>
      <c r="Q675" t="s">
        <v>29</v>
      </c>
      <c r="Y675" t="s">
        <v>126</v>
      </c>
      <c r="Z675" t="s">
        <v>695</v>
      </c>
    </row>
    <row r="676" spans="1:26" x14ac:dyDescent="0.3">
      <c r="A676">
        <v>14088</v>
      </c>
      <c r="B676" t="s">
        <v>986</v>
      </c>
      <c r="C676" t="s">
        <v>987</v>
      </c>
      <c r="F676" t="s">
        <v>28</v>
      </c>
      <c r="G676">
        <v>24</v>
      </c>
      <c r="H676" t="s">
        <v>29</v>
      </c>
      <c r="I676" t="s">
        <v>341</v>
      </c>
      <c r="K676" t="s">
        <v>29</v>
      </c>
      <c r="M676" t="s">
        <v>29</v>
      </c>
      <c r="N676" t="s">
        <v>29</v>
      </c>
      <c r="P676" t="s">
        <v>29</v>
      </c>
      <c r="Q676" t="s">
        <v>29</v>
      </c>
      <c r="Y676" t="s">
        <v>126</v>
      </c>
      <c r="Z676" t="s">
        <v>988</v>
      </c>
    </row>
    <row r="677" spans="1:26" x14ac:dyDescent="0.3">
      <c r="A677">
        <v>14094</v>
      </c>
      <c r="B677" t="s">
        <v>1117</v>
      </c>
      <c r="C677" t="s">
        <v>1118</v>
      </c>
      <c r="F677" t="s">
        <v>352</v>
      </c>
      <c r="G677">
        <v>0</v>
      </c>
      <c r="H677" t="s">
        <v>29</v>
      </c>
      <c r="I677" t="s">
        <v>341</v>
      </c>
      <c r="K677" t="s">
        <v>29</v>
      </c>
      <c r="M677" t="s">
        <v>29</v>
      </c>
      <c r="N677" t="s">
        <v>29</v>
      </c>
      <c r="P677" t="s">
        <v>29</v>
      </c>
      <c r="Q677" t="s">
        <v>29</v>
      </c>
      <c r="Y677" t="s">
        <v>1119</v>
      </c>
      <c r="Z677" t="s">
        <v>1120</v>
      </c>
    </row>
    <row r="678" spans="1:26" x14ac:dyDescent="0.3">
      <c r="A678">
        <v>14115</v>
      </c>
      <c r="B678" t="s">
        <v>1121</v>
      </c>
      <c r="C678" t="s">
        <v>1122</v>
      </c>
      <c r="F678" t="s">
        <v>352</v>
      </c>
      <c r="G678">
        <v>0</v>
      </c>
      <c r="H678" t="s">
        <v>29</v>
      </c>
      <c r="I678" t="s">
        <v>341</v>
      </c>
      <c r="K678" t="s">
        <v>29</v>
      </c>
      <c r="M678" t="s">
        <v>29</v>
      </c>
      <c r="N678" t="s">
        <v>29</v>
      </c>
      <c r="P678" t="s">
        <v>29</v>
      </c>
      <c r="Q678" t="s">
        <v>29</v>
      </c>
      <c r="T678" t="s">
        <v>31</v>
      </c>
      <c r="U678" t="s">
        <v>68</v>
      </c>
      <c r="Y678" t="s">
        <v>133</v>
      </c>
      <c r="Z678" t="s">
        <v>1123</v>
      </c>
    </row>
    <row r="679" spans="1:26" x14ac:dyDescent="0.3">
      <c r="A679">
        <v>14116</v>
      </c>
      <c r="B679" t="s">
        <v>131</v>
      </c>
      <c r="C679" t="s">
        <v>132</v>
      </c>
      <c r="F679" t="s">
        <v>28</v>
      </c>
      <c r="G679">
        <v>92</v>
      </c>
      <c r="H679" t="s">
        <v>29</v>
      </c>
      <c r="I679" t="s">
        <v>341</v>
      </c>
      <c r="K679" t="s">
        <v>29</v>
      </c>
      <c r="M679" t="s">
        <v>29</v>
      </c>
      <c r="N679" t="s">
        <v>29</v>
      </c>
      <c r="P679" t="s">
        <v>29</v>
      </c>
      <c r="Q679" t="s">
        <v>29</v>
      </c>
      <c r="Y679" t="s">
        <v>133</v>
      </c>
      <c r="Z679" t="s">
        <v>134</v>
      </c>
    </row>
    <row r="680" spans="1:26" x14ac:dyDescent="0.3">
      <c r="A680">
        <v>14120</v>
      </c>
      <c r="B680" t="s">
        <v>1124</v>
      </c>
      <c r="C680" t="s">
        <v>1125</v>
      </c>
      <c r="F680" t="s">
        <v>352</v>
      </c>
      <c r="G680">
        <v>0</v>
      </c>
      <c r="H680" t="s">
        <v>29</v>
      </c>
      <c r="I680" t="s">
        <v>341</v>
      </c>
      <c r="K680" t="s">
        <v>29</v>
      </c>
      <c r="M680" t="s">
        <v>29</v>
      </c>
      <c r="N680" t="s">
        <v>29</v>
      </c>
      <c r="P680" t="s">
        <v>29</v>
      </c>
      <c r="Q680" t="s">
        <v>29</v>
      </c>
      <c r="T680" t="s">
        <v>31</v>
      </c>
      <c r="U680" t="s">
        <v>68</v>
      </c>
      <c r="Y680" t="s">
        <v>550</v>
      </c>
      <c r="Z680" t="s">
        <v>1126</v>
      </c>
    </row>
    <row r="681" spans="1:26" x14ac:dyDescent="0.3">
      <c r="A681">
        <v>14121</v>
      </c>
      <c r="B681" t="s">
        <v>547</v>
      </c>
      <c r="C681" t="s">
        <v>548</v>
      </c>
      <c r="F681" t="s">
        <v>352</v>
      </c>
      <c r="G681">
        <v>0</v>
      </c>
      <c r="H681" t="s">
        <v>29</v>
      </c>
      <c r="I681" t="s">
        <v>341</v>
      </c>
      <c r="K681" t="s">
        <v>29</v>
      </c>
      <c r="M681" t="s">
        <v>29</v>
      </c>
      <c r="N681" t="s">
        <v>29</v>
      </c>
      <c r="P681" t="s">
        <v>29</v>
      </c>
      <c r="Q681" t="s">
        <v>29</v>
      </c>
      <c r="T681" t="s">
        <v>31</v>
      </c>
      <c r="U681" t="s">
        <v>68</v>
      </c>
      <c r="Y681" t="s">
        <v>550</v>
      </c>
      <c r="Z681" t="s">
        <v>551</v>
      </c>
    </row>
    <row r="682" spans="1:26" x14ac:dyDescent="0.3">
      <c r="A682">
        <v>14122</v>
      </c>
      <c r="B682" t="s">
        <v>1127</v>
      </c>
      <c r="C682" t="s">
        <v>1128</v>
      </c>
      <c r="F682" t="s">
        <v>28</v>
      </c>
      <c r="G682">
        <v>75</v>
      </c>
      <c r="H682" t="s">
        <v>29</v>
      </c>
      <c r="I682" t="s">
        <v>341</v>
      </c>
      <c r="K682" t="s">
        <v>29</v>
      </c>
      <c r="M682" t="s">
        <v>29</v>
      </c>
      <c r="N682" t="s">
        <v>29</v>
      </c>
      <c r="P682" t="s">
        <v>29</v>
      </c>
      <c r="Q682" t="s">
        <v>29</v>
      </c>
      <c r="Y682" t="s">
        <v>1129</v>
      </c>
      <c r="Z682" t="s">
        <v>1130</v>
      </c>
    </row>
    <row r="683" spans="1:26" x14ac:dyDescent="0.3">
      <c r="A683">
        <v>14123</v>
      </c>
      <c r="B683" t="s">
        <v>1131</v>
      </c>
      <c r="C683" t="s">
        <v>1132</v>
      </c>
      <c r="F683" t="s">
        <v>28</v>
      </c>
      <c r="G683">
        <v>80</v>
      </c>
      <c r="H683" t="s">
        <v>29</v>
      </c>
      <c r="I683" t="s">
        <v>341</v>
      </c>
      <c r="K683" t="s">
        <v>29</v>
      </c>
      <c r="M683" t="s">
        <v>29</v>
      </c>
      <c r="N683" t="s">
        <v>29</v>
      </c>
      <c r="P683" t="s">
        <v>29</v>
      </c>
      <c r="Q683" t="s">
        <v>29</v>
      </c>
      <c r="Y683" t="s">
        <v>1133</v>
      </c>
      <c r="Z683" t="s">
        <v>1134</v>
      </c>
    </row>
    <row r="684" spans="1:26" x14ac:dyDescent="0.3">
      <c r="A684">
        <v>14124</v>
      </c>
      <c r="B684" t="s">
        <v>1135</v>
      </c>
      <c r="C684" t="s">
        <v>1136</v>
      </c>
      <c r="F684" t="s">
        <v>352</v>
      </c>
      <c r="G684">
        <v>0</v>
      </c>
      <c r="H684" t="s">
        <v>29</v>
      </c>
      <c r="I684" t="s">
        <v>341</v>
      </c>
      <c r="K684" t="s">
        <v>29</v>
      </c>
      <c r="M684" t="s">
        <v>29</v>
      </c>
      <c r="N684" t="s">
        <v>29</v>
      </c>
      <c r="P684" t="s">
        <v>29</v>
      </c>
      <c r="Q684" t="s">
        <v>29</v>
      </c>
      <c r="T684" t="s">
        <v>31</v>
      </c>
      <c r="U684" t="s">
        <v>68</v>
      </c>
      <c r="Y684" t="s">
        <v>615</v>
      </c>
      <c r="Z684" t="s">
        <v>1137</v>
      </c>
    </row>
    <row r="685" spans="1:26" x14ac:dyDescent="0.3">
      <c r="A685">
        <v>14125</v>
      </c>
      <c r="B685" t="s">
        <v>1138</v>
      </c>
      <c r="C685" t="s">
        <v>1139</v>
      </c>
      <c r="F685" t="s">
        <v>352</v>
      </c>
      <c r="G685">
        <v>0</v>
      </c>
      <c r="H685" t="s">
        <v>29</v>
      </c>
      <c r="I685" t="s">
        <v>341</v>
      </c>
      <c r="K685" t="s">
        <v>29</v>
      </c>
      <c r="M685" t="s">
        <v>29</v>
      </c>
      <c r="N685" t="s">
        <v>29</v>
      </c>
      <c r="P685" t="s">
        <v>29</v>
      </c>
      <c r="Q685" t="s">
        <v>29</v>
      </c>
      <c r="T685" t="s">
        <v>31</v>
      </c>
      <c r="U685" t="s">
        <v>68</v>
      </c>
      <c r="Y685" t="s">
        <v>615</v>
      </c>
      <c r="Z685" t="s">
        <v>1140</v>
      </c>
    </row>
    <row r="686" spans="1:26" x14ac:dyDescent="0.3">
      <c r="A686">
        <v>14126</v>
      </c>
      <c r="B686" t="s">
        <v>1141</v>
      </c>
      <c r="C686" t="s">
        <v>1142</v>
      </c>
      <c r="F686" t="s">
        <v>28</v>
      </c>
      <c r="G686">
        <v>23</v>
      </c>
      <c r="H686" t="s">
        <v>29</v>
      </c>
      <c r="I686" t="s">
        <v>341</v>
      </c>
      <c r="K686" t="s">
        <v>29</v>
      </c>
      <c r="M686" t="s">
        <v>29</v>
      </c>
      <c r="N686" t="s">
        <v>29</v>
      </c>
      <c r="P686" t="s">
        <v>29</v>
      </c>
      <c r="Q686" t="s">
        <v>29</v>
      </c>
      <c r="Y686" t="s">
        <v>615</v>
      </c>
      <c r="Z686" t="s">
        <v>1143</v>
      </c>
    </row>
    <row r="687" spans="1:26" x14ac:dyDescent="0.3">
      <c r="A687">
        <v>14127</v>
      </c>
      <c r="B687" t="s">
        <v>989</v>
      </c>
      <c r="C687" t="s">
        <v>990</v>
      </c>
      <c r="F687" t="s">
        <v>28</v>
      </c>
      <c r="G687">
        <v>60</v>
      </c>
      <c r="H687" t="s">
        <v>29</v>
      </c>
      <c r="I687" t="s">
        <v>341</v>
      </c>
      <c r="K687" t="s">
        <v>29</v>
      </c>
      <c r="M687" t="s">
        <v>29</v>
      </c>
      <c r="N687" t="s">
        <v>29</v>
      </c>
      <c r="P687" t="s">
        <v>29</v>
      </c>
      <c r="Q687" t="s">
        <v>29</v>
      </c>
      <c r="Y687" t="s">
        <v>615</v>
      </c>
      <c r="Z687" t="s">
        <v>991</v>
      </c>
    </row>
    <row r="688" spans="1:26" x14ac:dyDescent="0.3">
      <c r="A688">
        <v>14178</v>
      </c>
      <c r="B688" t="s">
        <v>715</v>
      </c>
      <c r="C688" t="s">
        <v>716</v>
      </c>
      <c r="F688" t="s">
        <v>352</v>
      </c>
      <c r="G688">
        <v>0</v>
      </c>
      <c r="H688" t="s">
        <v>29</v>
      </c>
      <c r="I688" t="s">
        <v>341</v>
      </c>
      <c r="K688" t="s">
        <v>29</v>
      </c>
      <c r="M688" t="s">
        <v>29</v>
      </c>
      <c r="N688" t="s">
        <v>29</v>
      </c>
      <c r="P688" t="s">
        <v>29</v>
      </c>
      <c r="Q688" t="s">
        <v>29</v>
      </c>
      <c r="T688" t="s">
        <v>31</v>
      </c>
      <c r="U688" t="s">
        <v>68</v>
      </c>
      <c r="Y688" t="s">
        <v>664</v>
      </c>
      <c r="Z688" t="s">
        <v>703</v>
      </c>
    </row>
    <row r="689" spans="1:26" x14ac:dyDescent="0.3">
      <c r="A689">
        <v>14213</v>
      </c>
      <c r="B689" t="s">
        <v>992</v>
      </c>
      <c r="C689" t="s">
        <v>993</v>
      </c>
      <c r="F689" t="s">
        <v>28</v>
      </c>
      <c r="G689">
        <v>67</v>
      </c>
      <c r="H689" t="s">
        <v>29</v>
      </c>
      <c r="I689" t="s">
        <v>341</v>
      </c>
      <c r="K689" t="s">
        <v>29</v>
      </c>
      <c r="M689" t="s">
        <v>29</v>
      </c>
      <c r="N689" t="s">
        <v>29</v>
      </c>
      <c r="P689" t="s">
        <v>29</v>
      </c>
      <c r="Q689" t="s">
        <v>29</v>
      </c>
      <c r="Y689" t="s">
        <v>994</v>
      </c>
      <c r="Z689" t="s">
        <v>995</v>
      </c>
    </row>
    <row r="690" spans="1:26" x14ac:dyDescent="0.3">
      <c r="A690">
        <v>14220</v>
      </c>
      <c r="B690" t="s">
        <v>1144</v>
      </c>
      <c r="C690" t="s">
        <v>1145</v>
      </c>
      <c r="F690" t="s">
        <v>28</v>
      </c>
      <c r="G690">
        <v>28</v>
      </c>
      <c r="H690" t="s">
        <v>29</v>
      </c>
      <c r="I690" t="s">
        <v>341</v>
      </c>
      <c r="K690" t="s">
        <v>29</v>
      </c>
      <c r="M690" t="s">
        <v>29</v>
      </c>
      <c r="N690" t="s">
        <v>29</v>
      </c>
      <c r="P690" t="s">
        <v>29</v>
      </c>
      <c r="Q690" t="s">
        <v>29</v>
      </c>
      <c r="Y690" t="s">
        <v>1146</v>
      </c>
      <c r="Z690" t="s">
        <v>323</v>
      </c>
    </row>
    <row r="691" spans="1:26" x14ac:dyDescent="0.3">
      <c r="A691">
        <v>14271</v>
      </c>
      <c r="B691" t="s">
        <v>996</v>
      </c>
      <c r="C691" t="s">
        <v>997</v>
      </c>
      <c r="F691" t="s">
        <v>28</v>
      </c>
      <c r="G691">
        <v>36</v>
      </c>
      <c r="H691" t="s">
        <v>29</v>
      </c>
      <c r="I691" t="s">
        <v>341</v>
      </c>
      <c r="K691" t="s">
        <v>29</v>
      </c>
      <c r="M691" t="s">
        <v>29</v>
      </c>
      <c r="N691" t="s">
        <v>29</v>
      </c>
      <c r="P691" t="s">
        <v>29</v>
      </c>
      <c r="Q691" t="s">
        <v>29</v>
      </c>
      <c r="Y691" t="s">
        <v>174</v>
      </c>
      <c r="Z691" t="s">
        <v>998</v>
      </c>
    </row>
    <row r="692" spans="1:26" x14ac:dyDescent="0.3">
      <c r="A692">
        <v>14274</v>
      </c>
      <c r="B692" t="s">
        <v>1147</v>
      </c>
      <c r="C692" t="s">
        <v>1148</v>
      </c>
      <c r="F692" t="s">
        <v>28</v>
      </c>
      <c r="G692">
        <v>57</v>
      </c>
      <c r="H692" t="s">
        <v>29</v>
      </c>
      <c r="I692" t="s">
        <v>341</v>
      </c>
      <c r="K692" t="s">
        <v>29</v>
      </c>
      <c r="M692" t="s">
        <v>29</v>
      </c>
      <c r="N692" t="s">
        <v>29</v>
      </c>
      <c r="P692" t="s">
        <v>29</v>
      </c>
      <c r="Q692" t="s">
        <v>29</v>
      </c>
      <c r="Y692" t="s">
        <v>174</v>
      </c>
      <c r="Z692" t="s">
        <v>1149</v>
      </c>
    </row>
    <row r="693" spans="1:26" x14ac:dyDescent="0.3">
      <c r="A693">
        <v>14296</v>
      </c>
      <c r="B693" t="s">
        <v>342</v>
      </c>
      <c r="C693" t="s">
        <v>343</v>
      </c>
      <c r="F693" t="s">
        <v>28</v>
      </c>
      <c r="G693">
        <v>41</v>
      </c>
      <c r="H693" t="s">
        <v>29</v>
      </c>
      <c r="I693" t="s">
        <v>341</v>
      </c>
      <c r="K693" t="s">
        <v>29</v>
      </c>
      <c r="M693" t="s">
        <v>29</v>
      </c>
      <c r="N693" t="s">
        <v>29</v>
      </c>
      <c r="P693" t="s">
        <v>29</v>
      </c>
      <c r="Q693" t="s">
        <v>29</v>
      </c>
      <c r="Y693" t="s">
        <v>344</v>
      </c>
      <c r="Z693" t="s">
        <v>345</v>
      </c>
    </row>
    <row r="694" spans="1:26" x14ac:dyDescent="0.3">
      <c r="A694">
        <v>14308</v>
      </c>
      <c r="B694" t="s">
        <v>999</v>
      </c>
      <c r="C694" t="s">
        <v>1000</v>
      </c>
      <c r="F694" t="s">
        <v>28</v>
      </c>
      <c r="G694">
        <v>38</v>
      </c>
      <c r="H694" t="s">
        <v>29</v>
      </c>
      <c r="I694" t="s">
        <v>341</v>
      </c>
      <c r="K694" t="s">
        <v>29</v>
      </c>
      <c r="M694" t="s">
        <v>29</v>
      </c>
      <c r="N694" t="s">
        <v>29</v>
      </c>
      <c r="P694" t="s">
        <v>29</v>
      </c>
      <c r="Q694" t="s">
        <v>29</v>
      </c>
      <c r="Y694" t="s">
        <v>1001</v>
      </c>
      <c r="Z694" t="s">
        <v>1002</v>
      </c>
    </row>
    <row r="695" spans="1:26" x14ac:dyDescent="0.3">
      <c r="A695">
        <v>14364</v>
      </c>
      <c r="B695" t="s">
        <v>236</v>
      </c>
      <c r="C695" t="s">
        <v>237</v>
      </c>
      <c r="F695" t="s">
        <v>28</v>
      </c>
      <c r="G695">
        <v>80</v>
      </c>
      <c r="H695" t="s">
        <v>29</v>
      </c>
      <c r="I695" t="s">
        <v>341</v>
      </c>
      <c r="K695" t="s">
        <v>29</v>
      </c>
      <c r="M695" t="s">
        <v>29</v>
      </c>
      <c r="N695" t="s">
        <v>29</v>
      </c>
      <c r="P695" t="s">
        <v>29</v>
      </c>
      <c r="Q695" t="s">
        <v>29</v>
      </c>
      <c r="Y695" t="s">
        <v>238</v>
      </c>
      <c r="Z695" t="s">
        <v>239</v>
      </c>
    </row>
    <row r="696" spans="1:26" x14ac:dyDescent="0.3">
      <c r="A696">
        <v>14383</v>
      </c>
      <c r="B696" t="s">
        <v>1150</v>
      </c>
      <c r="C696" t="s">
        <v>1151</v>
      </c>
      <c r="F696" t="s">
        <v>352</v>
      </c>
      <c r="G696">
        <v>0</v>
      </c>
      <c r="H696" t="s">
        <v>29</v>
      </c>
      <c r="I696" t="s">
        <v>341</v>
      </c>
      <c r="K696" t="s">
        <v>29</v>
      </c>
      <c r="M696" t="s">
        <v>29</v>
      </c>
      <c r="N696" t="s">
        <v>29</v>
      </c>
      <c r="P696" t="s">
        <v>29</v>
      </c>
      <c r="Q696" t="s">
        <v>29</v>
      </c>
      <c r="Y696" t="s">
        <v>1152</v>
      </c>
      <c r="Z696" t="s">
        <v>1153</v>
      </c>
    </row>
    <row r="697" spans="1:26" x14ac:dyDescent="0.3">
      <c r="A697">
        <v>14407</v>
      </c>
      <c r="B697" t="s">
        <v>673</v>
      </c>
      <c r="C697" t="s">
        <v>674</v>
      </c>
      <c r="F697" t="s">
        <v>28</v>
      </c>
      <c r="G697">
        <v>40</v>
      </c>
      <c r="H697" t="s">
        <v>29</v>
      </c>
      <c r="I697" t="s">
        <v>341</v>
      </c>
      <c r="K697" t="s">
        <v>29</v>
      </c>
      <c r="M697" t="s">
        <v>29</v>
      </c>
      <c r="N697" t="s">
        <v>29</v>
      </c>
      <c r="P697" t="s">
        <v>29</v>
      </c>
      <c r="Q697" t="s">
        <v>29</v>
      </c>
      <c r="Y697" t="s">
        <v>675</v>
      </c>
      <c r="Z697" t="s">
        <v>676</v>
      </c>
    </row>
    <row r="698" spans="1:26" x14ac:dyDescent="0.3">
      <c r="A698">
        <v>14437</v>
      </c>
      <c r="B698" t="s">
        <v>1003</v>
      </c>
      <c r="C698" t="s">
        <v>1004</v>
      </c>
      <c r="F698" t="s">
        <v>352</v>
      </c>
      <c r="G698">
        <v>0</v>
      </c>
      <c r="H698" t="s">
        <v>29</v>
      </c>
      <c r="I698" t="s">
        <v>341</v>
      </c>
      <c r="K698" t="s">
        <v>29</v>
      </c>
      <c r="M698" t="s">
        <v>29</v>
      </c>
      <c r="N698" t="s">
        <v>29</v>
      </c>
      <c r="P698" t="s">
        <v>29</v>
      </c>
      <c r="Q698" t="s">
        <v>29</v>
      </c>
      <c r="T698" t="s">
        <v>31</v>
      </c>
      <c r="U698" t="s">
        <v>68</v>
      </c>
      <c r="Y698" t="s">
        <v>1005</v>
      </c>
      <c r="Z698" t="s">
        <v>1006</v>
      </c>
    </row>
    <row r="699" spans="1:26" x14ac:dyDescent="0.3">
      <c r="A699">
        <v>14454</v>
      </c>
      <c r="B699" t="s">
        <v>1007</v>
      </c>
      <c r="C699" t="s">
        <v>1008</v>
      </c>
      <c r="F699" t="s">
        <v>352</v>
      </c>
      <c r="G699">
        <v>0</v>
      </c>
      <c r="H699" t="s">
        <v>29</v>
      </c>
      <c r="I699" t="s">
        <v>341</v>
      </c>
      <c r="K699" t="s">
        <v>29</v>
      </c>
      <c r="M699" t="s">
        <v>29</v>
      </c>
      <c r="N699" t="s">
        <v>29</v>
      </c>
      <c r="P699" t="s">
        <v>29</v>
      </c>
      <c r="Q699" t="s">
        <v>29</v>
      </c>
      <c r="T699" t="s">
        <v>31</v>
      </c>
      <c r="U699" t="s">
        <v>68</v>
      </c>
      <c r="Y699" t="s">
        <v>1009</v>
      </c>
      <c r="Z699" t="s">
        <v>728</v>
      </c>
    </row>
    <row r="700" spans="1:26" x14ac:dyDescent="0.3">
      <c r="A700">
        <v>14462</v>
      </c>
      <c r="B700" t="s">
        <v>637</v>
      </c>
      <c r="C700" t="s">
        <v>638</v>
      </c>
      <c r="F700" t="s">
        <v>28</v>
      </c>
      <c r="G700">
        <v>60</v>
      </c>
      <c r="H700" t="s">
        <v>29</v>
      </c>
      <c r="I700" t="s">
        <v>341</v>
      </c>
      <c r="K700" t="s">
        <v>29</v>
      </c>
      <c r="M700" t="s">
        <v>29</v>
      </c>
      <c r="N700" t="s">
        <v>29</v>
      </c>
      <c r="P700" t="s">
        <v>29</v>
      </c>
      <c r="Q700" t="s">
        <v>29</v>
      </c>
      <c r="Y700" t="s">
        <v>439</v>
      </c>
      <c r="Z700" t="s">
        <v>639</v>
      </c>
    </row>
    <row r="701" spans="1:26" x14ac:dyDescent="0.3">
      <c r="A701">
        <v>14463</v>
      </c>
      <c r="B701" t="s">
        <v>794</v>
      </c>
      <c r="C701" t="s">
        <v>795</v>
      </c>
      <c r="F701" t="s">
        <v>28</v>
      </c>
      <c r="G701">
        <v>23</v>
      </c>
      <c r="H701" t="s">
        <v>29</v>
      </c>
      <c r="I701" t="s">
        <v>341</v>
      </c>
      <c r="K701" t="s">
        <v>29</v>
      </c>
      <c r="M701" t="s">
        <v>29</v>
      </c>
      <c r="N701" t="s">
        <v>29</v>
      </c>
      <c r="P701" t="s">
        <v>29</v>
      </c>
      <c r="Q701" t="s">
        <v>29</v>
      </c>
      <c r="Y701" t="s">
        <v>439</v>
      </c>
      <c r="Z701" t="s">
        <v>796</v>
      </c>
    </row>
    <row r="702" spans="1:26" x14ac:dyDescent="0.3">
      <c r="A702">
        <v>14464</v>
      </c>
      <c r="B702" t="s">
        <v>1028</v>
      </c>
      <c r="C702" t="s">
        <v>1029</v>
      </c>
      <c r="F702" t="s">
        <v>352</v>
      </c>
      <c r="G702">
        <v>0</v>
      </c>
      <c r="H702" t="s">
        <v>29</v>
      </c>
      <c r="I702" t="s">
        <v>341</v>
      </c>
      <c r="K702" t="s">
        <v>29</v>
      </c>
      <c r="M702" t="s">
        <v>29</v>
      </c>
      <c r="N702" t="s">
        <v>29</v>
      </c>
      <c r="P702" t="s">
        <v>29</v>
      </c>
      <c r="Q702" t="s">
        <v>29</v>
      </c>
      <c r="T702" t="s">
        <v>31</v>
      </c>
      <c r="U702" t="s">
        <v>68</v>
      </c>
      <c r="Y702" t="s">
        <v>1030</v>
      </c>
      <c r="Z702" t="s">
        <v>1031</v>
      </c>
    </row>
    <row r="703" spans="1:26" x14ac:dyDescent="0.3">
      <c r="A703">
        <v>14470</v>
      </c>
      <c r="B703" t="s">
        <v>1154</v>
      </c>
      <c r="C703" t="s">
        <v>1155</v>
      </c>
      <c r="F703" t="s">
        <v>28</v>
      </c>
      <c r="G703">
        <v>65</v>
      </c>
      <c r="H703" t="s">
        <v>29</v>
      </c>
      <c r="I703" t="s">
        <v>341</v>
      </c>
      <c r="K703" t="s">
        <v>29</v>
      </c>
      <c r="M703" t="s">
        <v>29</v>
      </c>
      <c r="N703" t="s">
        <v>29</v>
      </c>
      <c r="P703" t="s">
        <v>29</v>
      </c>
      <c r="Q703" t="s">
        <v>29</v>
      </c>
      <c r="Y703" t="s">
        <v>1156</v>
      </c>
      <c r="Z703" t="s">
        <v>1157</v>
      </c>
    </row>
    <row r="704" spans="1:26" x14ac:dyDescent="0.3">
      <c r="A704">
        <v>14478</v>
      </c>
      <c r="B704" t="s">
        <v>1158</v>
      </c>
      <c r="C704" t="s">
        <v>1159</v>
      </c>
      <c r="F704" t="s">
        <v>352</v>
      </c>
      <c r="G704">
        <v>0</v>
      </c>
      <c r="H704" t="s">
        <v>29</v>
      </c>
      <c r="I704" t="s">
        <v>341</v>
      </c>
      <c r="K704" t="s">
        <v>29</v>
      </c>
      <c r="M704" t="s">
        <v>29</v>
      </c>
      <c r="N704" t="s">
        <v>29</v>
      </c>
      <c r="P704" t="s">
        <v>29</v>
      </c>
      <c r="Q704" t="s">
        <v>29</v>
      </c>
      <c r="Y704" t="s">
        <v>919</v>
      </c>
      <c r="Z704" t="s">
        <v>557</v>
      </c>
    </row>
    <row r="705" spans="1:26" x14ac:dyDescent="0.3">
      <c r="A705">
        <v>14486</v>
      </c>
      <c r="B705" t="s">
        <v>1160</v>
      </c>
      <c r="C705" t="s">
        <v>1161</v>
      </c>
      <c r="F705" t="s">
        <v>352</v>
      </c>
      <c r="G705">
        <v>0</v>
      </c>
      <c r="H705" t="s">
        <v>29</v>
      </c>
      <c r="I705" t="s">
        <v>341</v>
      </c>
      <c r="K705" t="s">
        <v>29</v>
      </c>
      <c r="M705" t="s">
        <v>29</v>
      </c>
      <c r="N705" t="s">
        <v>29</v>
      </c>
      <c r="P705" t="s">
        <v>29</v>
      </c>
      <c r="Q705" t="s">
        <v>29</v>
      </c>
      <c r="T705" t="s">
        <v>31</v>
      </c>
      <c r="U705" t="s">
        <v>68</v>
      </c>
      <c r="Y705" t="s">
        <v>1162</v>
      </c>
      <c r="Z705" t="s">
        <v>724</v>
      </c>
    </row>
    <row r="706" spans="1:26" x14ac:dyDescent="0.3">
      <c r="A706">
        <v>14518</v>
      </c>
      <c r="B706" t="s">
        <v>1163</v>
      </c>
      <c r="C706" t="s">
        <v>1164</v>
      </c>
      <c r="F706" t="s">
        <v>352</v>
      </c>
      <c r="G706">
        <v>0</v>
      </c>
      <c r="H706" t="s">
        <v>29</v>
      </c>
      <c r="I706" t="s">
        <v>341</v>
      </c>
      <c r="K706" t="s">
        <v>29</v>
      </c>
      <c r="M706" t="s">
        <v>29</v>
      </c>
      <c r="N706" t="s">
        <v>29</v>
      </c>
      <c r="P706" t="s">
        <v>29</v>
      </c>
      <c r="Q706" t="s">
        <v>29</v>
      </c>
      <c r="T706" t="s">
        <v>31</v>
      </c>
      <c r="U706" t="s">
        <v>68</v>
      </c>
      <c r="Y706" t="s">
        <v>690</v>
      </c>
      <c r="Z706" t="s">
        <v>1165</v>
      </c>
    </row>
    <row r="707" spans="1:26" x14ac:dyDescent="0.3">
      <c r="A707">
        <v>14551</v>
      </c>
      <c r="B707" t="s">
        <v>1166</v>
      </c>
      <c r="C707" t="s">
        <v>1167</v>
      </c>
      <c r="F707" t="s">
        <v>28</v>
      </c>
      <c r="G707">
        <v>30</v>
      </c>
      <c r="H707" t="s">
        <v>29</v>
      </c>
      <c r="I707" t="s">
        <v>341</v>
      </c>
      <c r="K707" t="s">
        <v>29</v>
      </c>
      <c r="M707" t="s">
        <v>29</v>
      </c>
      <c r="N707" t="s">
        <v>29</v>
      </c>
      <c r="P707" t="s">
        <v>29</v>
      </c>
      <c r="Q707" t="s">
        <v>29</v>
      </c>
      <c r="Y707" t="s">
        <v>1168</v>
      </c>
      <c r="Z707" t="s">
        <v>46</v>
      </c>
    </row>
    <row r="708" spans="1:26" x14ac:dyDescent="0.3">
      <c r="A708">
        <v>14560</v>
      </c>
      <c r="B708" t="s">
        <v>721</v>
      </c>
      <c r="C708" t="s">
        <v>722</v>
      </c>
      <c r="F708" t="s">
        <v>28</v>
      </c>
      <c r="G708">
        <v>34</v>
      </c>
      <c r="H708" t="s">
        <v>29</v>
      </c>
      <c r="I708" t="s">
        <v>341</v>
      </c>
      <c r="K708" t="s">
        <v>29</v>
      </c>
      <c r="M708" t="s">
        <v>29</v>
      </c>
      <c r="N708" t="s">
        <v>29</v>
      </c>
      <c r="P708" t="s">
        <v>29</v>
      </c>
      <c r="Q708" t="s">
        <v>29</v>
      </c>
      <c r="Y708" t="s">
        <v>723</v>
      </c>
      <c r="Z708" t="s">
        <v>724</v>
      </c>
    </row>
    <row r="709" spans="1:26" x14ac:dyDescent="0.3">
      <c r="A709">
        <v>14565</v>
      </c>
      <c r="B709" t="s">
        <v>1019</v>
      </c>
      <c r="C709" t="s">
        <v>1020</v>
      </c>
      <c r="F709" t="s">
        <v>28</v>
      </c>
      <c r="G709">
        <v>20</v>
      </c>
      <c r="H709" t="s">
        <v>29</v>
      </c>
      <c r="I709" t="s">
        <v>341</v>
      </c>
      <c r="K709" t="s">
        <v>29</v>
      </c>
      <c r="M709" t="s">
        <v>29</v>
      </c>
      <c r="N709" t="s">
        <v>29</v>
      </c>
      <c r="P709" t="s">
        <v>29</v>
      </c>
      <c r="Q709" t="s">
        <v>29</v>
      </c>
      <c r="Y709" t="s">
        <v>605</v>
      </c>
      <c r="Z709" t="s">
        <v>393</v>
      </c>
    </row>
    <row r="710" spans="1:26" x14ac:dyDescent="0.3">
      <c r="A710">
        <v>14566</v>
      </c>
      <c r="B710" t="s">
        <v>1169</v>
      </c>
      <c r="C710" t="s">
        <v>1170</v>
      </c>
      <c r="F710" t="s">
        <v>28</v>
      </c>
      <c r="G710">
        <v>50</v>
      </c>
      <c r="H710" t="s">
        <v>29</v>
      </c>
      <c r="I710" t="s">
        <v>341</v>
      </c>
      <c r="K710" t="s">
        <v>29</v>
      </c>
      <c r="M710" t="s">
        <v>29</v>
      </c>
      <c r="N710" t="s">
        <v>29</v>
      </c>
      <c r="P710" t="s">
        <v>29</v>
      </c>
      <c r="Q710" t="s">
        <v>29</v>
      </c>
      <c r="Y710" t="s">
        <v>605</v>
      </c>
      <c r="Z710" t="s">
        <v>572</v>
      </c>
    </row>
    <row r="711" spans="1:26" x14ac:dyDescent="0.3">
      <c r="A711">
        <v>14601</v>
      </c>
      <c r="B711" t="s">
        <v>1171</v>
      </c>
      <c r="C711" t="s">
        <v>1172</v>
      </c>
      <c r="F711" t="s">
        <v>352</v>
      </c>
      <c r="G711">
        <v>0</v>
      </c>
      <c r="H711" t="s">
        <v>29</v>
      </c>
      <c r="I711" t="s">
        <v>341</v>
      </c>
      <c r="K711" t="s">
        <v>29</v>
      </c>
      <c r="M711" t="s">
        <v>29</v>
      </c>
      <c r="N711" t="s">
        <v>29</v>
      </c>
      <c r="P711" t="s">
        <v>29</v>
      </c>
      <c r="Q711" t="s">
        <v>29</v>
      </c>
      <c r="T711" t="s">
        <v>31</v>
      </c>
      <c r="U711" t="s">
        <v>68</v>
      </c>
      <c r="Y711" t="s">
        <v>332</v>
      </c>
      <c r="Z711" t="s">
        <v>1173</v>
      </c>
    </row>
    <row r="712" spans="1:26" x14ac:dyDescent="0.3">
      <c r="A712">
        <v>14603</v>
      </c>
      <c r="B712" t="s">
        <v>334</v>
      </c>
      <c r="C712" t="s">
        <v>335</v>
      </c>
      <c r="F712" t="s">
        <v>28</v>
      </c>
      <c r="G712">
        <v>60</v>
      </c>
      <c r="H712" t="s">
        <v>29</v>
      </c>
      <c r="I712" t="s">
        <v>341</v>
      </c>
      <c r="K712" t="s">
        <v>29</v>
      </c>
      <c r="M712" t="s">
        <v>29</v>
      </c>
      <c r="N712" t="s">
        <v>29</v>
      </c>
      <c r="P712" t="s">
        <v>29</v>
      </c>
      <c r="Q712" t="s">
        <v>29</v>
      </c>
      <c r="Y712" t="s">
        <v>332</v>
      </c>
      <c r="Z712" t="s">
        <v>336</v>
      </c>
    </row>
    <row r="713" spans="1:26" x14ac:dyDescent="0.3">
      <c r="A713">
        <v>14604</v>
      </c>
      <c r="B713" t="s">
        <v>334</v>
      </c>
      <c r="C713" t="s">
        <v>335</v>
      </c>
      <c r="F713" t="s">
        <v>28</v>
      </c>
      <c r="G713">
        <v>58</v>
      </c>
      <c r="H713" t="s">
        <v>29</v>
      </c>
      <c r="I713" t="s">
        <v>341</v>
      </c>
      <c r="K713" t="s">
        <v>29</v>
      </c>
      <c r="M713" t="s">
        <v>29</v>
      </c>
      <c r="N713" t="s">
        <v>29</v>
      </c>
      <c r="P713" t="s">
        <v>29</v>
      </c>
      <c r="Q713" t="s">
        <v>29</v>
      </c>
      <c r="Y713" t="s">
        <v>332</v>
      </c>
      <c r="Z713" t="s">
        <v>336</v>
      </c>
    </row>
    <row r="714" spans="1:26" x14ac:dyDescent="0.3">
      <c r="A714">
        <v>14615</v>
      </c>
      <c r="B714" t="s">
        <v>1174</v>
      </c>
      <c r="C714" t="s">
        <v>1175</v>
      </c>
      <c r="F714" t="s">
        <v>28</v>
      </c>
      <c r="G714">
        <v>40</v>
      </c>
      <c r="H714" t="s">
        <v>29</v>
      </c>
      <c r="I714" t="s">
        <v>341</v>
      </c>
      <c r="K714" t="s">
        <v>29</v>
      </c>
      <c r="M714" t="s">
        <v>29</v>
      </c>
      <c r="N714" t="s">
        <v>29</v>
      </c>
      <c r="P714" t="s">
        <v>29</v>
      </c>
      <c r="Q714" t="s">
        <v>29</v>
      </c>
      <c r="Y714" t="s">
        <v>831</v>
      </c>
      <c r="Z714" t="s">
        <v>87</v>
      </c>
    </row>
    <row r="715" spans="1:26" x14ac:dyDescent="0.3">
      <c r="A715">
        <v>14616</v>
      </c>
      <c r="B715" t="s">
        <v>829</v>
      </c>
      <c r="C715" t="s">
        <v>830</v>
      </c>
      <c r="F715" t="s">
        <v>352</v>
      </c>
      <c r="G715">
        <v>0</v>
      </c>
      <c r="H715" t="s">
        <v>29</v>
      </c>
      <c r="I715" t="s">
        <v>341</v>
      </c>
      <c r="K715" t="s">
        <v>29</v>
      </c>
      <c r="M715" t="s">
        <v>29</v>
      </c>
      <c r="N715" t="s">
        <v>29</v>
      </c>
      <c r="P715" t="s">
        <v>29</v>
      </c>
      <c r="Q715" t="s">
        <v>29</v>
      </c>
      <c r="T715" t="s">
        <v>31</v>
      </c>
      <c r="U715" t="s">
        <v>68</v>
      </c>
      <c r="Y715" t="s">
        <v>831</v>
      </c>
      <c r="Z715" t="s">
        <v>832</v>
      </c>
    </row>
    <row r="716" spans="1:26" x14ac:dyDescent="0.3">
      <c r="A716">
        <v>14625</v>
      </c>
      <c r="B716" t="s">
        <v>607</v>
      </c>
      <c r="C716" t="s">
        <v>49</v>
      </c>
      <c r="F716" t="s">
        <v>28</v>
      </c>
      <c r="G716">
        <v>30</v>
      </c>
      <c r="H716" t="s">
        <v>29</v>
      </c>
      <c r="I716" t="s">
        <v>341</v>
      </c>
      <c r="K716" t="s">
        <v>29</v>
      </c>
      <c r="M716" t="s">
        <v>29</v>
      </c>
      <c r="N716" t="s">
        <v>29</v>
      </c>
      <c r="P716" t="s">
        <v>29</v>
      </c>
      <c r="Q716" t="s">
        <v>29</v>
      </c>
      <c r="Y716" t="s">
        <v>50</v>
      </c>
      <c r="Z716" t="s">
        <v>51</v>
      </c>
    </row>
    <row r="717" spans="1:26" x14ac:dyDescent="0.3">
      <c r="A717">
        <v>14697</v>
      </c>
      <c r="B717" t="s">
        <v>281</v>
      </c>
      <c r="C717" t="s">
        <v>282</v>
      </c>
      <c r="F717" t="s">
        <v>28</v>
      </c>
      <c r="G717">
        <v>10</v>
      </c>
      <c r="H717" t="s">
        <v>29</v>
      </c>
      <c r="I717" t="s">
        <v>341</v>
      </c>
      <c r="K717" t="s">
        <v>29</v>
      </c>
      <c r="M717" t="s">
        <v>29</v>
      </c>
      <c r="N717" t="s">
        <v>29</v>
      </c>
      <c r="P717" t="s">
        <v>29</v>
      </c>
      <c r="Q717" t="s">
        <v>29</v>
      </c>
      <c r="Y717" t="s">
        <v>273</v>
      </c>
      <c r="Z717" t="s">
        <v>283</v>
      </c>
    </row>
    <row r="718" spans="1:26" x14ac:dyDescent="0.3">
      <c r="A718">
        <v>14713</v>
      </c>
      <c r="B718" t="s">
        <v>1176</v>
      </c>
      <c r="C718" t="s">
        <v>1177</v>
      </c>
      <c r="F718" t="s">
        <v>28</v>
      </c>
      <c r="G718">
        <v>70</v>
      </c>
      <c r="H718" t="s">
        <v>29</v>
      </c>
      <c r="I718" t="s">
        <v>341</v>
      </c>
      <c r="K718" t="s">
        <v>29</v>
      </c>
      <c r="M718" t="s">
        <v>29</v>
      </c>
      <c r="N718" t="s">
        <v>29</v>
      </c>
      <c r="P718" t="s">
        <v>29</v>
      </c>
      <c r="Q718" t="s">
        <v>29</v>
      </c>
      <c r="Y718" t="s">
        <v>50</v>
      </c>
      <c r="Z718" t="s">
        <v>1178</v>
      </c>
    </row>
    <row r="719" spans="1:26" x14ac:dyDescent="0.3">
      <c r="A719">
        <v>14715</v>
      </c>
      <c r="B719" t="s">
        <v>1179</v>
      </c>
      <c r="C719" t="s">
        <v>1180</v>
      </c>
      <c r="F719" t="s">
        <v>28</v>
      </c>
      <c r="G719">
        <v>45</v>
      </c>
      <c r="H719" t="s">
        <v>29</v>
      </c>
      <c r="I719" t="s">
        <v>341</v>
      </c>
      <c r="K719" t="s">
        <v>29</v>
      </c>
      <c r="M719" t="s">
        <v>29</v>
      </c>
      <c r="N719" t="s">
        <v>29</v>
      </c>
      <c r="P719" t="s">
        <v>29</v>
      </c>
      <c r="Q719" t="s">
        <v>29</v>
      </c>
      <c r="Y719" t="s">
        <v>1181</v>
      </c>
      <c r="Z719" t="s">
        <v>1182</v>
      </c>
    </row>
    <row r="720" spans="1:26" x14ac:dyDescent="0.3">
      <c r="A720">
        <v>14771</v>
      </c>
      <c r="B720" t="s">
        <v>1183</v>
      </c>
      <c r="C720" t="s">
        <v>1184</v>
      </c>
      <c r="D720">
        <v>3</v>
      </c>
      <c r="F720" t="s">
        <v>47</v>
      </c>
      <c r="G720">
        <v>95</v>
      </c>
      <c r="H720" t="s">
        <v>29</v>
      </c>
      <c r="I720" t="s">
        <v>353</v>
      </c>
      <c r="K720" t="s">
        <v>29</v>
      </c>
      <c r="M720" t="s">
        <v>29</v>
      </c>
      <c r="N720" t="s">
        <v>29</v>
      </c>
      <c r="P720" t="s">
        <v>29</v>
      </c>
      <c r="Q720" t="s">
        <v>29</v>
      </c>
      <c r="S720" t="s">
        <v>1185</v>
      </c>
      <c r="Y720" t="s">
        <v>58</v>
      </c>
      <c r="Z720" t="s">
        <v>1186</v>
      </c>
    </row>
    <row r="721" spans="1:26" x14ac:dyDescent="0.3">
      <c r="A721">
        <v>14820</v>
      </c>
      <c r="B721" t="s">
        <v>200</v>
      </c>
      <c r="C721" t="s">
        <v>201</v>
      </c>
      <c r="D721">
        <v>3</v>
      </c>
      <c r="F721" t="s">
        <v>47</v>
      </c>
      <c r="G721">
        <v>85</v>
      </c>
      <c r="H721" t="s">
        <v>29</v>
      </c>
      <c r="I721" t="s">
        <v>353</v>
      </c>
      <c r="K721" t="s">
        <v>29</v>
      </c>
      <c r="M721" t="s">
        <v>29</v>
      </c>
      <c r="N721" t="s">
        <v>29</v>
      </c>
      <c r="P721" t="s">
        <v>29</v>
      </c>
      <c r="Q721" t="s">
        <v>29</v>
      </c>
      <c r="S721" t="s">
        <v>1185</v>
      </c>
      <c r="Y721" t="s">
        <v>202</v>
      </c>
      <c r="Z721" t="s">
        <v>203</v>
      </c>
    </row>
    <row r="722" spans="1:26" x14ac:dyDescent="0.3">
      <c r="A722">
        <v>14867</v>
      </c>
      <c r="B722" t="s">
        <v>1187</v>
      </c>
      <c r="C722" t="s">
        <v>1188</v>
      </c>
      <c r="D722">
        <v>3</v>
      </c>
      <c r="F722" t="s">
        <v>47</v>
      </c>
      <c r="G722">
        <v>65</v>
      </c>
      <c r="H722" t="s">
        <v>29</v>
      </c>
      <c r="I722" t="s">
        <v>353</v>
      </c>
      <c r="K722" t="s">
        <v>29</v>
      </c>
      <c r="M722" t="s">
        <v>29</v>
      </c>
      <c r="N722" t="s">
        <v>29</v>
      </c>
      <c r="P722" t="s">
        <v>29</v>
      </c>
      <c r="Q722" t="s">
        <v>29</v>
      </c>
      <c r="S722" t="s">
        <v>1185</v>
      </c>
      <c r="Y722" t="s">
        <v>371</v>
      </c>
      <c r="Z722" t="s">
        <v>1189</v>
      </c>
    </row>
    <row r="723" spans="1:26" x14ac:dyDescent="0.3">
      <c r="A723">
        <v>14901</v>
      </c>
      <c r="B723" t="s">
        <v>1190</v>
      </c>
      <c r="C723" t="s">
        <v>1191</v>
      </c>
      <c r="F723" t="s">
        <v>28</v>
      </c>
      <c r="G723">
        <v>12</v>
      </c>
      <c r="H723" t="s">
        <v>29</v>
      </c>
      <c r="I723" t="s">
        <v>353</v>
      </c>
      <c r="K723" t="s">
        <v>29</v>
      </c>
      <c r="M723" t="s">
        <v>29</v>
      </c>
      <c r="N723" t="s">
        <v>29</v>
      </c>
      <c r="P723" t="s">
        <v>29</v>
      </c>
      <c r="Q723" t="s">
        <v>29</v>
      </c>
      <c r="Y723" t="s">
        <v>58</v>
      </c>
      <c r="Z723" t="s">
        <v>1192</v>
      </c>
    </row>
    <row r="724" spans="1:26" x14ac:dyDescent="0.3">
      <c r="A724">
        <v>14931</v>
      </c>
      <c r="B724" t="s">
        <v>200</v>
      </c>
      <c r="C724" t="s">
        <v>201</v>
      </c>
      <c r="F724" t="s">
        <v>28</v>
      </c>
      <c r="G724">
        <v>87</v>
      </c>
      <c r="H724" t="s">
        <v>29</v>
      </c>
      <c r="I724" t="s">
        <v>353</v>
      </c>
      <c r="K724" t="s">
        <v>29</v>
      </c>
      <c r="M724" t="s">
        <v>29</v>
      </c>
      <c r="N724" t="s">
        <v>29</v>
      </c>
      <c r="P724" t="s">
        <v>29</v>
      </c>
      <c r="Q724" t="s">
        <v>29</v>
      </c>
      <c r="Y724" t="s">
        <v>202</v>
      </c>
      <c r="Z724" t="s">
        <v>203</v>
      </c>
    </row>
    <row r="725" spans="1:26" x14ac:dyDescent="0.3">
      <c r="A725">
        <v>14973</v>
      </c>
      <c r="B725" t="s">
        <v>183</v>
      </c>
      <c r="C725" t="s">
        <v>184</v>
      </c>
      <c r="F725" t="s">
        <v>28</v>
      </c>
      <c r="G725">
        <v>32.714289999999998</v>
      </c>
      <c r="H725" t="s">
        <v>29</v>
      </c>
      <c r="I725" t="s">
        <v>341</v>
      </c>
      <c r="K725" t="s">
        <v>29</v>
      </c>
      <c r="M725" t="s">
        <v>29</v>
      </c>
      <c r="N725" t="s">
        <v>29</v>
      </c>
      <c r="P725" t="s">
        <v>29</v>
      </c>
      <c r="Q725" t="s">
        <v>29</v>
      </c>
      <c r="Y725" t="s">
        <v>178</v>
      </c>
      <c r="Z725" t="s">
        <v>185</v>
      </c>
    </row>
    <row r="726" spans="1:26" x14ac:dyDescent="0.3">
      <c r="A726">
        <v>14976</v>
      </c>
      <c r="B726" t="s">
        <v>299</v>
      </c>
      <c r="C726" t="s">
        <v>300</v>
      </c>
      <c r="F726" t="s">
        <v>28</v>
      </c>
      <c r="G726">
        <v>50.357140000000001</v>
      </c>
      <c r="H726" t="s">
        <v>29</v>
      </c>
      <c r="I726" t="s">
        <v>341</v>
      </c>
      <c r="K726" t="s">
        <v>29</v>
      </c>
      <c r="M726" t="s">
        <v>29</v>
      </c>
      <c r="N726" t="s">
        <v>29</v>
      </c>
      <c r="P726" t="s">
        <v>29</v>
      </c>
      <c r="Q726" t="s">
        <v>29</v>
      </c>
      <c r="Y726" t="s">
        <v>273</v>
      </c>
      <c r="Z726" t="s">
        <v>301</v>
      </c>
    </row>
    <row r="727" spans="1:26" x14ac:dyDescent="0.3">
      <c r="A727">
        <v>14977</v>
      </c>
      <c r="B727" t="s">
        <v>543</v>
      </c>
      <c r="C727" t="s">
        <v>544</v>
      </c>
      <c r="F727" t="s">
        <v>28</v>
      </c>
      <c r="G727">
        <v>20</v>
      </c>
      <c r="H727" t="s">
        <v>29</v>
      </c>
      <c r="I727" t="s">
        <v>341</v>
      </c>
      <c r="K727" t="s">
        <v>29</v>
      </c>
      <c r="M727" t="s">
        <v>29</v>
      </c>
      <c r="N727" t="s">
        <v>29</v>
      </c>
      <c r="P727" t="s">
        <v>29</v>
      </c>
      <c r="Q727" t="s">
        <v>29</v>
      </c>
      <c r="Y727" t="s">
        <v>545</v>
      </c>
      <c r="Z727" t="s">
        <v>546</v>
      </c>
    </row>
    <row r="728" spans="1:26" x14ac:dyDescent="0.3">
      <c r="A728">
        <v>14978</v>
      </c>
      <c r="B728" t="s">
        <v>1193</v>
      </c>
      <c r="C728" t="s">
        <v>1194</v>
      </c>
      <c r="F728" t="s">
        <v>28</v>
      </c>
      <c r="G728">
        <v>6</v>
      </c>
      <c r="H728" t="s">
        <v>29</v>
      </c>
      <c r="I728" t="s">
        <v>341</v>
      </c>
      <c r="K728" t="s">
        <v>29</v>
      </c>
      <c r="M728" t="s">
        <v>29</v>
      </c>
      <c r="N728" t="s">
        <v>29</v>
      </c>
      <c r="P728" t="s">
        <v>29</v>
      </c>
      <c r="Q728" t="s">
        <v>29</v>
      </c>
      <c r="Y728" t="s">
        <v>1195</v>
      </c>
      <c r="Z728" t="s">
        <v>1196</v>
      </c>
    </row>
    <row r="729" spans="1:26" x14ac:dyDescent="0.3">
      <c r="A729">
        <v>14979</v>
      </c>
      <c r="B729" t="s">
        <v>1197</v>
      </c>
      <c r="C729" t="s">
        <v>1198</v>
      </c>
      <c r="F729" t="s">
        <v>28</v>
      </c>
      <c r="G729">
        <v>4</v>
      </c>
      <c r="H729" t="s">
        <v>29</v>
      </c>
      <c r="I729" t="s">
        <v>341</v>
      </c>
      <c r="K729" t="s">
        <v>29</v>
      </c>
      <c r="M729" t="s">
        <v>29</v>
      </c>
      <c r="N729" t="s">
        <v>29</v>
      </c>
      <c r="P729" t="s">
        <v>29</v>
      </c>
      <c r="Q729" t="s">
        <v>29</v>
      </c>
      <c r="Y729" t="s">
        <v>1195</v>
      </c>
      <c r="Z729" t="s">
        <v>1199</v>
      </c>
    </row>
    <row r="730" spans="1:26" x14ac:dyDescent="0.3">
      <c r="A730">
        <v>14980</v>
      </c>
      <c r="B730" t="s">
        <v>1200</v>
      </c>
      <c r="C730" t="s">
        <v>1201</v>
      </c>
      <c r="F730" t="s">
        <v>28</v>
      </c>
      <c r="G730">
        <v>9</v>
      </c>
      <c r="H730" t="s">
        <v>29</v>
      </c>
      <c r="I730" t="s">
        <v>341</v>
      </c>
      <c r="K730" t="s">
        <v>29</v>
      </c>
      <c r="M730" t="s">
        <v>29</v>
      </c>
      <c r="N730" t="s">
        <v>29</v>
      </c>
      <c r="P730" t="s">
        <v>29</v>
      </c>
      <c r="Q730" t="s">
        <v>29</v>
      </c>
      <c r="Y730" t="s">
        <v>870</v>
      </c>
      <c r="Z730" t="s">
        <v>1202</v>
      </c>
    </row>
    <row r="731" spans="1:26" x14ac:dyDescent="0.3">
      <c r="A731">
        <v>14981</v>
      </c>
      <c r="B731" t="s">
        <v>1203</v>
      </c>
      <c r="C731" t="s">
        <v>1204</v>
      </c>
      <c r="F731" t="s">
        <v>28</v>
      </c>
      <c r="G731">
        <v>10</v>
      </c>
      <c r="H731" t="s">
        <v>29</v>
      </c>
      <c r="I731" t="s">
        <v>341</v>
      </c>
      <c r="K731" t="s">
        <v>29</v>
      </c>
      <c r="M731" t="s">
        <v>29</v>
      </c>
      <c r="N731" t="s">
        <v>29</v>
      </c>
      <c r="P731" t="s">
        <v>29</v>
      </c>
      <c r="Q731" t="s">
        <v>29</v>
      </c>
      <c r="Y731" t="s">
        <v>126</v>
      </c>
      <c r="Z731" t="s">
        <v>1205</v>
      </c>
    </row>
    <row r="732" spans="1:26" x14ac:dyDescent="0.3">
      <c r="A732">
        <v>14982</v>
      </c>
      <c r="B732" t="s">
        <v>342</v>
      </c>
      <c r="C732" t="s">
        <v>343</v>
      </c>
      <c r="F732" t="s">
        <v>28</v>
      </c>
      <c r="G732">
        <v>26</v>
      </c>
      <c r="H732" t="s">
        <v>29</v>
      </c>
      <c r="I732" t="s">
        <v>341</v>
      </c>
      <c r="K732" t="s">
        <v>29</v>
      </c>
      <c r="M732" t="s">
        <v>29</v>
      </c>
      <c r="N732" t="s">
        <v>29</v>
      </c>
      <c r="P732" t="s">
        <v>29</v>
      </c>
      <c r="Q732" t="s">
        <v>29</v>
      </c>
      <c r="Y732" t="s">
        <v>344</v>
      </c>
      <c r="Z732" t="s">
        <v>345</v>
      </c>
    </row>
    <row r="733" spans="1:26" x14ac:dyDescent="0.3">
      <c r="A733">
        <v>14989</v>
      </c>
      <c r="B733" t="s">
        <v>1206</v>
      </c>
      <c r="C733" t="s">
        <v>1207</v>
      </c>
      <c r="F733" t="s">
        <v>28</v>
      </c>
      <c r="G733">
        <v>16</v>
      </c>
      <c r="H733" t="s">
        <v>29</v>
      </c>
      <c r="I733" t="s">
        <v>341</v>
      </c>
      <c r="K733" t="s">
        <v>29</v>
      </c>
      <c r="M733" t="s">
        <v>29</v>
      </c>
      <c r="N733" t="s">
        <v>29</v>
      </c>
      <c r="P733" t="s">
        <v>29</v>
      </c>
      <c r="Q733" t="s">
        <v>29</v>
      </c>
      <c r="Y733" t="s">
        <v>870</v>
      </c>
      <c r="Z733" t="s">
        <v>1208</v>
      </c>
    </row>
    <row r="734" spans="1:26" x14ac:dyDescent="0.3">
      <c r="A734">
        <v>15026</v>
      </c>
      <c r="B734" t="s">
        <v>26</v>
      </c>
      <c r="C734" t="s">
        <v>27</v>
      </c>
      <c r="D734">
        <v>5</v>
      </c>
      <c r="F734" t="s">
        <v>47</v>
      </c>
      <c r="G734">
        <v>48</v>
      </c>
      <c r="H734" t="s">
        <v>29</v>
      </c>
      <c r="I734" t="s">
        <v>341</v>
      </c>
      <c r="K734" t="s">
        <v>29</v>
      </c>
      <c r="M734" t="s">
        <v>29</v>
      </c>
      <c r="N734" t="s">
        <v>29</v>
      </c>
      <c r="P734" t="s">
        <v>29</v>
      </c>
      <c r="Q734" t="s">
        <v>29</v>
      </c>
      <c r="S734" t="s">
        <v>1209</v>
      </c>
      <c r="Y734" t="s">
        <v>33</v>
      </c>
      <c r="Z734" t="s">
        <v>34</v>
      </c>
    </row>
    <row r="735" spans="1:26" x14ac:dyDescent="0.3">
      <c r="A735">
        <v>15056</v>
      </c>
      <c r="B735" t="s">
        <v>1210</v>
      </c>
      <c r="C735" t="s">
        <v>1211</v>
      </c>
      <c r="F735" t="s">
        <v>28</v>
      </c>
      <c r="G735">
        <v>87.1</v>
      </c>
      <c r="H735" t="s">
        <v>29</v>
      </c>
      <c r="I735" t="s">
        <v>353</v>
      </c>
      <c r="K735" t="s">
        <v>29</v>
      </c>
      <c r="M735" t="s">
        <v>29</v>
      </c>
      <c r="N735" t="s">
        <v>29</v>
      </c>
      <c r="P735" t="s">
        <v>29</v>
      </c>
      <c r="Q735" t="s">
        <v>29</v>
      </c>
      <c r="X735" t="s">
        <v>1212</v>
      </c>
      <c r="Y735" t="s">
        <v>95</v>
      </c>
      <c r="Z735" t="s">
        <v>1213</v>
      </c>
    </row>
    <row r="736" spans="1:26" x14ac:dyDescent="0.3">
      <c r="A736">
        <v>15057</v>
      </c>
      <c r="B736" t="s">
        <v>1214</v>
      </c>
      <c r="C736" t="s">
        <v>1215</v>
      </c>
      <c r="F736" t="s">
        <v>28</v>
      </c>
      <c r="G736">
        <v>100</v>
      </c>
      <c r="H736" t="s">
        <v>29</v>
      </c>
      <c r="I736" t="s">
        <v>353</v>
      </c>
      <c r="K736" t="s">
        <v>29</v>
      </c>
      <c r="M736" t="s">
        <v>29</v>
      </c>
      <c r="N736" t="s">
        <v>29</v>
      </c>
      <c r="P736" t="s">
        <v>29</v>
      </c>
      <c r="Q736" t="s">
        <v>29</v>
      </c>
      <c r="X736" t="s">
        <v>1212</v>
      </c>
      <c r="Y736" t="s">
        <v>152</v>
      </c>
      <c r="Z736" t="s">
        <v>1216</v>
      </c>
    </row>
    <row r="737" spans="1:26" x14ac:dyDescent="0.3">
      <c r="A737">
        <v>15058</v>
      </c>
      <c r="B737" t="s">
        <v>350</v>
      </c>
      <c r="C737" t="s">
        <v>351</v>
      </c>
      <c r="F737" t="s">
        <v>28</v>
      </c>
      <c r="G737">
        <v>97.5</v>
      </c>
      <c r="H737" t="s">
        <v>29</v>
      </c>
      <c r="I737" t="s">
        <v>353</v>
      </c>
      <c r="K737" t="s">
        <v>29</v>
      </c>
      <c r="M737" t="s">
        <v>29</v>
      </c>
      <c r="N737" t="s">
        <v>29</v>
      </c>
      <c r="P737" t="s">
        <v>29</v>
      </c>
      <c r="Q737" t="s">
        <v>29</v>
      </c>
      <c r="X737" t="s">
        <v>1212</v>
      </c>
      <c r="Y737" t="s">
        <v>41</v>
      </c>
      <c r="Z737" t="s">
        <v>354</v>
      </c>
    </row>
    <row r="738" spans="1:26" x14ac:dyDescent="0.3">
      <c r="A738">
        <v>15059</v>
      </c>
      <c r="B738" t="s">
        <v>228</v>
      </c>
      <c r="C738" t="s">
        <v>223</v>
      </c>
      <c r="F738" t="s">
        <v>28</v>
      </c>
      <c r="G738">
        <v>67.739999999999995</v>
      </c>
      <c r="H738" t="s">
        <v>29</v>
      </c>
      <c r="I738" t="s">
        <v>353</v>
      </c>
      <c r="K738" t="s">
        <v>29</v>
      </c>
      <c r="M738" t="s">
        <v>29</v>
      </c>
      <c r="N738" t="s">
        <v>29</v>
      </c>
      <c r="P738" t="s">
        <v>29</v>
      </c>
      <c r="Q738" t="s">
        <v>29</v>
      </c>
      <c r="X738" t="s">
        <v>1212</v>
      </c>
      <c r="Y738" t="s">
        <v>220</v>
      </c>
      <c r="Z738" t="s">
        <v>224</v>
      </c>
    </row>
    <row r="739" spans="1:26" x14ac:dyDescent="0.3">
      <c r="A739">
        <v>15089</v>
      </c>
      <c r="B739" t="s">
        <v>1217</v>
      </c>
      <c r="C739" t="s">
        <v>1218</v>
      </c>
      <c r="F739" t="s">
        <v>28</v>
      </c>
      <c r="G739">
        <v>31</v>
      </c>
      <c r="H739" t="s">
        <v>29</v>
      </c>
      <c r="I739" t="s">
        <v>341</v>
      </c>
      <c r="K739" t="s">
        <v>29</v>
      </c>
      <c r="M739" t="s">
        <v>29</v>
      </c>
      <c r="N739" t="s">
        <v>29</v>
      </c>
      <c r="P739" t="s">
        <v>29</v>
      </c>
      <c r="Q739" t="s">
        <v>29</v>
      </c>
      <c r="Y739" t="s">
        <v>58</v>
      </c>
      <c r="Z739" t="s">
        <v>1219</v>
      </c>
    </row>
    <row r="740" spans="1:26" x14ac:dyDescent="0.3">
      <c r="A740">
        <v>15148</v>
      </c>
      <c r="B740" t="s">
        <v>311</v>
      </c>
      <c r="C740" t="s">
        <v>312</v>
      </c>
      <c r="F740" t="s">
        <v>28</v>
      </c>
      <c r="G740">
        <v>26</v>
      </c>
      <c r="H740" t="s">
        <v>29</v>
      </c>
      <c r="I740" t="s">
        <v>341</v>
      </c>
      <c r="K740" t="s">
        <v>29</v>
      </c>
      <c r="M740" t="s">
        <v>29</v>
      </c>
      <c r="N740" t="s">
        <v>29</v>
      </c>
      <c r="P740" t="s">
        <v>29</v>
      </c>
      <c r="Q740" t="s">
        <v>29</v>
      </c>
      <c r="Y740" t="s">
        <v>220</v>
      </c>
      <c r="Z740" t="s">
        <v>313</v>
      </c>
    </row>
    <row r="741" spans="1:26" x14ac:dyDescent="0.3">
      <c r="A741">
        <v>15324</v>
      </c>
      <c r="B741" t="s">
        <v>299</v>
      </c>
      <c r="C741" t="s">
        <v>300</v>
      </c>
      <c r="F741" t="s">
        <v>28</v>
      </c>
      <c r="G741">
        <v>78.547600000000003</v>
      </c>
      <c r="H741" t="s">
        <v>29</v>
      </c>
      <c r="I741" t="s">
        <v>1220</v>
      </c>
      <c r="K741" t="s">
        <v>29</v>
      </c>
      <c r="M741" t="s">
        <v>29</v>
      </c>
      <c r="N741" t="s">
        <v>29</v>
      </c>
      <c r="P741" t="s">
        <v>29</v>
      </c>
      <c r="Q741" t="s">
        <v>29</v>
      </c>
      <c r="Y741" t="s">
        <v>273</v>
      </c>
      <c r="Z741" t="s">
        <v>301</v>
      </c>
    </row>
    <row r="742" spans="1:26" x14ac:dyDescent="0.3">
      <c r="A742">
        <v>15325</v>
      </c>
      <c r="B742" t="s">
        <v>302</v>
      </c>
      <c r="C742" t="s">
        <v>303</v>
      </c>
      <c r="F742" t="s">
        <v>28</v>
      </c>
      <c r="G742">
        <v>94.758099999999999</v>
      </c>
      <c r="H742" t="s">
        <v>29</v>
      </c>
      <c r="I742" t="s">
        <v>1220</v>
      </c>
      <c r="K742" t="s">
        <v>29</v>
      </c>
      <c r="M742" t="s">
        <v>29</v>
      </c>
      <c r="N742" t="s">
        <v>29</v>
      </c>
      <c r="P742" t="s">
        <v>29</v>
      </c>
      <c r="Q742" t="s">
        <v>29</v>
      </c>
      <c r="Y742" t="s">
        <v>273</v>
      </c>
      <c r="Z742" t="s">
        <v>304</v>
      </c>
    </row>
    <row r="743" spans="1:26" x14ac:dyDescent="0.3">
      <c r="A743">
        <v>15326</v>
      </c>
      <c r="B743" t="s">
        <v>302</v>
      </c>
      <c r="C743" t="s">
        <v>303</v>
      </c>
      <c r="F743" t="s">
        <v>28</v>
      </c>
      <c r="G743">
        <v>99.583830000000006</v>
      </c>
      <c r="H743" t="s">
        <v>29</v>
      </c>
      <c r="I743" t="s">
        <v>1220</v>
      </c>
      <c r="K743" t="s">
        <v>29</v>
      </c>
      <c r="M743" t="s">
        <v>29</v>
      </c>
      <c r="N743" t="s">
        <v>29</v>
      </c>
      <c r="P743" t="s">
        <v>29</v>
      </c>
      <c r="Q743" t="s">
        <v>29</v>
      </c>
      <c r="Y743" t="s">
        <v>273</v>
      </c>
      <c r="Z743" t="s">
        <v>304</v>
      </c>
    </row>
    <row r="744" spans="1:26" x14ac:dyDescent="0.3">
      <c r="A744">
        <v>15493</v>
      </c>
      <c r="B744" t="s">
        <v>1221</v>
      </c>
      <c r="C744" t="s">
        <v>1222</v>
      </c>
      <c r="F744" t="s">
        <v>28</v>
      </c>
      <c r="H744" t="s">
        <v>29</v>
      </c>
      <c r="I744" t="s">
        <v>348</v>
      </c>
      <c r="K744" t="s">
        <v>29</v>
      </c>
      <c r="M744" t="s">
        <v>29</v>
      </c>
      <c r="N744" t="s">
        <v>29</v>
      </c>
      <c r="P744" t="s">
        <v>29</v>
      </c>
      <c r="Q744" t="s">
        <v>29</v>
      </c>
      <c r="Y744" t="s">
        <v>979</v>
      </c>
      <c r="Z744" t="s">
        <v>1223</v>
      </c>
    </row>
    <row r="745" spans="1:26" x14ac:dyDescent="0.3">
      <c r="A745">
        <v>15498</v>
      </c>
      <c r="B745" t="s">
        <v>1224</v>
      </c>
      <c r="C745" t="s">
        <v>1225</v>
      </c>
      <c r="F745" t="s">
        <v>28</v>
      </c>
      <c r="H745" t="s">
        <v>29</v>
      </c>
      <c r="I745" t="s">
        <v>348</v>
      </c>
      <c r="K745" t="s">
        <v>29</v>
      </c>
      <c r="M745" t="s">
        <v>29</v>
      </c>
      <c r="N745" t="s">
        <v>29</v>
      </c>
      <c r="P745" t="s">
        <v>29</v>
      </c>
      <c r="Q745" t="s">
        <v>29</v>
      </c>
      <c r="Y745" t="s">
        <v>133</v>
      </c>
      <c r="Z745" t="s">
        <v>633</v>
      </c>
    </row>
    <row r="746" spans="1:26" x14ac:dyDescent="0.3">
      <c r="A746">
        <v>15499</v>
      </c>
      <c r="B746" t="s">
        <v>1226</v>
      </c>
      <c r="C746" t="s">
        <v>1227</v>
      </c>
      <c r="F746" t="s">
        <v>28</v>
      </c>
      <c r="H746" t="s">
        <v>29</v>
      </c>
      <c r="I746" t="s">
        <v>348</v>
      </c>
      <c r="K746" t="s">
        <v>29</v>
      </c>
      <c r="M746" t="s">
        <v>29</v>
      </c>
      <c r="N746" t="s">
        <v>29</v>
      </c>
      <c r="P746" t="s">
        <v>29</v>
      </c>
      <c r="Q746" t="s">
        <v>29</v>
      </c>
      <c r="Y746" t="s">
        <v>1228</v>
      </c>
      <c r="Z746" t="s">
        <v>1229</v>
      </c>
    </row>
    <row r="747" spans="1:26" x14ac:dyDescent="0.3">
      <c r="A747">
        <v>15504</v>
      </c>
      <c r="B747" t="s">
        <v>1230</v>
      </c>
      <c r="C747" t="s">
        <v>1231</v>
      </c>
      <c r="F747" t="s">
        <v>28</v>
      </c>
      <c r="H747" t="s">
        <v>29</v>
      </c>
      <c r="I747" t="s">
        <v>348</v>
      </c>
      <c r="K747" t="s">
        <v>29</v>
      </c>
      <c r="M747" t="s">
        <v>29</v>
      </c>
      <c r="N747" t="s">
        <v>29</v>
      </c>
      <c r="P747" t="s">
        <v>29</v>
      </c>
      <c r="Q747" t="s">
        <v>29</v>
      </c>
      <c r="Y747" t="s">
        <v>664</v>
      </c>
      <c r="Z747" t="s">
        <v>1232</v>
      </c>
    </row>
    <row r="748" spans="1:26" x14ac:dyDescent="0.3">
      <c r="A748">
        <v>15514</v>
      </c>
      <c r="B748" t="s">
        <v>146</v>
      </c>
      <c r="C748" t="s">
        <v>147</v>
      </c>
      <c r="F748" t="s">
        <v>28</v>
      </c>
      <c r="H748" t="s">
        <v>29</v>
      </c>
      <c r="I748" t="s">
        <v>348</v>
      </c>
      <c r="K748" t="s">
        <v>29</v>
      </c>
      <c r="M748" t="s">
        <v>29</v>
      </c>
      <c r="N748" t="s">
        <v>29</v>
      </c>
      <c r="P748" t="s">
        <v>29</v>
      </c>
      <c r="Q748" t="s">
        <v>29</v>
      </c>
      <c r="Y748" t="s">
        <v>148</v>
      </c>
      <c r="Z748" t="s">
        <v>149</v>
      </c>
    </row>
    <row r="749" spans="1:26" x14ac:dyDescent="0.3">
      <c r="A749">
        <v>15521</v>
      </c>
      <c r="B749" t="s">
        <v>1233</v>
      </c>
      <c r="C749" t="s">
        <v>1234</v>
      </c>
      <c r="F749" t="s">
        <v>28</v>
      </c>
      <c r="H749" t="s">
        <v>29</v>
      </c>
      <c r="I749" t="s">
        <v>348</v>
      </c>
      <c r="K749" t="s">
        <v>29</v>
      </c>
      <c r="M749" t="s">
        <v>29</v>
      </c>
      <c r="N749" t="s">
        <v>29</v>
      </c>
      <c r="P749" t="s">
        <v>29</v>
      </c>
      <c r="Q749" t="s">
        <v>29</v>
      </c>
      <c r="Y749" t="s">
        <v>846</v>
      </c>
      <c r="Z749" t="s">
        <v>1235</v>
      </c>
    </row>
    <row r="750" spans="1:26" x14ac:dyDescent="0.3">
      <c r="A750">
        <v>15538</v>
      </c>
      <c r="B750" t="s">
        <v>1236</v>
      </c>
      <c r="C750" t="s">
        <v>1237</v>
      </c>
      <c r="F750" t="s">
        <v>28</v>
      </c>
      <c r="H750" t="s">
        <v>29</v>
      </c>
      <c r="I750" t="s">
        <v>348</v>
      </c>
      <c r="K750" t="s">
        <v>29</v>
      </c>
      <c r="M750" t="s">
        <v>29</v>
      </c>
      <c r="N750" t="s">
        <v>29</v>
      </c>
      <c r="P750" t="s">
        <v>29</v>
      </c>
      <c r="Q750" t="s">
        <v>29</v>
      </c>
      <c r="Y750" t="s">
        <v>835</v>
      </c>
      <c r="Z750" t="s">
        <v>188</v>
      </c>
    </row>
    <row r="751" spans="1:26" x14ac:dyDescent="0.3">
      <c r="A751">
        <v>15540</v>
      </c>
      <c r="B751" t="s">
        <v>1238</v>
      </c>
      <c r="C751" t="s">
        <v>1239</v>
      </c>
      <c r="F751" t="s">
        <v>28</v>
      </c>
      <c r="H751" t="s">
        <v>29</v>
      </c>
      <c r="I751" t="s">
        <v>348</v>
      </c>
      <c r="K751" t="s">
        <v>29</v>
      </c>
      <c r="M751" t="s">
        <v>29</v>
      </c>
      <c r="N751" t="s">
        <v>29</v>
      </c>
      <c r="P751" t="s">
        <v>29</v>
      </c>
      <c r="Q751" t="s">
        <v>29</v>
      </c>
      <c r="Y751" t="s">
        <v>414</v>
      </c>
      <c r="Z751" t="s">
        <v>1240</v>
      </c>
    </row>
    <row r="752" spans="1:26" x14ac:dyDescent="0.3">
      <c r="A752">
        <v>15545</v>
      </c>
      <c r="B752" t="s">
        <v>1241</v>
      </c>
      <c r="C752" t="s">
        <v>1242</v>
      </c>
      <c r="F752" t="s">
        <v>28</v>
      </c>
      <c r="H752" t="s">
        <v>29</v>
      </c>
      <c r="I752" t="s">
        <v>348</v>
      </c>
      <c r="K752" t="s">
        <v>29</v>
      </c>
      <c r="M752" t="s">
        <v>29</v>
      </c>
      <c r="N752" t="s">
        <v>29</v>
      </c>
      <c r="P752" t="s">
        <v>29</v>
      </c>
      <c r="Q752" t="s">
        <v>29</v>
      </c>
      <c r="Y752" t="s">
        <v>1243</v>
      </c>
      <c r="Z752" t="s">
        <v>1244</v>
      </c>
    </row>
    <row r="753" spans="1:26" x14ac:dyDescent="0.3">
      <c r="A753">
        <v>15546</v>
      </c>
      <c r="B753" t="s">
        <v>1245</v>
      </c>
      <c r="C753" t="s">
        <v>1246</v>
      </c>
      <c r="F753" t="s">
        <v>28</v>
      </c>
      <c r="H753" t="s">
        <v>29</v>
      </c>
      <c r="I753" t="s">
        <v>348</v>
      </c>
      <c r="K753" t="s">
        <v>29</v>
      </c>
      <c r="M753" t="s">
        <v>29</v>
      </c>
      <c r="N753" t="s">
        <v>29</v>
      </c>
      <c r="P753" t="s">
        <v>29</v>
      </c>
      <c r="Q753" t="s">
        <v>29</v>
      </c>
      <c r="Y753" t="s">
        <v>1247</v>
      </c>
      <c r="Z753" t="s">
        <v>1248</v>
      </c>
    </row>
    <row r="754" spans="1:26" x14ac:dyDescent="0.3">
      <c r="A754">
        <v>15553</v>
      </c>
      <c r="B754" t="s">
        <v>1249</v>
      </c>
      <c r="C754" t="s">
        <v>1250</v>
      </c>
      <c r="F754" t="s">
        <v>28</v>
      </c>
      <c r="H754" t="s">
        <v>29</v>
      </c>
      <c r="I754" t="s">
        <v>348</v>
      </c>
      <c r="K754" t="s">
        <v>29</v>
      </c>
      <c r="M754" t="s">
        <v>29</v>
      </c>
      <c r="N754" t="s">
        <v>29</v>
      </c>
      <c r="P754" t="s">
        <v>29</v>
      </c>
      <c r="Q754" t="s">
        <v>29</v>
      </c>
      <c r="Y754" t="s">
        <v>1251</v>
      </c>
      <c r="Z754" t="s">
        <v>1252</v>
      </c>
    </row>
    <row r="755" spans="1:26" x14ac:dyDescent="0.3">
      <c r="A755">
        <v>15659</v>
      </c>
      <c r="B755" t="s">
        <v>1253</v>
      </c>
      <c r="C755" t="s">
        <v>1254</v>
      </c>
      <c r="F755" t="s">
        <v>28</v>
      </c>
      <c r="H755" t="s">
        <v>29</v>
      </c>
      <c r="I755" t="s">
        <v>565</v>
      </c>
      <c r="K755" t="s">
        <v>29</v>
      </c>
      <c r="M755" t="s">
        <v>29</v>
      </c>
      <c r="N755" t="s">
        <v>29</v>
      </c>
      <c r="P755" t="s">
        <v>29</v>
      </c>
      <c r="Q755" t="s">
        <v>29</v>
      </c>
      <c r="X755" t="s">
        <v>1255</v>
      </c>
      <c r="Y755" t="s">
        <v>37</v>
      </c>
      <c r="Z755" t="s">
        <v>1256</v>
      </c>
    </row>
    <row r="756" spans="1:26" x14ac:dyDescent="0.3">
      <c r="A756">
        <v>15661</v>
      </c>
      <c r="B756" t="s">
        <v>1257</v>
      </c>
      <c r="C756" t="s">
        <v>1258</v>
      </c>
      <c r="F756" t="s">
        <v>28</v>
      </c>
      <c r="H756" t="s">
        <v>29</v>
      </c>
      <c r="I756" t="s">
        <v>565</v>
      </c>
      <c r="K756" t="s">
        <v>29</v>
      </c>
      <c r="M756" t="s">
        <v>29</v>
      </c>
      <c r="N756" t="s">
        <v>29</v>
      </c>
      <c r="P756" t="s">
        <v>29</v>
      </c>
      <c r="Q756" t="s">
        <v>29</v>
      </c>
      <c r="X756" t="s">
        <v>1255</v>
      </c>
      <c r="Y756" t="s">
        <v>133</v>
      </c>
      <c r="Z756" t="s">
        <v>1259</v>
      </c>
    </row>
    <row r="757" spans="1:26" x14ac:dyDescent="0.3">
      <c r="A757">
        <v>15662</v>
      </c>
      <c r="B757" t="s">
        <v>1260</v>
      </c>
      <c r="C757" t="s">
        <v>1261</v>
      </c>
      <c r="F757" t="s">
        <v>28</v>
      </c>
      <c r="H757" t="s">
        <v>29</v>
      </c>
      <c r="I757" t="s">
        <v>565</v>
      </c>
      <c r="K757" t="s">
        <v>29</v>
      </c>
      <c r="M757" t="s">
        <v>29</v>
      </c>
      <c r="N757" t="s">
        <v>29</v>
      </c>
      <c r="P757" t="s">
        <v>29</v>
      </c>
      <c r="Q757" t="s">
        <v>29</v>
      </c>
      <c r="X757" t="s">
        <v>1255</v>
      </c>
      <c r="Y757" t="s">
        <v>1262</v>
      </c>
      <c r="Z757" t="s">
        <v>1263</v>
      </c>
    </row>
    <row r="758" spans="1:26" x14ac:dyDescent="0.3">
      <c r="A758">
        <v>15664</v>
      </c>
      <c r="B758" t="s">
        <v>1264</v>
      </c>
      <c r="C758" t="s">
        <v>1265</v>
      </c>
      <c r="F758" t="s">
        <v>28</v>
      </c>
      <c r="H758" t="s">
        <v>29</v>
      </c>
      <c r="I758" t="s">
        <v>565</v>
      </c>
      <c r="K758" t="s">
        <v>29</v>
      </c>
      <c r="M758" t="s">
        <v>29</v>
      </c>
      <c r="N758" t="s">
        <v>29</v>
      </c>
      <c r="P758" t="s">
        <v>29</v>
      </c>
      <c r="Q758" t="s">
        <v>29</v>
      </c>
      <c r="X758" t="s">
        <v>1255</v>
      </c>
      <c r="Y758" t="s">
        <v>174</v>
      </c>
      <c r="Z758" t="s">
        <v>1266</v>
      </c>
    </row>
    <row r="759" spans="1:26" x14ac:dyDescent="0.3">
      <c r="A759">
        <v>15770</v>
      </c>
      <c r="B759" t="s">
        <v>858</v>
      </c>
      <c r="C759" t="s">
        <v>859</v>
      </c>
      <c r="F759" t="s">
        <v>500</v>
      </c>
      <c r="H759" t="s">
        <v>29</v>
      </c>
      <c r="I759" t="s">
        <v>565</v>
      </c>
      <c r="K759" t="s">
        <v>29</v>
      </c>
      <c r="L759" t="s">
        <v>565</v>
      </c>
      <c r="M759" t="s">
        <v>29</v>
      </c>
      <c r="N759" t="s">
        <v>29</v>
      </c>
      <c r="P759" t="s">
        <v>29</v>
      </c>
      <c r="Q759" t="s">
        <v>29</v>
      </c>
      <c r="T759" t="s">
        <v>31</v>
      </c>
      <c r="U759" t="s">
        <v>566</v>
      </c>
      <c r="V759" t="s">
        <v>533</v>
      </c>
      <c r="W759" t="s">
        <v>1267</v>
      </c>
      <c r="X759" t="s">
        <v>1255</v>
      </c>
      <c r="Y759" t="s">
        <v>626</v>
      </c>
      <c r="Z759" t="s">
        <v>860</v>
      </c>
    </row>
    <row r="760" spans="1:26" x14ac:dyDescent="0.3">
      <c r="A760">
        <v>15771</v>
      </c>
      <c r="B760" t="s">
        <v>1268</v>
      </c>
      <c r="C760" t="s">
        <v>1269</v>
      </c>
      <c r="F760" t="s">
        <v>500</v>
      </c>
      <c r="H760" t="s">
        <v>29</v>
      </c>
      <c r="I760" t="s">
        <v>565</v>
      </c>
      <c r="K760" t="s">
        <v>29</v>
      </c>
      <c r="L760" t="s">
        <v>565</v>
      </c>
      <c r="M760" t="s">
        <v>29</v>
      </c>
      <c r="N760" t="s">
        <v>29</v>
      </c>
      <c r="P760" t="s">
        <v>29</v>
      </c>
      <c r="Q760" t="s">
        <v>29</v>
      </c>
      <c r="T760" t="s">
        <v>31</v>
      </c>
      <c r="U760" t="s">
        <v>566</v>
      </c>
      <c r="X760" t="s">
        <v>1255</v>
      </c>
      <c r="Y760" t="s">
        <v>198</v>
      </c>
      <c r="Z760" t="s">
        <v>1270</v>
      </c>
    </row>
    <row r="761" spans="1:26" x14ac:dyDescent="0.3">
      <c r="A761">
        <v>15798</v>
      </c>
      <c r="B761" t="s">
        <v>337</v>
      </c>
      <c r="C761" t="s">
        <v>338</v>
      </c>
      <c r="F761" t="s">
        <v>64</v>
      </c>
      <c r="H761" t="s">
        <v>29</v>
      </c>
      <c r="I761" t="s">
        <v>565</v>
      </c>
      <c r="K761" t="s">
        <v>29</v>
      </c>
      <c r="M761" t="s">
        <v>29</v>
      </c>
      <c r="N761" t="s">
        <v>29</v>
      </c>
      <c r="P761" t="s">
        <v>29</v>
      </c>
      <c r="Q761" t="s">
        <v>29</v>
      </c>
      <c r="T761" t="s">
        <v>31</v>
      </c>
      <c r="U761" t="s">
        <v>68</v>
      </c>
      <c r="X761" t="s">
        <v>1255</v>
      </c>
      <c r="Y761" t="s">
        <v>339</v>
      </c>
      <c r="Z761" t="s">
        <v>340</v>
      </c>
    </row>
    <row r="762" spans="1:26" x14ac:dyDescent="0.3">
      <c r="A762">
        <v>15949</v>
      </c>
      <c r="B762" t="s">
        <v>1271</v>
      </c>
      <c r="C762" t="s">
        <v>1272</v>
      </c>
      <c r="F762" t="s">
        <v>500</v>
      </c>
      <c r="H762" t="s">
        <v>29</v>
      </c>
      <c r="I762" t="s">
        <v>565</v>
      </c>
      <c r="K762" t="s">
        <v>29</v>
      </c>
      <c r="L762" t="s">
        <v>565</v>
      </c>
      <c r="M762" t="s">
        <v>29</v>
      </c>
      <c r="N762" t="s">
        <v>29</v>
      </c>
      <c r="P762" t="s">
        <v>29</v>
      </c>
      <c r="Q762" t="s">
        <v>29</v>
      </c>
      <c r="T762" t="s">
        <v>31</v>
      </c>
      <c r="U762" t="s">
        <v>566</v>
      </c>
      <c r="Y762" t="s">
        <v>37</v>
      </c>
      <c r="Z762" t="s">
        <v>1273</v>
      </c>
    </row>
    <row r="763" spans="1:26" x14ac:dyDescent="0.3">
      <c r="A763">
        <v>15950</v>
      </c>
      <c r="B763" t="s">
        <v>1257</v>
      </c>
      <c r="C763" t="s">
        <v>1258</v>
      </c>
      <c r="F763" t="s">
        <v>500</v>
      </c>
      <c r="H763" t="s">
        <v>29</v>
      </c>
      <c r="I763" t="s">
        <v>565</v>
      </c>
      <c r="K763" t="s">
        <v>29</v>
      </c>
      <c r="L763" t="s">
        <v>565</v>
      </c>
      <c r="M763" t="s">
        <v>29</v>
      </c>
      <c r="N763" t="s">
        <v>29</v>
      </c>
      <c r="P763" t="s">
        <v>29</v>
      </c>
      <c r="Q763" t="s">
        <v>29</v>
      </c>
      <c r="T763" t="s">
        <v>31</v>
      </c>
      <c r="U763" t="s">
        <v>566</v>
      </c>
      <c r="V763" t="s">
        <v>533</v>
      </c>
      <c r="W763" t="s">
        <v>1267</v>
      </c>
      <c r="Y763" t="s">
        <v>133</v>
      </c>
      <c r="Z763" t="s">
        <v>1259</v>
      </c>
    </row>
    <row r="764" spans="1:26" x14ac:dyDescent="0.3">
      <c r="A764">
        <v>16023</v>
      </c>
      <c r="B764" t="s">
        <v>1025</v>
      </c>
      <c r="C764" t="s">
        <v>1026</v>
      </c>
      <c r="D764">
        <v>3</v>
      </c>
      <c r="E764" t="s">
        <v>1274</v>
      </c>
      <c r="F764" t="s">
        <v>28</v>
      </c>
      <c r="H764">
        <v>100</v>
      </c>
      <c r="I764" t="s">
        <v>549</v>
      </c>
      <c r="K764" t="s">
        <v>29</v>
      </c>
      <c r="M764" t="s">
        <v>29</v>
      </c>
      <c r="N764" t="s">
        <v>29</v>
      </c>
      <c r="P764" t="s">
        <v>29</v>
      </c>
      <c r="Q764" t="s">
        <v>29</v>
      </c>
      <c r="S764" t="s">
        <v>1275</v>
      </c>
      <c r="Y764" t="s">
        <v>863</v>
      </c>
      <c r="Z764" t="s">
        <v>1027</v>
      </c>
    </row>
    <row r="765" spans="1:26" x14ac:dyDescent="0.3">
      <c r="A765">
        <v>16025</v>
      </c>
      <c r="B765" t="s">
        <v>1276</v>
      </c>
      <c r="C765" t="s">
        <v>1277</v>
      </c>
      <c r="D765">
        <v>2</v>
      </c>
      <c r="E765" t="s">
        <v>1274</v>
      </c>
      <c r="F765" t="s">
        <v>28</v>
      </c>
      <c r="H765">
        <v>100</v>
      </c>
      <c r="I765" t="s">
        <v>549</v>
      </c>
      <c r="K765" t="s">
        <v>29</v>
      </c>
      <c r="M765" t="s">
        <v>29</v>
      </c>
      <c r="N765" t="s">
        <v>29</v>
      </c>
      <c r="P765" t="s">
        <v>29</v>
      </c>
      <c r="Q765" t="s">
        <v>29</v>
      </c>
      <c r="S765" t="s">
        <v>1275</v>
      </c>
      <c r="Y765" t="s">
        <v>133</v>
      </c>
      <c r="Z765" t="s">
        <v>598</v>
      </c>
    </row>
    <row r="766" spans="1:26" x14ac:dyDescent="0.3">
      <c r="A766">
        <v>16074</v>
      </c>
      <c r="B766" t="s">
        <v>1278</v>
      </c>
      <c r="C766" t="s">
        <v>894</v>
      </c>
      <c r="F766" t="s">
        <v>28</v>
      </c>
      <c r="G766">
        <v>14</v>
      </c>
      <c r="H766" t="s">
        <v>29</v>
      </c>
      <c r="I766" t="s">
        <v>341</v>
      </c>
      <c r="K766" t="s">
        <v>29</v>
      </c>
      <c r="M766" t="s">
        <v>29</v>
      </c>
      <c r="N766" t="s">
        <v>29</v>
      </c>
      <c r="P766" t="s">
        <v>29</v>
      </c>
      <c r="Q766" t="s">
        <v>29</v>
      </c>
      <c r="Y766" t="s">
        <v>178</v>
      </c>
      <c r="Z766" t="s">
        <v>895</v>
      </c>
    </row>
    <row r="767" spans="1:26" x14ac:dyDescent="0.3">
      <c r="A767">
        <v>16087</v>
      </c>
      <c r="B767" t="s">
        <v>314</v>
      </c>
      <c r="C767" t="s">
        <v>315</v>
      </c>
      <c r="F767" t="s">
        <v>28</v>
      </c>
      <c r="G767">
        <v>8</v>
      </c>
      <c r="H767" t="s">
        <v>29</v>
      </c>
      <c r="I767" t="s">
        <v>341</v>
      </c>
      <c r="K767" t="s">
        <v>29</v>
      </c>
      <c r="M767" t="s">
        <v>29</v>
      </c>
      <c r="N767" t="s">
        <v>29</v>
      </c>
      <c r="P767" t="s">
        <v>29</v>
      </c>
      <c r="Q767" t="s">
        <v>29</v>
      </c>
      <c r="Y767" t="s">
        <v>316</v>
      </c>
      <c r="Z767" t="s">
        <v>317</v>
      </c>
    </row>
    <row r="768" spans="1:26" x14ac:dyDescent="0.3">
      <c r="A768">
        <v>16104</v>
      </c>
      <c r="B768" t="s">
        <v>1279</v>
      </c>
      <c r="C768" t="s">
        <v>1280</v>
      </c>
      <c r="F768" t="s">
        <v>28</v>
      </c>
      <c r="G768">
        <v>40.6</v>
      </c>
      <c r="H768" t="s">
        <v>29</v>
      </c>
      <c r="I768" t="s">
        <v>341</v>
      </c>
      <c r="K768" t="s">
        <v>29</v>
      </c>
      <c r="M768" t="s">
        <v>29</v>
      </c>
      <c r="N768" t="s">
        <v>29</v>
      </c>
      <c r="P768" t="s">
        <v>29</v>
      </c>
      <c r="Q768" t="s">
        <v>29</v>
      </c>
      <c r="Y768" t="s">
        <v>273</v>
      </c>
      <c r="Z768" t="s">
        <v>1281</v>
      </c>
    </row>
    <row r="769" spans="1:26" x14ac:dyDescent="0.3">
      <c r="A769">
        <v>16116</v>
      </c>
      <c r="B769" t="s">
        <v>1282</v>
      </c>
      <c r="C769" t="s">
        <v>1283</v>
      </c>
      <c r="F769" t="s">
        <v>28</v>
      </c>
      <c r="G769">
        <v>60</v>
      </c>
      <c r="H769" t="s">
        <v>29</v>
      </c>
      <c r="I769" t="s">
        <v>341</v>
      </c>
      <c r="K769" t="s">
        <v>29</v>
      </c>
      <c r="M769" t="s">
        <v>29</v>
      </c>
      <c r="N769" t="s">
        <v>29</v>
      </c>
      <c r="P769" t="s">
        <v>29</v>
      </c>
      <c r="Q769" t="s">
        <v>29</v>
      </c>
      <c r="Y769" t="s">
        <v>1284</v>
      </c>
      <c r="Z769" t="s">
        <v>1285</v>
      </c>
    </row>
    <row r="770" spans="1:26" x14ac:dyDescent="0.3">
      <c r="A770">
        <v>16142</v>
      </c>
      <c r="B770" t="s">
        <v>1286</v>
      </c>
      <c r="C770" t="s">
        <v>1287</v>
      </c>
      <c r="E770" t="s">
        <v>1274</v>
      </c>
      <c r="F770" t="s">
        <v>500</v>
      </c>
      <c r="H770" t="s">
        <v>29</v>
      </c>
      <c r="I770" t="s">
        <v>348</v>
      </c>
      <c r="K770" t="s">
        <v>29</v>
      </c>
      <c r="M770" t="s">
        <v>29</v>
      </c>
      <c r="N770" t="s">
        <v>29</v>
      </c>
      <c r="P770" t="s">
        <v>29</v>
      </c>
      <c r="Q770" t="s">
        <v>29</v>
      </c>
      <c r="T770" t="s">
        <v>31</v>
      </c>
      <c r="U770" t="s">
        <v>566</v>
      </c>
      <c r="Y770" t="s">
        <v>1288</v>
      </c>
      <c r="Z770" t="s">
        <v>1289</v>
      </c>
    </row>
    <row r="771" spans="1:26" x14ac:dyDescent="0.3">
      <c r="A771">
        <v>16165</v>
      </c>
      <c r="B771" t="s">
        <v>342</v>
      </c>
      <c r="C771" t="s">
        <v>343</v>
      </c>
      <c r="F771" t="s">
        <v>28</v>
      </c>
      <c r="G771">
        <v>14.66667</v>
      </c>
      <c r="H771" t="s">
        <v>29</v>
      </c>
      <c r="I771" t="s">
        <v>341</v>
      </c>
      <c r="K771" t="s">
        <v>29</v>
      </c>
      <c r="M771" t="s">
        <v>29</v>
      </c>
      <c r="N771" t="s">
        <v>29</v>
      </c>
      <c r="P771" t="s">
        <v>29</v>
      </c>
      <c r="Q771" t="s">
        <v>29</v>
      </c>
      <c r="Y771" t="s">
        <v>344</v>
      </c>
      <c r="Z771" t="s">
        <v>345</v>
      </c>
    </row>
    <row r="772" spans="1:26" x14ac:dyDescent="0.3">
      <c r="A772">
        <v>16169</v>
      </c>
      <c r="B772" t="s">
        <v>75</v>
      </c>
      <c r="C772" t="s">
        <v>76</v>
      </c>
      <c r="F772" t="s">
        <v>28</v>
      </c>
      <c r="G772">
        <v>2</v>
      </c>
      <c r="H772" t="s">
        <v>29</v>
      </c>
      <c r="I772" t="s">
        <v>341</v>
      </c>
      <c r="K772" t="s">
        <v>29</v>
      </c>
      <c r="M772" t="s">
        <v>29</v>
      </c>
      <c r="N772" t="s">
        <v>29</v>
      </c>
      <c r="P772" t="s">
        <v>29</v>
      </c>
      <c r="Q772" t="s">
        <v>29</v>
      </c>
      <c r="Y772" t="s">
        <v>58</v>
      </c>
      <c r="Z772" t="s">
        <v>77</v>
      </c>
    </row>
    <row r="773" spans="1:26" x14ac:dyDescent="0.3">
      <c r="A773">
        <v>16171</v>
      </c>
      <c r="B773" t="s">
        <v>117</v>
      </c>
      <c r="C773" t="s">
        <v>118</v>
      </c>
      <c r="F773" t="s">
        <v>28</v>
      </c>
      <c r="G773">
        <v>53</v>
      </c>
      <c r="H773" t="s">
        <v>29</v>
      </c>
      <c r="I773" t="s">
        <v>341</v>
      </c>
      <c r="K773" t="s">
        <v>29</v>
      </c>
      <c r="M773" t="s">
        <v>29</v>
      </c>
      <c r="N773" t="s">
        <v>29</v>
      </c>
      <c r="P773" t="s">
        <v>29</v>
      </c>
      <c r="Q773" t="s">
        <v>29</v>
      </c>
      <c r="Y773" t="s">
        <v>119</v>
      </c>
      <c r="Z773" t="s">
        <v>120</v>
      </c>
    </row>
    <row r="774" spans="1:26" x14ac:dyDescent="0.3">
      <c r="A774">
        <v>16173</v>
      </c>
      <c r="B774" t="s">
        <v>1290</v>
      </c>
      <c r="C774" t="s">
        <v>1291</v>
      </c>
      <c r="F774" t="s">
        <v>28</v>
      </c>
      <c r="G774">
        <v>39</v>
      </c>
      <c r="H774" t="s">
        <v>29</v>
      </c>
      <c r="I774" t="s">
        <v>341</v>
      </c>
      <c r="K774" t="s">
        <v>29</v>
      </c>
      <c r="M774" t="s">
        <v>29</v>
      </c>
      <c r="N774" t="s">
        <v>29</v>
      </c>
      <c r="P774" t="s">
        <v>29</v>
      </c>
      <c r="Q774" t="s">
        <v>29</v>
      </c>
      <c r="Y774" t="s">
        <v>1292</v>
      </c>
      <c r="Z774" t="s">
        <v>1293</v>
      </c>
    </row>
    <row r="775" spans="1:26" x14ac:dyDescent="0.3">
      <c r="A775">
        <v>16242</v>
      </c>
      <c r="B775" t="s">
        <v>1214</v>
      </c>
      <c r="C775" t="s">
        <v>1215</v>
      </c>
      <c r="F775" t="s">
        <v>47</v>
      </c>
      <c r="H775" t="s">
        <v>29</v>
      </c>
      <c r="I775" t="s">
        <v>348</v>
      </c>
      <c r="K775" t="s">
        <v>29</v>
      </c>
      <c r="M775" t="s">
        <v>29</v>
      </c>
      <c r="N775" t="s">
        <v>29</v>
      </c>
      <c r="P775" t="s">
        <v>29</v>
      </c>
      <c r="Q775" t="s">
        <v>29</v>
      </c>
      <c r="Y775" t="s">
        <v>152</v>
      </c>
      <c r="Z775" t="s">
        <v>1216</v>
      </c>
    </row>
    <row r="776" spans="1:26" x14ac:dyDescent="0.3">
      <c r="A776">
        <v>16259</v>
      </c>
      <c r="B776" t="s">
        <v>218</v>
      </c>
      <c r="C776" t="s">
        <v>219</v>
      </c>
      <c r="F776" t="s">
        <v>47</v>
      </c>
      <c r="H776" t="s">
        <v>29</v>
      </c>
      <c r="I776" t="s">
        <v>348</v>
      </c>
      <c r="K776" t="s">
        <v>29</v>
      </c>
      <c r="M776" t="s">
        <v>29</v>
      </c>
      <c r="N776" t="s">
        <v>29</v>
      </c>
      <c r="P776" t="s">
        <v>29</v>
      </c>
      <c r="Q776" t="s">
        <v>29</v>
      </c>
      <c r="Y776" t="s">
        <v>220</v>
      </c>
      <c r="Z776" t="s">
        <v>221</v>
      </c>
    </row>
    <row r="777" spans="1:26" x14ac:dyDescent="0.3">
      <c r="A777">
        <v>16260</v>
      </c>
      <c r="B777" t="s">
        <v>229</v>
      </c>
      <c r="C777" t="s">
        <v>230</v>
      </c>
      <c r="F777" t="s">
        <v>28</v>
      </c>
      <c r="H777" t="s">
        <v>29</v>
      </c>
      <c r="I777" t="s">
        <v>348</v>
      </c>
      <c r="K777" t="s">
        <v>29</v>
      </c>
      <c r="M777" t="s">
        <v>29</v>
      </c>
      <c r="N777" t="s">
        <v>29</v>
      </c>
      <c r="P777" t="s">
        <v>29</v>
      </c>
      <c r="Q777" t="s">
        <v>29</v>
      </c>
      <c r="Y777" t="s">
        <v>231</v>
      </c>
      <c r="Z777" t="s">
        <v>232</v>
      </c>
    </row>
    <row r="778" spans="1:26" x14ac:dyDescent="0.3">
      <c r="A778">
        <v>16261</v>
      </c>
      <c r="B778" t="s">
        <v>233</v>
      </c>
      <c r="C778" t="s">
        <v>234</v>
      </c>
      <c r="F778" t="s">
        <v>47</v>
      </c>
      <c r="H778" t="s">
        <v>29</v>
      </c>
      <c r="I778" t="s">
        <v>348</v>
      </c>
      <c r="K778" t="s">
        <v>29</v>
      </c>
      <c r="M778" t="s">
        <v>29</v>
      </c>
      <c r="N778" t="s">
        <v>29</v>
      </c>
      <c r="P778" t="s">
        <v>29</v>
      </c>
      <c r="Q778" t="s">
        <v>29</v>
      </c>
      <c r="Y778" t="s">
        <v>231</v>
      </c>
      <c r="Z778" t="s">
        <v>235</v>
      </c>
    </row>
    <row r="779" spans="1:26" x14ac:dyDescent="0.3">
      <c r="A779">
        <v>16543</v>
      </c>
      <c r="B779" t="s">
        <v>1294</v>
      </c>
      <c r="C779" t="s">
        <v>1295</v>
      </c>
      <c r="F779" t="s">
        <v>28</v>
      </c>
      <c r="G779">
        <v>27.8</v>
      </c>
      <c r="H779" t="s">
        <v>29</v>
      </c>
      <c r="I779" t="s">
        <v>341</v>
      </c>
      <c r="K779" t="s">
        <v>29</v>
      </c>
      <c r="M779" t="s">
        <v>29</v>
      </c>
      <c r="N779" t="s">
        <v>29</v>
      </c>
      <c r="P779" t="s">
        <v>29</v>
      </c>
      <c r="Q779" t="s">
        <v>29</v>
      </c>
      <c r="Y779" t="s">
        <v>846</v>
      </c>
      <c r="Z779" t="s">
        <v>1296</v>
      </c>
    </row>
    <row r="780" spans="1:26" x14ac:dyDescent="0.3">
      <c r="A780">
        <v>16579</v>
      </c>
      <c r="B780" t="s">
        <v>1297</v>
      </c>
      <c r="C780" t="s">
        <v>1298</v>
      </c>
      <c r="F780" t="s">
        <v>28</v>
      </c>
      <c r="G780">
        <v>76.430000000000007</v>
      </c>
      <c r="H780" t="s">
        <v>29</v>
      </c>
      <c r="I780" t="s">
        <v>353</v>
      </c>
      <c r="K780" t="s">
        <v>29</v>
      </c>
      <c r="M780" t="s">
        <v>29</v>
      </c>
      <c r="N780" t="s">
        <v>29</v>
      </c>
      <c r="P780" t="s">
        <v>29</v>
      </c>
      <c r="Q780" t="s">
        <v>29</v>
      </c>
      <c r="Y780" t="s">
        <v>1299</v>
      </c>
      <c r="Z780" t="s">
        <v>1300</v>
      </c>
    </row>
    <row r="781" spans="1:26" x14ac:dyDescent="0.3">
      <c r="A781">
        <v>16613</v>
      </c>
      <c r="B781" t="s">
        <v>52</v>
      </c>
      <c r="C781" t="s">
        <v>53</v>
      </c>
      <c r="D781" s="1">
        <v>44684</v>
      </c>
      <c r="F781" t="s">
        <v>28</v>
      </c>
      <c r="G781">
        <v>36</v>
      </c>
      <c r="H781" t="s">
        <v>29</v>
      </c>
      <c r="I781" t="s">
        <v>353</v>
      </c>
      <c r="K781" t="s">
        <v>29</v>
      </c>
      <c r="M781" t="s">
        <v>29</v>
      </c>
      <c r="N781" t="s">
        <v>29</v>
      </c>
      <c r="P781" t="s">
        <v>29</v>
      </c>
      <c r="Q781" t="s">
        <v>29</v>
      </c>
      <c r="Y781" t="s">
        <v>54</v>
      </c>
      <c r="Z781" t="s">
        <v>55</v>
      </c>
    </row>
    <row r="782" spans="1:26" x14ac:dyDescent="0.3">
      <c r="A782">
        <v>16614</v>
      </c>
      <c r="B782" t="s">
        <v>254</v>
      </c>
      <c r="C782" t="s">
        <v>255</v>
      </c>
      <c r="D782" s="1">
        <v>44684</v>
      </c>
      <c r="F782" t="s">
        <v>28</v>
      </c>
      <c r="G782">
        <v>20</v>
      </c>
      <c r="H782" t="s">
        <v>29</v>
      </c>
      <c r="I782" t="s">
        <v>353</v>
      </c>
      <c r="K782" t="s">
        <v>29</v>
      </c>
      <c r="M782" t="s">
        <v>29</v>
      </c>
      <c r="N782" t="s">
        <v>29</v>
      </c>
      <c r="P782" t="s">
        <v>29</v>
      </c>
      <c r="Q782" t="s">
        <v>29</v>
      </c>
      <c r="Y782" t="s">
        <v>256</v>
      </c>
      <c r="Z782" t="s">
        <v>257</v>
      </c>
    </row>
    <row r="783" spans="1:26" x14ac:dyDescent="0.3">
      <c r="A783">
        <v>16615</v>
      </c>
      <c r="B783" t="s">
        <v>1171</v>
      </c>
      <c r="C783" t="s">
        <v>1172</v>
      </c>
      <c r="D783" s="1">
        <v>44684</v>
      </c>
      <c r="F783" t="s">
        <v>28</v>
      </c>
      <c r="G783">
        <v>3.3</v>
      </c>
      <c r="H783" t="s">
        <v>29</v>
      </c>
      <c r="I783" t="s">
        <v>353</v>
      </c>
      <c r="K783" t="s">
        <v>29</v>
      </c>
      <c r="M783" t="s">
        <v>29</v>
      </c>
      <c r="N783" t="s">
        <v>29</v>
      </c>
      <c r="P783" t="s">
        <v>29</v>
      </c>
      <c r="Q783" t="s">
        <v>29</v>
      </c>
      <c r="Y783" t="s">
        <v>332</v>
      </c>
      <c r="Z783" t="s">
        <v>1173</v>
      </c>
    </row>
    <row r="784" spans="1:26" x14ac:dyDescent="0.3">
      <c r="A784">
        <v>16616</v>
      </c>
      <c r="B784" t="s">
        <v>334</v>
      </c>
      <c r="C784" t="s">
        <v>335</v>
      </c>
      <c r="D784" s="1">
        <v>44684</v>
      </c>
      <c r="F784" t="s">
        <v>28</v>
      </c>
      <c r="G784">
        <v>40</v>
      </c>
      <c r="H784" t="s">
        <v>29</v>
      </c>
      <c r="I784" t="s">
        <v>353</v>
      </c>
      <c r="K784" t="s">
        <v>29</v>
      </c>
      <c r="M784" t="s">
        <v>29</v>
      </c>
      <c r="N784" t="s">
        <v>29</v>
      </c>
      <c r="P784" t="s">
        <v>29</v>
      </c>
      <c r="Q784" t="s">
        <v>29</v>
      </c>
      <c r="Y784" t="s">
        <v>332</v>
      </c>
      <c r="Z784" t="s">
        <v>336</v>
      </c>
    </row>
    <row r="785" spans="1:26" x14ac:dyDescent="0.3">
      <c r="A785">
        <v>16617</v>
      </c>
      <c r="B785" t="s">
        <v>146</v>
      </c>
      <c r="C785" t="s">
        <v>147</v>
      </c>
      <c r="D785" s="1">
        <v>44684</v>
      </c>
      <c r="F785" t="s">
        <v>28</v>
      </c>
      <c r="G785">
        <v>10</v>
      </c>
      <c r="H785" t="s">
        <v>29</v>
      </c>
      <c r="I785" t="s">
        <v>353</v>
      </c>
      <c r="K785" t="s">
        <v>29</v>
      </c>
      <c r="M785" t="s">
        <v>29</v>
      </c>
      <c r="N785" t="s">
        <v>29</v>
      </c>
      <c r="P785" t="s">
        <v>29</v>
      </c>
      <c r="Q785" t="s">
        <v>29</v>
      </c>
      <c r="Y785" t="s">
        <v>148</v>
      </c>
      <c r="Z785" t="s">
        <v>149</v>
      </c>
    </row>
    <row r="786" spans="1:26" x14ac:dyDescent="0.3">
      <c r="A786">
        <v>16618</v>
      </c>
      <c r="B786" t="s">
        <v>262</v>
      </c>
      <c r="C786" t="s">
        <v>259</v>
      </c>
      <c r="D786" s="1">
        <v>44684</v>
      </c>
      <c r="F786" t="s">
        <v>28</v>
      </c>
      <c r="G786">
        <v>16.7</v>
      </c>
      <c r="H786" t="s">
        <v>29</v>
      </c>
      <c r="I786" t="s">
        <v>353</v>
      </c>
      <c r="K786" t="s">
        <v>29</v>
      </c>
      <c r="M786" t="s">
        <v>29</v>
      </c>
      <c r="N786" t="s">
        <v>29</v>
      </c>
      <c r="P786" t="s">
        <v>29</v>
      </c>
      <c r="Q786" t="s">
        <v>29</v>
      </c>
      <c r="Y786" t="s">
        <v>260</v>
      </c>
      <c r="Z786" t="s">
        <v>261</v>
      </c>
    </row>
    <row r="787" spans="1:26" x14ac:dyDescent="0.3">
      <c r="A787">
        <v>16619</v>
      </c>
      <c r="B787" t="s">
        <v>318</v>
      </c>
      <c r="C787" t="s">
        <v>319</v>
      </c>
      <c r="D787" s="1">
        <v>44684</v>
      </c>
      <c r="F787" t="s">
        <v>28</v>
      </c>
      <c r="G787">
        <v>63.3</v>
      </c>
      <c r="H787" t="s">
        <v>29</v>
      </c>
      <c r="I787" t="s">
        <v>353</v>
      </c>
      <c r="K787" t="s">
        <v>29</v>
      </c>
      <c r="M787" t="s">
        <v>29</v>
      </c>
      <c r="N787" t="s">
        <v>29</v>
      </c>
      <c r="P787" t="s">
        <v>29</v>
      </c>
      <c r="Q787" t="s">
        <v>29</v>
      </c>
      <c r="Y787" t="s">
        <v>316</v>
      </c>
      <c r="Z787" t="s">
        <v>320</v>
      </c>
    </row>
    <row r="788" spans="1:26" x14ac:dyDescent="0.3">
      <c r="A788">
        <v>16620</v>
      </c>
      <c r="B788" t="s">
        <v>318</v>
      </c>
      <c r="C788" t="s">
        <v>319</v>
      </c>
      <c r="D788" s="1">
        <v>44684</v>
      </c>
      <c r="F788" t="s">
        <v>28</v>
      </c>
      <c r="G788">
        <v>6.7</v>
      </c>
      <c r="H788" t="s">
        <v>29</v>
      </c>
      <c r="I788" t="s">
        <v>353</v>
      </c>
      <c r="K788" t="s">
        <v>29</v>
      </c>
      <c r="M788" t="s">
        <v>29</v>
      </c>
      <c r="N788" t="s">
        <v>29</v>
      </c>
      <c r="P788" t="s">
        <v>29</v>
      </c>
      <c r="Q788" t="s">
        <v>29</v>
      </c>
      <c r="Y788" t="s">
        <v>316</v>
      </c>
      <c r="Z788" t="s">
        <v>320</v>
      </c>
    </row>
    <row r="789" spans="1:26" x14ac:dyDescent="0.3">
      <c r="A789">
        <v>16621</v>
      </c>
      <c r="B789" t="s">
        <v>855</v>
      </c>
      <c r="C789" t="s">
        <v>856</v>
      </c>
      <c r="D789" s="1">
        <v>44684</v>
      </c>
      <c r="F789" t="s">
        <v>28</v>
      </c>
      <c r="G789">
        <v>10</v>
      </c>
      <c r="H789" t="s">
        <v>29</v>
      </c>
      <c r="I789" t="s">
        <v>353</v>
      </c>
      <c r="K789" t="s">
        <v>29</v>
      </c>
      <c r="M789" t="s">
        <v>29</v>
      </c>
      <c r="N789" t="s">
        <v>29</v>
      </c>
      <c r="P789" t="s">
        <v>29</v>
      </c>
      <c r="Q789" t="s">
        <v>29</v>
      </c>
      <c r="Y789" t="s">
        <v>58</v>
      </c>
      <c r="Z789" t="s">
        <v>857</v>
      </c>
    </row>
    <row r="790" spans="1:26" x14ac:dyDescent="0.3">
      <c r="A790">
        <v>16622</v>
      </c>
      <c r="B790" t="s">
        <v>233</v>
      </c>
      <c r="C790" t="s">
        <v>234</v>
      </c>
      <c r="D790" s="1">
        <v>44684</v>
      </c>
      <c r="F790" t="s">
        <v>28</v>
      </c>
      <c r="G790">
        <v>6.7</v>
      </c>
      <c r="H790" t="s">
        <v>29</v>
      </c>
      <c r="I790" t="s">
        <v>353</v>
      </c>
      <c r="K790" t="s">
        <v>29</v>
      </c>
      <c r="M790" t="s">
        <v>29</v>
      </c>
      <c r="N790" t="s">
        <v>29</v>
      </c>
      <c r="P790" t="s">
        <v>29</v>
      </c>
      <c r="Q790" t="s">
        <v>29</v>
      </c>
      <c r="Y790" t="s">
        <v>231</v>
      </c>
      <c r="Z790" t="s">
        <v>235</v>
      </c>
    </row>
    <row r="791" spans="1:26" x14ac:dyDescent="0.3">
      <c r="A791">
        <v>16623</v>
      </c>
      <c r="B791" t="s">
        <v>233</v>
      </c>
      <c r="C791" t="s">
        <v>234</v>
      </c>
      <c r="D791" s="1">
        <v>44684</v>
      </c>
      <c r="F791" t="s">
        <v>28</v>
      </c>
      <c r="G791">
        <v>33.299999999999997</v>
      </c>
      <c r="H791" t="s">
        <v>29</v>
      </c>
      <c r="I791" t="s">
        <v>353</v>
      </c>
      <c r="K791" t="s">
        <v>29</v>
      </c>
      <c r="M791" t="s">
        <v>29</v>
      </c>
      <c r="N791" t="s">
        <v>29</v>
      </c>
      <c r="P791" t="s">
        <v>29</v>
      </c>
      <c r="Q791" t="s">
        <v>29</v>
      </c>
      <c r="Y791" t="s">
        <v>231</v>
      </c>
      <c r="Z791" t="s">
        <v>235</v>
      </c>
    </row>
    <row r="792" spans="1:26" x14ac:dyDescent="0.3">
      <c r="A792">
        <v>16624</v>
      </c>
      <c r="B792" t="s">
        <v>236</v>
      </c>
      <c r="C792" t="s">
        <v>237</v>
      </c>
      <c r="D792" s="1">
        <v>44684</v>
      </c>
      <c r="F792" t="s">
        <v>28</v>
      </c>
      <c r="G792">
        <v>26.7</v>
      </c>
      <c r="H792" t="s">
        <v>29</v>
      </c>
      <c r="I792" t="s">
        <v>353</v>
      </c>
      <c r="K792" t="s">
        <v>29</v>
      </c>
      <c r="M792" t="s">
        <v>29</v>
      </c>
      <c r="N792" t="s">
        <v>29</v>
      </c>
      <c r="P792" t="s">
        <v>29</v>
      </c>
      <c r="Q792" t="s">
        <v>29</v>
      </c>
      <c r="Y792" t="s">
        <v>238</v>
      </c>
      <c r="Z792" t="s">
        <v>239</v>
      </c>
    </row>
    <row r="793" spans="1:26" x14ac:dyDescent="0.3">
      <c r="A793">
        <v>16625</v>
      </c>
      <c r="B793" t="s">
        <v>717</v>
      </c>
      <c r="C793" t="s">
        <v>718</v>
      </c>
      <c r="D793" s="1">
        <v>44684</v>
      </c>
      <c r="F793" t="s">
        <v>28</v>
      </c>
      <c r="G793">
        <v>16.7</v>
      </c>
      <c r="H793" t="s">
        <v>29</v>
      </c>
      <c r="I793" t="s">
        <v>353</v>
      </c>
      <c r="K793" t="s">
        <v>29</v>
      </c>
      <c r="M793" t="s">
        <v>29</v>
      </c>
      <c r="N793" t="s">
        <v>29</v>
      </c>
      <c r="P793" t="s">
        <v>29</v>
      </c>
      <c r="Q793" t="s">
        <v>29</v>
      </c>
      <c r="Y793" t="s">
        <v>719</v>
      </c>
      <c r="Z793" t="s">
        <v>720</v>
      </c>
    </row>
    <row r="794" spans="1:26" x14ac:dyDescent="0.3">
      <c r="A794">
        <v>16626</v>
      </c>
      <c r="B794" t="s">
        <v>697</v>
      </c>
      <c r="C794" t="s">
        <v>698</v>
      </c>
      <c r="D794" s="1">
        <v>44684</v>
      </c>
      <c r="F794" t="s">
        <v>352</v>
      </c>
      <c r="G794">
        <v>0</v>
      </c>
      <c r="H794" t="s">
        <v>29</v>
      </c>
      <c r="I794" t="s">
        <v>353</v>
      </c>
      <c r="K794" t="s">
        <v>29</v>
      </c>
      <c r="M794" t="s">
        <v>29</v>
      </c>
      <c r="N794" t="s">
        <v>29</v>
      </c>
      <c r="P794" t="s">
        <v>29</v>
      </c>
      <c r="Q794" t="s">
        <v>29</v>
      </c>
      <c r="T794" t="s">
        <v>31</v>
      </c>
      <c r="U794" t="s">
        <v>32</v>
      </c>
      <c r="V794" t="s">
        <v>533</v>
      </c>
      <c r="W794" t="s">
        <v>699</v>
      </c>
      <c r="Y794" t="s">
        <v>33</v>
      </c>
      <c r="Z794" t="s">
        <v>700</v>
      </c>
    </row>
    <row r="795" spans="1:26" x14ac:dyDescent="0.3">
      <c r="A795">
        <v>16627</v>
      </c>
      <c r="B795" t="s">
        <v>1301</v>
      </c>
      <c r="C795" t="s">
        <v>1302</v>
      </c>
      <c r="D795" s="1">
        <v>44684</v>
      </c>
      <c r="F795" t="s">
        <v>28</v>
      </c>
      <c r="G795">
        <v>10</v>
      </c>
      <c r="H795" t="s">
        <v>29</v>
      </c>
      <c r="I795" t="s">
        <v>353</v>
      </c>
      <c r="K795" t="s">
        <v>29</v>
      </c>
      <c r="M795" t="s">
        <v>29</v>
      </c>
      <c r="N795" t="s">
        <v>29</v>
      </c>
      <c r="P795" t="s">
        <v>29</v>
      </c>
      <c r="Q795" t="s">
        <v>29</v>
      </c>
      <c r="Y795" t="s">
        <v>690</v>
      </c>
      <c r="Z795" t="s">
        <v>1303</v>
      </c>
    </row>
    <row r="796" spans="1:26" x14ac:dyDescent="0.3">
      <c r="A796">
        <v>16628</v>
      </c>
      <c r="B796" t="s">
        <v>1114</v>
      </c>
      <c r="C796" t="s">
        <v>1115</v>
      </c>
      <c r="D796" s="1">
        <v>44684</v>
      </c>
      <c r="F796" t="s">
        <v>28</v>
      </c>
      <c r="G796">
        <v>50</v>
      </c>
      <c r="H796" t="s">
        <v>29</v>
      </c>
      <c r="I796" t="s">
        <v>353</v>
      </c>
      <c r="K796" t="s">
        <v>29</v>
      </c>
      <c r="M796" t="s">
        <v>29</v>
      </c>
      <c r="N796" t="s">
        <v>29</v>
      </c>
      <c r="P796" t="s">
        <v>29</v>
      </c>
      <c r="Q796" t="s">
        <v>29</v>
      </c>
      <c r="Y796" t="s">
        <v>126</v>
      </c>
      <c r="Z796" t="s">
        <v>1116</v>
      </c>
    </row>
    <row r="797" spans="1:26" x14ac:dyDescent="0.3">
      <c r="A797">
        <v>16629</v>
      </c>
      <c r="B797" t="s">
        <v>1304</v>
      </c>
      <c r="C797" t="s">
        <v>1305</v>
      </c>
      <c r="D797" s="1">
        <v>44684</v>
      </c>
      <c r="F797" t="s">
        <v>28</v>
      </c>
      <c r="G797">
        <v>10</v>
      </c>
      <c r="H797" t="s">
        <v>29</v>
      </c>
      <c r="I797" t="s">
        <v>353</v>
      </c>
      <c r="K797" t="s">
        <v>29</v>
      </c>
      <c r="M797" t="s">
        <v>29</v>
      </c>
      <c r="N797" t="s">
        <v>29</v>
      </c>
      <c r="P797" t="s">
        <v>29</v>
      </c>
      <c r="Q797" t="s">
        <v>29</v>
      </c>
      <c r="Y797" t="s">
        <v>126</v>
      </c>
      <c r="Z797" t="s">
        <v>1306</v>
      </c>
    </row>
    <row r="798" spans="1:26" x14ac:dyDescent="0.3">
      <c r="A798">
        <v>16630</v>
      </c>
      <c r="B798" t="s">
        <v>712</v>
      </c>
      <c r="C798" t="s">
        <v>713</v>
      </c>
      <c r="D798" s="1">
        <v>44684</v>
      </c>
      <c r="F798" t="s">
        <v>28</v>
      </c>
      <c r="G798">
        <v>6.7</v>
      </c>
      <c r="H798" t="s">
        <v>29</v>
      </c>
      <c r="I798" t="s">
        <v>353</v>
      </c>
      <c r="K798" t="s">
        <v>29</v>
      </c>
      <c r="M798" t="s">
        <v>29</v>
      </c>
      <c r="N798" t="s">
        <v>29</v>
      </c>
      <c r="P798" t="s">
        <v>29</v>
      </c>
      <c r="Q798" t="s">
        <v>29</v>
      </c>
      <c r="Y798" t="s">
        <v>456</v>
      </c>
      <c r="Z798" t="s">
        <v>714</v>
      </c>
    </row>
    <row r="799" spans="1:26" x14ac:dyDescent="0.3">
      <c r="A799">
        <v>16648</v>
      </c>
      <c r="B799" t="s">
        <v>1307</v>
      </c>
      <c r="C799" t="s">
        <v>1308</v>
      </c>
      <c r="D799" s="1">
        <v>44684</v>
      </c>
      <c r="F799" t="s">
        <v>28</v>
      </c>
      <c r="G799">
        <v>53.3</v>
      </c>
      <c r="H799" t="s">
        <v>29</v>
      </c>
      <c r="I799" t="s">
        <v>353</v>
      </c>
      <c r="K799" t="s">
        <v>29</v>
      </c>
      <c r="M799" t="s">
        <v>29</v>
      </c>
      <c r="N799" t="s">
        <v>29</v>
      </c>
      <c r="P799" t="s">
        <v>29</v>
      </c>
      <c r="Q799" t="s">
        <v>29</v>
      </c>
      <c r="Y799" t="s">
        <v>456</v>
      </c>
      <c r="Z799" t="s">
        <v>1309</v>
      </c>
    </row>
    <row r="800" spans="1:26" x14ac:dyDescent="0.3">
      <c r="A800">
        <v>16710</v>
      </c>
      <c r="B800" t="s">
        <v>889</v>
      </c>
      <c r="C800" t="s">
        <v>890</v>
      </c>
      <c r="D800">
        <v>5</v>
      </c>
      <c r="E800" t="s">
        <v>1310</v>
      </c>
      <c r="F800" t="s">
        <v>28</v>
      </c>
      <c r="G800">
        <v>61.05</v>
      </c>
      <c r="H800" t="s">
        <v>29</v>
      </c>
      <c r="I800" t="s">
        <v>353</v>
      </c>
      <c r="K800" t="s">
        <v>29</v>
      </c>
      <c r="M800" t="s">
        <v>29</v>
      </c>
      <c r="N800" t="s">
        <v>29</v>
      </c>
      <c r="P800" t="s">
        <v>29</v>
      </c>
      <c r="Q800" t="s">
        <v>29</v>
      </c>
      <c r="Y800" t="s">
        <v>891</v>
      </c>
      <c r="Z800" t="s">
        <v>892</v>
      </c>
    </row>
    <row r="801" spans="1:26" x14ac:dyDescent="0.3">
      <c r="A801">
        <v>16712</v>
      </c>
      <c r="B801" t="s">
        <v>254</v>
      </c>
      <c r="C801" t="s">
        <v>255</v>
      </c>
      <c r="D801">
        <v>3</v>
      </c>
      <c r="E801" t="s">
        <v>1274</v>
      </c>
      <c r="F801" t="s">
        <v>28</v>
      </c>
      <c r="G801">
        <v>80</v>
      </c>
      <c r="H801" t="s">
        <v>29</v>
      </c>
      <c r="I801" t="s">
        <v>353</v>
      </c>
      <c r="K801" t="s">
        <v>29</v>
      </c>
      <c r="M801" t="s">
        <v>29</v>
      </c>
      <c r="N801" t="s">
        <v>29</v>
      </c>
      <c r="P801" t="s">
        <v>29</v>
      </c>
      <c r="Q801" t="s">
        <v>29</v>
      </c>
      <c r="Y801" t="s">
        <v>256</v>
      </c>
      <c r="Z801" t="s">
        <v>257</v>
      </c>
    </row>
    <row r="802" spans="1:26" x14ac:dyDescent="0.3">
      <c r="A802">
        <v>16713</v>
      </c>
      <c r="B802" t="s">
        <v>1171</v>
      </c>
      <c r="C802" t="s">
        <v>1172</v>
      </c>
      <c r="D802">
        <v>3</v>
      </c>
      <c r="E802" t="s">
        <v>1274</v>
      </c>
      <c r="F802" t="s">
        <v>28</v>
      </c>
      <c r="G802">
        <v>70</v>
      </c>
      <c r="H802" t="s">
        <v>29</v>
      </c>
      <c r="I802" t="s">
        <v>353</v>
      </c>
      <c r="K802" t="s">
        <v>29</v>
      </c>
      <c r="M802" t="s">
        <v>29</v>
      </c>
      <c r="N802" t="s">
        <v>29</v>
      </c>
      <c r="P802" t="s">
        <v>29</v>
      </c>
      <c r="Q802" t="s">
        <v>29</v>
      </c>
      <c r="Y802" t="s">
        <v>332</v>
      </c>
      <c r="Z802" t="s">
        <v>1173</v>
      </c>
    </row>
    <row r="803" spans="1:26" x14ac:dyDescent="0.3">
      <c r="A803">
        <v>16714</v>
      </c>
      <c r="B803" t="s">
        <v>334</v>
      </c>
      <c r="C803" t="s">
        <v>335</v>
      </c>
      <c r="D803">
        <v>3</v>
      </c>
      <c r="E803" t="s">
        <v>1274</v>
      </c>
      <c r="F803" t="s">
        <v>28</v>
      </c>
      <c r="H803" t="s">
        <v>29</v>
      </c>
      <c r="I803" t="s">
        <v>353</v>
      </c>
      <c r="K803" t="s">
        <v>29</v>
      </c>
      <c r="M803" t="s">
        <v>29</v>
      </c>
      <c r="N803" t="s">
        <v>29</v>
      </c>
      <c r="P803" t="s">
        <v>29</v>
      </c>
      <c r="Q803" t="s">
        <v>29</v>
      </c>
      <c r="Y803" t="s">
        <v>332</v>
      </c>
      <c r="Z803" t="s">
        <v>336</v>
      </c>
    </row>
    <row r="804" spans="1:26" x14ac:dyDescent="0.3">
      <c r="A804">
        <v>16715</v>
      </c>
      <c r="B804" t="s">
        <v>342</v>
      </c>
      <c r="C804" t="s">
        <v>343</v>
      </c>
      <c r="D804">
        <v>3</v>
      </c>
      <c r="E804" t="s">
        <v>1274</v>
      </c>
      <c r="F804" t="s">
        <v>28</v>
      </c>
      <c r="G804">
        <v>67</v>
      </c>
      <c r="H804" t="s">
        <v>29</v>
      </c>
      <c r="I804" t="s">
        <v>353</v>
      </c>
      <c r="K804" t="s">
        <v>29</v>
      </c>
      <c r="M804" t="s">
        <v>29</v>
      </c>
      <c r="N804" t="s">
        <v>29</v>
      </c>
      <c r="P804" t="s">
        <v>29</v>
      </c>
      <c r="Q804" t="s">
        <v>29</v>
      </c>
      <c r="Y804" t="s">
        <v>344</v>
      </c>
      <c r="Z804" t="s">
        <v>345</v>
      </c>
    </row>
    <row r="805" spans="1:26" x14ac:dyDescent="0.3">
      <c r="A805">
        <v>16716</v>
      </c>
      <c r="B805" t="s">
        <v>262</v>
      </c>
      <c r="C805" t="s">
        <v>259</v>
      </c>
      <c r="D805">
        <v>3</v>
      </c>
      <c r="E805" t="s">
        <v>1274</v>
      </c>
      <c r="F805" t="s">
        <v>28</v>
      </c>
      <c r="G805">
        <v>44</v>
      </c>
      <c r="H805" t="s">
        <v>29</v>
      </c>
      <c r="I805" t="s">
        <v>353</v>
      </c>
      <c r="K805" t="s">
        <v>29</v>
      </c>
      <c r="M805" t="s">
        <v>29</v>
      </c>
      <c r="N805" t="s">
        <v>29</v>
      </c>
      <c r="P805" t="s">
        <v>29</v>
      </c>
      <c r="Q805" t="s">
        <v>29</v>
      </c>
      <c r="Y805" t="s">
        <v>260</v>
      </c>
      <c r="Z805" t="s">
        <v>261</v>
      </c>
    </row>
    <row r="806" spans="1:26" x14ac:dyDescent="0.3">
      <c r="A806">
        <v>16717</v>
      </c>
      <c r="B806" t="s">
        <v>52</v>
      </c>
      <c r="C806" t="s">
        <v>53</v>
      </c>
      <c r="D806">
        <v>3</v>
      </c>
      <c r="E806" t="s">
        <v>1274</v>
      </c>
      <c r="F806" t="s">
        <v>28</v>
      </c>
      <c r="G806">
        <v>70</v>
      </c>
      <c r="H806" t="s">
        <v>29</v>
      </c>
      <c r="I806" t="s">
        <v>353</v>
      </c>
      <c r="K806" t="s">
        <v>29</v>
      </c>
      <c r="M806" t="s">
        <v>29</v>
      </c>
      <c r="N806" t="s">
        <v>29</v>
      </c>
      <c r="P806" t="s">
        <v>29</v>
      </c>
      <c r="Q806" t="s">
        <v>29</v>
      </c>
      <c r="Y806" t="s">
        <v>54</v>
      </c>
      <c r="Z806" t="s">
        <v>55</v>
      </c>
    </row>
    <row r="807" spans="1:26" x14ac:dyDescent="0.3">
      <c r="A807">
        <v>16718</v>
      </c>
      <c r="B807" t="s">
        <v>558</v>
      </c>
      <c r="C807" t="s">
        <v>559</v>
      </c>
      <c r="D807">
        <v>3</v>
      </c>
      <c r="E807" t="s">
        <v>1274</v>
      </c>
      <c r="F807" t="s">
        <v>28</v>
      </c>
      <c r="G807">
        <v>65</v>
      </c>
      <c r="H807" t="s">
        <v>29</v>
      </c>
      <c r="I807" t="s">
        <v>353</v>
      </c>
      <c r="K807" t="s">
        <v>29</v>
      </c>
      <c r="M807" t="s">
        <v>29</v>
      </c>
      <c r="N807" t="s">
        <v>29</v>
      </c>
      <c r="P807" t="s">
        <v>29</v>
      </c>
      <c r="Q807" t="s">
        <v>29</v>
      </c>
      <c r="Y807" t="s">
        <v>220</v>
      </c>
      <c r="Z807" t="s">
        <v>560</v>
      </c>
    </row>
    <row r="808" spans="1:26" x14ac:dyDescent="0.3">
      <c r="A808">
        <v>16719</v>
      </c>
      <c r="B808" t="s">
        <v>855</v>
      </c>
      <c r="C808" t="s">
        <v>856</v>
      </c>
      <c r="D808">
        <v>3</v>
      </c>
      <c r="E808" t="s">
        <v>1274</v>
      </c>
      <c r="F808" t="s">
        <v>28</v>
      </c>
      <c r="G808">
        <v>60</v>
      </c>
      <c r="H808" t="s">
        <v>29</v>
      </c>
      <c r="I808" t="s">
        <v>353</v>
      </c>
      <c r="K808" t="s">
        <v>29</v>
      </c>
      <c r="M808" t="s">
        <v>29</v>
      </c>
      <c r="N808" t="s">
        <v>29</v>
      </c>
      <c r="P808" t="s">
        <v>29</v>
      </c>
      <c r="Q808" t="s">
        <v>29</v>
      </c>
      <c r="Y808" t="s">
        <v>58</v>
      </c>
      <c r="Z808" t="s">
        <v>857</v>
      </c>
    </row>
    <row r="809" spans="1:26" x14ac:dyDescent="0.3">
      <c r="A809">
        <v>16720</v>
      </c>
      <c r="B809" t="s">
        <v>302</v>
      </c>
      <c r="C809" t="s">
        <v>303</v>
      </c>
      <c r="D809">
        <v>3</v>
      </c>
      <c r="E809" t="s">
        <v>1274</v>
      </c>
      <c r="F809" t="s">
        <v>28</v>
      </c>
      <c r="G809">
        <v>56</v>
      </c>
      <c r="H809" t="s">
        <v>29</v>
      </c>
      <c r="I809" t="s">
        <v>353</v>
      </c>
      <c r="K809" t="s">
        <v>29</v>
      </c>
      <c r="M809" t="s">
        <v>29</v>
      </c>
      <c r="N809" t="s">
        <v>29</v>
      </c>
      <c r="P809" t="s">
        <v>29</v>
      </c>
      <c r="Q809" t="s">
        <v>29</v>
      </c>
      <c r="Y809" t="s">
        <v>273</v>
      </c>
      <c r="Z809" t="s">
        <v>304</v>
      </c>
    </row>
    <row r="810" spans="1:26" x14ac:dyDescent="0.3">
      <c r="A810">
        <v>16721</v>
      </c>
      <c r="B810" t="s">
        <v>1279</v>
      </c>
      <c r="C810" t="s">
        <v>1280</v>
      </c>
      <c r="D810">
        <v>3</v>
      </c>
      <c r="E810" t="s">
        <v>1274</v>
      </c>
      <c r="F810" t="s">
        <v>28</v>
      </c>
      <c r="G810">
        <v>90</v>
      </c>
      <c r="H810" t="s">
        <v>29</v>
      </c>
      <c r="I810" t="s">
        <v>353</v>
      </c>
      <c r="K810" t="s">
        <v>29</v>
      </c>
      <c r="M810" t="s">
        <v>29</v>
      </c>
      <c r="N810" t="s">
        <v>29</v>
      </c>
      <c r="P810" t="s">
        <v>29</v>
      </c>
      <c r="Q810" t="s">
        <v>29</v>
      </c>
      <c r="Y810" t="s">
        <v>273</v>
      </c>
      <c r="Z810" t="s">
        <v>1281</v>
      </c>
    </row>
    <row r="811" spans="1:26" x14ac:dyDescent="0.3">
      <c r="A811">
        <v>16722</v>
      </c>
      <c r="B811" t="s">
        <v>299</v>
      </c>
      <c r="C811" t="s">
        <v>300</v>
      </c>
      <c r="D811">
        <v>3</v>
      </c>
      <c r="E811" t="s">
        <v>1274</v>
      </c>
      <c r="F811" t="s">
        <v>28</v>
      </c>
      <c r="G811">
        <v>70</v>
      </c>
      <c r="H811" t="s">
        <v>29</v>
      </c>
      <c r="I811" t="s">
        <v>353</v>
      </c>
      <c r="K811" t="s">
        <v>29</v>
      </c>
      <c r="M811" t="s">
        <v>29</v>
      </c>
      <c r="N811" t="s">
        <v>29</v>
      </c>
      <c r="P811" t="s">
        <v>29</v>
      </c>
      <c r="Q811" t="s">
        <v>29</v>
      </c>
      <c r="Y811" t="s">
        <v>273</v>
      </c>
      <c r="Z811" t="s">
        <v>301</v>
      </c>
    </row>
    <row r="812" spans="1:26" x14ac:dyDescent="0.3">
      <c r="A812">
        <v>16724</v>
      </c>
      <c r="B812" t="s">
        <v>146</v>
      </c>
      <c r="C812" t="s">
        <v>147</v>
      </c>
      <c r="D812">
        <v>3</v>
      </c>
      <c r="E812" t="s">
        <v>1274</v>
      </c>
      <c r="F812" t="s">
        <v>28</v>
      </c>
      <c r="G812">
        <v>74</v>
      </c>
      <c r="H812" t="s">
        <v>29</v>
      </c>
      <c r="I812" t="s">
        <v>353</v>
      </c>
      <c r="K812" t="s">
        <v>29</v>
      </c>
      <c r="M812" t="s">
        <v>29</v>
      </c>
      <c r="N812" t="s">
        <v>29</v>
      </c>
      <c r="P812" t="s">
        <v>29</v>
      </c>
      <c r="Q812" t="s">
        <v>29</v>
      </c>
      <c r="Y812" t="s">
        <v>148</v>
      </c>
      <c r="Z812" t="s">
        <v>149</v>
      </c>
    </row>
    <row r="813" spans="1:26" x14ac:dyDescent="0.3">
      <c r="A813">
        <v>16725</v>
      </c>
      <c r="B813" t="s">
        <v>318</v>
      </c>
      <c r="C813" t="s">
        <v>319</v>
      </c>
      <c r="D813">
        <v>3</v>
      </c>
      <c r="E813" t="s">
        <v>1274</v>
      </c>
      <c r="F813" t="s">
        <v>28</v>
      </c>
      <c r="G813">
        <v>65</v>
      </c>
      <c r="H813" t="s">
        <v>29</v>
      </c>
      <c r="I813" t="s">
        <v>353</v>
      </c>
      <c r="K813" t="s">
        <v>29</v>
      </c>
      <c r="M813" t="s">
        <v>29</v>
      </c>
      <c r="N813" t="s">
        <v>29</v>
      </c>
      <c r="P813" t="s">
        <v>29</v>
      </c>
      <c r="Q813" t="s">
        <v>29</v>
      </c>
      <c r="Y813" t="s">
        <v>316</v>
      </c>
      <c r="Z813" t="s">
        <v>320</v>
      </c>
    </row>
    <row r="814" spans="1:26" x14ac:dyDescent="0.3">
      <c r="A814">
        <v>16726</v>
      </c>
      <c r="B814" t="s">
        <v>889</v>
      </c>
      <c r="C814" t="s">
        <v>890</v>
      </c>
      <c r="D814">
        <v>3</v>
      </c>
      <c r="E814" t="s">
        <v>1274</v>
      </c>
      <c r="F814" t="s">
        <v>28</v>
      </c>
      <c r="H814" t="s">
        <v>29</v>
      </c>
      <c r="I814" t="s">
        <v>353</v>
      </c>
      <c r="K814" t="s">
        <v>29</v>
      </c>
      <c r="M814" t="s">
        <v>29</v>
      </c>
      <c r="N814" t="s">
        <v>29</v>
      </c>
      <c r="P814" t="s">
        <v>29</v>
      </c>
      <c r="Q814" t="s">
        <v>29</v>
      </c>
      <c r="Y814" t="s">
        <v>891</v>
      </c>
      <c r="Z814" t="s">
        <v>892</v>
      </c>
    </row>
    <row r="815" spans="1:26" x14ac:dyDescent="0.3">
      <c r="A815">
        <v>16728</v>
      </c>
      <c r="B815" t="s">
        <v>1311</v>
      </c>
      <c r="C815" t="s">
        <v>1312</v>
      </c>
      <c r="D815">
        <v>3</v>
      </c>
      <c r="E815" t="s">
        <v>1274</v>
      </c>
      <c r="F815" t="s">
        <v>28</v>
      </c>
      <c r="G815">
        <v>80</v>
      </c>
      <c r="H815" t="s">
        <v>29</v>
      </c>
      <c r="I815" t="s">
        <v>353</v>
      </c>
      <c r="K815" t="s">
        <v>29</v>
      </c>
      <c r="M815" t="s">
        <v>29</v>
      </c>
      <c r="N815" t="s">
        <v>29</v>
      </c>
      <c r="P815" t="s">
        <v>29</v>
      </c>
      <c r="Q815" t="s">
        <v>29</v>
      </c>
      <c r="Y815" t="s">
        <v>316</v>
      </c>
      <c r="Z815" t="s">
        <v>1313</v>
      </c>
    </row>
    <row r="816" spans="1:26" x14ac:dyDescent="0.3">
      <c r="A816">
        <v>16756</v>
      </c>
      <c r="B816" t="s">
        <v>1314</v>
      </c>
      <c r="C816" t="s">
        <v>1315</v>
      </c>
      <c r="D816">
        <v>3</v>
      </c>
      <c r="E816" t="s">
        <v>1274</v>
      </c>
      <c r="F816" t="s">
        <v>28</v>
      </c>
      <c r="H816" t="s">
        <v>29</v>
      </c>
      <c r="I816" t="s">
        <v>353</v>
      </c>
      <c r="K816" t="s">
        <v>29</v>
      </c>
      <c r="M816" t="s">
        <v>29</v>
      </c>
      <c r="N816" t="s">
        <v>29</v>
      </c>
      <c r="P816" t="s">
        <v>29</v>
      </c>
      <c r="Q816" t="s">
        <v>29</v>
      </c>
      <c r="Y816" t="s">
        <v>1316</v>
      </c>
      <c r="Z816" t="s">
        <v>1317</v>
      </c>
    </row>
    <row r="817" spans="1:26" x14ac:dyDescent="0.3">
      <c r="A817">
        <v>16893</v>
      </c>
      <c r="B817" t="s">
        <v>1318</v>
      </c>
      <c r="C817" t="s">
        <v>1319</v>
      </c>
      <c r="F817" t="s">
        <v>28</v>
      </c>
      <c r="G817">
        <v>86</v>
      </c>
      <c r="H817" t="s">
        <v>29</v>
      </c>
      <c r="I817" t="s">
        <v>341</v>
      </c>
      <c r="K817" t="s">
        <v>29</v>
      </c>
      <c r="M817" t="s">
        <v>29</v>
      </c>
      <c r="N817" t="s">
        <v>29</v>
      </c>
      <c r="P817" t="s">
        <v>29</v>
      </c>
      <c r="Q817" t="s">
        <v>29</v>
      </c>
      <c r="X817" t="s">
        <v>811</v>
      </c>
      <c r="Y817" t="s">
        <v>822</v>
      </c>
      <c r="Z817" t="s">
        <v>1320</v>
      </c>
    </row>
    <row r="818" spans="1:26" x14ac:dyDescent="0.3">
      <c r="A818">
        <v>16918</v>
      </c>
      <c r="B818" t="s">
        <v>826</v>
      </c>
      <c r="C818" t="s">
        <v>827</v>
      </c>
      <c r="F818" t="s">
        <v>28</v>
      </c>
      <c r="G818">
        <v>78</v>
      </c>
      <c r="H818" t="s">
        <v>29</v>
      </c>
      <c r="I818" t="s">
        <v>341</v>
      </c>
      <c r="K818" t="s">
        <v>29</v>
      </c>
      <c r="M818" t="s">
        <v>29</v>
      </c>
      <c r="N818" t="s">
        <v>29</v>
      </c>
      <c r="P818" t="s">
        <v>29</v>
      </c>
      <c r="Q818" t="s">
        <v>29</v>
      </c>
      <c r="X818" t="s">
        <v>811</v>
      </c>
      <c r="Y818" t="s">
        <v>371</v>
      </c>
      <c r="Z818" t="s">
        <v>828</v>
      </c>
    </row>
    <row r="819" spans="1:26" x14ac:dyDescent="0.3">
      <c r="A819">
        <v>16943</v>
      </c>
      <c r="B819" t="s">
        <v>1321</v>
      </c>
      <c r="C819" t="s">
        <v>1322</v>
      </c>
      <c r="F819" t="s">
        <v>28</v>
      </c>
      <c r="G819">
        <v>86</v>
      </c>
      <c r="H819" t="s">
        <v>29</v>
      </c>
      <c r="I819" t="s">
        <v>341</v>
      </c>
      <c r="K819" t="s">
        <v>29</v>
      </c>
      <c r="M819" t="s">
        <v>29</v>
      </c>
      <c r="N819" t="s">
        <v>29</v>
      </c>
      <c r="P819" t="s">
        <v>29</v>
      </c>
      <c r="Q819" t="s">
        <v>29</v>
      </c>
      <c r="X819" t="s">
        <v>811</v>
      </c>
      <c r="Y819" t="s">
        <v>615</v>
      </c>
      <c r="Z819" t="s">
        <v>1323</v>
      </c>
    </row>
    <row r="820" spans="1:26" x14ac:dyDescent="0.3">
      <c r="A820">
        <v>16950</v>
      </c>
      <c r="B820" t="s">
        <v>1324</v>
      </c>
      <c r="C820" t="s">
        <v>1325</v>
      </c>
      <c r="F820" t="s">
        <v>28</v>
      </c>
      <c r="G820">
        <v>44</v>
      </c>
      <c r="H820" t="s">
        <v>29</v>
      </c>
      <c r="I820" t="s">
        <v>341</v>
      </c>
      <c r="K820" t="s">
        <v>29</v>
      </c>
      <c r="M820" t="s">
        <v>29</v>
      </c>
      <c r="N820" t="s">
        <v>29</v>
      </c>
      <c r="P820" t="s">
        <v>29</v>
      </c>
      <c r="Q820" t="s">
        <v>29</v>
      </c>
      <c r="X820" t="s">
        <v>811</v>
      </c>
      <c r="Y820" t="s">
        <v>174</v>
      </c>
      <c r="Z820" t="s">
        <v>1110</v>
      </c>
    </row>
    <row r="821" spans="1:26" x14ac:dyDescent="0.3">
      <c r="A821">
        <v>17017</v>
      </c>
      <c r="B821" t="s">
        <v>809</v>
      </c>
      <c r="C821" t="s">
        <v>810</v>
      </c>
      <c r="F821" t="s">
        <v>28</v>
      </c>
      <c r="H821" t="s">
        <v>29</v>
      </c>
      <c r="I821" t="s">
        <v>437</v>
      </c>
      <c r="K821" t="s">
        <v>29</v>
      </c>
      <c r="M821" t="s">
        <v>29</v>
      </c>
      <c r="N821" t="s">
        <v>29</v>
      </c>
      <c r="P821" t="s">
        <v>29</v>
      </c>
      <c r="Q821" t="s">
        <v>29</v>
      </c>
      <c r="X821" t="s">
        <v>1326</v>
      </c>
      <c r="Y821" t="s">
        <v>812</v>
      </c>
      <c r="Z821" t="s">
        <v>813</v>
      </c>
    </row>
    <row r="822" spans="1:26" x14ac:dyDescent="0.3">
      <c r="A822">
        <v>17030</v>
      </c>
      <c r="B822" t="s">
        <v>1327</v>
      </c>
      <c r="C822" t="s">
        <v>1328</v>
      </c>
      <c r="F822" t="s">
        <v>28</v>
      </c>
      <c r="H822">
        <v>100</v>
      </c>
      <c r="I822" t="s">
        <v>437</v>
      </c>
      <c r="K822" t="s">
        <v>29</v>
      </c>
      <c r="M822" t="s">
        <v>29</v>
      </c>
      <c r="N822" t="s">
        <v>29</v>
      </c>
      <c r="P822" t="s">
        <v>29</v>
      </c>
      <c r="Q822" t="s">
        <v>29</v>
      </c>
      <c r="X822" t="s">
        <v>1326</v>
      </c>
      <c r="Y822" t="s">
        <v>1329</v>
      </c>
      <c r="Z822" t="s">
        <v>1330</v>
      </c>
    </row>
    <row r="823" spans="1:26" x14ac:dyDescent="0.3">
      <c r="A823">
        <v>17031</v>
      </c>
      <c r="B823" t="s">
        <v>1331</v>
      </c>
      <c r="C823" t="s">
        <v>1332</v>
      </c>
      <c r="F823" t="s">
        <v>28</v>
      </c>
      <c r="H823">
        <v>100</v>
      </c>
      <c r="I823" t="s">
        <v>437</v>
      </c>
      <c r="K823" t="s">
        <v>29</v>
      </c>
      <c r="M823" t="s">
        <v>29</v>
      </c>
      <c r="N823" t="s">
        <v>29</v>
      </c>
      <c r="P823" t="s">
        <v>29</v>
      </c>
      <c r="Q823" t="s">
        <v>29</v>
      </c>
      <c r="X823" t="s">
        <v>1326</v>
      </c>
      <c r="Y823" t="s">
        <v>615</v>
      </c>
      <c r="Z823" t="s">
        <v>1333</v>
      </c>
    </row>
    <row r="824" spans="1:26" x14ac:dyDescent="0.3">
      <c r="A824">
        <v>17037</v>
      </c>
      <c r="B824" t="s">
        <v>820</v>
      </c>
      <c r="C824" t="s">
        <v>821</v>
      </c>
      <c r="F824" t="s">
        <v>28</v>
      </c>
      <c r="H824" t="s">
        <v>29</v>
      </c>
      <c r="I824" t="s">
        <v>437</v>
      </c>
      <c r="K824" t="s">
        <v>29</v>
      </c>
      <c r="M824" t="s">
        <v>29</v>
      </c>
      <c r="N824" t="s">
        <v>29</v>
      </c>
      <c r="P824" t="s">
        <v>29</v>
      </c>
      <c r="Q824" t="s">
        <v>29</v>
      </c>
      <c r="X824" t="s">
        <v>1326</v>
      </c>
      <c r="Y824" t="s">
        <v>822</v>
      </c>
      <c r="Z824" t="s">
        <v>823</v>
      </c>
    </row>
    <row r="825" spans="1:26" x14ac:dyDescent="0.3">
      <c r="A825">
        <v>17043</v>
      </c>
      <c r="B825" t="s">
        <v>824</v>
      </c>
      <c r="C825" t="s">
        <v>825</v>
      </c>
      <c r="F825" t="s">
        <v>28</v>
      </c>
      <c r="H825">
        <v>50</v>
      </c>
      <c r="I825" t="s">
        <v>437</v>
      </c>
      <c r="K825" t="s">
        <v>29</v>
      </c>
      <c r="M825" t="s">
        <v>29</v>
      </c>
      <c r="N825" t="s">
        <v>29</v>
      </c>
      <c r="P825" t="s">
        <v>29</v>
      </c>
      <c r="Q825" t="s">
        <v>29</v>
      </c>
      <c r="X825" t="s">
        <v>1326</v>
      </c>
      <c r="Y825" t="s">
        <v>198</v>
      </c>
      <c r="Z825" t="s">
        <v>127</v>
      </c>
    </row>
    <row r="826" spans="1:26" x14ac:dyDescent="0.3">
      <c r="A826">
        <v>17059</v>
      </c>
      <c r="B826" t="s">
        <v>1019</v>
      </c>
      <c r="C826" t="s">
        <v>1020</v>
      </c>
      <c r="F826" t="s">
        <v>28</v>
      </c>
      <c r="H826">
        <v>100</v>
      </c>
      <c r="I826" t="s">
        <v>437</v>
      </c>
      <c r="K826" t="s">
        <v>29</v>
      </c>
      <c r="M826" t="s">
        <v>29</v>
      </c>
      <c r="N826" t="s">
        <v>29</v>
      </c>
      <c r="P826" t="s">
        <v>29</v>
      </c>
      <c r="Q826" t="s">
        <v>29</v>
      </c>
      <c r="X826" t="s">
        <v>1326</v>
      </c>
      <c r="Y826" t="s">
        <v>605</v>
      </c>
      <c r="Z826" t="s">
        <v>393</v>
      </c>
    </row>
    <row r="827" spans="1:26" x14ac:dyDescent="0.3">
      <c r="A827">
        <v>17065</v>
      </c>
      <c r="B827" t="s">
        <v>1311</v>
      </c>
      <c r="C827" t="s">
        <v>1312</v>
      </c>
      <c r="F827" t="s">
        <v>28</v>
      </c>
      <c r="G827">
        <v>54</v>
      </c>
      <c r="H827" t="s">
        <v>29</v>
      </c>
      <c r="I827" t="s">
        <v>353</v>
      </c>
      <c r="K827" t="s">
        <v>29</v>
      </c>
      <c r="M827" t="s">
        <v>29</v>
      </c>
      <c r="N827" t="s">
        <v>29</v>
      </c>
      <c r="P827" t="s">
        <v>29</v>
      </c>
      <c r="Q827" t="s">
        <v>29</v>
      </c>
      <c r="Y827" t="s">
        <v>316</v>
      </c>
      <c r="Z827" t="s">
        <v>1313</v>
      </c>
    </row>
    <row r="828" spans="1:26" x14ac:dyDescent="0.3">
      <c r="A828">
        <v>17086</v>
      </c>
      <c r="B828" t="s">
        <v>228</v>
      </c>
      <c r="C828" t="s">
        <v>223</v>
      </c>
      <c r="E828" t="s">
        <v>367</v>
      </c>
      <c r="F828" t="s">
        <v>28</v>
      </c>
      <c r="G828">
        <v>38</v>
      </c>
      <c r="H828" t="s">
        <v>29</v>
      </c>
      <c r="I828" t="s">
        <v>353</v>
      </c>
      <c r="K828" t="s">
        <v>29</v>
      </c>
      <c r="M828" t="s">
        <v>29</v>
      </c>
      <c r="N828" t="s">
        <v>29</v>
      </c>
      <c r="P828" t="s">
        <v>29</v>
      </c>
      <c r="Q828" t="s">
        <v>29</v>
      </c>
      <c r="Y828" t="s">
        <v>220</v>
      </c>
      <c r="Z828" t="s">
        <v>224</v>
      </c>
    </row>
    <row r="829" spans="1:26" x14ac:dyDescent="0.3">
      <c r="A829">
        <v>17087</v>
      </c>
      <c r="B829" t="s">
        <v>824</v>
      </c>
      <c r="C829" t="s">
        <v>825</v>
      </c>
      <c r="F829" t="s">
        <v>28</v>
      </c>
      <c r="G829">
        <v>68</v>
      </c>
      <c r="H829" t="s">
        <v>29</v>
      </c>
      <c r="I829" t="s">
        <v>353</v>
      </c>
      <c r="K829" t="s">
        <v>29</v>
      </c>
      <c r="M829" t="s">
        <v>29</v>
      </c>
      <c r="N829" t="s">
        <v>29</v>
      </c>
      <c r="P829" t="s">
        <v>29</v>
      </c>
      <c r="Q829" t="s">
        <v>29</v>
      </c>
      <c r="Y829" t="s">
        <v>198</v>
      </c>
      <c r="Z829" t="s">
        <v>127</v>
      </c>
    </row>
    <row r="830" spans="1:26" x14ac:dyDescent="0.3">
      <c r="A830">
        <v>17368</v>
      </c>
      <c r="B830" t="s">
        <v>1334</v>
      </c>
      <c r="C830" t="s">
        <v>1335</v>
      </c>
      <c r="E830" t="s">
        <v>1274</v>
      </c>
      <c r="F830" t="s">
        <v>28</v>
      </c>
      <c r="H830" t="s">
        <v>29</v>
      </c>
      <c r="I830" t="s">
        <v>348</v>
      </c>
      <c r="K830" t="s">
        <v>29</v>
      </c>
      <c r="M830" t="s">
        <v>29</v>
      </c>
      <c r="N830" t="s">
        <v>29</v>
      </c>
      <c r="P830" t="s">
        <v>29</v>
      </c>
      <c r="Q830" t="s">
        <v>29</v>
      </c>
      <c r="X830" t="s">
        <v>1336</v>
      </c>
      <c r="Y830" t="s">
        <v>1337</v>
      </c>
      <c r="Z830" t="s">
        <v>1338</v>
      </c>
    </row>
    <row r="831" spans="1:26" x14ac:dyDescent="0.3">
      <c r="A831">
        <v>17369</v>
      </c>
      <c r="B831" t="s">
        <v>1339</v>
      </c>
      <c r="C831" t="s">
        <v>1340</v>
      </c>
      <c r="E831" t="s">
        <v>1274</v>
      </c>
      <c r="F831" t="s">
        <v>348</v>
      </c>
      <c r="H831" t="s">
        <v>29</v>
      </c>
      <c r="I831" t="s">
        <v>348</v>
      </c>
      <c r="K831" t="s">
        <v>29</v>
      </c>
      <c r="M831" t="s">
        <v>29</v>
      </c>
      <c r="N831" t="s">
        <v>29</v>
      </c>
      <c r="P831" t="s">
        <v>29</v>
      </c>
      <c r="Q831" t="s">
        <v>29</v>
      </c>
      <c r="T831" t="s">
        <v>31</v>
      </c>
      <c r="U831" t="s">
        <v>68</v>
      </c>
      <c r="X831" t="s">
        <v>1336</v>
      </c>
      <c r="Y831" t="s">
        <v>144</v>
      </c>
      <c r="Z831" t="s">
        <v>1341</v>
      </c>
    </row>
    <row r="832" spans="1:26" x14ac:dyDescent="0.3">
      <c r="A832">
        <v>17460</v>
      </c>
      <c r="B832" t="s">
        <v>1342</v>
      </c>
      <c r="C832" t="s">
        <v>1343</v>
      </c>
      <c r="F832" t="s">
        <v>28</v>
      </c>
      <c r="G832">
        <v>37</v>
      </c>
      <c r="H832" t="s">
        <v>29</v>
      </c>
      <c r="I832" t="s">
        <v>353</v>
      </c>
      <c r="K832" t="s">
        <v>29</v>
      </c>
      <c r="M832" t="s">
        <v>29</v>
      </c>
      <c r="N832" t="s">
        <v>29</v>
      </c>
      <c r="P832" t="s">
        <v>29</v>
      </c>
      <c r="Q832" t="s">
        <v>29</v>
      </c>
      <c r="Y832" t="s">
        <v>202</v>
      </c>
      <c r="Z832" t="s">
        <v>1344</v>
      </c>
    </row>
    <row r="833" spans="1:26" x14ac:dyDescent="0.3">
      <c r="A833">
        <v>17463</v>
      </c>
      <c r="B833" t="s">
        <v>228</v>
      </c>
      <c r="C833" t="s">
        <v>223</v>
      </c>
      <c r="F833" t="s">
        <v>28</v>
      </c>
      <c r="G833">
        <v>43</v>
      </c>
      <c r="H833" t="s">
        <v>29</v>
      </c>
      <c r="I833" t="s">
        <v>353</v>
      </c>
      <c r="K833" t="s">
        <v>29</v>
      </c>
      <c r="M833" t="s">
        <v>29</v>
      </c>
      <c r="N833" t="s">
        <v>29</v>
      </c>
      <c r="P833" t="s">
        <v>29</v>
      </c>
      <c r="Q833" t="s">
        <v>29</v>
      </c>
      <c r="Y833" t="s">
        <v>220</v>
      </c>
      <c r="Z833" t="s">
        <v>224</v>
      </c>
    </row>
    <row r="834" spans="1:26" x14ac:dyDescent="0.3">
      <c r="A834">
        <v>17464</v>
      </c>
      <c r="B834" t="s">
        <v>1345</v>
      </c>
      <c r="C834" t="s">
        <v>1346</v>
      </c>
      <c r="F834" t="s">
        <v>28</v>
      </c>
      <c r="G834">
        <v>53.3</v>
      </c>
      <c r="H834" t="s">
        <v>29</v>
      </c>
      <c r="I834" t="s">
        <v>353</v>
      </c>
      <c r="K834" t="s">
        <v>29</v>
      </c>
      <c r="M834" t="s">
        <v>29</v>
      </c>
      <c r="N834" t="s">
        <v>29</v>
      </c>
      <c r="P834" t="s">
        <v>29</v>
      </c>
      <c r="Q834" t="s">
        <v>29</v>
      </c>
      <c r="Y834" t="s">
        <v>231</v>
      </c>
      <c r="Z834" t="s">
        <v>1347</v>
      </c>
    </row>
    <row r="835" spans="1:26" x14ac:dyDescent="0.3">
      <c r="A835">
        <v>17465</v>
      </c>
      <c r="B835" t="s">
        <v>1345</v>
      </c>
      <c r="C835" t="s">
        <v>1346</v>
      </c>
      <c r="F835" t="s">
        <v>28</v>
      </c>
      <c r="G835">
        <v>48.2</v>
      </c>
      <c r="H835" t="s">
        <v>29</v>
      </c>
      <c r="I835" t="s">
        <v>353</v>
      </c>
      <c r="K835" t="s">
        <v>29</v>
      </c>
      <c r="M835" t="s">
        <v>29</v>
      </c>
      <c r="N835" t="s">
        <v>29</v>
      </c>
      <c r="P835" t="s">
        <v>29</v>
      </c>
      <c r="Q835" t="s">
        <v>29</v>
      </c>
      <c r="Y835" t="s">
        <v>231</v>
      </c>
      <c r="Z835" t="s">
        <v>1347</v>
      </c>
    </row>
    <row r="836" spans="1:26" x14ac:dyDescent="0.3">
      <c r="A836">
        <v>17466</v>
      </c>
      <c r="B836" t="s">
        <v>1345</v>
      </c>
      <c r="C836" t="s">
        <v>1346</v>
      </c>
      <c r="F836" t="s">
        <v>28</v>
      </c>
      <c r="G836">
        <v>49</v>
      </c>
      <c r="H836" t="s">
        <v>29</v>
      </c>
      <c r="I836" t="s">
        <v>353</v>
      </c>
      <c r="K836" t="s">
        <v>29</v>
      </c>
      <c r="M836" t="s">
        <v>29</v>
      </c>
      <c r="N836" t="s">
        <v>29</v>
      </c>
      <c r="P836" t="s">
        <v>29</v>
      </c>
      <c r="Q836" t="s">
        <v>29</v>
      </c>
      <c r="Y836" t="s">
        <v>231</v>
      </c>
      <c r="Z836" t="s">
        <v>1347</v>
      </c>
    </row>
    <row r="837" spans="1:26" x14ac:dyDescent="0.3">
      <c r="A837">
        <v>17477</v>
      </c>
      <c r="B837" t="s">
        <v>1348</v>
      </c>
      <c r="C837" t="s">
        <v>1349</v>
      </c>
      <c r="F837" t="s">
        <v>28</v>
      </c>
      <c r="G837">
        <v>55.8</v>
      </c>
      <c r="H837" t="s">
        <v>29</v>
      </c>
      <c r="I837" t="s">
        <v>353</v>
      </c>
      <c r="K837" t="s">
        <v>29</v>
      </c>
      <c r="M837" t="s">
        <v>29</v>
      </c>
      <c r="N837" t="s">
        <v>29</v>
      </c>
      <c r="P837" t="s">
        <v>29</v>
      </c>
      <c r="Q837" t="s">
        <v>29</v>
      </c>
      <c r="Y837" t="s">
        <v>273</v>
      </c>
      <c r="Z837" t="s">
        <v>1350</v>
      </c>
    </row>
    <row r="838" spans="1:26" x14ac:dyDescent="0.3">
      <c r="A838">
        <v>17480</v>
      </c>
      <c r="B838" t="s">
        <v>318</v>
      </c>
      <c r="C838" t="s">
        <v>319</v>
      </c>
      <c r="F838" t="s">
        <v>28</v>
      </c>
      <c r="G838">
        <v>52</v>
      </c>
      <c r="H838" t="s">
        <v>29</v>
      </c>
      <c r="I838" t="s">
        <v>353</v>
      </c>
      <c r="K838" t="s">
        <v>29</v>
      </c>
      <c r="M838" t="s">
        <v>29</v>
      </c>
      <c r="N838" t="s">
        <v>29</v>
      </c>
      <c r="P838" t="s">
        <v>29</v>
      </c>
      <c r="Q838" t="s">
        <v>29</v>
      </c>
      <c r="Y838" t="s">
        <v>316</v>
      </c>
      <c r="Z838" t="s">
        <v>320</v>
      </c>
    </row>
    <row r="839" spans="1:26" x14ac:dyDescent="0.3">
      <c r="A839">
        <v>17481</v>
      </c>
      <c r="B839" t="s">
        <v>318</v>
      </c>
      <c r="C839" t="s">
        <v>319</v>
      </c>
      <c r="F839" t="s">
        <v>28</v>
      </c>
      <c r="G839">
        <v>45</v>
      </c>
      <c r="H839" t="s">
        <v>29</v>
      </c>
      <c r="I839" t="s">
        <v>353</v>
      </c>
      <c r="K839" t="s">
        <v>29</v>
      </c>
      <c r="M839" t="s">
        <v>29</v>
      </c>
      <c r="N839" t="s">
        <v>29</v>
      </c>
      <c r="P839" t="s">
        <v>29</v>
      </c>
      <c r="Q839" t="s">
        <v>29</v>
      </c>
      <c r="Y839" t="s">
        <v>316</v>
      </c>
      <c r="Z839" t="s">
        <v>320</v>
      </c>
    </row>
    <row r="840" spans="1:26" x14ac:dyDescent="0.3">
      <c r="A840">
        <v>17487</v>
      </c>
      <c r="B840" t="s">
        <v>732</v>
      </c>
      <c r="C840" t="s">
        <v>733</v>
      </c>
      <c r="F840" t="s">
        <v>90</v>
      </c>
      <c r="H840" t="s">
        <v>29</v>
      </c>
      <c r="K840" t="s">
        <v>29</v>
      </c>
      <c r="M840" t="s">
        <v>29</v>
      </c>
      <c r="N840" t="s">
        <v>29</v>
      </c>
      <c r="P840" t="s">
        <v>29</v>
      </c>
      <c r="Q840" t="s">
        <v>29</v>
      </c>
      <c r="Y840" t="s">
        <v>91</v>
      </c>
      <c r="Z840" t="s">
        <v>734</v>
      </c>
    </row>
    <row r="841" spans="1:26" x14ac:dyDescent="0.3">
      <c r="A841">
        <v>17488</v>
      </c>
      <c r="B841" t="s">
        <v>735</v>
      </c>
      <c r="C841" t="s">
        <v>736</v>
      </c>
      <c r="F841" t="s">
        <v>90</v>
      </c>
      <c r="H841" t="s">
        <v>29</v>
      </c>
      <c r="K841" t="s">
        <v>29</v>
      </c>
      <c r="M841" t="s">
        <v>29</v>
      </c>
      <c r="N841" t="s">
        <v>29</v>
      </c>
      <c r="P841" t="s">
        <v>29</v>
      </c>
      <c r="Q841" t="s">
        <v>29</v>
      </c>
      <c r="Y841" t="s">
        <v>91</v>
      </c>
      <c r="Z841" t="s">
        <v>737</v>
      </c>
    </row>
    <row r="842" spans="1:26" x14ac:dyDescent="0.3">
      <c r="A842">
        <v>17489</v>
      </c>
      <c r="B842" t="s">
        <v>767</v>
      </c>
      <c r="C842" t="s">
        <v>768</v>
      </c>
      <c r="F842" t="s">
        <v>90</v>
      </c>
      <c r="H842" t="s">
        <v>29</v>
      </c>
      <c r="K842" t="s">
        <v>29</v>
      </c>
      <c r="M842" t="s">
        <v>29</v>
      </c>
      <c r="N842" t="s">
        <v>29</v>
      </c>
      <c r="P842" t="s">
        <v>29</v>
      </c>
      <c r="Q842" t="s">
        <v>29</v>
      </c>
      <c r="Y842" t="s">
        <v>91</v>
      </c>
      <c r="Z842" t="s">
        <v>520</v>
      </c>
    </row>
    <row r="843" spans="1:26" x14ac:dyDescent="0.3">
      <c r="A843">
        <v>17491</v>
      </c>
      <c r="B843" t="s">
        <v>738</v>
      </c>
      <c r="C843" t="s">
        <v>739</v>
      </c>
      <c r="F843" t="s">
        <v>90</v>
      </c>
      <c r="H843" t="s">
        <v>29</v>
      </c>
      <c r="K843" t="s">
        <v>29</v>
      </c>
      <c r="M843" t="s">
        <v>29</v>
      </c>
      <c r="N843" t="s">
        <v>29</v>
      </c>
      <c r="P843" t="s">
        <v>29</v>
      </c>
      <c r="Q843" t="s">
        <v>29</v>
      </c>
      <c r="Y843" t="s">
        <v>91</v>
      </c>
      <c r="Z843" t="s">
        <v>740</v>
      </c>
    </row>
    <row r="844" spans="1:26" x14ac:dyDescent="0.3">
      <c r="A844">
        <v>17493</v>
      </c>
      <c r="B844" t="s">
        <v>1351</v>
      </c>
      <c r="C844" t="s">
        <v>1352</v>
      </c>
      <c r="F844" t="s">
        <v>90</v>
      </c>
      <c r="H844" t="s">
        <v>29</v>
      </c>
      <c r="K844" t="s">
        <v>29</v>
      </c>
      <c r="M844" t="s">
        <v>29</v>
      </c>
      <c r="N844" t="s">
        <v>29</v>
      </c>
      <c r="P844" t="s">
        <v>29</v>
      </c>
      <c r="Q844" t="s">
        <v>29</v>
      </c>
      <c r="Y844" t="s">
        <v>91</v>
      </c>
      <c r="Z844" t="s">
        <v>1353</v>
      </c>
    </row>
    <row r="845" spans="1:26" x14ac:dyDescent="0.3">
      <c r="A845">
        <v>17496</v>
      </c>
      <c r="B845" t="s">
        <v>747</v>
      </c>
      <c r="C845" t="s">
        <v>748</v>
      </c>
      <c r="F845" t="s">
        <v>90</v>
      </c>
      <c r="H845" t="s">
        <v>29</v>
      </c>
      <c r="K845" t="s">
        <v>29</v>
      </c>
      <c r="M845" t="s">
        <v>29</v>
      </c>
      <c r="N845" t="s">
        <v>29</v>
      </c>
      <c r="P845" t="s">
        <v>29</v>
      </c>
      <c r="Q845" t="s">
        <v>29</v>
      </c>
      <c r="Y845" t="s">
        <v>749</v>
      </c>
      <c r="Z845" t="s">
        <v>750</v>
      </c>
    </row>
    <row r="846" spans="1:26" x14ac:dyDescent="0.3">
      <c r="A846">
        <v>17497</v>
      </c>
      <c r="B846" t="s">
        <v>780</v>
      </c>
      <c r="C846" t="s">
        <v>781</v>
      </c>
      <c r="F846" t="s">
        <v>90</v>
      </c>
      <c r="H846" t="s">
        <v>29</v>
      </c>
      <c r="K846" t="s">
        <v>29</v>
      </c>
      <c r="M846" t="s">
        <v>29</v>
      </c>
      <c r="N846" t="s">
        <v>29</v>
      </c>
      <c r="P846" t="s">
        <v>29</v>
      </c>
      <c r="Q846" t="s">
        <v>29</v>
      </c>
      <c r="Y846" t="s">
        <v>749</v>
      </c>
      <c r="Z846" t="s">
        <v>419</v>
      </c>
    </row>
    <row r="847" spans="1:26" x14ac:dyDescent="0.3">
      <c r="A847">
        <v>17500</v>
      </c>
      <c r="B847" t="s">
        <v>777</v>
      </c>
      <c r="C847" t="s">
        <v>778</v>
      </c>
      <c r="F847" t="s">
        <v>90</v>
      </c>
      <c r="H847" t="s">
        <v>29</v>
      </c>
      <c r="K847" t="s">
        <v>29</v>
      </c>
      <c r="M847" t="s">
        <v>29</v>
      </c>
      <c r="N847" t="s">
        <v>29</v>
      </c>
      <c r="P847" t="s">
        <v>29</v>
      </c>
      <c r="Q847" t="s">
        <v>29</v>
      </c>
      <c r="Y847" t="s">
        <v>779</v>
      </c>
      <c r="Z847" t="s">
        <v>758</v>
      </c>
    </row>
    <row r="848" spans="1:26" x14ac:dyDescent="0.3">
      <c r="A848">
        <v>17505</v>
      </c>
      <c r="B848" t="s">
        <v>755</v>
      </c>
      <c r="C848" t="s">
        <v>756</v>
      </c>
      <c r="F848" t="s">
        <v>90</v>
      </c>
      <c r="H848" t="s">
        <v>29</v>
      </c>
      <c r="K848" t="s">
        <v>29</v>
      </c>
      <c r="M848" t="s">
        <v>29</v>
      </c>
      <c r="N848" t="s">
        <v>29</v>
      </c>
      <c r="P848" t="s">
        <v>29</v>
      </c>
      <c r="Q848" t="s">
        <v>29</v>
      </c>
      <c r="T848" t="s">
        <v>31</v>
      </c>
      <c r="U848" t="s">
        <v>642</v>
      </c>
      <c r="Y848" t="s">
        <v>757</v>
      </c>
      <c r="Z848" t="s">
        <v>758</v>
      </c>
    </row>
    <row r="849" spans="1:26" x14ac:dyDescent="0.3">
      <c r="A849">
        <v>17513</v>
      </c>
      <c r="B849" t="s">
        <v>1354</v>
      </c>
      <c r="C849" t="s">
        <v>1355</v>
      </c>
      <c r="F849" t="s">
        <v>47</v>
      </c>
      <c r="H849" t="s">
        <v>29</v>
      </c>
      <c r="I849" t="s">
        <v>348</v>
      </c>
      <c r="K849" t="s">
        <v>29</v>
      </c>
      <c r="M849" t="s">
        <v>29</v>
      </c>
      <c r="N849" t="s">
        <v>29</v>
      </c>
      <c r="P849" t="s">
        <v>29</v>
      </c>
      <c r="Q849" t="s">
        <v>29</v>
      </c>
      <c r="Y849" t="s">
        <v>1356</v>
      </c>
      <c r="Z849" t="s">
        <v>1357</v>
      </c>
    </row>
    <row r="850" spans="1:26" x14ac:dyDescent="0.3">
      <c r="A850">
        <v>17515</v>
      </c>
      <c r="B850" t="s">
        <v>658</v>
      </c>
      <c r="C850" t="s">
        <v>659</v>
      </c>
      <c r="F850" t="s">
        <v>47</v>
      </c>
      <c r="H850" t="s">
        <v>29</v>
      </c>
      <c r="I850" t="s">
        <v>348</v>
      </c>
      <c r="K850" t="s">
        <v>29</v>
      </c>
      <c r="M850" t="s">
        <v>29</v>
      </c>
      <c r="N850" t="s">
        <v>29</v>
      </c>
      <c r="P850" t="s">
        <v>29</v>
      </c>
      <c r="Q850" t="s">
        <v>29</v>
      </c>
      <c r="Y850" t="s">
        <v>660</v>
      </c>
      <c r="Z850" t="s">
        <v>661</v>
      </c>
    </row>
    <row r="851" spans="1:26" x14ac:dyDescent="0.3">
      <c r="A851">
        <v>17516</v>
      </c>
      <c r="B851" t="s">
        <v>677</v>
      </c>
      <c r="C851" t="s">
        <v>678</v>
      </c>
      <c r="F851" t="s">
        <v>47</v>
      </c>
      <c r="H851" t="s">
        <v>29</v>
      </c>
      <c r="I851" t="s">
        <v>348</v>
      </c>
      <c r="K851" t="s">
        <v>29</v>
      </c>
      <c r="M851" t="s">
        <v>29</v>
      </c>
      <c r="N851" t="s">
        <v>29</v>
      </c>
      <c r="P851" t="s">
        <v>29</v>
      </c>
      <c r="Q851" t="s">
        <v>29</v>
      </c>
      <c r="Y851" t="s">
        <v>679</v>
      </c>
      <c r="Z851" t="s">
        <v>680</v>
      </c>
    </row>
    <row r="852" spans="1:26" x14ac:dyDescent="0.3">
      <c r="A852">
        <v>17522</v>
      </c>
      <c r="B852" t="s">
        <v>959</v>
      </c>
      <c r="C852" t="s">
        <v>960</v>
      </c>
      <c r="F852" t="s">
        <v>28</v>
      </c>
      <c r="H852" t="s">
        <v>29</v>
      </c>
      <c r="I852" t="s">
        <v>348</v>
      </c>
      <c r="K852" t="s">
        <v>29</v>
      </c>
      <c r="M852" t="s">
        <v>29</v>
      </c>
      <c r="N852" t="s">
        <v>29</v>
      </c>
      <c r="P852" t="s">
        <v>29</v>
      </c>
      <c r="Q852" t="s">
        <v>29</v>
      </c>
      <c r="T852" t="s">
        <v>31</v>
      </c>
      <c r="U852" t="s">
        <v>32</v>
      </c>
      <c r="Y852" t="s">
        <v>33</v>
      </c>
      <c r="Z852" t="s">
        <v>961</v>
      </c>
    </row>
    <row r="853" spans="1:26" x14ac:dyDescent="0.3">
      <c r="A853">
        <v>17524</v>
      </c>
      <c r="B853" t="s">
        <v>1358</v>
      </c>
      <c r="C853" t="s">
        <v>1359</v>
      </c>
      <c r="F853" t="s">
        <v>28</v>
      </c>
      <c r="H853" t="s">
        <v>29</v>
      </c>
      <c r="I853" t="s">
        <v>348</v>
      </c>
      <c r="K853" t="s">
        <v>29</v>
      </c>
      <c r="M853" t="s">
        <v>29</v>
      </c>
      <c r="N853" t="s">
        <v>29</v>
      </c>
      <c r="P853" t="s">
        <v>29</v>
      </c>
      <c r="Q853" t="s">
        <v>29</v>
      </c>
      <c r="Y853" t="s">
        <v>1360</v>
      </c>
      <c r="Z853" t="s">
        <v>1361</v>
      </c>
    </row>
    <row r="854" spans="1:26" x14ac:dyDescent="0.3">
      <c r="A854">
        <v>17526</v>
      </c>
      <c r="B854" t="s">
        <v>448</v>
      </c>
      <c r="C854" t="s">
        <v>449</v>
      </c>
      <c r="F854" t="s">
        <v>28</v>
      </c>
      <c r="H854" t="s">
        <v>29</v>
      </c>
      <c r="I854" t="s">
        <v>348</v>
      </c>
      <c r="K854" t="s">
        <v>29</v>
      </c>
      <c r="M854" t="s">
        <v>29</v>
      </c>
      <c r="N854" t="s">
        <v>29</v>
      </c>
      <c r="P854" t="s">
        <v>29</v>
      </c>
      <c r="Q854" t="s">
        <v>29</v>
      </c>
      <c r="Y854" t="s">
        <v>37</v>
      </c>
      <c r="Z854" t="s">
        <v>450</v>
      </c>
    </row>
    <row r="855" spans="1:26" x14ac:dyDescent="0.3">
      <c r="A855">
        <v>17539</v>
      </c>
      <c r="B855" t="s">
        <v>131</v>
      </c>
      <c r="C855" t="s">
        <v>132</v>
      </c>
      <c r="F855" t="s">
        <v>28</v>
      </c>
      <c r="H855" t="s">
        <v>29</v>
      </c>
      <c r="I855" t="s">
        <v>348</v>
      </c>
      <c r="K855" t="s">
        <v>29</v>
      </c>
      <c r="M855" t="s">
        <v>29</v>
      </c>
      <c r="N855" t="s">
        <v>29</v>
      </c>
      <c r="P855" t="s">
        <v>29</v>
      </c>
      <c r="Q855" t="s">
        <v>29</v>
      </c>
      <c r="Y855" t="s">
        <v>133</v>
      </c>
      <c r="Z855" t="s">
        <v>134</v>
      </c>
    </row>
    <row r="856" spans="1:26" x14ac:dyDescent="0.3">
      <c r="A856">
        <v>17550</v>
      </c>
      <c r="B856" t="s">
        <v>637</v>
      </c>
      <c r="C856" t="s">
        <v>638</v>
      </c>
      <c r="F856" t="s">
        <v>28</v>
      </c>
      <c r="H856" t="s">
        <v>29</v>
      </c>
      <c r="I856" t="s">
        <v>348</v>
      </c>
      <c r="K856" t="s">
        <v>29</v>
      </c>
      <c r="M856" t="s">
        <v>29</v>
      </c>
      <c r="N856" t="s">
        <v>29</v>
      </c>
      <c r="P856" t="s">
        <v>29</v>
      </c>
      <c r="Q856" t="s">
        <v>29</v>
      </c>
      <c r="Y856" t="s">
        <v>439</v>
      </c>
      <c r="Z856" t="s">
        <v>639</v>
      </c>
    </row>
    <row r="857" spans="1:26" x14ac:dyDescent="0.3">
      <c r="A857">
        <v>17664</v>
      </c>
      <c r="B857" t="s">
        <v>925</v>
      </c>
      <c r="C857" t="s">
        <v>926</v>
      </c>
      <c r="F857" t="s">
        <v>28</v>
      </c>
      <c r="H857" t="s">
        <v>29</v>
      </c>
      <c r="I857" t="s">
        <v>348</v>
      </c>
      <c r="K857" t="s">
        <v>29</v>
      </c>
      <c r="M857" t="s">
        <v>29</v>
      </c>
      <c r="N857" t="s">
        <v>29</v>
      </c>
      <c r="P857" t="s">
        <v>29</v>
      </c>
      <c r="Q857" t="s">
        <v>29</v>
      </c>
      <c r="Y857" t="s">
        <v>273</v>
      </c>
      <c r="Z857" t="s">
        <v>680</v>
      </c>
    </row>
    <row r="858" spans="1:26" x14ac:dyDescent="0.3">
      <c r="A858">
        <v>17665</v>
      </c>
      <c r="B858" t="s">
        <v>290</v>
      </c>
      <c r="C858" t="s">
        <v>291</v>
      </c>
      <c r="F858" t="s">
        <v>28</v>
      </c>
      <c r="H858" t="s">
        <v>29</v>
      </c>
      <c r="I858" t="s">
        <v>348</v>
      </c>
      <c r="K858" t="s">
        <v>29</v>
      </c>
      <c r="M858" t="s">
        <v>29</v>
      </c>
      <c r="N858" t="s">
        <v>29</v>
      </c>
      <c r="P858" t="s">
        <v>29</v>
      </c>
      <c r="Q858" t="s">
        <v>29</v>
      </c>
      <c r="Y858" t="s">
        <v>273</v>
      </c>
      <c r="Z858" t="s">
        <v>292</v>
      </c>
    </row>
    <row r="859" spans="1:26" x14ac:dyDescent="0.3">
      <c r="A859">
        <v>17666</v>
      </c>
      <c r="B859" t="s">
        <v>299</v>
      </c>
      <c r="C859" t="s">
        <v>300</v>
      </c>
      <c r="F859" t="s">
        <v>28</v>
      </c>
      <c r="H859" t="s">
        <v>29</v>
      </c>
      <c r="I859" t="s">
        <v>348</v>
      </c>
      <c r="K859" t="s">
        <v>29</v>
      </c>
      <c r="M859" t="s">
        <v>29</v>
      </c>
      <c r="N859" t="s">
        <v>29</v>
      </c>
      <c r="P859" t="s">
        <v>29</v>
      </c>
      <c r="Q859" t="s">
        <v>29</v>
      </c>
      <c r="Y859" t="s">
        <v>273</v>
      </c>
      <c r="Z859" t="s">
        <v>301</v>
      </c>
    </row>
    <row r="860" spans="1:26" x14ac:dyDescent="0.3">
      <c r="A860">
        <v>17667</v>
      </c>
      <c r="B860" t="s">
        <v>302</v>
      </c>
      <c r="C860" t="s">
        <v>303</v>
      </c>
      <c r="F860" t="s">
        <v>28</v>
      </c>
      <c r="H860" t="s">
        <v>29</v>
      </c>
      <c r="I860" t="s">
        <v>348</v>
      </c>
      <c r="K860" t="s">
        <v>29</v>
      </c>
      <c r="M860" t="s">
        <v>29</v>
      </c>
      <c r="N860" t="s">
        <v>29</v>
      </c>
      <c r="P860" t="s">
        <v>29</v>
      </c>
      <c r="Q860" t="s">
        <v>29</v>
      </c>
      <c r="Y860" t="s">
        <v>273</v>
      </c>
      <c r="Z860" t="s">
        <v>304</v>
      </c>
    </row>
    <row r="861" spans="1:26" x14ac:dyDescent="0.3">
      <c r="A861">
        <v>17706</v>
      </c>
      <c r="B861" t="s">
        <v>1362</v>
      </c>
      <c r="C861" t="s">
        <v>1363</v>
      </c>
      <c r="F861" t="s">
        <v>28</v>
      </c>
      <c r="G861">
        <v>4</v>
      </c>
      <c r="H861" t="s">
        <v>29</v>
      </c>
      <c r="I861" t="s">
        <v>1364</v>
      </c>
      <c r="K861" t="s">
        <v>29</v>
      </c>
      <c r="M861" t="s">
        <v>29</v>
      </c>
      <c r="N861" t="s">
        <v>29</v>
      </c>
      <c r="P861" t="s">
        <v>29</v>
      </c>
      <c r="Q861" t="s">
        <v>29</v>
      </c>
      <c r="Y861" t="s">
        <v>1365</v>
      </c>
      <c r="Z861" t="s">
        <v>1366</v>
      </c>
    </row>
    <row r="862" spans="1:26" x14ac:dyDescent="0.3">
      <c r="A862">
        <v>17711</v>
      </c>
      <c r="B862" t="s">
        <v>1367</v>
      </c>
      <c r="C862" t="s">
        <v>1368</v>
      </c>
      <c r="F862" t="s">
        <v>28</v>
      </c>
      <c r="G862">
        <v>4</v>
      </c>
      <c r="H862" t="s">
        <v>29</v>
      </c>
      <c r="I862" t="s">
        <v>1364</v>
      </c>
      <c r="K862" t="s">
        <v>29</v>
      </c>
      <c r="M862" t="s">
        <v>29</v>
      </c>
      <c r="N862" t="s">
        <v>29</v>
      </c>
      <c r="P862" t="s">
        <v>29</v>
      </c>
      <c r="Q862" t="s">
        <v>29</v>
      </c>
      <c r="Y862" t="s">
        <v>439</v>
      </c>
      <c r="Z862" t="s">
        <v>1369</v>
      </c>
    </row>
    <row r="863" spans="1:26" x14ac:dyDescent="0.3">
      <c r="A863">
        <v>17751</v>
      </c>
      <c r="B863" t="s">
        <v>543</v>
      </c>
      <c r="C863" t="s">
        <v>544</v>
      </c>
      <c r="F863" t="s">
        <v>28</v>
      </c>
      <c r="G863">
        <v>88</v>
      </c>
      <c r="H863" t="s">
        <v>29</v>
      </c>
      <c r="I863" t="s">
        <v>341</v>
      </c>
      <c r="K863" t="s">
        <v>29</v>
      </c>
      <c r="M863" t="s">
        <v>29</v>
      </c>
      <c r="N863" t="s">
        <v>29</v>
      </c>
      <c r="P863" t="s">
        <v>29</v>
      </c>
      <c r="Q863" t="s">
        <v>29</v>
      </c>
      <c r="Y863" t="s">
        <v>545</v>
      </c>
      <c r="Z863" t="s">
        <v>546</v>
      </c>
    </row>
    <row r="864" spans="1:26" x14ac:dyDescent="0.3">
      <c r="A864">
        <v>17757</v>
      </c>
      <c r="B864" t="s">
        <v>109</v>
      </c>
      <c r="C864" t="s">
        <v>110</v>
      </c>
      <c r="F864" t="s">
        <v>28</v>
      </c>
      <c r="G864">
        <v>49</v>
      </c>
      <c r="H864" t="s">
        <v>29</v>
      </c>
      <c r="I864" t="s">
        <v>341</v>
      </c>
      <c r="K864" t="s">
        <v>29</v>
      </c>
      <c r="M864" t="s">
        <v>29</v>
      </c>
      <c r="N864" t="s">
        <v>29</v>
      </c>
      <c r="P864" t="s">
        <v>29</v>
      </c>
      <c r="Q864" t="s">
        <v>29</v>
      </c>
      <c r="Y864" t="s">
        <v>111</v>
      </c>
      <c r="Z864" t="s">
        <v>112</v>
      </c>
    </row>
    <row r="865" spans="1:27" x14ac:dyDescent="0.3">
      <c r="A865">
        <v>17766</v>
      </c>
      <c r="B865" t="s">
        <v>1370</v>
      </c>
      <c r="C865" t="s">
        <v>1371</v>
      </c>
      <c r="F865" t="s">
        <v>28</v>
      </c>
      <c r="G865">
        <v>39</v>
      </c>
      <c r="H865" t="s">
        <v>29</v>
      </c>
      <c r="I865" t="s">
        <v>341</v>
      </c>
      <c r="K865" t="s">
        <v>29</v>
      </c>
      <c r="M865" t="s">
        <v>29</v>
      </c>
      <c r="N865" t="s">
        <v>29</v>
      </c>
      <c r="P865" t="s">
        <v>29</v>
      </c>
      <c r="Q865" t="s">
        <v>29</v>
      </c>
      <c r="Y865" t="s">
        <v>178</v>
      </c>
      <c r="Z865" t="s">
        <v>1372</v>
      </c>
    </row>
    <row r="866" spans="1:27" x14ac:dyDescent="0.3">
      <c r="A866">
        <v>17767</v>
      </c>
      <c r="B866" t="s">
        <v>1373</v>
      </c>
      <c r="C866" t="s">
        <v>193</v>
      </c>
      <c r="F866" t="s">
        <v>28</v>
      </c>
      <c r="G866">
        <v>40</v>
      </c>
      <c r="H866" t="s">
        <v>29</v>
      </c>
      <c r="I866" t="s">
        <v>341</v>
      </c>
      <c r="K866" t="s">
        <v>29</v>
      </c>
      <c r="M866" t="s">
        <v>29</v>
      </c>
      <c r="N866" t="s">
        <v>29</v>
      </c>
      <c r="P866" t="s">
        <v>29</v>
      </c>
      <c r="Q866" t="s">
        <v>29</v>
      </c>
      <c r="Y866" t="s">
        <v>194</v>
      </c>
      <c r="Z866" t="s">
        <v>195</v>
      </c>
    </row>
    <row r="867" spans="1:27" x14ac:dyDescent="0.3">
      <c r="A867">
        <v>17774</v>
      </c>
      <c r="B867" t="s">
        <v>262</v>
      </c>
      <c r="C867" t="s">
        <v>259</v>
      </c>
      <c r="F867" t="s">
        <v>28</v>
      </c>
      <c r="G867">
        <v>82</v>
      </c>
      <c r="H867" t="s">
        <v>29</v>
      </c>
      <c r="I867" t="s">
        <v>341</v>
      </c>
      <c r="K867" t="s">
        <v>29</v>
      </c>
      <c r="M867" t="s">
        <v>29</v>
      </c>
      <c r="N867" t="s">
        <v>29</v>
      </c>
      <c r="P867" t="s">
        <v>29</v>
      </c>
      <c r="Q867" t="s">
        <v>29</v>
      </c>
      <c r="Y867" t="s">
        <v>260</v>
      </c>
      <c r="Z867" t="s">
        <v>261</v>
      </c>
    </row>
    <row r="868" spans="1:27" x14ac:dyDescent="0.3">
      <c r="A868">
        <v>17785</v>
      </c>
      <c r="B868" t="s">
        <v>318</v>
      </c>
      <c r="C868" t="s">
        <v>319</v>
      </c>
      <c r="F868" t="s">
        <v>28</v>
      </c>
      <c r="G868">
        <v>70</v>
      </c>
      <c r="H868" t="s">
        <v>29</v>
      </c>
      <c r="I868" t="s">
        <v>341</v>
      </c>
      <c r="K868" t="s">
        <v>29</v>
      </c>
      <c r="M868" t="s">
        <v>29</v>
      </c>
      <c r="N868" t="s">
        <v>29</v>
      </c>
      <c r="P868" t="s">
        <v>29</v>
      </c>
      <c r="Q868" t="s">
        <v>29</v>
      </c>
      <c r="Y868" t="s">
        <v>316</v>
      </c>
      <c r="Z868" t="s">
        <v>320</v>
      </c>
    </row>
    <row r="869" spans="1:27" x14ac:dyDescent="0.3">
      <c r="A869">
        <v>17847</v>
      </c>
      <c r="B869" t="s">
        <v>1374</v>
      </c>
      <c r="C869" t="s">
        <v>1375</v>
      </c>
      <c r="F869" t="s">
        <v>28</v>
      </c>
      <c r="G869">
        <v>86</v>
      </c>
      <c r="H869" t="s">
        <v>29</v>
      </c>
      <c r="I869" t="s">
        <v>341</v>
      </c>
      <c r="K869" t="s">
        <v>29</v>
      </c>
      <c r="M869" t="s">
        <v>29</v>
      </c>
      <c r="N869" t="s">
        <v>29</v>
      </c>
      <c r="P869" t="s">
        <v>29</v>
      </c>
      <c r="Q869" t="s">
        <v>29</v>
      </c>
      <c r="Y869" t="s">
        <v>1376</v>
      </c>
      <c r="Z869" t="s">
        <v>1377</v>
      </c>
    </row>
    <row r="870" spans="1:27" x14ac:dyDescent="0.3">
      <c r="A870">
        <v>17848</v>
      </c>
      <c r="B870" t="s">
        <v>1374</v>
      </c>
      <c r="C870" t="s">
        <v>1375</v>
      </c>
      <c r="F870" t="s">
        <v>28</v>
      </c>
      <c r="G870">
        <v>80</v>
      </c>
      <c r="H870" t="s">
        <v>29</v>
      </c>
      <c r="I870" t="s">
        <v>341</v>
      </c>
      <c r="K870" t="s">
        <v>29</v>
      </c>
      <c r="M870" t="s">
        <v>29</v>
      </c>
      <c r="N870" t="s">
        <v>29</v>
      </c>
      <c r="P870" t="s">
        <v>29</v>
      </c>
      <c r="Q870" t="s">
        <v>29</v>
      </c>
      <c r="Y870" t="s">
        <v>1376</v>
      </c>
      <c r="Z870" t="s">
        <v>1377</v>
      </c>
    </row>
    <row r="871" spans="1:27" x14ac:dyDescent="0.3">
      <c r="A871">
        <v>17851</v>
      </c>
      <c r="B871" t="s">
        <v>1226</v>
      </c>
      <c r="C871" t="s">
        <v>1227</v>
      </c>
      <c r="F871" t="s">
        <v>28</v>
      </c>
      <c r="G871">
        <v>56</v>
      </c>
      <c r="H871" t="s">
        <v>29</v>
      </c>
      <c r="I871" t="s">
        <v>341</v>
      </c>
      <c r="K871" t="s">
        <v>29</v>
      </c>
      <c r="M871" t="s">
        <v>29</v>
      </c>
      <c r="N871" t="s">
        <v>29</v>
      </c>
      <c r="P871" t="s">
        <v>29</v>
      </c>
      <c r="Q871" t="s">
        <v>29</v>
      </c>
      <c r="Y871" t="s">
        <v>1228</v>
      </c>
      <c r="Z871" t="s">
        <v>1229</v>
      </c>
    </row>
    <row r="872" spans="1:27" x14ac:dyDescent="0.3">
      <c r="A872">
        <v>17853</v>
      </c>
      <c r="B872" t="s">
        <v>1378</v>
      </c>
      <c r="C872" t="s">
        <v>1379</v>
      </c>
      <c r="F872" t="s">
        <v>28</v>
      </c>
      <c r="G872">
        <v>56</v>
      </c>
      <c r="H872" t="s">
        <v>29</v>
      </c>
      <c r="I872" t="s">
        <v>341</v>
      </c>
      <c r="K872" t="s">
        <v>29</v>
      </c>
      <c r="M872" t="s">
        <v>29</v>
      </c>
      <c r="N872" t="s">
        <v>29</v>
      </c>
      <c r="P872" t="s">
        <v>29</v>
      </c>
      <c r="Q872" t="s">
        <v>29</v>
      </c>
      <c r="Y872" t="s">
        <v>396</v>
      </c>
      <c r="Z872" t="s">
        <v>1380</v>
      </c>
    </row>
    <row r="873" spans="1:27" x14ac:dyDescent="0.3">
      <c r="A873">
        <v>17858</v>
      </c>
      <c r="B873" t="s">
        <v>1381</v>
      </c>
      <c r="C873" t="s">
        <v>1382</v>
      </c>
      <c r="F873" t="s">
        <v>28</v>
      </c>
      <c r="G873">
        <v>30</v>
      </c>
      <c r="H873" t="s">
        <v>29</v>
      </c>
      <c r="I873" t="s">
        <v>341</v>
      </c>
      <c r="K873" t="s">
        <v>29</v>
      </c>
      <c r="M873" t="s">
        <v>29</v>
      </c>
      <c r="N873" t="s">
        <v>29</v>
      </c>
      <c r="P873" t="s">
        <v>29</v>
      </c>
      <c r="Q873" t="s">
        <v>29</v>
      </c>
      <c r="Y873" t="s">
        <v>433</v>
      </c>
      <c r="Z873" t="s">
        <v>1383</v>
      </c>
    </row>
    <row r="874" spans="1:27" x14ac:dyDescent="0.3">
      <c r="A874">
        <v>17859</v>
      </c>
      <c r="B874" t="s">
        <v>1381</v>
      </c>
      <c r="C874" t="s">
        <v>1382</v>
      </c>
      <c r="F874" t="s">
        <v>64</v>
      </c>
      <c r="G874">
        <v>0</v>
      </c>
      <c r="H874" t="s">
        <v>29</v>
      </c>
      <c r="I874" t="s">
        <v>341</v>
      </c>
      <c r="K874" t="s">
        <v>29</v>
      </c>
      <c r="M874" t="s">
        <v>29</v>
      </c>
      <c r="N874" t="s">
        <v>29</v>
      </c>
      <c r="P874" t="s">
        <v>29</v>
      </c>
      <c r="Q874" t="s">
        <v>29</v>
      </c>
      <c r="T874" t="s">
        <v>31</v>
      </c>
      <c r="U874" t="s">
        <v>68</v>
      </c>
      <c r="Y874" t="s">
        <v>433</v>
      </c>
      <c r="Z874" t="s">
        <v>1383</v>
      </c>
    </row>
    <row r="875" spans="1:27" x14ac:dyDescent="0.3">
      <c r="A875">
        <v>17896</v>
      </c>
      <c r="B875" t="s">
        <v>146</v>
      </c>
      <c r="C875" t="s">
        <v>147</v>
      </c>
      <c r="F875" t="s">
        <v>47</v>
      </c>
      <c r="H875" t="s">
        <v>29</v>
      </c>
      <c r="I875" t="s">
        <v>348</v>
      </c>
      <c r="K875" t="s">
        <v>29</v>
      </c>
      <c r="M875" t="s">
        <v>29</v>
      </c>
      <c r="N875" t="s">
        <v>29</v>
      </c>
      <c r="P875" t="s">
        <v>29</v>
      </c>
      <c r="Q875" t="s">
        <v>29</v>
      </c>
      <c r="Y875" t="s">
        <v>148</v>
      </c>
      <c r="Z875" t="s">
        <v>149</v>
      </c>
    </row>
    <row r="876" spans="1:27" x14ac:dyDescent="0.3">
      <c r="A876">
        <v>17904</v>
      </c>
      <c r="B876" t="s">
        <v>962</v>
      </c>
      <c r="C876" t="s">
        <v>963</v>
      </c>
      <c r="F876" t="s">
        <v>28</v>
      </c>
      <c r="G876">
        <v>3</v>
      </c>
      <c r="H876" t="s">
        <v>29</v>
      </c>
      <c r="I876" t="s">
        <v>437</v>
      </c>
      <c r="K876" t="s">
        <v>29</v>
      </c>
      <c r="M876" t="s">
        <v>29</v>
      </c>
      <c r="N876" t="s">
        <v>29</v>
      </c>
      <c r="P876" t="s">
        <v>29</v>
      </c>
      <c r="Q876" t="s">
        <v>29</v>
      </c>
      <c r="Y876" t="s">
        <v>37</v>
      </c>
      <c r="Z876" t="s">
        <v>964</v>
      </c>
    </row>
    <row r="877" spans="1:27" x14ac:dyDescent="0.3">
      <c r="A877">
        <v>17906</v>
      </c>
      <c r="B877" t="s">
        <v>1384</v>
      </c>
      <c r="C877" t="s">
        <v>1385</v>
      </c>
      <c r="F877" t="s">
        <v>28</v>
      </c>
      <c r="G877">
        <v>1</v>
      </c>
      <c r="H877" t="s">
        <v>29</v>
      </c>
      <c r="I877" t="s">
        <v>437</v>
      </c>
      <c r="K877" t="s">
        <v>29</v>
      </c>
      <c r="M877" t="s">
        <v>29</v>
      </c>
      <c r="N877" t="s">
        <v>29</v>
      </c>
      <c r="P877" t="s">
        <v>29</v>
      </c>
      <c r="Q877" t="s">
        <v>29</v>
      </c>
      <c r="Y877" t="s">
        <v>1386</v>
      </c>
      <c r="Z877" t="s">
        <v>1387</v>
      </c>
    </row>
    <row r="878" spans="1:27" x14ac:dyDescent="0.3">
      <c r="A878">
        <v>17908</v>
      </c>
      <c r="B878" t="s">
        <v>1388</v>
      </c>
      <c r="C878" t="s">
        <v>1389</v>
      </c>
      <c r="F878" t="s">
        <v>28</v>
      </c>
      <c r="G878">
        <v>1</v>
      </c>
      <c r="H878" t="s">
        <v>29</v>
      </c>
      <c r="I878" t="s">
        <v>437</v>
      </c>
      <c r="K878" t="s">
        <v>29</v>
      </c>
      <c r="M878" t="s">
        <v>29</v>
      </c>
      <c r="N878" t="s">
        <v>29</v>
      </c>
      <c r="P878" t="s">
        <v>29</v>
      </c>
      <c r="Q878" t="s">
        <v>29</v>
      </c>
      <c r="Y878" t="s">
        <v>1390</v>
      </c>
      <c r="Z878" t="s">
        <v>1391</v>
      </c>
      <c r="AA878" t="s">
        <v>221</v>
      </c>
    </row>
    <row r="879" spans="1:27" x14ac:dyDescent="0.3">
      <c r="A879">
        <v>17909</v>
      </c>
      <c r="B879" t="s">
        <v>1392</v>
      </c>
      <c r="C879" t="s">
        <v>1389</v>
      </c>
      <c r="F879" t="s">
        <v>28</v>
      </c>
      <c r="G879">
        <v>2</v>
      </c>
      <c r="H879" t="s">
        <v>29</v>
      </c>
      <c r="I879" t="s">
        <v>437</v>
      </c>
      <c r="K879" t="s">
        <v>29</v>
      </c>
      <c r="M879" t="s">
        <v>29</v>
      </c>
      <c r="N879" t="s">
        <v>29</v>
      </c>
      <c r="P879" t="s">
        <v>29</v>
      </c>
      <c r="Q879" t="s">
        <v>29</v>
      </c>
      <c r="Y879" t="s">
        <v>1390</v>
      </c>
      <c r="Z879" t="s">
        <v>1391</v>
      </c>
    </row>
    <row r="880" spans="1:27" x14ac:dyDescent="0.3">
      <c r="A880">
        <v>17913</v>
      </c>
      <c r="B880" t="s">
        <v>1393</v>
      </c>
      <c r="C880" t="s">
        <v>1394</v>
      </c>
      <c r="F880" t="s">
        <v>64</v>
      </c>
      <c r="G880">
        <v>0</v>
      </c>
      <c r="H880" t="s">
        <v>29</v>
      </c>
      <c r="I880" t="s">
        <v>437</v>
      </c>
      <c r="K880" t="s">
        <v>29</v>
      </c>
      <c r="M880" t="s">
        <v>29</v>
      </c>
      <c r="N880" t="s">
        <v>29</v>
      </c>
      <c r="P880" t="s">
        <v>29</v>
      </c>
      <c r="Q880" t="s">
        <v>29</v>
      </c>
      <c r="T880" t="s">
        <v>31</v>
      </c>
      <c r="U880" t="s">
        <v>68</v>
      </c>
      <c r="Y880" t="s">
        <v>86</v>
      </c>
      <c r="Z880" t="s">
        <v>471</v>
      </c>
    </row>
    <row r="881" spans="1:27" x14ac:dyDescent="0.3">
      <c r="A881">
        <v>17918</v>
      </c>
      <c r="B881" t="s">
        <v>1395</v>
      </c>
      <c r="C881" t="s">
        <v>1396</v>
      </c>
      <c r="F881" t="s">
        <v>28</v>
      </c>
      <c r="G881">
        <v>2</v>
      </c>
      <c r="H881" t="s">
        <v>29</v>
      </c>
      <c r="I881" t="s">
        <v>437</v>
      </c>
      <c r="K881" t="s">
        <v>29</v>
      </c>
      <c r="M881" t="s">
        <v>29</v>
      </c>
      <c r="N881" t="s">
        <v>29</v>
      </c>
      <c r="P881" t="s">
        <v>29</v>
      </c>
      <c r="Q881" t="s">
        <v>29</v>
      </c>
      <c r="Y881" t="s">
        <v>626</v>
      </c>
      <c r="Z881" t="s">
        <v>1397</v>
      </c>
    </row>
    <row r="882" spans="1:27" x14ac:dyDescent="0.3">
      <c r="A882">
        <v>17919</v>
      </c>
      <c r="B882" t="s">
        <v>1398</v>
      </c>
      <c r="C882" t="s">
        <v>1399</v>
      </c>
      <c r="F882" t="s">
        <v>28</v>
      </c>
      <c r="G882">
        <v>1</v>
      </c>
      <c r="H882" t="s">
        <v>29</v>
      </c>
      <c r="I882" t="s">
        <v>437</v>
      </c>
      <c r="K882" t="s">
        <v>29</v>
      </c>
      <c r="M882" t="s">
        <v>29</v>
      </c>
      <c r="N882" t="s">
        <v>29</v>
      </c>
      <c r="P882" t="s">
        <v>29</v>
      </c>
      <c r="Q882" t="s">
        <v>29</v>
      </c>
      <c r="Y882" t="s">
        <v>626</v>
      </c>
      <c r="Z882" t="s">
        <v>1400</v>
      </c>
      <c r="AA882" t="s">
        <v>1401</v>
      </c>
    </row>
    <row r="883" spans="1:27" x14ac:dyDescent="0.3">
      <c r="A883">
        <v>17925</v>
      </c>
      <c r="B883" t="s">
        <v>1402</v>
      </c>
      <c r="C883" t="s">
        <v>1403</v>
      </c>
      <c r="F883" t="s">
        <v>28</v>
      </c>
      <c r="G883">
        <v>3</v>
      </c>
      <c r="H883" t="s">
        <v>29</v>
      </c>
      <c r="I883" t="s">
        <v>437</v>
      </c>
      <c r="K883" t="s">
        <v>29</v>
      </c>
      <c r="M883" t="s">
        <v>29</v>
      </c>
      <c r="N883" t="s">
        <v>29</v>
      </c>
      <c r="P883" t="s">
        <v>29</v>
      </c>
      <c r="Q883" t="s">
        <v>29</v>
      </c>
      <c r="Y883" t="s">
        <v>710</v>
      </c>
      <c r="Z883" t="s">
        <v>249</v>
      </c>
    </row>
    <row r="884" spans="1:27" x14ac:dyDescent="0.3">
      <c r="A884">
        <v>17930</v>
      </c>
      <c r="B884" t="s">
        <v>1404</v>
      </c>
      <c r="C884" t="s">
        <v>1405</v>
      </c>
      <c r="F884" t="s">
        <v>28</v>
      </c>
      <c r="G884">
        <v>1</v>
      </c>
      <c r="H884" t="s">
        <v>29</v>
      </c>
      <c r="I884" t="s">
        <v>437</v>
      </c>
      <c r="K884" t="s">
        <v>29</v>
      </c>
      <c r="M884" t="s">
        <v>29</v>
      </c>
      <c r="N884" t="s">
        <v>29</v>
      </c>
      <c r="P884" t="s">
        <v>29</v>
      </c>
      <c r="Q884" t="s">
        <v>29</v>
      </c>
      <c r="Y884" t="s">
        <v>1406</v>
      </c>
      <c r="Z884" t="s">
        <v>504</v>
      </c>
    </row>
    <row r="885" spans="1:27" x14ac:dyDescent="0.3">
      <c r="A885">
        <v>17931</v>
      </c>
      <c r="B885" t="s">
        <v>1221</v>
      </c>
      <c r="C885" t="s">
        <v>1222</v>
      </c>
      <c r="F885" t="s">
        <v>28</v>
      </c>
      <c r="G885">
        <v>2</v>
      </c>
      <c r="H885" t="s">
        <v>29</v>
      </c>
      <c r="I885" t="s">
        <v>437</v>
      </c>
      <c r="K885" t="s">
        <v>29</v>
      </c>
      <c r="M885" t="s">
        <v>29</v>
      </c>
      <c r="N885" t="s">
        <v>29</v>
      </c>
      <c r="P885" t="s">
        <v>29</v>
      </c>
      <c r="Q885" t="s">
        <v>29</v>
      </c>
      <c r="Y885" t="s">
        <v>979</v>
      </c>
      <c r="Z885" t="s">
        <v>1223</v>
      </c>
    </row>
    <row r="886" spans="1:27" x14ac:dyDescent="0.3">
      <c r="A886">
        <v>17932</v>
      </c>
      <c r="B886" t="s">
        <v>1407</v>
      </c>
      <c r="C886" t="s">
        <v>1408</v>
      </c>
      <c r="F886" t="s">
        <v>28</v>
      </c>
      <c r="G886">
        <v>1</v>
      </c>
      <c r="H886" t="s">
        <v>29</v>
      </c>
      <c r="I886" t="s">
        <v>437</v>
      </c>
      <c r="K886" t="s">
        <v>29</v>
      </c>
      <c r="M886" t="s">
        <v>29</v>
      </c>
      <c r="N886" t="s">
        <v>29</v>
      </c>
      <c r="P886" t="s">
        <v>29</v>
      </c>
      <c r="Q886" t="s">
        <v>29</v>
      </c>
      <c r="Y886" t="s">
        <v>1409</v>
      </c>
      <c r="Z886" t="s">
        <v>970</v>
      </c>
    </row>
    <row r="887" spans="1:27" x14ac:dyDescent="0.3">
      <c r="A887">
        <v>17933</v>
      </c>
      <c r="B887" t="s">
        <v>1410</v>
      </c>
      <c r="C887" t="s">
        <v>1411</v>
      </c>
      <c r="F887" t="s">
        <v>28</v>
      </c>
      <c r="G887">
        <v>1</v>
      </c>
      <c r="H887" t="s">
        <v>29</v>
      </c>
      <c r="I887" t="s">
        <v>437</v>
      </c>
      <c r="K887" t="s">
        <v>29</v>
      </c>
      <c r="M887" t="s">
        <v>29</v>
      </c>
      <c r="N887" t="s">
        <v>29</v>
      </c>
      <c r="P887" t="s">
        <v>29</v>
      </c>
      <c r="Q887" t="s">
        <v>29</v>
      </c>
      <c r="Y887" t="s">
        <v>1412</v>
      </c>
      <c r="Z887" t="s">
        <v>1413</v>
      </c>
    </row>
    <row r="888" spans="1:27" x14ac:dyDescent="0.3">
      <c r="A888">
        <v>17937</v>
      </c>
      <c r="B888" t="s">
        <v>1414</v>
      </c>
      <c r="C888" t="s">
        <v>1415</v>
      </c>
      <c r="F888" t="s">
        <v>64</v>
      </c>
      <c r="G888">
        <v>0</v>
      </c>
      <c r="H888" t="s">
        <v>29</v>
      </c>
      <c r="I888" t="s">
        <v>437</v>
      </c>
      <c r="K888" t="s">
        <v>29</v>
      </c>
      <c r="M888" t="s">
        <v>29</v>
      </c>
      <c r="N888" t="s">
        <v>29</v>
      </c>
      <c r="P888" t="s">
        <v>29</v>
      </c>
      <c r="Q888" t="s">
        <v>29</v>
      </c>
      <c r="T888" t="s">
        <v>31</v>
      </c>
      <c r="U888" t="s">
        <v>68</v>
      </c>
      <c r="Y888" t="s">
        <v>1416</v>
      </c>
      <c r="Z888" t="s">
        <v>1189</v>
      </c>
    </row>
    <row r="889" spans="1:27" x14ac:dyDescent="0.3">
      <c r="A889">
        <v>17939</v>
      </c>
      <c r="B889" t="s">
        <v>658</v>
      </c>
      <c r="C889" t="s">
        <v>659</v>
      </c>
      <c r="F889" t="s">
        <v>28</v>
      </c>
      <c r="G889">
        <v>2</v>
      </c>
      <c r="H889" t="s">
        <v>29</v>
      </c>
      <c r="I889" t="s">
        <v>437</v>
      </c>
      <c r="K889" t="s">
        <v>29</v>
      </c>
      <c r="M889" t="s">
        <v>29</v>
      </c>
      <c r="N889" t="s">
        <v>29</v>
      </c>
      <c r="P889" t="s">
        <v>29</v>
      </c>
      <c r="Q889" t="s">
        <v>29</v>
      </c>
      <c r="Y889" t="s">
        <v>660</v>
      </c>
      <c r="Z889" t="s">
        <v>661</v>
      </c>
    </row>
    <row r="890" spans="1:27" x14ac:dyDescent="0.3">
      <c r="A890">
        <v>17946</v>
      </c>
      <c r="B890" t="s">
        <v>400</v>
      </c>
      <c r="C890" t="s">
        <v>401</v>
      </c>
      <c r="F890" t="s">
        <v>28</v>
      </c>
      <c r="G890">
        <v>2</v>
      </c>
      <c r="H890" t="s">
        <v>29</v>
      </c>
      <c r="I890" t="s">
        <v>437</v>
      </c>
      <c r="K890" t="s">
        <v>29</v>
      </c>
      <c r="M890" t="s">
        <v>29</v>
      </c>
      <c r="N890" t="s">
        <v>29</v>
      </c>
      <c r="P890" t="s">
        <v>29</v>
      </c>
      <c r="Q890" t="s">
        <v>29</v>
      </c>
      <c r="Y890" t="s">
        <v>402</v>
      </c>
      <c r="Z890" t="s">
        <v>403</v>
      </c>
    </row>
    <row r="891" spans="1:27" x14ac:dyDescent="0.3">
      <c r="A891">
        <v>17947</v>
      </c>
      <c r="B891" t="s">
        <v>1417</v>
      </c>
      <c r="C891" t="s">
        <v>1418</v>
      </c>
      <c r="F891" t="s">
        <v>28</v>
      </c>
      <c r="G891">
        <v>1</v>
      </c>
      <c r="H891" t="s">
        <v>29</v>
      </c>
      <c r="I891" t="s">
        <v>437</v>
      </c>
      <c r="K891" t="s">
        <v>29</v>
      </c>
      <c r="M891" t="s">
        <v>29</v>
      </c>
      <c r="N891" t="s">
        <v>29</v>
      </c>
      <c r="P891" t="s">
        <v>29</v>
      </c>
      <c r="Q891" t="s">
        <v>29</v>
      </c>
      <c r="Y891" t="s">
        <v>402</v>
      </c>
      <c r="Z891" t="s">
        <v>1419</v>
      </c>
    </row>
    <row r="892" spans="1:27" x14ac:dyDescent="0.3">
      <c r="A892">
        <v>17955</v>
      </c>
      <c r="B892" t="s">
        <v>1420</v>
      </c>
      <c r="C892" t="s">
        <v>1421</v>
      </c>
      <c r="F892" t="s">
        <v>28</v>
      </c>
      <c r="G892">
        <v>1</v>
      </c>
      <c r="H892" t="s">
        <v>29</v>
      </c>
      <c r="I892" t="s">
        <v>437</v>
      </c>
      <c r="K892" t="s">
        <v>29</v>
      </c>
      <c r="M892" t="s">
        <v>29</v>
      </c>
      <c r="N892" t="s">
        <v>29</v>
      </c>
      <c r="P892" t="s">
        <v>29</v>
      </c>
      <c r="Q892" t="s">
        <v>29</v>
      </c>
      <c r="Y892" t="s">
        <v>1422</v>
      </c>
      <c r="Z892" t="s">
        <v>1423</v>
      </c>
    </row>
    <row r="893" spans="1:27" x14ac:dyDescent="0.3">
      <c r="A893">
        <v>17956</v>
      </c>
      <c r="B893" t="s">
        <v>1424</v>
      </c>
      <c r="C893" t="s">
        <v>1425</v>
      </c>
      <c r="F893" t="s">
        <v>28</v>
      </c>
      <c r="G893">
        <v>1</v>
      </c>
      <c r="H893" t="s">
        <v>29</v>
      </c>
      <c r="I893" t="s">
        <v>437</v>
      </c>
      <c r="K893" t="s">
        <v>29</v>
      </c>
      <c r="M893" t="s">
        <v>29</v>
      </c>
      <c r="N893" t="s">
        <v>29</v>
      </c>
      <c r="P893" t="s">
        <v>29</v>
      </c>
      <c r="Q893" t="s">
        <v>29</v>
      </c>
      <c r="Y893" t="s">
        <v>1422</v>
      </c>
      <c r="Z893" t="s">
        <v>1426</v>
      </c>
    </row>
    <row r="894" spans="1:27" x14ac:dyDescent="0.3">
      <c r="A894">
        <v>17960</v>
      </c>
      <c r="B894" t="s">
        <v>1427</v>
      </c>
      <c r="C894" t="s">
        <v>1428</v>
      </c>
      <c r="F894" t="s">
        <v>28</v>
      </c>
      <c r="G894">
        <v>1</v>
      </c>
      <c r="H894" t="s">
        <v>29</v>
      </c>
      <c r="I894" t="s">
        <v>437</v>
      </c>
      <c r="K894" t="s">
        <v>29</v>
      </c>
      <c r="M894" t="s">
        <v>29</v>
      </c>
      <c r="N894" t="s">
        <v>29</v>
      </c>
      <c r="P894" t="s">
        <v>29</v>
      </c>
      <c r="Q894" t="s">
        <v>29</v>
      </c>
      <c r="Y894" t="s">
        <v>1429</v>
      </c>
      <c r="Z894" t="s">
        <v>1430</v>
      </c>
    </row>
    <row r="895" spans="1:27" x14ac:dyDescent="0.3">
      <c r="A895">
        <v>17964</v>
      </c>
      <c r="B895" t="s">
        <v>1431</v>
      </c>
      <c r="C895" t="s">
        <v>1432</v>
      </c>
      <c r="F895" t="s">
        <v>64</v>
      </c>
      <c r="G895">
        <v>0</v>
      </c>
      <c r="H895" t="s">
        <v>29</v>
      </c>
      <c r="I895" t="s">
        <v>437</v>
      </c>
      <c r="K895" t="s">
        <v>29</v>
      </c>
      <c r="M895" t="s">
        <v>29</v>
      </c>
      <c r="N895" t="s">
        <v>29</v>
      </c>
      <c r="P895" t="s">
        <v>29</v>
      </c>
      <c r="Q895" t="s">
        <v>29</v>
      </c>
      <c r="T895" t="s">
        <v>31</v>
      </c>
      <c r="U895" t="s">
        <v>68</v>
      </c>
      <c r="Y895" t="s">
        <v>850</v>
      </c>
      <c r="Z895" t="s">
        <v>1433</v>
      </c>
    </row>
    <row r="896" spans="1:27" x14ac:dyDescent="0.3">
      <c r="A896">
        <v>17966</v>
      </c>
      <c r="B896" t="s">
        <v>677</v>
      </c>
      <c r="C896" t="s">
        <v>678</v>
      </c>
      <c r="F896" t="s">
        <v>64</v>
      </c>
      <c r="G896">
        <v>0</v>
      </c>
      <c r="H896" t="s">
        <v>29</v>
      </c>
      <c r="I896" t="s">
        <v>437</v>
      </c>
      <c r="K896" t="s">
        <v>29</v>
      </c>
      <c r="M896" t="s">
        <v>29</v>
      </c>
      <c r="N896" t="s">
        <v>29</v>
      </c>
      <c r="P896" t="s">
        <v>29</v>
      </c>
      <c r="Q896" t="s">
        <v>29</v>
      </c>
      <c r="Y896" t="s">
        <v>679</v>
      </c>
      <c r="Z896" t="s">
        <v>680</v>
      </c>
    </row>
    <row r="897" spans="1:26" x14ac:dyDescent="0.3">
      <c r="A897">
        <v>17967</v>
      </c>
      <c r="B897" t="s">
        <v>1434</v>
      </c>
      <c r="C897" t="s">
        <v>1435</v>
      </c>
      <c r="F897" t="s">
        <v>28</v>
      </c>
      <c r="G897">
        <v>3</v>
      </c>
      <c r="H897" t="s">
        <v>29</v>
      </c>
      <c r="I897" t="s">
        <v>437</v>
      </c>
      <c r="K897" t="s">
        <v>29</v>
      </c>
      <c r="M897" t="s">
        <v>29</v>
      </c>
      <c r="N897" t="s">
        <v>29</v>
      </c>
      <c r="P897" t="s">
        <v>29</v>
      </c>
      <c r="Q897" t="s">
        <v>29</v>
      </c>
      <c r="Y897" t="s">
        <v>1436</v>
      </c>
      <c r="Z897" t="s">
        <v>1437</v>
      </c>
    </row>
    <row r="898" spans="1:26" x14ac:dyDescent="0.3">
      <c r="A898">
        <v>17968</v>
      </c>
      <c r="B898" t="s">
        <v>1438</v>
      </c>
      <c r="C898" t="s">
        <v>1439</v>
      </c>
      <c r="F898" t="s">
        <v>28</v>
      </c>
      <c r="G898">
        <v>1</v>
      </c>
      <c r="H898" t="s">
        <v>29</v>
      </c>
      <c r="I898" t="s">
        <v>437</v>
      </c>
      <c r="K898" t="s">
        <v>29</v>
      </c>
      <c r="M898" t="s">
        <v>29</v>
      </c>
      <c r="N898" t="s">
        <v>29</v>
      </c>
      <c r="P898" t="s">
        <v>29</v>
      </c>
      <c r="Q898" t="s">
        <v>29</v>
      </c>
      <c r="Y898" t="s">
        <v>1440</v>
      </c>
      <c r="Z898" t="s">
        <v>1441</v>
      </c>
    </row>
    <row r="899" spans="1:26" x14ac:dyDescent="0.3">
      <c r="A899">
        <v>17969</v>
      </c>
      <c r="B899" t="s">
        <v>1442</v>
      </c>
      <c r="C899" t="s">
        <v>1443</v>
      </c>
      <c r="F899" t="s">
        <v>28</v>
      </c>
      <c r="G899">
        <v>2</v>
      </c>
      <c r="H899" t="s">
        <v>29</v>
      </c>
      <c r="I899" t="s">
        <v>437</v>
      </c>
      <c r="K899" t="s">
        <v>29</v>
      </c>
      <c r="M899" t="s">
        <v>29</v>
      </c>
      <c r="N899" t="s">
        <v>29</v>
      </c>
      <c r="P899" t="s">
        <v>29</v>
      </c>
      <c r="Q899" t="s">
        <v>29</v>
      </c>
      <c r="Y899" t="s">
        <v>1444</v>
      </c>
      <c r="Z899" t="s">
        <v>819</v>
      </c>
    </row>
    <row r="900" spans="1:26" x14ac:dyDescent="0.3">
      <c r="A900">
        <v>17971</v>
      </c>
      <c r="B900" t="s">
        <v>1445</v>
      </c>
      <c r="C900" t="s">
        <v>1446</v>
      </c>
      <c r="F900" t="s">
        <v>28</v>
      </c>
      <c r="G900">
        <v>1</v>
      </c>
      <c r="H900" t="s">
        <v>29</v>
      </c>
      <c r="I900" t="s">
        <v>437</v>
      </c>
      <c r="K900" t="s">
        <v>29</v>
      </c>
      <c r="M900" t="s">
        <v>29</v>
      </c>
      <c r="N900" t="s">
        <v>29</v>
      </c>
      <c r="P900" t="s">
        <v>29</v>
      </c>
      <c r="Q900" t="s">
        <v>29</v>
      </c>
      <c r="Y900" t="s">
        <v>1447</v>
      </c>
      <c r="Z900" t="s">
        <v>1448</v>
      </c>
    </row>
    <row r="901" spans="1:26" x14ac:dyDescent="0.3">
      <c r="A901">
        <v>17975</v>
      </c>
      <c r="B901" t="s">
        <v>1449</v>
      </c>
      <c r="C901" t="s">
        <v>1450</v>
      </c>
      <c r="F901" t="s">
        <v>28</v>
      </c>
      <c r="G901">
        <v>1</v>
      </c>
      <c r="H901" t="s">
        <v>29</v>
      </c>
      <c r="I901" t="s">
        <v>437</v>
      </c>
      <c r="K901" t="s">
        <v>29</v>
      </c>
      <c r="M901" t="s">
        <v>29</v>
      </c>
      <c r="N901" t="s">
        <v>29</v>
      </c>
      <c r="P901" t="s">
        <v>29</v>
      </c>
      <c r="Q901" t="s">
        <v>29</v>
      </c>
      <c r="Y901" t="s">
        <v>1451</v>
      </c>
      <c r="Z901" t="s">
        <v>1452</v>
      </c>
    </row>
    <row r="902" spans="1:26" x14ac:dyDescent="0.3">
      <c r="A902">
        <v>17976</v>
      </c>
      <c r="B902" t="s">
        <v>1453</v>
      </c>
      <c r="C902" t="s">
        <v>1454</v>
      </c>
      <c r="F902" t="s">
        <v>28</v>
      </c>
      <c r="G902">
        <v>3</v>
      </c>
      <c r="H902" t="s">
        <v>29</v>
      </c>
      <c r="I902" t="s">
        <v>437</v>
      </c>
      <c r="K902" t="s">
        <v>29</v>
      </c>
      <c r="M902" t="s">
        <v>29</v>
      </c>
      <c r="N902" t="s">
        <v>29</v>
      </c>
      <c r="P902" t="s">
        <v>29</v>
      </c>
      <c r="Q902" t="s">
        <v>29</v>
      </c>
      <c r="Y902" t="s">
        <v>429</v>
      </c>
      <c r="Z902" t="s">
        <v>1455</v>
      </c>
    </row>
    <row r="903" spans="1:26" x14ac:dyDescent="0.3">
      <c r="A903">
        <v>17978</v>
      </c>
      <c r="B903" t="s">
        <v>1456</v>
      </c>
      <c r="C903" t="s">
        <v>1457</v>
      </c>
      <c r="F903" t="s">
        <v>28</v>
      </c>
      <c r="G903">
        <v>1</v>
      </c>
      <c r="H903" t="s">
        <v>29</v>
      </c>
      <c r="I903" t="s">
        <v>437</v>
      </c>
      <c r="K903" t="s">
        <v>29</v>
      </c>
      <c r="M903" t="s">
        <v>29</v>
      </c>
      <c r="N903" t="s">
        <v>29</v>
      </c>
      <c r="P903" t="s">
        <v>29</v>
      </c>
      <c r="Q903" t="s">
        <v>29</v>
      </c>
      <c r="Y903" t="s">
        <v>456</v>
      </c>
      <c r="Z903" t="s">
        <v>1458</v>
      </c>
    </row>
    <row r="904" spans="1:26" x14ac:dyDescent="0.3">
      <c r="A904">
        <v>17979</v>
      </c>
      <c r="B904" t="s">
        <v>971</v>
      </c>
      <c r="C904" t="s">
        <v>972</v>
      </c>
      <c r="F904" t="s">
        <v>28</v>
      </c>
      <c r="G904">
        <v>1</v>
      </c>
      <c r="H904" t="s">
        <v>29</v>
      </c>
      <c r="I904" t="s">
        <v>437</v>
      </c>
      <c r="K904" t="s">
        <v>29</v>
      </c>
      <c r="M904" t="s">
        <v>29</v>
      </c>
      <c r="N904" t="s">
        <v>29</v>
      </c>
      <c r="P904" t="s">
        <v>29</v>
      </c>
      <c r="Q904" t="s">
        <v>29</v>
      </c>
      <c r="Y904" t="s">
        <v>870</v>
      </c>
      <c r="Z904" t="s">
        <v>973</v>
      </c>
    </row>
    <row r="905" spans="1:26" x14ac:dyDescent="0.3">
      <c r="A905">
        <v>17980</v>
      </c>
      <c r="B905" t="s">
        <v>1459</v>
      </c>
      <c r="C905" t="s">
        <v>1460</v>
      </c>
      <c r="F905" t="s">
        <v>28</v>
      </c>
      <c r="G905">
        <v>1</v>
      </c>
      <c r="H905" t="s">
        <v>29</v>
      </c>
      <c r="I905" t="s">
        <v>437</v>
      </c>
      <c r="K905" t="s">
        <v>29</v>
      </c>
      <c r="M905" t="s">
        <v>29</v>
      </c>
      <c r="N905" t="s">
        <v>29</v>
      </c>
      <c r="P905" t="s">
        <v>29</v>
      </c>
      <c r="Q905" t="s">
        <v>29</v>
      </c>
      <c r="Y905" t="s">
        <v>456</v>
      </c>
      <c r="Z905" t="s">
        <v>1461</v>
      </c>
    </row>
    <row r="906" spans="1:26" x14ac:dyDescent="0.3">
      <c r="A906">
        <v>17983</v>
      </c>
      <c r="B906" t="s">
        <v>1462</v>
      </c>
      <c r="C906" t="s">
        <v>1463</v>
      </c>
      <c r="F906" t="s">
        <v>64</v>
      </c>
      <c r="G906">
        <v>0</v>
      </c>
      <c r="H906" t="s">
        <v>29</v>
      </c>
      <c r="I906" t="s">
        <v>437</v>
      </c>
      <c r="K906" t="s">
        <v>29</v>
      </c>
      <c r="M906" t="s">
        <v>29</v>
      </c>
      <c r="N906" t="s">
        <v>29</v>
      </c>
      <c r="P906" t="s">
        <v>29</v>
      </c>
      <c r="Q906" t="s">
        <v>29</v>
      </c>
      <c r="T906" t="s">
        <v>31</v>
      </c>
      <c r="U906" t="s">
        <v>68</v>
      </c>
      <c r="Y906" t="s">
        <v>1464</v>
      </c>
      <c r="Z906" t="s">
        <v>1413</v>
      </c>
    </row>
    <row r="907" spans="1:26" x14ac:dyDescent="0.3">
      <c r="A907">
        <v>17990</v>
      </c>
      <c r="B907" t="s">
        <v>721</v>
      </c>
      <c r="C907" t="s">
        <v>722</v>
      </c>
      <c r="F907" t="s">
        <v>28</v>
      </c>
      <c r="G907">
        <v>3</v>
      </c>
      <c r="H907" t="s">
        <v>29</v>
      </c>
      <c r="I907" t="s">
        <v>437</v>
      </c>
      <c r="K907" t="s">
        <v>29</v>
      </c>
      <c r="M907" t="s">
        <v>29</v>
      </c>
      <c r="N907" t="s">
        <v>29</v>
      </c>
      <c r="P907" t="s">
        <v>29</v>
      </c>
      <c r="Q907" t="s">
        <v>29</v>
      </c>
      <c r="Y907" t="s">
        <v>723</v>
      </c>
      <c r="Z907" t="s">
        <v>724</v>
      </c>
    </row>
    <row r="908" spans="1:26" x14ac:dyDescent="0.3">
      <c r="A908">
        <v>17992</v>
      </c>
      <c r="B908" t="s">
        <v>1465</v>
      </c>
      <c r="C908" t="s">
        <v>1466</v>
      </c>
      <c r="F908" t="s">
        <v>28</v>
      </c>
      <c r="G908">
        <v>3</v>
      </c>
      <c r="H908" t="s">
        <v>29</v>
      </c>
      <c r="I908" t="s">
        <v>437</v>
      </c>
      <c r="K908" t="s">
        <v>29</v>
      </c>
      <c r="M908" t="s">
        <v>29</v>
      </c>
      <c r="N908" t="s">
        <v>29</v>
      </c>
      <c r="P908" t="s">
        <v>29</v>
      </c>
      <c r="Q908" t="s">
        <v>29</v>
      </c>
      <c r="Y908" t="s">
        <v>1467</v>
      </c>
      <c r="Z908" t="s">
        <v>1468</v>
      </c>
    </row>
    <row r="909" spans="1:26" x14ac:dyDescent="0.3">
      <c r="A909">
        <v>18055</v>
      </c>
      <c r="B909" t="s">
        <v>39</v>
      </c>
      <c r="C909" t="s">
        <v>40</v>
      </c>
      <c r="F909" t="s">
        <v>28</v>
      </c>
      <c r="G909">
        <v>22</v>
      </c>
      <c r="H909" t="s">
        <v>29</v>
      </c>
      <c r="I909" t="s">
        <v>601</v>
      </c>
      <c r="K909" t="s">
        <v>29</v>
      </c>
      <c r="M909" t="s">
        <v>29</v>
      </c>
      <c r="N909" t="s">
        <v>29</v>
      </c>
      <c r="P909" t="s">
        <v>29</v>
      </c>
      <c r="Q909" t="s">
        <v>29</v>
      </c>
      <c r="Y909" t="s">
        <v>41</v>
      </c>
      <c r="Z909" t="s">
        <v>42</v>
      </c>
    </row>
    <row r="910" spans="1:26" x14ac:dyDescent="0.3">
      <c r="A910">
        <v>18056</v>
      </c>
      <c r="B910" t="s">
        <v>39</v>
      </c>
      <c r="C910" t="s">
        <v>40</v>
      </c>
      <c r="F910" t="s">
        <v>28</v>
      </c>
      <c r="G910">
        <v>2</v>
      </c>
      <c r="H910" t="s">
        <v>29</v>
      </c>
      <c r="I910" t="s">
        <v>601</v>
      </c>
      <c r="K910" t="s">
        <v>29</v>
      </c>
      <c r="M910" t="s">
        <v>29</v>
      </c>
      <c r="N910" t="s">
        <v>29</v>
      </c>
      <c r="P910" t="s">
        <v>29</v>
      </c>
      <c r="Q910" t="s">
        <v>29</v>
      </c>
      <c r="Y910" t="s">
        <v>41</v>
      </c>
      <c r="Z910" t="s">
        <v>42</v>
      </c>
    </row>
    <row r="911" spans="1:26" x14ac:dyDescent="0.3">
      <c r="A911">
        <v>18068</v>
      </c>
      <c r="B911" t="s">
        <v>1469</v>
      </c>
      <c r="C911" t="s">
        <v>1470</v>
      </c>
      <c r="F911" t="s">
        <v>28</v>
      </c>
      <c r="G911">
        <v>10</v>
      </c>
      <c r="H911" t="s">
        <v>29</v>
      </c>
      <c r="I911" t="s">
        <v>601</v>
      </c>
      <c r="K911" t="s">
        <v>29</v>
      </c>
      <c r="M911" t="s">
        <v>29</v>
      </c>
      <c r="N911" t="s">
        <v>29</v>
      </c>
      <c r="P911" t="s">
        <v>29</v>
      </c>
      <c r="Q911" t="s">
        <v>29</v>
      </c>
      <c r="Y911" t="s">
        <v>126</v>
      </c>
      <c r="Z911" t="s">
        <v>1471</v>
      </c>
    </row>
    <row r="912" spans="1:26" x14ac:dyDescent="0.3">
      <c r="A912">
        <v>18069</v>
      </c>
      <c r="B912" t="s">
        <v>1469</v>
      </c>
      <c r="C912" t="s">
        <v>1470</v>
      </c>
      <c r="F912" t="s">
        <v>28</v>
      </c>
      <c r="G912">
        <v>2</v>
      </c>
      <c r="H912" t="s">
        <v>29</v>
      </c>
      <c r="I912" t="s">
        <v>601</v>
      </c>
      <c r="K912" t="s">
        <v>29</v>
      </c>
      <c r="M912" t="s">
        <v>29</v>
      </c>
      <c r="N912" t="s">
        <v>29</v>
      </c>
      <c r="P912" t="s">
        <v>29</v>
      </c>
      <c r="Q912" t="s">
        <v>29</v>
      </c>
      <c r="Y912" t="s">
        <v>126</v>
      </c>
      <c r="Z912" t="s">
        <v>1471</v>
      </c>
    </row>
    <row r="913" spans="1:26" x14ac:dyDescent="0.3">
      <c r="A913">
        <v>18160</v>
      </c>
      <c r="B913" t="s">
        <v>400</v>
      </c>
      <c r="C913" t="s">
        <v>401</v>
      </c>
      <c r="F913" t="s">
        <v>47</v>
      </c>
      <c r="G913">
        <v>28</v>
      </c>
      <c r="H913" t="s">
        <v>29</v>
      </c>
      <c r="I913" t="s">
        <v>601</v>
      </c>
      <c r="K913" t="s">
        <v>29</v>
      </c>
      <c r="M913" t="s">
        <v>29</v>
      </c>
      <c r="N913" t="s">
        <v>29</v>
      </c>
      <c r="P913" t="s">
        <v>29</v>
      </c>
      <c r="Q913" t="s">
        <v>29</v>
      </c>
      <c r="Y913" t="s">
        <v>402</v>
      </c>
      <c r="Z913" t="s">
        <v>403</v>
      </c>
    </row>
    <row r="914" spans="1:26" x14ac:dyDescent="0.3">
      <c r="A914">
        <v>18161</v>
      </c>
      <c r="B914" t="s">
        <v>400</v>
      </c>
      <c r="C914" t="s">
        <v>401</v>
      </c>
      <c r="F914" t="s">
        <v>47</v>
      </c>
      <c r="G914">
        <v>56.4</v>
      </c>
      <c r="H914" t="s">
        <v>29</v>
      </c>
      <c r="I914" t="s">
        <v>601</v>
      </c>
      <c r="K914" t="s">
        <v>29</v>
      </c>
      <c r="M914" t="s">
        <v>29</v>
      </c>
      <c r="N914" t="s">
        <v>29</v>
      </c>
      <c r="P914" t="s">
        <v>29</v>
      </c>
      <c r="Q914" t="s">
        <v>29</v>
      </c>
      <c r="Y914" t="s">
        <v>402</v>
      </c>
      <c r="Z914" t="s">
        <v>403</v>
      </c>
    </row>
    <row r="915" spans="1:26" x14ac:dyDescent="0.3">
      <c r="A915">
        <v>18162</v>
      </c>
      <c r="B915" t="s">
        <v>400</v>
      </c>
      <c r="C915" t="s">
        <v>401</v>
      </c>
      <c r="F915" t="s">
        <v>47</v>
      </c>
      <c r="G915">
        <v>71.599999999999994</v>
      </c>
      <c r="H915" t="s">
        <v>29</v>
      </c>
      <c r="I915" t="s">
        <v>601</v>
      </c>
      <c r="K915" t="s">
        <v>29</v>
      </c>
      <c r="M915" t="s">
        <v>29</v>
      </c>
      <c r="N915" t="s">
        <v>29</v>
      </c>
      <c r="P915" t="s">
        <v>29</v>
      </c>
      <c r="Q915" t="s">
        <v>29</v>
      </c>
      <c r="Y915" t="s">
        <v>402</v>
      </c>
      <c r="Z915" t="s">
        <v>403</v>
      </c>
    </row>
    <row r="916" spans="1:26" x14ac:dyDescent="0.3">
      <c r="A916">
        <v>18163</v>
      </c>
      <c r="B916" t="s">
        <v>400</v>
      </c>
      <c r="C916" t="s">
        <v>401</v>
      </c>
      <c r="F916" t="s">
        <v>47</v>
      </c>
      <c r="G916">
        <v>88.8</v>
      </c>
      <c r="H916" t="s">
        <v>29</v>
      </c>
      <c r="I916" t="s">
        <v>601</v>
      </c>
      <c r="K916" t="s">
        <v>29</v>
      </c>
      <c r="M916" t="s">
        <v>29</v>
      </c>
      <c r="N916" t="s">
        <v>29</v>
      </c>
      <c r="P916" t="s">
        <v>29</v>
      </c>
      <c r="Q916" t="s">
        <v>29</v>
      </c>
      <c r="Y916" t="s">
        <v>402</v>
      </c>
      <c r="Z916" t="s">
        <v>403</v>
      </c>
    </row>
    <row r="917" spans="1:26" x14ac:dyDescent="0.3">
      <c r="A917">
        <v>18172</v>
      </c>
      <c r="B917" t="s">
        <v>1472</v>
      </c>
      <c r="C917" t="s">
        <v>1473</v>
      </c>
      <c r="F917" t="s">
        <v>28</v>
      </c>
      <c r="H917" t="s">
        <v>29</v>
      </c>
      <c r="I917" t="s">
        <v>348</v>
      </c>
      <c r="K917" t="s">
        <v>29</v>
      </c>
      <c r="M917" t="s">
        <v>29</v>
      </c>
      <c r="N917" t="s">
        <v>29</v>
      </c>
      <c r="P917" t="s">
        <v>29</v>
      </c>
      <c r="Q917" t="s">
        <v>29</v>
      </c>
      <c r="Y917" t="s">
        <v>1474</v>
      </c>
      <c r="Z917" t="s">
        <v>1475</v>
      </c>
    </row>
    <row r="918" spans="1:26" x14ac:dyDescent="0.3">
      <c r="A918">
        <v>18174</v>
      </c>
      <c r="B918" t="s">
        <v>121</v>
      </c>
      <c r="C918" t="s">
        <v>122</v>
      </c>
      <c r="F918" t="s">
        <v>28</v>
      </c>
      <c r="H918" t="s">
        <v>29</v>
      </c>
      <c r="I918" t="s">
        <v>348</v>
      </c>
      <c r="K918" t="s">
        <v>29</v>
      </c>
      <c r="M918" t="s">
        <v>29</v>
      </c>
      <c r="N918" t="s">
        <v>29</v>
      </c>
      <c r="P918" t="s">
        <v>29</v>
      </c>
      <c r="Q918" t="s">
        <v>29</v>
      </c>
      <c r="Y918" t="s">
        <v>115</v>
      </c>
      <c r="Z918" t="s">
        <v>123</v>
      </c>
    </row>
    <row r="919" spans="1:26" x14ac:dyDescent="0.3">
      <c r="A919">
        <v>18175</v>
      </c>
      <c r="B919" t="s">
        <v>876</v>
      </c>
      <c r="C919" t="s">
        <v>877</v>
      </c>
      <c r="F919" t="s">
        <v>28</v>
      </c>
      <c r="H919" t="s">
        <v>29</v>
      </c>
      <c r="I919" t="s">
        <v>348</v>
      </c>
      <c r="K919" t="s">
        <v>29</v>
      </c>
      <c r="M919" t="s">
        <v>29</v>
      </c>
      <c r="N919" t="s">
        <v>29</v>
      </c>
      <c r="P919" t="s">
        <v>29</v>
      </c>
      <c r="Q919" t="s">
        <v>29</v>
      </c>
      <c r="Y919" t="s">
        <v>106</v>
      </c>
      <c r="Z919" t="s">
        <v>878</v>
      </c>
    </row>
    <row r="920" spans="1:26" x14ac:dyDescent="0.3">
      <c r="A920">
        <v>18180</v>
      </c>
      <c r="B920" t="s">
        <v>200</v>
      </c>
      <c r="C920" t="s">
        <v>201</v>
      </c>
      <c r="F920" t="s">
        <v>28</v>
      </c>
      <c r="H920" t="s">
        <v>29</v>
      </c>
      <c r="I920" t="s">
        <v>348</v>
      </c>
      <c r="K920" t="s">
        <v>29</v>
      </c>
      <c r="M920" t="s">
        <v>29</v>
      </c>
      <c r="N920" t="s">
        <v>29</v>
      </c>
      <c r="P920" t="s">
        <v>29</v>
      </c>
      <c r="Q920" t="s">
        <v>29</v>
      </c>
      <c r="Y920" t="s">
        <v>202</v>
      </c>
      <c r="Z920" t="s">
        <v>203</v>
      </c>
    </row>
    <row r="921" spans="1:26" x14ac:dyDescent="0.3">
      <c r="A921">
        <v>18181</v>
      </c>
      <c r="B921" t="s">
        <v>1476</v>
      </c>
      <c r="C921" t="s">
        <v>1477</v>
      </c>
      <c r="F921" t="s">
        <v>28</v>
      </c>
      <c r="H921" t="s">
        <v>29</v>
      </c>
      <c r="I921" t="s">
        <v>348</v>
      </c>
      <c r="K921" t="s">
        <v>29</v>
      </c>
      <c r="M921" t="s">
        <v>29</v>
      </c>
      <c r="N921" t="s">
        <v>29</v>
      </c>
      <c r="P921" t="s">
        <v>29</v>
      </c>
      <c r="Q921" t="s">
        <v>29</v>
      </c>
      <c r="Y921" t="s">
        <v>202</v>
      </c>
      <c r="Z921" t="s">
        <v>1478</v>
      </c>
    </row>
    <row r="922" spans="1:26" x14ac:dyDescent="0.3">
      <c r="A922">
        <v>18182</v>
      </c>
      <c r="B922" t="s">
        <v>228</v>
      </c>
      <c r="C922" t="s">
        <v>223</v>
      </c>
      <c r="F922" t="s">
        <v>28</v>
      </c>
      <c r="H922" t="s">
        <v>29</v>
      </c>
      <c r="I922" t="s">
        <v>348</v>
      </c>
      <c r="K922" t="s">
        <v>29</v>
      </c>
      <c r="M922" t="s">
        <v>29</v>
      </c>
      <c r="N922" t="s">
        <v>29</v>
      </c>
      <c r="P922" t="s">
        <v>29</v>
      </c>
      <c r="Q922" t="s">
        <v>29</v>
      </c>
      <c r="Y922" t="s">
        <v>220</v>
      </c>
      <c r="Z922" t="s">
        <v>224</v>
      </c>
    </row>
    <row r="923" spans="1:26" x14ac:dyDescent="0.3">
      <c r="A923">
        <v>18183</v>
      </c>
      <c r="B923" t="s">
        <v>1479</v>
      </c>
      <c r="C923" t="s">
        <v>234</v>
      </c>
      <c r="F923" t="s">
        <v>28</v>
      </c>
      <c r="H923" t="s">
        <v>29</v>
      </c>
      <c r="I923" t="s">
        <v>348</v>
      </c>
      <c r="K923" t="s">
        <v>29</v>
      </c>
      <c r="M923" t="s">
        <v>29</v>
      </c>
      <c r="N923" t="s">
        <v>29</v>
      </c>
      <c r="P923" t="s">
        <v>29</v>
      </c>
      <c r="Q923" t="s">
        <v>29</v>
      </c>
      <c r="Y923" t="s">
        <v>231</v>
      </c>
      <c r="Z923" t="s">
        <v>235</v>
      </c>
    </row>
    <row r="924" spans="1:26" x14ac:dyDescent="0.3">
      <c r="A924">
        <v>18188</v>
      </c>
      <c r="B924" t="s">
        <v>1480</v>
      </c>
      <c r="C924" t="s">
        <v>1481</v>
      </c>
      <c r="F924" t="s">
        <v>28</v>
      </c>
      <c r="H924" t="s">
        <v>29</v>
      </c>
      <c r="I924" t="s">
        <v>348</v>
      </c>
      <c r="K924" t="s">
        <v>29</v>
      </c>
      <c r="M924" t="s">
        <v>29</v>
      </c>
      <c r="N924" t="s">
        <v>29</v>
      </c>
      <c r="P924" t="s">
        <v>29</v>
      </c>
      <c r="Q924" t="s">
        <v>29</v>
      </c>
      <c r="Y924" t="s">
        <v>273</v>
      </c>
      <c r="Z924" t="s">
        <v>1482</v>
      </c>
    </row>
    <row r="925" spans="1:26" x14ac:dyDescent="0.3">
      <c r="A925">
        <v>18189</v>
      </c>
      <c r="B925" t="s">
        <v>275</v>
      </c>
      <c r="C925" t="s">
        <v>276</v>
      </c>
      <c r="F925" t="s">
        <v>28</v>
      </c>
      <c r="H925" t="s">
        <v>29</v>
      </c>
      <c r="I925" t="s">
        <v>348</v>
      </c>
      <c r="K925" t="s">
        <v>29</v>
      </c>
      <c r="M925" t="s">
        <v>29</v>
      </c>
      <c r="N925" t="s">
        <v>29</v>
      </c>
      <c r="P925" t="s">
        <v>29</v>
      </c>
      <c r="Q925" t="s">
        <v>29</v>
      </c>
      <c r="Y925" t="s">
        <v>273</v>
      </c>
      <c r="Z925" t="s">
        <v>277</v>
      </c>
    </row>
    <row r="926" spans="1:26" x14ac:dyDescent="0.3">
      <c r="A926">
        <v>18190</v>
      </c>
      <c r="B926" t="s">
        <v>925</v>
      </c>
      <c r="C926" t="s">
        <v>926</v>
      </c>
      <c r="F926" t="s">
        <v>28</v>
      </c>
      <c r="H926" t="s">
        <v>29</v>
      </c>
      <c r="I926" t="s">
        <v>348</v>
      </c>
      <c r="K926" t="s">
        <v>29</v>
      </c>
      <c r="M926" t="s">
        <v>29</v>
      </c>
      <c r="N926" t="s">
        <v>29</v>
      </c>
      <c r="P926" t="s">
        <v>29</v>
      </c>
      <c r="Q926" t="s">
        <v>29</v>
      </c>
      <c r="Y926" t="s">
        <v>273</v>
      </c>
      <c r="Z926" t="s">
        <v>680</v>
      </c>
    </row>
    <row r="927" spans="1:26" x14ac:dyDescent="0.3">
      <c r="A927">
        <v>18191</v>
      </c>
      <c r="B927" t="s">
        <v>290</v>
      </c>
      <c r="C927" t="s">
        <v>291</v>
      </c>
      <c r="F927" t="s">
        <v>28</v>
      </c>
      <c r="H927" t="s">
        <v>29</v>
      </c>
      <c r="I927" t="s">
        <v>348</v>
      </c>
      <c r="K927" t="s">
        <v>29</v>
      </c>
      <c r="M927" t="s">
        <v>29</v>
      </c>
      <c r="N927" t="s">
        <v>29</v>
      </c>
      <c r="P927" t="s">
        <v>29</v>
      </c>
      <c r="Q927" t="s">
        <v>29</v>
      </c>
      <c r="Y927" t="s">
        <v>273</v>
      </c>
      <c r="Z927" t="s">
        <v>292</v>
      </c>
    </row>
    <row r="928" spans="1:26" x14ac:dyDescent="0.3">
      <c r="A928">
        <v>18192</v>
      </c>
      <c r="B928" t="s">
        <v>296</v>
      </c>
      <c r="C928" t="s">
        <v>297</v>
      </c>
      <c r="F928" t="s">
        <v>28</v>
      </c>
      <c r="H928" t="s">
        <v>29</v>
      </c>
      <c r="I928" t="s">
        <v>348</v>
      </c>
      <c r="K928" t="s">
        <v>29</v>
      </c>
      <c r="M928" t="s">
        <v>29</v>
      </c>
      <c r="N928" t="s">
        <v>29</v>
      </c>
      <c r="P928" t="s">
        <v>29</v>
      </c>
      <c r="Q928" t="s">
        <v>29</v>
      </c>
      <c r="Y928" t="s">
        <v>273</v>
      </c>
      <c r="Z928" t="s">
        <v>298</v>
      </c>
    </row>
    <row r="929" spans="1:26" x14ac:dyDescent="0.3">
      <c r="A929">
        <v>18193</v>
      </c>
      <c r="B929" t="s">
        <v>299</v>
      </c>
      <c r="C929" t="s">
        <v>300</v>
      </c>
      <c r="F929" t="s">
        <v>28</v>
      </c>
      <c r="H929" t="s">
        <v>29</v>
      </c>
      <c r="I929" t="s">
        <v>348</v>
      </c>
      <c r="K929" t="s">
        <v>29</v>
      </c>
      <c r="M929" t="s">
        <v>29</v>
      </c>
      <c r="N929" t="s">
        <v>29</v>
      </c>
      <c r="P929" t="s">
        <v>29</v>
      </c>
      <c r="Q929" t="s">
        <v>29</v>
      </c>
      <c r="Y929" t="s">
        <v>273</v>
      </c>
      <c r="Z929" t="s">
        <v>301</v>
      </c>
    </row>
    <row r="930" spans="1:26" x14ac:dyDescent="0.3">
      <c r="A930">
        <v>18194</v>
      </c>
      <c r="B930" t="s">
        <v>302</v>
      </c>
      <c r="C930" t="s">
        <v>303</v>
      </c>
      <c r="F930" t="s">
        <v>28</v>
      </c>
      <c r="H930" t="s">
        <v>29</v>
      </c>
      <c r="I930" t="s">
        <v>348</v>
      </c>
      <c r="K930" t="s">
        <v>29</v>
      </c>
      <c r="M930" t="s">
        <v>29</v>
      </c>
      <c r="N930" t="s">
        <v>29</v>
      </c>
      <c r="P930" t="s">
        <v>29</v>
      </c>
      <c r="Q930" t="s">
        <v>29</v>
      </c>
      <c r="Y930" t="s">
        <v>273</v>
      </c>
      <c r="Z930" t="s">
        <v>304</v>
      </c>
    </row>
    <row r="931" spans="1:26" x14ac:dyDescent="0.3">
      <c r="A931">
        <v>18220</v>
      </c>
      <c r="B931" t="s">
        <v>1483</v>
      </c>
      <c r="C931" t="s">
        <v>1484</v>
      </c>
      <c r="F931" t="s">
        <v>28</v>
      </c>
      <c r="H931" t="s">
        <v>29</v>
      </c>
      <c r="I931" t="s">
        <v>348</v>
      </c>
      <c r="K931" t="s">
        <v>29</v>
      </c>
      <c r="M931" t="s">
        <v>29</v>
      </c>
      <c r="N931" t="s">
        <v>29</v>
      </c>
      <c r="P931" t="s">
        <v>29</v>
      </c>
      <c r="Q931" t="s">
        <v>29</v>
      </c>
      <c r="Y931" t="s">
        <v>58</v>
      </c>
      <c r="Z931" t="s">
        <v>1485</v>
      </c>
    </row>
    <row r="932" spans="1:26" x14ac:dyDescent="0.3">
      <c r="A932">
        <v>18221</v>
      </c>
      <c r="B932" t="s">
        <v>1486</v>
      </c>
      <c r="C932" t="s">
        <v>1487</v>
      </c>
      <c r="F932" t="s">
        <v>28</v>
      </c>
      <c r="H932" t="s">
        <v>29</v>
      </c>
      <c r="I932" t="s">
        <v>348</v>
      </c>
      <c r="K932" t="s">
        <v>29</v>
      </c>
      <c r="M932" t="s">
        <v>29</v>
      </c>
      <c r="N932" t="s">
        <v>29</v>
      </c>
      <c r="P932" t="s">
        <v>29</v>
      </c>
      <c r="Q932" t="s">
        <v>29</v>
      </c>
      <c r="Y932" t="s">
        <v>58</v>
      </c>
      <c r="Z932" t="s">
        <v>1488</v>
      </c>
    </row>
    <row r="933" spans="1:26" x14ac:dyDescent="0.3">
      <c r="A933">
        <v>18222</v>
      </c>
      <c r="B933" t="s">
        <v>1489</v>
      </c>
      <c r="C933" t="s">
        <v>1490</v>
      </c>
      <c r="F933" t="s">
        <v>28</v>
      </c>
      <c r="H933" t="s">
        <v>29</v>
      </c>
      <c r="I933" t="s">
        <v>348</v>
      </c>
      <c r="K933" t="s">
        <v>29</v>
      </c>
      <c r="M933" t="s">
        <v>29</v>
      </c>
      <c r="N933" t="s">
        <v>29</v>
      </c>
      <c r="P933" t="s">
        <v>29</v>
      </c>
      <c r="Q933" t="s">
        <v>29</v>
      </c>
      <c r="Y933" t="s">
        <v>58</v>
      </c>
      <c r="Z933" t="s">
        <v>1491</v>
      </c>
    </row>
    <row r="934" spans="1:26" x14ac:dyDescent="0.3">
      <c r="A934">
        <v>18223</v>
      </c>
      <c r="B934" t="s">
        <v>1492</v>
      </c>
      <c r="C934" t="s">
        <v>1493</v>
      </c>
      <c r="F934" t="s">
        <v>28</v>
      </c>
      <c r="H934" t="s">
        <v>29</v>
      </c>
      <c r="I934" t="s">
        <v>348</v>
      </c>
      <c r="K934" t="s">
        <v>29</v>
      </c>
      <c r="M934" t="s">
        <v>29</v>
      </c>
      <c r="N934" t="s">
        <v>29</v>
      </c>
      <c r="P934" t="s">
        <v>29</v>
      </c>
      <c r="Q934" t="s">
        <v>29</v>
      </c>
      <c r="Y934" t="s">
        <v>1494</v>
      </c>
      <c r="Z934" t="s">
        <v>1495</v>
      </c>
    </row>
    <row r="935" spans="1:26" x14ac:dyDescent="0.3">
      <c r="A935">
        <v>18224</v>
      </c>
      <c r="B935" t="s">
        <v>1496</v>
      </c>
      <c r="C935" t="s">
        <v>1497</v>
      </c>
      <c r="F935" t="s">
        <v>28</v>
      </c>
      <c r="H935" t="s">
        <v>29</v>
      </c>
      <c r="I935" t="s">
        <v>348</v>
      </c>
      <c r="K935" t="s">
        <v>29</v>
      </c>
      <c r="M935" t="s">
        <v>29</v>
      </c>
      <c r="N935" t="s">
        <v>29</v>
      </c>
      <c r="P935" t="s">
        <v>29</v>
      </c>
      <c r="Q935" t="s">
        <v>29</v>
      </c>
      <c r="Y935" t="s">
        <v>58</v>
      </c>
      <c r="Z935" t="s">
        <v>1498</v>
      </c>
    </row>
    <row r="936" spans="1:26" x14ac:dyDescent="0.3">
      <c r="A936">
        <v>18225</v>
      </c>
      <c r="B936" t="s">
        <v>1499</v>
      </c>
      <c r="C936" t="s">
        <v>1500</v>
      </c>
      <c r="F936" t="s">
        <v>28</v>
      </c>
      <c r="H936" t="s">
        <v>29</v>
      </c>
      <c r="I936" t="s">
        <v>348</v>
      </c>
      <c r="K936" t="s">
        <v>29</v>
      </c>
      <c r="M936" t="s">
        <v>29</v>
      </c>
      <c r="N936" t="s">
        <v>29</v>
      </c>
      <c r="P936" t="s">
        <v>29</v>
      </c>
      <c r="Q936" t="s">
        <v>29</v>
      </c>
      <c r="Y936" t="s">
        <v>58</v>
      </c>
      <c r="Z936" t="s">
        <v>1501</v>
      </c>
    </row>
    <row r="937" spans="1:26" x14ac:dyDescent="0.3">
      <c r="A937">
        <v>18283</v>
      </c>
      <c r="B937" t="s">
        <v>1502</v>
      </c>
      <c r="C937" t="s">
        <v>1503</v>
      </c>
      <c r="F937" t="s">
        <v>28</v>
      </c>
      <c r="H937" t="s">
        <v>29</v>
      </c>
      <c r="I937" t="s">
        <v>348</v>
      </c>
      <c r="K937" t="s">
        <v>29</v>
      </c>
      <c r="M937" t="s">
        <v>29</v>
      </c>
      <c r="N937" t="s">
        <v>29</v>
      </c>
      <c r="P937" t="s">
        <v>29</v>
      </c>
      <c r="Q937" t="s">
        <v>29</v>
      </c>
      <c r="Y937" t="s">
        <v>152</v>
      </c>
      <c r="Z937" t="s">
        <v>1504</v>
      </c>
    </row>
    <row r="938" spans="1:26" x14ac:dyDescent="0.3">
      <c r="A938">
        <v>18293</v>
      </c>
      <c r="B938" t="s">
        <v>1505</v>
      </c>
      <c r="C938" t="s">
        <v>1506</v>
      </c>
      <c r="F938" t="s">
        <v>28</v>
      </c>
      <c r="H938" t="s">
        <v>29</v>
      </c>
      <c r="I938" t="s">
        <v>348</v>
      </c>
      <c r="K938" t="s">
        <v>29</v>
      </c>
      <c r="M938" t="s">
        <v>29</v>
      </c>
      <c r="N938" t="s">
        <v>29</v>
      </c>
      <c r="P938" t="s">
        <v>29</v>
      </c>
      <c r="Q938" t="s">
        <v>29</v>
      </c>
      <c r="Y938" t="s">
        <v>167</v>
      </c>
      <c r="Z938" t="s">
        <v>1507</v>
      </c>
    </row>
    <row r="939" spans="1:26" x14ac:dyDescent="0.3">
      <c r="A939">
        <v>18301</v>
      </c>
      <c r="B939" t="s">
        <v>1508</v>
      </c>
      <c r="C939" t="s">
        <v>1509</v>
      </c>
      <c r="F939" t="s">
        <v>28</v>
      </c>
      <c r="H939" t="s">
        <v>29</v>
      </c>
      <c r="I939" t="s">
        <v>348</v>
      </c>
      <c r="K939" t="s">
        <v>29</v>
      </c>
      <c r="M939" t="s">
        <v>29</v>
      </c>
      <c r="N939" t="s">
        <v>29</v>
      </c>
      <c r="P939" t="s">
        <v>29</v>
      </c>
      <c r="Q939" t="s">
        <v>29</v>
      </c>
      <c r="Y939" t="s">
        <v>178</v>
      </c>
      <c r="Z939" t="s">
        <v>1510</v>
      </c>
    </row>
    <row r="940" spans="1:26" x14ac:dyDescent="0.3">
      <c r="A940">
        <v>18308</v>
      </c>
      <c r="B940" t="s">
        <v>1511</v>
      </c>
      <c r="C940" t="s">
        <v>1512</v>
      </c>
      <c r="F940" t="s">
        <v>28</v>
      </c>
      <c r="H940" t="s">
        <v>29</v>
      </c>
      <c r="I940" t="s">
        <v>348</v>
      </c>
      <c r="K940" t="s">
        <v>29</v>
      </c>
      <c r="M940" t="s">
        <v>29</v>
      </c>
      <c r="N940" t="s">
        <v>29</v>
      </c>
      <c r="P940" t="s">
        <v>29</v>
      </c>
      <c r="Q940" t="s">
        <v>29</v>
      </c>
      <c r="T940" t="s">
        <v>31</v>
      </c>
      <c r="U940" t="s">
        <v>62</v>
      </c>
      <c r="Y940" t="s">
        <v>209</v>
      </c>
      <c r="Z940" t="s">
        <v>1513</v>
      </c>
    </row>
    <row r="941" spans="1:26" x14ac:dyDescent="0.3">
      <c r="A941">
        <v>18325</v>
      </c>
      <c r="B941" t="s">
        <v>1514</v>
      </c>
      <c r="C941" t="s">
        <v>1515</v>
      </c>
      <c r="F941" t="s">
        <v>28</v>
      </c>
      <c r="H941" t="s">
        <v>29</v>
      </c>
      <c r="I941" t="s">
        <v>348</v>
      </c>
      <c r="K941" t="s">
        <v>29</v>
      </c>
      <c r="M941" t="s">
        <v>29</v>
      </c>
      <c r="N941" t="s">
        <v>29</v>
      </c>
      <c r="P941" t="s">
        <v>29</v>
      </c>
      <c r="Q941" t="s">
        <v>29</v>
      </c>
      <c r="Y941" t="s">
        <v>252</v>
      </c>
      <c r="Z941" t="s">
        <v>1516</v>
      </c>
    </row>
    <row r="942" spans="1:26" x14ac:dyDescent="0.3">
      <c r="A942">
        <v>18326</v>
      </c>
      <c r="B942" t="s">
        <v>1517</v>
      </c>
      <c r="C942" t="s">
        <v>1518</v>
      </c>
      <c r="F942" t="s">
        <v>28</v>
      </c>
      <c r="H942" t="s">
        <v>29</v>
      </c>
      <c r="I942" t="s">
        <v>348</v>
      </c>
      <c r="K942" t="s">
        <v>29</v>
      </c>
      <c r="M942" t="s">
        <v>29</v>
      </c>
      <c r="N942" t="s">
        <v>29</v>
      </c>
      <c r="P942" t="s">
        <v>29</v>
      </c>
      <c r="Q942" t="s">
        <v>29</v>
      </c>
      <c r="Y942" t="s">
        <v>252</v>
      </c>
      <c r="Z942" t="s">
        <v>1031</v>
      </c>
    </row>
    <row r="943" spans="1:26" x14ac:dyDescent="0.3">
      <c r="A943">
        <v>18331</v>
      </c>
      <c r="B943" t="s">
        <v>1519</v>
      </c>
      <c r="C943" t="s">
        <v>1520</v>
      </c>
      <c r="F943" t="s">
        <v>28</v>
      </c>
      <c r="H943" t="s">
        <v>29</v>
      </c>
      <c r="I943" t="s">
        <v>348</v>
      </c>
      <c r="K943" t="s">
        <v>29</v>
      </c>
      <c r="M943" t="s">
        <v>29</v>
      </c>
      <c r="N943" t="s">
        <v>29</v>
      </c>
      <c r="P943" t="s">
        <v>29</v>
      </c>
      <c r="Q943" t="s">
        <v>29</v>
      </c>
      <c r="Y943" t="s">
        <v>1521</v>
      </c>
      <c r="Z943" t="s">
        <v>704</v>
      </c>
    </row>
    <row r="944" spans="1:26" x14ac:dyDescent="0.3">
      <c r="A944">
        <v>18368</v>
      </c>
      <c r="B944" t="s">
        <v>1522</v>
      </c>
      <c r="C944" t="s">
        <v>1523</v>
      </c>
      <c r="F944" t="s">
        <v>28</v>
      </c>
      <c r="H944" t="s">
        <v>29</v>
      </c>
      <c r="I944" t="s">
        <v>348</v>
      </c>
      <c r="K944" t="s">
        <v>29</v>
      </c>
      <c r="M944" t="s">
        <v>29</v>
      </c>
      <c r="N944" t="s">
        <v>29</v>
      </c>
      <c r="P944" t="s">
        <v>29</v>
      </c>
      <c r="Q944" t="s">
        <v>29</v>
      </c>
      <c r="Y944" t="s">
        <v>316</v>
      </c>
      <c r="Z944" t="s">
        <v>434</v>
      </c>
    </row>
    <row r="945" spans="1:26" x14ac:dyDescent="0.3">
      <c r="A945">
        <v>18376</v>
      </c>
      <c r="B945" t="s">
        <v>121</v>
      </c>
      <c r="C945" t="s">
        <v>122</v>
      </c>
      <c r="F945" t="s">
        <v>28</v>
      </c>
      <c r="G945">
        <v>71</v>
      </c>
      <c r="H945" t="s">
        <v>29</v>
      </c>
      <c r="I945" t="s">
        <v>341</v>
      </c>
      <c r="K945" t="s">
        <v>29</v>
      </c>
      <c r="M945" t="s">
        <v>29</v>
      </c>
      <c r="N945" t="s">
        <v>29</v>
      </c>
      <c r="P945" t="s">
        <v>29</v>
      </c>
      <c r="Q945" t="s">
        <v>29</v>
      </c>
      <c r="Y945" t="s">
        <v>115</v>
      </c>
      <c r="Z945" t="s">
        <v>123</v>
      </c>
    </row>
    <row r="946" spans="1:26" x14ac:dyDescent="0.3">
      <c r="A946">
        <v>18390</v>
      </c>
      <c r="B946" t="s">
        <v>1524</v>
      </c>
      <c r="C946" t="s">
        <v>1525</v>
      </c>
      <c r="F946" t="s">
        <v>28</v>
      </c>
      <c r="G946">
        <v>49</v>
      </c>
      <c r="H946" t="s">
        <v>29</v>
      </c>
      <c r="I946" t="s">
        <v>341</v>
      </c>
      <c r="K946" t="s">
        <v>29</v>
      </c>
      <c r="M946" t="s">
        <v>29</v>
      </c>
      <c r="N946" t="s">
        <v>29</v>
      </c>
      <c r="P946" t="s">
        <v>29</v>
      </c>
      <c r="Q946" t="s">
        <v>29</v>
      </c>
      <c r="Y946" t="s">
        <v>265</v>
      </c>
      <c r="Z946" t="s">
        <v>1526</v>
      </c>
    </row>
    <row r="947" spans="1:26" x14ac:dyDescent="0.3">
      <c r="A947">
        <v>18391</v>
      </c>
      <c r="B947" t="s">
        <v>1524</v>
      </c>
      <c r="C947" t="s">
        <v>1525</v>
      </c>
      <c r="F947" t="s">
        <v>28</v>
      </c>
      <c r="G947">
        <v>31</v>
      </c>
      <c r="H947" t="s">
        <v>29</v>
      </c>
      <c r="I947" t="s">
        <v>341</v>
      </c>
      <c r="K947" t="s">
        <v>29</v>
      </c>
      <c r="M947" t="s">
        <v>29</v>
      </c>
      <c r="N947" t="s">
        <v>29</v>
      </c>
      <c r="P947" t="s">
        <v>29</v>
      </c>
      <c r="Q947" t="s">
        <v>29</v>
      </c>
      <c r="Y947" t="s">
        <v>265</v>
      </c>
      <c r="Z947" t="s">
        <v>1526</v>
      </c>
    </row>
    <row r="948" spans="1:26" x14ac:dyDescent="0.3">
      <c r="A948">
        <v>18392</v>
      </c>
      <c r="B948" t="s">
        <v>263</v>
      </c>
      <c r="C948" t="s">
        <v>264</v>
      </c>
      <c r="F948" t="s">
        <v>28</v>
      </c>
      <c r="G948">
        <v>35</v>
      </c>
      <c r="H948" t="s">
        <v>29</v>
      </c>
      <c r="I948" t="s">
        <v>341</v>
      </c>
      <c r="K948" t="s">
        <v>29</v>
      </c>
      <c r="M948" t="s">
        <v>29</v>
      </c>
      <c r="N948" t="s">
        <v>29</v>
      </c>
      <c r="P948" t="s">
        <v>29</v>
      </c>
      <c r="Q948" t="s">
        <v>29</v>
      </c>
      <c r="Y948" t="s">
        <v>265</v>
      </c>
      <c r="Z948" t="s">
        <v>266</v>
      </c>
    </row>
    <row r="949" spans="1:26" x14ac:dyDescent="0.3">
      <c r="A949">
        <v>18393</v>
      </c>
      <c r="B949" t="s">
        <v>263</v>
      </c>
      <c r="C949" t="s">
        <v>264</v>
      </c>
      <c r="F949" t="s">
        <v>28</v>
      </c>
      <c r="G949">
        <v>62</v>
      </c>
      <c r="H949" t="s">
        <v>29</v>
      </c>
      <c r="I949" t="s">
        <v>341</v>
      </c>
      <c r="K949" t="s">
        <v>29</v>
      </c>
      <c r="M949" t="s">
        <v>29</v>
      </c>
      <c r="N949" t="s">
        <v>29</v>
      </c>
      <c r="P949" t="s">
        <v>29</v>
      </c>
      <c r="Q949" t="s">
        <v>29</v>
      </c>
      <c r="Y949" t="s">
        <v>265</v>
      </c>
      <c r="Z949" t="s">
        <v>266</v>
      </c>
    </row>
    <row r="950" spans="1:26" x14ac:dyDescent="0.3">
      <c r="A950">
        <v>18442</v>
      </c>
      <c r="B950" t="s">
        <v>1527</v>
      </c>
      <c r="C950" t="s">
        <v>1528</v>
      </c>
      <c r="F950" t="s">
        <v>64</v>
      </c>
      <c r="H950" t="s">
        <v>29</v>
      </c>
      <c r="I950" t="s">
        <v>348</v>
      </c>
      <c r="K950" t="s">
        <v>29</v>
      </c>
      <c r="M950" t="s">
        <v>29</v>
      </c>
      <c r="N950" t="s">
        <v>29</v>
      </c>
      <c r="P950" t="s">
        <v>29</v>
      </c>
      <c r="Q950" t="s">
        <v>29</v>
      </c>
      <c r="T950" t="s">
        <v>31</v>
      </c>
      <c r="U950" t="s">
        <v>68</v>
      </c>
      <c r="Y950" t="s">
        <v>273</v>
      </c>
      <c r="Z950" t="s">
        <v>1529</v>
      </c>
    </row>
    <row r="951" spans="1:26" x14ac:dyDescent="0.3">
      <c r="A951">
        <v>18443</v>
      </c>
      <c r="B951" t="s">
        <v>1530</v>
      </c>
      <c r="C951" t="s">
        <v>1531</v>
      </c>
      <c r="F951" t="s">
        <v>64</v>
      </c>
      <c r="H951" t="s">
        <v>29</v>
      </c>
      <c r="I951" t="s">
        <v>348</v>
      </c>
      <c r="K951" t="s">
        <v>29</v>
      </c>
      <c r="M951" t="s">
        <v>29</v>
      </c>
      <c r="N951" t="s">
        <v>29</v>
      </c>
      <c r="P951" t="s">
        <v>29</v>
      </c>
      <c r="Q951" t="s">
        <v>29</v>
      </c>
      <c r="T951" t="s">
        <v>31</v>
      </c>
      <c r="U951" t="s">
        <v>68</v>
      </c>
      <c r="Y951" t="s">
        <v>273</v>
      </c>
      <c r="Z951" t="s">
        <v>1532</v>
      </c>
    </row>
    <row r="952" spans="1:26" x14ac:dyDescent="0.3">
      <c r="A952">
        <v>18517</v>
      </c>
      <c r="B952" t="s">
        <v>955</v>
      </c>
      <c r="C952" t="s">
        <v>956</v>
      </c>
      <c r="F952" t="s">
        <v>28</v>
      </c>
      <c r="G952">
        <v>92</v>
      </c>
      <c r="H952" t="s">
        <v>29</v>
      </c>
      <c r="I952" t="s">
        <v>341</v>
      </c>
      <c r="K952" t="s">
        <v>29</v>
      </c>
      <c r="M952" t="s">
        <v>29</v>
      </c>
      <c r="N952" t="s">
        <v>29</v>
      </c>
      <c r="P952" t="s">
        <v>29</v>
      </c>
      <c r="Q952" t="s">
        <v>29</v>
      </c>
      <c r="T952" t="s">
        <v>31</v>
      </c>
      <c r="U952" t="s">
        <v>32</v>
      </c>
      <c r="Y952" t="s">
        <v>33</v>
      </c>
      <c r="Z952" t="s">
        <v>958</v>
      </c>
    </row>
    <row r="953" spans="1:26" x14ac:dyDescent="0.3">
      <c r="A953">
        <v>18520</v>
      </c>
      <c r="B953" t="s">
        <v>962</v>
      </c>
      <c r="C953" t="s">
        <v>963</v>
      </c>
      <c r="F953" t="s">
        <v>28</v>
      </c>
      <c r="G953">
        <v>51</v>
      </c>
      <c r="H953" t="s">
        <v>29</v>
      </c>
      <c r="I953" t="s">
        <v>341</v>
      </c>
      <c r="K953" t="s">
        <v>29</v>
      </c>
      <c r="M953" t="s">
        <v>29</v>
      </c>
      <c r="N953" t="s">
        <v>29</v>
      </c>
      <c r="P953" t="s">
        <v>29</v>
      </c>
      <c r="Q953" t="s">
        <v>29</v>
      </c>
      <c r="Y953" t="s">
        <v>37</v>
      </c>
      <c r="Z953" t="s">
        <v>964</v>
      </c>
    </row>
    <row r="954" spans="1:26" x14ac:dyDescent="0.3">
      <c r="A954">
        <v>18521</v>
      </c>
      <c r="B954" t="s">
        <v>1533</v>
      </c>
      <c r="C954" t="s">
        <v>1534</v>
      </c>
      <c r="F954" t="s">
        <v>28</v>
      </c>
      <c r="G954">
        <v>44</v>
      </c>
      <c r="H954" t="s">
        <v>29</v>
      </c>
      <c r="I954" t="s">
        <v>341</v>
      </c>
      <c r="K954" t="s">
        <v>29</v>
      </c>
      <c r="M954" t="s">
        <v>29</v>
      </c>
      <c r="N954" t="s">
        <v>29</v>
      </c>
      <c r="P954" t="s">
        <v>29</v>
      </c>
      <c r="Q954" t="s">
        <v>29</v>
      </c>
      <c r="Y954" t="s">
        <v>37</v>
      </c>
      <c r="Z954" t="s">
        <v>1535</v>
      </c>
    </row>
    <row r="955" spans="1:26" x14ac:dyDescent="0.3">
      <c r="A955">
        <v>18525</v>
      </c>
      <c r="B955" t="s">
        <v>1144</v>
      </c>
      <c r="C955" t="s">
        <v>1145</v>
      </c>
      <c r="F955" t="s">
        <v>28</v>
      </c>
      <c r="G955">
        <v>93</v>
      </c>
      <c r="H955" t="s">
        <v>29</v>
      </c>
      <c r="I955" t="s">
        <v>341</v>
      </c>
      <c r="K955" t="s">
        <v>29</v>
      </c>
      <c r="M955" t="s">
        <v>29</v>
      </c>
      <c r="N955" t="s">
        <v>29</v>
      </c>
      <c r="P955" t="s">
        <v>29</v>
      </c>
      <c r="Q955" t="s">
        <v>29</v>
      </c>
      <c r="Y955" t="s">
        <v>1146</v>
      </c>
      <c r="Z955" t="s">
        <v>323</v>
      </c>
    </row>
    <row r="956" spans="1:26" x14ac:dyDescent="0.3">
      <c r="A956">
        <v>18527</v>
      </c>
      <c r="B956" t="s">
        <v>1007</v>
      </c>
      <c r="C956" t="s">
        <v>1008</v>
      </c>
      <c r="F956" t="s">
        <v>28</v>
      </c>
      <c r="G956">
        <v>47</v>
      </c>
      <c r="H956" t="s">
        <v>29</v>
      </c>
      <c r="I956" t="s">
        <v>341</v>
      </c>
      <c r="K956" t="s">
        <v>29</v>
      </c>
      <c r="M956" t="s">
        <v>29</v>
      </c>
      <c r="N956" t="s">
        <v>29</v>
      </c>
      <c r="P956" t="s">
        <v>29</v>
      </c>
      <c r="Q956" t="s">
        <v>29</v>
      </c>
      <c r="Y956" t="s">
        <v>1009</v>
      </c>
      <c r="Z956" t="s">
        <v>728</v>
      </c>
    </row>
    <row r="957" spans="1:26" x14ac:dyDescent="0.3">
      <c r="A957">
        <v>18530</v>
      </c>
      <c r="B957" t="s">
        <v>721</v>
      </c>
      <c r="C957" t="s">
        <v>722</v>
      </c>
      <c r="F957" t="s">
        <v>28</v>
      </c>
      <c r="G957">
        <v>53</v>
      </c>
      <c r="H957" t="s">
        <v>29</v>
      </c>
      <c r="I957" t="s">
        <v>341</v>
      </c>
      <c r="K957" t="s">
        <v>29</v>
      </c>
      <c r="M957" t="s">
        <v>29</v>
      </c>
      <c r="N957" t="s">
        <v>29</v>
      </c>
      <c r="P957" t="s">
        <v>29</v>
      </c>
      <c r="Q957" t="s">
        <v>29</v>
      </c>
      <c r="Y957" t="s">
        <v>723</v>
      </c>
      <c r="Z957" t="s">
        <v>724</v>
      </c>
    </row>
    <row r="958" spans="1:26" x14ac:dyDescent="0.3">
      <c r="A958">
        <v>18531</v>
      </c>
      <c r="B958" t="s">
        <v>955</v>
      </c>
      <c r="C958" t="s">
        <v>956</v>
      </c>
      <c r="F958" t="s">
        <v>28</v>
      </c>
      <c r="G958">
        <v>72</v>
      </c>
      <c r="H958" t="s">
        <v>29</v>
      </c>
      <c r="I958" t="s">
        <v>341</v>
      </c>
      <c r="K958" t="s">
        <v>29</v>
      </c>
      <c r="M958" t="s">
        <v>29</v>
      </c>
      <c r="N958" t="s">
        <v>29</v>
      </c>
      <c r="P958" t="s">
        <v>29</v>
      </c>
      <c r="Q958" t="s">
        <v>29</v>
      </c>
      <c r="T958" t="s">
        <v>31</v>
      </c>
      <c r="U958" t="s">
        <v>32</v>
      </c>
      <c r="Y958" t="s">
        <v>33</v>
      </c>
      <c r="Z958" t="s">
        <v>958</v>
      </c>
    </row>
    <row r="959" spans="1:26" x14ac:dyDescent="0.3">
      <c r="A959">
        <v>18532</v>
      </c>
      <c r="B959" t="s">
        <v>1536</v>
      </c>
      <c r="C959" t="s">
        <v>1537</v>
      </c>
      <c r="F959" t="s">
        <v>28</v>
      </c>
      <c r="G959">
        <v>73</v>
      </c>
      <c r="H959" t="s">
        <v>29</v>
      </c>
      <c r="I959" t="s">
        <v>341</v>
      </c>
      <c r="K959" t="s">
        <v>29</v>
      </c>
      <c r="M959" t="s">
        <v>29</v>
      </c>
      <c r="N959" t="s">
        <v>29</v>
      </c>
      <c r="P959" t="s">
        <v>29</v>
      </c>
      <c r="Q959" t="s">
        <v>29</v>
      </c>
      <c r="T959" t="s">
        <v>31</v>
      </c>
      <c r="U959" t="s">
        <v>32</v>
      </c>
      <c r="Y959" t="s">
        <v>33</v>
      </c>
      <c r="Z959" t="s">
        <v>1538</v>
      </c>
    </row>
    <row r="960" spans="1:26" x14ac:dyDescent="0.3">
      <c r="A960">
        <v>18534</v>
      </c>
      <c r="B960" t="s">
        <v>131</v>
      </c>
      <c r="C960" t="s">
        <v>132</v>
      </c>
      <c r="F960" t="s">
        <v>28</v>
      </c>
      <c r="G960">
        <v>30</v>
      </c>
      <c r="H960" t="s">
        <v>29</v>
      </c>
      <c r="I960" t="s">
        <v>341</v>
      </c>
      <c r="K960" t="s">
        <v>29</v>
      </c>
      <c r="M960" t="s">
        <v>29</v>
      </c>
      <c r="N960" t="s">
        <v>29</v>
      </c>
      <c r="P960" t="s">
        <v>29</v>
      </c>
      <c r="Q960" t="s">
        <v>29</v>
      </c>
      <c r="Y960" t="s">
        <v>133</v>
      </c>
      <c r="Z960" t="s">
        <v>134</v>
      </c>
    </row>
    <row r="961" spans="1:26" x14ac:dyDescent="0.3">
      <c r="A961">
        <v>18540</v>
      </c>
      <c r="B961" t="s">
        <v>1536</v>
      </c>
      <c r="C961" t="s">
        <v>1537</v>
      </c>
      <c r="F961" t="s">
        <v>28</v>
      </c>
      <c r="G961">
        <v>73</v>
      </c>
      <c r="H961" t="s">
        <v>29</v>
      </c>
      <c r="I961" t="s">
        <v>341</v>
      </c>
      <c r="K961" t="s">
        <v>29</v>
      </c>
      <c r="M961" t="s">
        <v>29</v>
      </c>
      <c r="N961" t="s">
        <v>29</v>
      </c>
      <c r="P961" t="s">
        <v>29</v>
      </c>
      <c r="Q961" t="s">
        <v>29</v>
      </c>
      <c r="T961" t="s">
        <v>31</v>
      </c>
      <c r="U961" t="s">
        <v>32</v>
      </c>
      <c r="Y961" t="s">
        <v>33</v>
      </c>
      <c r="Z961" t="s">
        <v>1538</v>
      </c>
    </row>
    <row r="962" spans="1:26" x14ac:dyDescent="0.3">
      <c r="A962">
        <v>18616</v>
      </c>
      <c r="B962" t="s">
        <v>1539</v>
      </c>
      <c r="C962" t="s">
        <v>1540</v>
      </c>
      <c r="F962" t="s">
        <v>47</v>
      </c>
      <c r="H962" t="s">
        <v>29</v>
      </c>
      <c r="I962" t="s">
        <v>348</v>
      </c>
      <c r="K962" t="s">
        <v>29</v>
      </c>
      <c r="M962" t="s">
        <v>29</v>
      </c>
      <c r="N962" t="s">
        <v>29</v>
      </c>
      <c r="P962" t="s">
        <v>29</v>
      </c>
      <c r="Q962" t="s">
        <v>29</v>
      </c>
      <c r="S962" t="s">
        <v>1541</v>
      </c>
      <c r="Y962" t="s">
        <v>1542</v>
      </c>
      <c r="Z962" t="s">
        <v>582</v>
      </c>
    </row>
    <row r="963" spans="1:26" x14ac:dyDescent="0.3">
      <c r="A963">
        <v>18617</v>
      </c>
      <c r="B963" t="s">
        <v>1543</v>
      </c>
      <c r="C963" t="s">
        <v>1544</v>
      </c>
      <c r="F963" t="s">
        <v>47</v>
      </c>
      <c r="H963" t="s">
        <v>29</v>
      </c>
      <c r="I963" t="s">
        <v>348</v>
      </c>
      <c r="K963" t="s">
        <v>29</v>
      </c>
      <c r="M963" t="s">
        <v>29</v>
      </c>
      <c r="N963" t="s">
        <v>29</v>
      </c>
      <c r="P963" t="s">
        <v>29</v>
      </c>
      <c r="Q963" t="s">
        <v>29</v>
      </c>
      <c r="Y963" t="s">
        <v>33</v>
      </c>
      <c r="Z963" t="s">
        <v>1545</v>
      </c>
    </row>
    <row r="964" spans="1:26" x14ac:dyDescent="0.3">
      <c r="A964">
        <v>18618</v>
      </c>
      <c r="B964" t="s">
        <v>787</v>
      </c>
      <c r="C964" t="s">
        <v>788</v>
      </c>
      <c r="F964" t="s">
        <v>508</v>
      </c>
      <c r="H964" t="s">
        <v>29</v>
      </c>
      <c r="I964" t="s">
        <v>348</v>
      </c>
      <c r="K964" t="s">
        <v>29</v>
      </c>
      <c r="M964" t="s">
        <v>29</v>
      </c>
      <c r="N964" t="s">
        <v>29</v>
      </c>
      <c r="P964" t="s">
        <v>29</v>
      </c>
      <c r="Q964" t="s">
        <v>29</v>
      </c>
      <c r="V964" t="s">
        <v>533</v>
      </c>
      <c r="W964" t="s">
        <v>699</v>
      </c>
      <c r="Y964" t="s">
        <v>33</v>
      </c>
      <c r="Z964" t="s">
        <v>789</v>
      </c>
    </row>
    <row r="965" spans="1:26" x14ac:dyDescent="0.3">
      <c r="A965">
        <v>18619</v>
      </c>
      <c r="B965" t="s">
        <v>787</v>
      </c>
      <c r="C965" t="s">
        <v>788</v>
      </c>
      <c r="F965" t="s">
        <v>500</v>
      </c>
      <c r="H965" t="s">
        <v>29</v>
      </c>
      <c r="I965" t="s">
        <v>348</v>
      </c>
      <c r="K965" t="s">
        <v>29</v>
      </c>
      <c r="M965" t="s">
        <v>29</v>
      </c>
      <c r="N965" t="s">
        <v>29</v>
      </c>
      <c r="P965" t="s">
        <v>29</v>
      </c>
      <c r="Q965" t="s">
        <v>29</v>
      </c>
      <c r="Y965" t="s">
        <v>33</v>
      </c>
      <c r="Z965" t="s">
        <v>789</v>
      </c>
    </row>
    <row r="966" spans="1:26" x14ac:dyDescent="0.3">
      <c r="A966">
        <v>18622</v>
      </c>
      <c r="B966" t="s">
        <v>1546</v>
      </c>
      <c r="C966" t="s">
        <v>1547</v>
      </c>
      <c r="F966" t="s">
        <v>47</v>
      </c>
      <c r="H966" t="s">
        <v>29</v>
      </c>
      <c r="I966" t="s">
        <v>348</v>
      </c>
      <c r="K966" t="s">
        <v>29</v>
      </c>
      <c r="M966" t="s">
        <v>29</v>
      </c>
      <c r="N966" t="s">
        <v>29</v>
      </c>
      <c r="P966" t="s">
        <v>29</v>
      </c>
      <c r="Q966" t="s">
        <v>29</v>
      </c>
      <c r="Y966" t="s">
        <v>33</v>
      </c>
      <c r="Z966" t="s">
        <v>1548</v>
      </c>
    </row>
    <row r="967" spans="1:26" x14ac:dyDescent="0.3">
      <c r="A967">
        <v>18623</v>
      </c>
      <c r="B967" t="s">
        <v>955</v>
      </c>
      <c r="C967" t="s">
        <v>956</v>
      </c>
      <c r="F967" t="s">
        <v>47</v>
      </c>
      <c r="H967" t="s">
        <v>29</v>
      </c>
      <c r="I967" t="s">
        <v>348</v>
      </c>
      <c r="K967" t="s">
        <v>29</v>
      </c>
      <c r="M967" t="s">
        <v>29</v>
      </c>
      <c r="N967" t="s">
        <v>29</v>
      </c>
      <c r="P967" t="s">
        <v>29</v>
      </c>
      <c r="Q967" t="s">
        <v>29</v>
      </c>
      <c r="Y967" t="s">
        <v>33</v>
      </c>
      <c r="Z967" t="s">
        <v>958</v>
      </c>
    </row>
    <row r="968" spans="1:26" x14ac:dyDescent="0.3">
      <c r="A968">
        <v>18624</v>
      </c>
      <c r="B968" t="s">
        <v>955</v>
      </c>
      <c r="C968" t="s">
        <v>956</v>
      </c>
      <c r="F968" t="s">
        <v>500</v>
      </c>
      <c r="H968" t="s">
        <v>29</v>
      </c>
      <c r="I968" t="s">
        <v>348</v>
      </c>
      <c r="K968" t="s">
        <v>29</v>
      </c>
      <c r="M968" t="s">
        <v>29</v>
      </c>
      <c r="N968" t="s">
        <v>29</v>
      </c>
      <c r="P968" t="s">
        <v>29</v>
      </c>
      <c r="Q968" t="s">
        <v>29</v>
      </c>
      <c r="Y968" t="s">
        <v>33</v>
      </c>
      <c r="Z968" t="s">
        <v>958</v>
      </c>
    </row>
    <row r="969" spans="1:26" x14ac:dyDescent="0.3">
      <c r="A969">
        <v>18625</v>
      </c>
      <c r="B969" t="s">
        <v>1549</v>
      </c>
      <c r="C969" t="s">
        <v>1550</v>
      </c>
      <c r="F969" t="s">
        <v>500</v>
      </c>
      <c r="H969" t="s">
        <v>29</v>
      </c>
      <c r="I969" t="s">
        <v>348</v>
      </c>
      <c r="K969" t="s">
        <v>29</v>
      </c>
      <c r="M969" t="s">
        <v>29</v>
      </c>
      <c r="N969" t="s">
        <v>29</v>
      </c>
      <c r="P969" t="s">
        <v>29</v>
      </c>
      <c r="Q969" t="s">
        <v>29</v>
      </c>
      <c r="Y969" t="s">
        <v>33</v>
      </c>
      <c r="Z969" t="s">
        <v>1551</v>
      </c>
    </row>
    <row r="970" spans="1:26" x14ac:dyDescent="0.3">
      <c r="A970">
        <v>18628</v>
      </c>
      <c r="B970" t="s">
        <v>1552</v>
      </c>
      <c r="C970" t="s">
        <v>1553</v>
      </c>
      <c r="F970" t="s">
        <v>47</v>
      </c>
      <c r="H970" t="s">
        <v>29</v>
      </c>
      <c r="I970" t="s">
        <v>348</v>
      </c>
      <c r="K970" t="s">
        <v>29</v>
      </c>
      <c r="M970" t="s">
        <v>29</v>
      </c>
      <c r="N970" t="s">
        <v>29</v>
      </c>
      <c r="P970" t="s">
        <v>29</v>
      </c>
      <c r="Q970" t="s">
        <v>29</v>
      </c>
      <c r="Y970" t="s">
        <v>33</v>
      </c>
      <c r="Z970" t="s">
        <v>1554</v>
      </c>
    </row>
    <row r="971" spans="1:26" x14ac:dyDescent="0.3">
      <c r="A971">
        <v>18630</v>
      </c>
      <c r="B971" t="s">
        <v>1555</v>
      </c>
      <c r="C971" t="s">
        <v>1556</v>
      </c>
      <c r="F971" t="s">
        <v>500</v>
      </c>
      <c r="H971" t="s">
        <v>29</v>
      </c>
      <c r="I971" t="s">
        <v>348</v>
      </c>
      <c r="K971" t="s">
        <v>29</v>
      </c>
      <c r="M971" t="s">
        <v>29</v>
      </c>
      <c r="N971" t="s">
        <v>29</v>
      </c>
      <c r="P971" t="s">
        <v>29</v>
      </c>
      <c r="Q971" t="s">
        <v>29</v>
      </c>
      <c r="Y971" t="s">
        <v>33</v>
      </c>
      <c r="Z971" t="s">
        <v>377</v>
      </c>
    </row>
    <row r="972" spans="1:26" x14ac:dyDescent="0.3">
      <c r="A972">
        <v>18631</v>
      </c>
      <c r="B972" t="s">
        <v>1557</v>
      </c>
      <c r="C972" t="s">
        <v>1558</v>
      </c>
      <c r="F972" t="s">
        <v>500</v>
      </c>
      <c r="H972" t="s">
        <v>29</v>
      </c>
      <c r="I972" t="s">
        <v>348</v>
      </c>
      <c r="K972" t="s">
        <v>29</v>
      </c>
      <c r="M972" t="s">
        <v>29</v>
      </c>
      <c r="N972" t="s">
        <v>29</v>
      </c>
      <c r="P972" t="s">
        <v>29</v>
      </c>
      <c r="Q972" t="s">
        <v>29</v>
      </c>
      <c r="Y972" t="s">
        <v>33</v>
      </c>
      <c r="Z972" t="s">
        <v>1559</v>
      </c>
    </row>
    <row r="973" spans="1:26" x14ac:dyDescent="0.3">
      <c r="A973">
        <v>18632</v>
      </c>
      <c r="B973" t="s">
        <v>472</v>
      </c>
      <c r="C973" t="s">
        <v>473</v>
      </c>
      <c r="F973" t="s">
        <v>47</v>
      </c>
      <c r="H973" t="s">
        <v>29</v>
      </c>
      <c r="I973" t="s">
        <v>348</v>
      </c>
      <c r="K973" t="s">
        <v>29</v>
      </c>
      <c r="M973" t="s">
        <v>29</v>
      </c>
      <c r="N973" t="s">
        <v>29</v>
      </c>
      <c r="P973" t="s">
        <v>29</v>
      </c>
      <c r="Q973" t="s">
        <v>29</v>
      </c>
      <c r="Y973" t="s">
        <v>33</v>
      </c>
      <c r="Z973" t="s">
        <v>474</v>
      </c>
    </row>
    <row r="974" spans="1:26" x14ac:dyDescent="0.3">
      <c r="A974">
        <v>18633</v>
      </c>
      <c r="B974" t="s">
        <v>472</v>
      </c>
      <c r="C974" t="s">
        <v>473</v>
      </c>
      <c r="F974" t="s">
        <v>47</v>
      </c>
      <c r="H974" t="s">
        <v>29</v>
      </c>
      <c r="I974" t="s">
        <v>348</v>
      </c>
      <c r="K974" t="s">
        <v>29</v>
      </c>
      <c r="M974" t="s">
        <v>29</v>
      </c>
      <c r="N974" t="s">
        <v>29</v>
      </c>
      <c r="P974" t="s">
        <v>29</v>
      </c>
      <c r="Q974" t="s">
        <v>29</v>
      </c>
      <c r="Y974" t="s">
        <v>33</v>
      </c>
      <c r="Z974" t="s">
        <v>474</v>
      </c>
    </row>
    <row r="975" spans="1:26" x14ac:dyDescent="0.3">
      <c r="A975">
        <v>18634</v>
      </c>
      <c r="B975" t="s">
        <v>26</v>
      </c>
      <c r="C975" t="s">
        <v>27</v>
      </c>
      <c r="F975" t="s">
        <v>508</v>
      </c>
      <c r="H975" t="s">
        <v>29</v>
      </c>
      <c r="I975" t="s">
        <v>348</v>
      </c>
      <c r="K975" t="s">
        <v>29</v>
      </c>
      <c r="M975" t="s">
        <v>29</v>
      </c>
      <c r="N975" t="s">
        <v>29</v>
      </c>
      <c r="P975" t="s">
        <v>29</v>
      </c>
      <c r="Q975" t="s">
        <v>29</v>
      </c>
      <c r="V975" t="s">
        <v>533</v>
      </c>
      <c r="W975" t="s">
        <v>699</v>
      </c>
      <c r="Y975" t="s">
        <v>33</v>
      </c>
      <c r="Z975" t="s">
        <v>34</v>
      </c>
    </row>
    <row r="976" spans="1:26" x14ac:dyDescent="0.3">
      <c r="A976">
        <v>18635</v>
      </c>
      <c r="B976" t="s">
        <v>1560</v>
      </c>
      <c r="C976" t="s">
        <v>1561</v>
      </c>
      <c r="F976" t="s">
        <v>508</v>
      </c>
      <c r="H976" t="s">
        <v>29</v>
      </c>
      <c r="I976" t="s">
        <v>348</v>
      </c>
      <c r="K976" t="s">
        <v>29</v>
      </c>
      <c r="M976" t="s">
        <v>29</v>
      </c>
      <c r="N976" t="s">
        <v>29</v>
      </c>
      <c r="P976" t="s">
        <v>29</v>
      </c>
      <c r="Q976" t="s">
        <v>29</v>
      </c>
      <c r="V976" t="s">
        <v>533</v>
      </c>
      <c r="W976" t="s">
        <v>699</v>
      </c>
      <c r="Y976" t="s">
        <v>33</v>
      </c>
      <c r="Z976" t="s">
        <v>491</v>
      </c>
    </row>
    <row r="977" spans="1:26" x14ac:dyDescent="0.3">
      <c r="A977">
        <v>18636</v>
      </c>
      <c r="B977" t="s">
        <v>1562</v>
      </c>
      <c r="C977" t="s">
        <v>1563</v>
      </c>
      <c r="F977" t="s">
        <v>47</v>
      </c>
      <c r="H977" t="s">
        <v>29</v>
      </c>
      <c r="I977" t="s">
        <v>348</v>
      </c>
      <c r="K977" t="s">
        <v>29</v>
      </c>
      <c r="M977" t="s">
        <v>29</v>
      </c>
      <c r="N977" t="s">
        <v>29</v>
      </c>
      <c r="P977" t="s">
        <v>29</v>
      </c>
      <c r="Q977" t="s">
        <v>29</v>
      </c>
      <c r="Y977" t="s">
        <v>33</v>
      </c>
      <c r="Z977" t="s">
        <v>1564</v>
      </c>
    </row>
    <row r="978" spans="1:26" x14ac:dyDescent="0.3">
      <c r="A978">
        <v>18640</v>
      </c>
      <c r="B978" t="s">
        <v>1565</v>
      </c>
      <c r="C978" t="s">
        <v>1566</v>
      </c>
      <c r="F978" t="s">
        <v>47</v>
      </c>
      <c r="H978" t="s">
        <v>29</v>
      </c>
      <c r="I978" t="s">
        <v>348</v>
      </c>
      <c r="K978" t="s">
        <v>29</v>
      </c>
      <c r="M978" t="s">
        <v>29</v>
      </c>
      <c r="N978" t="s">
        <v>29</v>
      </c>
      <c r="P978" t="s">
        <v>29</v>
      </c>
      <c r="Q978" t="s">
        <v>29</v>
      </c>
      <c r="Y978" t="s">
        <v>33</v>
      </c>
      <c r="Z978" t="s">
        <v>520</v>
      </c>
    </row>
    <row r="979" spans="1:26" x14ac:dyDescent="0.3">
      <c r="A979">
        <v>18644</v>
      </c>
      <c r="B979" t="s">
        <v>1567</v>
      </c>
      <c r="C979" t="s">
        <v>1568</v>
      </c>
      <c r="F979" t="s">
        <v>500</v>
      </c>
      <c r="H979" t="s">
        <v>29</v>
      </c>
      <c r="I979" t="s">
        <v>348</v>
      </c>
      <c r="K979" t="s">
        <v>29</v>
      </c>
      <c r="M979" t="s">
        <v>29</v>
      </c>
      <c r="N979" t="s">
        <v>29</v>
      </c>
      <c r="P979" t="s">
        <v>29</v>
      </c>
      <c r="Q979" t="s">
        <v>29</v>
      </c>
      <c r="Y979" t="s">
        <v>33</v>
      </c>
      <c r="Z979" t="s">
        <v>1569</v>
      </c>
    </row>
    <row r="980" spans="1:26" x14ac:dyDescent="0.3">
      <c r="A980">
        <v>18645</v>
      </c>
      <c r="B980" t="s">
        <v>1570</v>
      </c>
      <c r="C980" t="s">
        <v>1571</v>
      </c>
      <c r="F980" t="s">
        <v>500</v>
      </c>
      <c r="H980" t="s">
        <v>29</v>
      </c>
      <c r="I980" t="s">
        <v>348</v>
      </c>
      <c r="K980" t="s">
        <v>29</v>
      </c>
      <c r="M980" t="s">
        <v>29</v>
      </c>
      <c r="N980" t="s">
        <v>29</v>
      </c>
      <c r="P980" t="s">
        <v>29</v>
      </c>
      <c r="Q980" t="s">
        <v>29</v>
      </c>
      <c r="Y980" t="s">
        <v>33</v>
      </c>
      <c r="Z980" t="s">
        <v>1572</v>
      </c>
    </row>
    <row r="981" spans="1:26" x14ac:dyDescent="0.3">
      <c r="A981">
        <v>18646</v>
      </c>
      <c r="B981" t="s">
        <v>1573</v>
      </c>
      <c r="C981" t="s">
        <v>1574</v>
      </c>
      <c r="F981" t="s">
        <v>47</v>
      </c>
      <c r="H981" t="s">
        <v>29</v>
      </c>
      <c r="I981" t="s">
        <v>348</v>
      </c>
      <c r="K981" t="s">
        <v>29</v>
      </c>
      <c r="M981" t="s">
        <v>29</v>
      </c>
      <c r="N981" t="s">
        <v>29</v>
      </c>
      <c r="P981" t="s">
        <v>29</v>
      </c>
      <c r="Q981" t="s">
        <v>29</v>
      </c>
      <c r="Y981" t="s">
        <v>33</v>
      </c>
      <c r="Z981" t="s">
        <v>1575</v>
      </c>
    </row>
    <row r="982" spans="1:26" x14ac:dyDescent="0.3">
      <c r="A982">
        <v>18647</v>
      </c>
      <c r="B982" t="s">
        <v>1573</v>
      </c>
      <c r="C982" t="s">
        <v>1574</v>
      </c>
      <c r="F982" t="s">
        <v>500</v>
      </c>
      <c r="H982" t="s">
        <v>29</v>
      </c>
      <c r="I982" t="s">
        <v>348</v>
      </c>
      <c r="K982" t="s">
        <v>29</v>
      </c>
      <c r="M982" t="s">
        <v>29</v>
      </c>
      <c r="N982" t="s">
        <v>29</v>
      </c>
      <c r="P982" t="s">
        <v>29</v>
      </c>
      <c r="Q982" t="s">
        <v>29</v>
      </c>
      <c r="Y982" t="s">
        <v>33</v>
      </c>
      <c r="Z982" t="s">
        <v>1575</v>
      </c>
    </row>
    <row r="983" spans="1:26" x14ac:dyDescent="0.3">
      <c r="A983">
        <v>18651</v>
      </c>
      <c r="B983" t="s">
        <v>1576</v>
      </c>
      <c r="C983" t="s">
        <v>1577</v>
      </c>
      <c r="F983" t="s">
        <v>47</v>
      </c>
      <c r="H983" t="s">
        <v>29</v>
      </c>
      <c r="I983" t="s">
        <v>348</v>
      </c>
      <c r="K983" t="s">
        <v>29</v>
      </c>
      <c r="M983" t="s">
        <v>29</v>
      </c>
      <c r="N983" t="s">
        <v>29</v>
      </c>
      <c r="P983" t="s">
        <v>29</v>
      </c>
      <c r="Q983" t="s">
        <v>29</v>
      </c>
      <c r="Y983" t="s">
        <v>33</v>
      </c>
      <c r="Z983" t="s">
        <v>1578</v>
      </c>
    </row>
    <row r="984" spans="1:26" x14ac:dyDescent="0.3">
      <c r="A984">
        <v>18652</v>
      </c>
      <c r="B984" t="s">
        <v>1579</v>
      </c>
      <c r="C984" t="s">
        <v>1580</v>
      </c>
      <c r="F984" t="s">
        <v>500</v>
      </c>
      <c r="H984" t="s">
        <v>29</v>
      </c>
      <c r="I984" t="s">
        <v>348</v>
      </c>
      <c r="K984" t="s">
        <v>29</v>
      </c>
      <c r="M984" t="s">
        <v>29</v>
      </c>
      <c r="N984" t="s">
        <v>29</v>
      </c>
      <c r="P984" t="s">
        <v>29</v>
      </c>
      <c r="Q984" t="s">
        <v>29</v>
      </c>
      <c r="Y984" t="s">
        <v>33</v>
      </c>
      <c r="Z984" t="s">
        <v>1581</v>
      </c>
    </row>
    <row r="985" spans="1:26" x14ac:dyDescent="0.3">
      <c r="A985">
        <v>18653</v>
      </c>
      <c r="B985" t="s">
        <v>1536</v>
      </c>
      <c r="C985" t="s">
        <v>1537</v>
      </c>
      <c r="F985" t="s">
        <v>500</v>
      </c>
      <c r="H985" t="s">
        <v>29</v>
      </c>
      <c r="I985" t="s">
        <v>348</v>
      </c>
      <c r="K985" t="s">
        <v>29</v>
      </c>
      <c r="M985" t="s">
        <v>29</v>
      </c>
      <c r="N985" t="s">
        <v>29</v>
      </c>
      <c r="P985" t="s">
        <v>29</v>
      </c>
      <c r="Q985" t="s">
        <v>29</v>
      </c>
      <c r="Y985" t="s">
        <v>33</v>
      </c>
      <c r="Z985" t="s">
        <v>1538</v>
      </c>
    </row>
    <row r="986" spans="1:26" x14ac:dyDescent="0.3">
      <c r="A986">
        <v>18654</v>
      </c>
      <c r="B986" t="s">
        <v>1536</v>
      </c>
      <c r="C986" t="s">
        <v>1537</v>
      </c>
      <c r="F986" t="s">
        <v>500</v>
      </c>
      <c r="H986" t="s">
        <v>29</v>
      </c>
      <c r="I986" t="s">
        <v>348</v>
      </c>
      <c r="K986" t="s">
        <v>29</v>
      </c>
      <c r="M986" t="s">
        <v>29</v>
      </c>
      <c r="N986" t="s">
        <v>29</v>
      </c>
      <c r="P986" t="s">
        <v>29</v>
      </c>
      <c r="Q986" t="s">
        <v>29</v>
      </c>
      <c r="Y986" t="s">
        <v>33</v>
      </c>
      <c r="Z986" t="s">
        <v>1538</v>
      </c>
    </row>
    <row r="987" spans="1:26" x14ac:dyDescent="0.3">
      <c r="A987">
        <v>18655</v>
      </c>
      <c r="B987" t="s">
        <v>1582</v>
      </c>
      <c r="C987" t="s">
        <v>1583</v>
      </c>
      <c r="F987" t="s">
        <v>508</v>
      </c>
      <c r="H987" t="s">
        <v>29</v>
      </c>
      <c r="I987" t="s">
        <v>348</v>
      </c>
      <c r="K987" t="s">
        <v>29</v>
      </c>
      <c r="M987" t="s">
        <v>29</v>
      </c>
      <c r="N987" t="s">
        <v>29</v>
      </c>
      <c r="P987" t="s">
        <v>29</v>
      </c>
      <c r="Q987" t="s">
        <v>29</v>
      </c>
      <c r="V987" t="s">
        <v>533</v>
      </c>
      <c r="W987" t="s">
        <v>699</v>
      </c>
      <c r="Y987" t="s">
        <v>33</v>
      </c>
      <c r="Z987" t="s">
        <v>453</v>
      </c>
    </row>
    <row r="988" spans="1:26" x14ac:dyDescent="0.3">
      <c r="A988">
        <v>18658</v>
      </c>
      <c r="B988" t="s">
        <v>1584</v>
      </c>
      <c r="C988" t="s">
        <v>1585</v>
      </c>
      <c r="F988" t="s">
        <v>500</v>
      </c>
      <c r="H988" t="s">
        <v>29</v>
      </c>
      <c r="I988" t="s">
        <v>348</v>
      </c>
      <c r="K988" t="s">
        <v>29</v>
      </c>
      <c r="M988" t="s">
        <v>29</v>
      </c>
      <c r="N988" t="s">
        <v>29</v>
      </c>
      <c r="P988" t="s">
        <v>29</v>
      </c>
      <c r="Q988" t="s">
        <v>29</v>
      </c>
      <c r="Y988" t="s">
        <v>33</v>
      </c>
      <c r="Z988" t="s">
        <v>1586</v>
      </c>
    </row>
    <row r="989" spans="1:26" x14ac:dyDescent="0.3">
      <c r="A989">
        <v>18659</v>
      </c>
      <c r="B989" t="s">
        <v>1587</v>
      </c>
      <c r="C989" t="s">
        <v>1588</v>
      </c>
      <c r="F989" t="s">
        <v>500</v>
      </c>
      <c r="H989" t="s">
        <v>29</v>
      </c>
      <c r="I989" t="s">
        <v>348</v>
      </c>
      <c r="K989" t="s">
        <v>29</v>
      </c>
      <c r="M989" t="s">
        <v>29</v>
      </c>
      <c r="N989" t="s">
        <v>29</v>
      </c>
      <c r="P989" t="s">
        <v>29</v>
      </c>
      <c r="Q989" t="s">
        <v>29</v>
      </c>
      <c r="Y989" t="s">
        <v>33</v>
      </c>
      <c r="Z989" t="s">
        <v>1589</v>
      </c>
    </row>
    <row r="990" spans="1:26" x14ac:dyDescent="0.3">
      <c r="A990">
        <v>18663</v>
      </c>
      <c r="B990" t="s">
        <v>1590</v>
      </c>
      <c r="C990" t="s">
        <v>1591</v>
      </c>
      <c r="F990" t="s">
        <v>500</v>
      </c>
      <c r="H990" t="s">
        <v>29</v>
      </c>
      <c r="I990" t="s">
        <v>348</v>
      </c>
      <c r="K990" t="s">
        <v>29</v>
      </c>
      <c r="M990" t="s">
        <v>29</v>
      </c>
      <c r="N990" t="s">
        <v>29</v>
      </c>
      <c r="P990" t="s">
        <v>29</v>
      </c>
      <c r="Q990" t="s">
        <v>29</v>
      </c>
      <c r="Y990" t="s">
        <v>33</v>
      </c>
      <c r="Z990" t="s">
        <v>1592</v>
      </c>
    </row>
    <row r="991" spans="1:26" x14ac:dyDescent="0.3">
      <c r="A991">
        <v>18664</v>
      </c>
      <c r="B991" t="s">
        <v>1593</v>
      </c>
      <c r="C991" t="s">
        <v>1594</v>
      </c>
      <c r="F991" t="s">
        <v>508</v>
      </c>
      <c r="H991" t="s">
        <v>29</v>
      </c>
      <c r="I991" t="s">
        <v>348</v>
      </c>
      <c r="K991" t="s">
        <v>29</v>
      </c>
      <c r="M991" t="s">
        <v>29</v>
      </c>
      <c r="N991" t="s">
        <v>29</v>
      </c>
      <c r="P991" t="s">
        <v>29</v>
      </c>
      <c r="Q991" t="s">
        <v>29</v>
      </c>
      <c r="V991" t="s">
        <v>533</v>
      </c>
      <c r="W991" t="s">
        <v>699</v>
      </c>
      <c r="Y991" t="s">
        <v>33</v>
      </c>
      <c r="Z991" t="s">
        <v>1595</v>
      </c>
    </row>
    <row r="992" spans="1:26" x14ac:dyDescent="0.3">
      <c r="A992">
        <v>18665</v>
      </c>
      <c r="B992" t="s">
        <v>1593</v>
      </c>
      <c r="C992" t="s">
        <v>1594</v>
      </c>
      <c r="F992" t="s">
        <v>47</v>
      </c>
      <c r="H992" t="s">
        <v>29</v>
      </c>
      <c r="I992" t="s">
        <v>348</v>
      </c>
      <c r="K992" t="s">
        <v>29</v>
      </c>
      <c r="M992" t="s">
        <v>29</v>
      </c>
      <c r="N992" t="s">
        <v>29</v>
      </c>
      <c r="P992" t="s">
        <v>29</v>
      </c>
      <c r="Q992" t="s">
        <v>29</v>
      </c>
      <c r="Y992" t="s">
        <v>33</v>
      </c>
      <c r="Z992" t="s">
        <v>1595</v>
      </c>
    </row>
    <row r="993" spans="1:26" x14ac:dyDescent="0.3">
      <c r="A993">
        <v>18666</v>
      </c>
      <c r="B993" t="s">
        <v>1596</v>
      </c>
      <c r="C993" t="s">
        <v>1597</v>
      </c>
      <c r="F993" t="s">
        <v>500</v>
      </c>
      <c r="H993" t="s">
        <v>29</v>
      </c>
      <c r="I993" t="s">
        <v>348</v>
      </c>
      <c r="K993" t="s">
        <v>29</v>
      </c>
      <c r="M993" t="s">
        <v>29</v>
      </c>
      <c r="N993" t="s">
        <v>29</v>
      </c>
      <c r="P993" t="s">
        <v>29</v>
      </c>
      <c r="Q993" t="s">
        <v>29</v>
      </c>
      <c r="Y993" t="s">
        <v>33</v>
      </c>
      <c r="Z993" t="s">
        <v>1598</v>
      </c>
    </row>
    <row r="994" spans="1:26" x14ac:dyDescent="0.3">
      <c r="A994">
        <v>18668</v>
      </c>
      <c r="B994" t="s">
        <v>469</v>
      </c>
      <c r="C994" t="s">
        <v>470</v>
      </c>
      <c r="F994" t="s">
        <v>47</v>
      </c>
      <c r="H994" t="s">
        <v>29</v>
      </c>
      <c r="I994" t="s">
        <v>348</v>
      </c>
      <c r="K994" t="s">
        <v>29</v>
      </c>
      <c r="M994" t="s">
        <v>29</v>
      </c>
      <c r="N994" t="s">
        <v>29</v>
      </c>
      <c r="P994" t="s">
        <v>29</v>
      </c>
      <c r="Q994" t="s">
        <v>29</v>
      </c>
      <c r="Y994" t="s">
        <v>33</v>
      </c>
      <c r="Z994" t="s">
        <v>471</v>
      </c>
    </row>
    <row r="995" spans="1:26" x14ac:dyDescent="0.3">
      <c r="A995">
        <v>18669</v>
      </c>
      <c r="B995" t="s">
        <v>1599</v>
      </c>
      <c r="C995" t="s">
        <v>1600</v>
      </c>
      <c r="F995" t="s">
        <v>47</v>
      </c>
      <c r="H995" t="s">
        <v>29</v>
      </c>
      <c r="I995" t="s">
        <v>348</v>
      </c>
      <c r="K995" t="s">
        <v>29</v>
      </c>
      <c r="M995" t="s">
        <v>29</v>
      </c>
      <c r="N995" t="s">
        <v>29</v>
      </c>
      <c r="P995" t="s">
        <v>29</v>
      </c>
      <c r="Q995" t="s">
        <v>29</v>
      </c>
      <c r="Y995" t="s">
        <v>33</v>
      </c>
      <c r="Z995" t="s">
        <v>1601</v>
      </c>
    </row>
    <row r="996" spans="1:26" x14ac:dyDescent="0.3">
      <c r="A996">
        <v>18670</v>
      </c>
      <c r="B996" t="s">
        <v>1602</v>
      </c>
      <c r="C996" t="s">
        <v>1603</v>
      </c>
      <c r="F996" t="s">
        <v>47</v>
      </c>
      <c r="H996" t="s">
        <v>29</v>
      </c>
      <c r="I996" t="s">
        <v>348</v>
      </c>
      <c r="K996" t="s">
        <v>29</v>
      </c>
      <c r="M996" t="s">
        <v>29</v>
      </c>
      <c r="N996" t="s">
        <v>29</v>
      </c>
      <c r="P996" t="s">
        <v>29</v>
      </c>
      <c r="Q996" t="s">
        <v>29</v>
      </c>
      <c r="Y996" t="s">
        <v>33</v>
      </c>
      <c r="Z996" t="s">
        <v>1604</v>
      </c>
    </row>
    <row r="997" spans="1:26" x14ac:dyDescent="0.3">
      <c r="A997">
        <v>18671</v>
      </c>
      <c r="B997" t="s">
        <v>1602</v>
      </c>
      <c r="C997" t="s">
        <v>1603</v>
      </c>
      <c r="F997" t="s">
        <v>47</v>
      </c>
      <c r="H997" t="s">
        <v>29</v>
      </c>
      <c r="I997" t="s">
        <v>348</v>
      </c>
      <c r="K997" t="s">
        <v>29</v>
      </c>
      <c r="M997" t="s">
        <v>29</v>
      </c>
      <c r="N997" t="s">
        <v>29</v>
      </c>
      <c r="P997" t="s">
        <v>29</v>
      </c>
      <c r="Q997" t="s">
        <v>29</v>
      </c>
      <c r="Y997" t="s">
        <v>33</v>
      </c>
      <c r="Z997" t="s">
        <v>1604</v>
      </c>
    </row>
    <row r="998" spans="1:26" x14ac:dyDescent="0.3">
      <c r="A998">
        <v>18675</v>
      </c>
      <c r="B998" t="s">
        <v>1605</v>
      </c>
      <c r="C998" t="s">
        <v>1606</v>
      </c>
      <c r="F998" t="s">
        <v>508</v>
      </c>
      <c r="H998" t="s">
        <v>29</v>
      </c>
      <c r="I998" t="s">
        <v>348</v>
      </c>
      <c r="K998" t="s">
        <v>29</v>
      </c>
      <c r="M998" t="s">
        <v>29</v>
      </c>
      <c r="N998" t="s">
        <v>29</v>
      </c>
      <c r="P998" t="s">
        <v>29</v>
      </c>
      <c r="Q998" t="s">
        <v>29</v>
      </c>
      <c r="V998" t="s">
        <v>533</v>
      </c>
      <c r="W998" t="s">
        <v>699</v>
      </c>
      <c r="Y998" t="s">
        <v>33</v>
      </c>
      <c r="Z998" t="s">
        <v>1607</v>
      </c>
    </row>
    <row r="999" spans="1:26" x14ac:dyDescent="0.3">
      <c r="A999">
        <v>18677</v>
      </c>
      <c r="B999" t="s">
        <v>1608</v>
      </c>
      <c r="C999" t="s">
        <v>1609</v>
      </c>
      <c r="F999" t="s">
        <v>47</v>
      </c>
      <c r="H999" t="s">
        <v>29</v>
      </c>
      <c r="I999" t="s">
        <v>348</v>
      </c>
      <c r="K999" t="s">
        <v>29</v>
      </c>
      <c r="M999" t="s">
        <v>29</v>
      </c>
      <c r="N999" t="s">
        <v>29</v>
      </c>
      <c r="P999" t="s">
        <v>29</v>
      </c>
      <c r="Q999" t="s">
        <v>29</v>
      </c>
      <c r="Y999" t="s">
        <v>33</v>
      </c>
      <c r="Z999" t="s">
        <v>1610</v>
      </c>
    </row>
    <row r="1000" spans="1:26" x14ac:dyDescent="0.3">
      <c r="A1000">
        <v>18678</v>
      </c>
      <c r="B1000" t="s">
        <v>1611</v>
      </c>
      <c r="C1000" t="s">
        <v>1612</v>
      </c>
      <c r="F1000" t="s">
        <v>500</v>
      </c>
      <c r="H1000" t="s">
        <v>29</v>
      </c>
      <c r="I1000" t="s">
        <v>348</v>
      </c>
      <c r="K1000" t="s">
        <v>29</v>
      </c>
      <c r="M1000" t="s">
        <v>29</v>
      </c>
      <c r="N1000" t="s">
        <v>29</v>
      </c>
      <c r="P1000" t="s">
        <v>29</v>
      </c>
      <c r="Q1000" t="s">
        <v>29</v>
      </c>
      <c r="Y1000" t="s">
        <v>33</v>
      </c>
      <c r="Z1000" t="s">
        <v>1613</v>
      </c>
    </row>
    <row r="1001" spans="1:26" x14ac:dyDescent="0.3">
      <c r="A1001">
        <v>18679</v>
      </c>
      <c r="B1001" t="s">
        <v>1614</v>
      </c>
      <c r="C1001" t="s">
        <v>1615</v>
      </c>
      <c r="F1001" t="s">
        <v>508</v>
      </c>
      <c r="H1001" t="s">
        <v>29</v>
      </c>
      <c r="I1001" t="s">
        <v>348</v>
      </c>
      <c r="K1001" t="s">
        <v>29</v>
      </c>
      <c r="M1001" t="s">
        <v>29</v>
      </c>
      <c r="N1001" t="s">
        <v>29</v>
      </c>
      <c r="P1001" t="s">
        <v>29</v>
      </c>
      <c r="Q1001" t="s">
        <v>29</v>
      </c>
      <c r="V1001" t="s">
        <v>533</v>
      </c>
      <c r="W1001" t="s">
        <v>699</v>
      </c>
      <c r="Y1001" t="s">
        <v>33</v>
      </c>
      <c r="Z1001" t="s">
        <v>1616</v>
      </c>
    </row>
    <row r="1002" spans="1:26" x14ac:dyDescent="0.3">
      <c r="A1002">
        <v>18680</v>
      </c>
      <c r="B1002" t="s">
        <v>1617</v>
      </c>
      <c r="C1002" t="s">
        <v>1618</v>
      </c>
      <c r="F1002" t="s">
        <v>47</v>
      </c>
      <c r="H1002" t="s">
        <v>29</v>
      </c>
      <c r="I1002" t="s">
        <v>348</v>
      </c>
      <c r="K1002" t="s">
        <v>29</v>
      </c>
      <c r="M1002" t="s">
        <v>29</v>
      </c>
      <c r="N1002" t="s">
        <v>29</v>
      </c>
      <c r="P1002" t="s">
        <v>29</v>
      </c>
      <c r="Q1002" t="s">
        <v>29</v>
      </c>
      <c r="Y1002" t="s">
        <v>33</v>
      </c>
      <c r="Z1002" t="s">
        <v>1619</v>
      </c>
    </row>
    <row r="1003" spans="1:26" x14ac:dyDescent="0.3">
      <c r="A1003">
        <v>18681</v>
      </c>
      <c r="B1003" t="s">
        <v>1617</v>
      </c>
      <c r="C1003" t="s">
        <v>1618</v>
      </c>
      <c r="F1003" t="s">
        <v>508</v>
      </c>
      <c r="H1003" t="s">
        <v>29</v>
      </c>
      <c r="I1003" t="s">
        <v>348</v>
      </c>
      <c r="K1003" t="s">
        <v>29</v>
      </c>
      <c r="M1003" t="s">
        <v>29</v>
      </c>
      <c r="N1003" t="s">
        <v>29</v>
      </c>
      <c r="P1003" t="s">
        <v>29</v>
      </c>
      <c r="Q1003" t="s">
        <v>29</v>
      </c>
      <c r="V1003" t="s">
        <v>533</v>
      </c>
      <c r="W1003" t="s">
        <v>699</v>
      </c>
      <c r="Y1003" t="s">
        <v>33</v>
      </c>
      <c r="Z1003" t="s">
        <v>1619</v>
      </c>
    </row>
    <row r="1004" spans="1:26" x14ac:dyDescent="0.3">
      <c r="A1004">
        <v>18682</v>
      </c>
      <c r="B1004" t="s">
        <v>472</v>
      </c>
      <c r="C1004" t="s">
        <v>473</v>
      </c>
      <c r="F1004" t="s">
        <v>47</v>
      </c>
      <c r="H1004" t="s">
        <v>29</v>
      </c>
      <c r="I1004" t="s">
        <v>348</v>
      </c>
      <c r="K1004" t="s">
        <v>29</v>
      </c>
      <c r="M1004" t="s">
        <v>29</v>
      </c>
      <c r="N1004" t="s">
        <v>29</v>
      </c>
      <c r="P1004" t="s">
        <v>29</v>
      </c>
      <c r="Q1004" t="s">
        <v>29</v>
      </c>
      <c r="Y1004" t="s">
        <v>33</v>
      </c>
      <c r="Z1004" t="s">
        <v>474</v>
      </c>
    </row>
    <row r="1005" spans="1:26" x14ac:dyDescent="0.3">
      <c r="A1005">
        <v>18685</v>
      </c>
      <c r="B1005" t="s">
        <v>1620</v>
      </c>
      <c r="C1005" t="s">
        <v>1621</v>
      </c>
      <c r="F1005" t="s">
        <v>500</v>
      </c>
      <c r="H1005" t="s">
        <v>29</v>
      </c>
      <c r="I1005" t="s">
        <v>348</v>
      </c>
      <c r="K1005" t="s">
        <v>29</v>
      </c>
      <c r="M1005" t="s">
        <v>29</v>
      </c>
      <c r="N1005" t="s">
        <v>29</v>
      </c>
      <c r="P1005" t="s">
        <v>29</v>
      </c>
      <c r="Q1005" t="s">
        <v>29</v>
      </c>
      <c r="Y1005" t="s">
        <v>33</v>
      </c>
      <c r="Z1005" t="s">
        <v>1622</v>
      </c>
    </row>
    <row r="1006" spans="1:26" x14ac:dyDescent="0.3">
      <c r="A1006">
        <v>18687</v>
      </c>
      <c r="B1006" t="s">
        <v>1623</v>
      </c>
      <c r="C1006" t="s">
        <v>1624</v>
      </c>
      <c r="F1006" t="s">
        <v>508</v>
      </c>
      <c r="H1006" t="s">
        <v>29</v>
      </c>
      <c r="I1006" t="s">
        <v>348</v>
      </c>
      <c r="K1006" t="s">
        <v>29</v>
      </c>
      <c r="M1006" t="s">
        <v>29</v>
      </c>
      <c r="N1006" t="s">
        <v>29</v>
      </c>
      <c r="P1006" t="s">
        <v>29</v>
      </c>
      <c r="Q1006" t="s">
        <v>29</v>
      </c>
      <c r="V1006" t="s">
        <v>533</v>
      </c>
      <c r="W1006" t="s">
        <v>699</v>
      </c>
      <c r="Y1006" t="s">
        <v>33</v>
      </c>
      <c r="Z1006" t="s">
        <v>1625</v>
      </c>
    </row>
    <row r="1007" spans="1:26" x14ac:dyDescent="0.3">
      <c r="A1007">
        <v>18688</v>
      </c>
      <c r="B1007" t="s">
        <v>1626</v>
      </c>
      <c r="C1007" t="s">
        <v>1627</v>
      </c>
      <c r="F1007" t="s">
        <v>47</v>
      </c>
      <c r="H1007" t="s">
        <v>29</v>
      </c>
      <c r="I1007" t="s">
        <v>348</v>
      </c>
      <c r="K1007" t="s">
        <v>29</v>
      </c>
      <c r="M1007" t="s">
        <v>29</v>
      </c>
      <c r="N1007" t="s">
        <v>29</v>
      </c>
      <c r="P1007" t="s">
        <v>29</v>
      </c>
      <c r="Q1007" t="s">
        <v>29</v>
      </c>
      <c r="Y1007" t="s">
        <v>33</v>
      </c>
      <c r="Z1007" t="s">
        <v>1628</v>
      </c>
    </row>
    <row r="1008" spans="1:26" x14ac:dyDescent="0.3">
      <c r="A1008">
        <v>18689</v>
      </c>
      <c r="B1008" t="s">
        <v>1629</v>
      </c>
      <c r="C1008" t="s">
        <v>1630</v>
      </c>
      <c r="F1008" t="s">
        <v>47</v>
      </c>
      <c r="H1008" t="s">
        <v>29</v>
      </c>
      <c r="I1008" t="s">
        <v>348</v>
      </c>
      <c r="K1008" t="s">
        <v>29</v>
      </c>
      <c r="M1008" t="s">
        <v>29</v>
      </c>
      <c r="N1008" t="s">
        <v>29</v>
      </c>
      <c r="P1008" t="s">
        <v>29</v>
      </c>
      <c r="Q1008" t="s">
        <v>29</v>
      </c>
      <c r="Y1008" t="s">
        <v>33</v>
      </c>
      <c r="Z1008" t="s">
        <v>904</v>
      </c>
    </row>
    <row r="1009" spans="1:26" x14ac:dyDescent="0.3">
      <c r="A1009">
        <v>18690</v>
      </c>
      <c r="B1009" t="s">
        <v>1631</v>
      </c>
      <c r="C1009" t="s">
        <v>1632</v>
      </c>
      <c r="F1009" t="s">
        <v>47</v>
      </c>
      <c r="H1009" t="s">
        <v>29</v>
      </c>
      <c r="I1009" t="s">
        <v>348</v>
      </c>
      <c r="K1009" t="s">
        <v>29</v>
      </c>
      <c r="M1009" t="s">
        <v>29</v>
      </c>
      <c r="N1009" t="s">
        <v>29</v>
      </c>
      <c r="P1009" t="s">
        <v>29</v>
      </c>
      <c r="Q1009" t="s">
        <v>29</v>
      </c>
      <c r="Y1009" t="s">
        <v>33</v>
      </c>
      <c r="Z1009" t="s">
        <v>1633</v>
      </c>
    </row>
    <row r="1010" spans="1:26" x14ac:dyDescent="0.3">
      <c r="A1010">
        <v>18691</v>
      </c>
      <c r="B1010" t="s">
        <v>1634</v>
      </c>
      <c r="C1010" t="s">
        <v>1635</v>
      </c>
      <c r="F1010" t="s">
        <v>500</v>
      </c>
      <c r="H1010" t="s">
        <v>29</v>
      </c>
      <c r="I1010" t="s">
        <v>348</v>
      </c>
      <c r="K1010" t="s">
        <v>29</v>
      </c>
      <c r="M1010" t="s">
        <v>29</v>
      </c>
      <c r="N1010" t="s">
        <v>29</v>
      </c>
      <c r="P1010" t="s">
        <v>29</v>
      </c>
      <c r="Q1010" t="s">
        <v>29</v>
      </c>
      <c r="Y1010" t="s">
        <v>33</v>
      </c>
      <c r="Z1010" t="s">
        <v>1636</v>
      </c>
    </row>
    <row r="1011" spans="1:26" x14ac:dyDescent="0.3">
      <c r="A1011">
        <v>18692</v>
      </c>
      <c r="B1011" t="s">
        <v>1637</v>
      </c>
      <c r="C1011" t="s">
        <v>1638</v>
      </c>
      <c r="F1011" t="s">
        <v>500</v>
      </c>
      <c r="H1011" t="s">
        <v>29</v>
      </c>
      <c r="I1011" t="s">
        <v>348</v>
      </c>
      <c r="K1011" t="s">
        <v>29</v>
      </c>
      <c r="M1011" t="s">
        <v>29</v>
      </c>
      <c r="N1011" t="s">
        <v>29</v>
      </c>
      <c r="P1011" t="s">
        <v>29</v>
      </c>
      <c r="Q1011" t="s">
        <v>29</v>
      </c>
      <c r="Y1011" t="s">
        <v>33</v>
      </c>
      <c r="Z1011" t="s">
        <v>1639</v>
      </c>
    </row>
    <row r="1012" spans="1:26" x14ac:dyDescent="0.3">
      <c r="A1012">
        <v>18693</v>
      </c>
      <c r="B1012" t="s">
        <v>1640</v>
      </c>
      <c r="C1012" t="s">
        <v>1641</v>
      </c>
      <c r="F1012" t="s">
        <v>47</v>
      </c>
      <c r="H1012" t="s">
        <v>29</v>
      </c>
      <c r="I1012" t="s">
        <v>348</v>
      </c>
      <c r="K1012" t="s">
        <v>29</v>
      </c>
      <c r="M1012" t="s">
        <v>29</v>
      </c>
      <c r="N1012" t="s">
        <v>29</v>
      </c>
      <c r="P1012" t="s">
        <v>29</v>
      </c>
      <c r="Q1012" t="s">
        <v>29</v>
      </c>
      <c r="Y1012" t="s">
        <v>33</v>
      </c>
      <c r="Z1012" t="s">
        <v>1642</v>
      </c>
    </row>
    <row r="1013" spans="1:26" x14ac:dyDescent="0.3">
      <c r="A1013">
        <v>18694</v>
      </c>
      <c r="B1013" t="s">
        <v>1643</v>
      </c>
      <c r="C1013" t="s">
        <v>1644</v>
      </c>
      <c r="F1013" t="s">
        <v>508</v>
      </c>
      <c r="H1013" t="s">
        <v>29</v>
      </c>
      <c r="I1013" t="s">
        <v>348</v>
      </c>
      <c r="K1013" t="s">
        <v>29</v>
      </c>
      <c r="M1013" t="s">
        <v>29</v>
      </c>
      <c r="N1013" t="s">
        <v>29</v>
      </c>
      <c r="P1013" t="s">
        <v>29</v>
      </c>
      <c r="Q1013" t="s">
        <v>29</v>
      </c>
      <c r="V1013" t="s">
        <v>533</v>
      </c>
      <c r="W1013" t="s">
        <v>699</v>
      </c>
      <c r="Y1013" t="s">
        <v>33</v>
      </c>
      <c r="Z1013" t="s">
        <v>1645</v>
      </c>
    </row>
    <row r="1014" spans="1:26" x14ac:dyDescent="0.3">
      <c r="A1014">
        <v>18695</v>
      </c>
      <c r="B1014" t="s">
        <v>1646</v>
      </c>
      <c r="C1014" t="s">
        <v>1647</v>
      </c>
      <c r="F1014" t="s">
        <v>47</v>
      </c>
      <c r="H1014" t="s">
        <v>29</v>
      </c>
      <c r="I1014" t="s">
        <v>348</v>
      </c>
      <c r="K1014" t="s">
        <v>29</v>
      </c>
      <c r="M1014" t="s">
        <v>29</v>
      </c>
      <c r="N1014" t="s">
        <v>29</v>
      </c>
      <c r="P1014" t="s">
        <v>29</v>
      </c>
      <c r="Q1014" t="s">
        <v>29</v>
      </c>
      <c r="Y1014" t="s">
        <v>33</v>
      </c>
      <c r="Z1014" t="s">
        <v>1648</v>
      </c>
    </row>
    <row r="1015" spans="1:26" x14ac:dyDescent="0.3">
      <c r="A1015">
        <v>18713</v>
      </c>
      <c r="B1015" t="s">
        <v>131</v>
      </c>
      <c r="C1015" t="s">
        <v>132</v>
      </c>
      <c r="F1015" t="s">
        <v>28</v>
      </c>
      <c r="G1015">
        <v>95</v>
      </c>
      <c r="H1015" t="s">
        <v>29</v>
      </c>
      <c r="I1015" t="s">
        <v>341</v>
      </c>
      <c r="K1015" t="s">
        <v>29</v>
      </c>
      <c r="M1015" t="s">
        <v>29</v>
      </c>
      <c r="N1015" t="s">
        <v>29</v>
      </c>
      <c r="P1015" t="s">
        <v>29</v>
      </c>
      <c r="Q1015" t="s">
        <v>29</v>
      </c>
      <c r="Y1015" t="s">
        <v>133</v>
      </c>
      <c r="Z1015" t="s">
        <v>134</v>
      </c>
    </row>
    <row r="1016" spans="1:26" x14ac:dyDescent="0.3">
      <c r="A1016">
        <v>18715</v>
      </c>
      <c r="B1016" t="s">
        <v>1144</v>
      </c>
      <c r="C1016" t="s">
        <v>1145</v>
      </c>
      <c r="F1016" t="s">
        <v>28</v>
      </c>
      <c r="G1016">
        <v>52</v>
      </c>
      <c r="H1016" t="s">
        <v>29</v>
      </c>
      <c r="I1016" t="s">
        <v>341</v>
      </c>
      <c r="K1016" t="s">
        <v>29</v>
      </c>
      <c r="M1016" t="s">
        <v>29</v>
      </c>
      <c r="N1016" t="s">
        <v>29</v>
      </c>
      <c r="P1016" t="s">
        <v>29</v>
      </c>
      <c r="Q1016" t="s">
        <v>29</v>
      </c>
      <c r="Y1016" t="s">
        <v>1146</v>
      </c>
      <c r="Z1016" t="s">
        <v>323</v>
      </c>
    </row>
    <row r="1017" spans="1:26" x14ac:dyDescent="0.3">
      <c r="A1017">
        <v>18743</v>
      </c>
      <c r="B1017" t="s">
        <v>1649</v>
      </c>
      <c r="C1017" t="s">
        <v>1650</v>
      </c>
      <c r="F1017" t="s">
        <v>47</v>
      </c>
      <c r="H1017" t="s">
        <v>29</v>
      </c>
      <c r="I1017" t="s">
        <v>348</v>
      </c>
      <c r="K1017" t="s">
        <v>29</v>
      </c>
      <c r="M1017" t="s">
        <v>29</v>
      </c>
      <c r="N1017" t="s">
        <v>29</v>
      </c>
      <c r="P1017" t="s">
        <v>29</v>
      </c>
      <c r="Q1017" t="s">
        <v>29</v>
      </c>
      <c r="Y1017" t="s">
        <v>198</v>
      </c>
      <c r="Z1017" t="s">
        <v>1651</v>
      </c>
    </row>
    <row r="1018" spans="1:26" x14ac:dyDescent="0.3">
      <c r="A1018">
        <v>18771</v>
      </c>
      <c r="B1018" t="s">
        <v>225</v>
      </c>
      <c r="C1018" t="s">
        <v>226</v>
      </c>
      <c r="F1018" t="s">
        <v>47</v>
      </c>
      <c r="G1018">
        <v>31</v>
      </c>
      <c r="H1018" t="s">
        <v>29</v>
      </c>
      <c r="I1018" t="s">
        <v>341</v>
      </c>
      <c r="K1018" t="s">
        <v>29</v>
      </c>
      <c r="M1018" t="s">
        <v>29</v>
      </c>
      <c r="N1018" t="s">
        <v>29</v>
      </c>
      <c r="P1018" t="s">
        <v>29</v>
      </c>
      <c r="Q1018" t="s">
        <v>29</v>
      </c>
      <c r="Y1018" t="s">
        <v>220</v>
      </c>
      <c r="Z1018" t="s">
        <v>227</v>
      </c>
    </row>
    <row r="1019" spans="1:26" x14ac:dyDescent="0.3">
      <c r="A1019">
        <v>18779</v>
      </c>
      <c r="B1019" t="s">
        <v>1032</v>
      </c>
      <c r="C1019" t="s">
        <v>1033</v>
      </c>
      <c r="F1019" t="s">
        <v>47</v>
      </c>
      <c r="G1019">
        <v>33.5</v>
      </c>
      <c r="H1019" t="s">
        <v>29</v>
      </c>
      <c r="I1019" t="s">
        <v>341</v>
      </c>
      <c r="K1019" t="s">
        <v>29</v>
      </c>
      <c r="M1019" t="s">
        <v>29</v>
      </c>
      <c r="N1019" t="s">
        <v>29</v>
      </c>
      <c r="P1019" t="s">
        <v>29</v>
      </c>
      <c r="Q1019" t="s">
        <v>29</v>
      </c>
      <c r="Y1019" t="s">
        <v>316</v>
      </c>
      <c r="Z1019" t="s">
        <v>1034</v>
      </c>
    </row>
    <row r="1020" spans="1:26" x14ac:dyDescent="0.3">
      <c r="A1020">
        <v>18786</v>
      </c>
      <c r="B1020" t="s">
        <v>469</v>
      </c>
      <c r="C1020" t="s">
        <v>470</v>
      </c>
      <c r="F1020" t="s">
        <v>47</v>
      </c>
      <c r="H1020" t="s">
        <v>29</v>
      </c>
      <c r="I1020" t="s">
        <v>348</v>
      </c>
      <c r="K1020" t="s">
        <v>29</v>
      </c>
      <c r="M1020" t="s">
        <v>29</v>
      </c>
      <c r="N1020" t="s">
        <v>29</v>
      </c>
      <c r="P1020" t="s">
        <v>29</v>
      </c>
      <c r="Q1020" t="s">
        <v>29</v>
      </c>
      <c r="Y1020" t="s">
        <v>33</v>
      </c>
      <c r="Z1020" t="s">
        <v>471</v>
      </c>
    </row>
    <row r="1021" spans="1:26" x14ac:dyDescent="0.3">
      <c r="A1021">
        <v>18792</v>
      </c>
      <c r="B1021" t="s">
        <v>521</v>
      </c>
      <c r="C1021" t="s">
        <v>522</v>
      </c>
      <c r="F1021" t="s">
        <v>47</v>
      </c>
      <c r="H1021" t="s">
        <v>29</v>
      </c>
      <c r="I1021" t="s">
        <v>348</v>
      </c>
      <c r="K1021" t="s">
        <v>29</v>
      </c>
      <c r="M1021" t="s">
        <v>29</v>
      </c>
      <c r="N1021" t="s">
        <v>29</v>
      </c>
      <c r="P1021" t="s">
        <v>29</v>
      </c>
      <c r="Q1021" t="s">
        <v>29</v>
      </c>
      <c r="Y1021" t="s">
        <v>523</v>
      </c>
      <c r="Z1021" t="s">
        <v>524</v>
      </c>
    </row>
    <row r="1022" spans="1:26" x14ac:dyDescent="0.3">
      <c r="A1022">
        <v>18839</v>
      </c>
      <c r="B1022" t="s">
        <v>801</v>
      </c>
      <c r="C1022" t="s">
        <v>802</v>
      </c>
      <c r="F1022" t="s">
        <v>28</v>
      </c>
      <c r="H1022" t="s">
        <v>29</v>
      </c>
      <c r="I1022" t="s">
        <v>348</v>
      </c>
      <c r="K1022" t="s">
        <v>29</v>
      </c>
      <c r="M1022" t="s">
        <v>29</v>
      </c>
      <c r="N1022" t="s">
        <v>29</v>
      </c>
      <c r="P1022" t="s">
        <v>29</v>
      </c>
      <c r="Q1022" t="s">
        <v>29</v>
      </c>
      <c r="Y1022" t="s">
        <v>690</v>
      </c>
      <c r="Z1022" t="s">
        <v>803</v>
      </c>
    </row>
    <row r="1023" spans="1:26" x14ac:dyDescent="0.3">
      <c r="A1023">
        <v>18878</v>
      </c>
      <c r="B1023" t="s">
        <v>1374</v>
      </c>
      <c r="C1023" t="s">
        <v>1375</v>
      </c>
      <c r="F1023" t="s">
        <v>47</v>
      </c>
      <c r="G1023">
        <v>61</v>
      </c>
      <c r="H1023" t="s">
        <v>29</v>
      </c>
      <c r="I1023" t="s">
        <v>341</v>
      </c>
      <c r="K1023" t="s">
        <v>29</v>
      </c>
      <c r="M1023" t="s">
        <v>29</v>
      </c>
      <c r="N1023" t="s">
        <v>29</v>
      </c>
      <c r="P1023" t="s">
        <v>29</v>
      </c>
      <c r="Q1023" t="s">
        <v>29</v>
      </c>
      <c r="Y1023" t="s">
        <v>1376</v>
      </c>
      <c r="Z1023" t="s">
        <v>1377</v>
      </c>
    </row>
    <row r="1024" spans="1:26" x14ac:dyDescent="0.3">
      <c r="A1024">
        <v>18879</v>
      </c>
      <c r="B1024" t="s">
        <v>1226</v>
      </c>
      <c r="C1024" t="s">
        <v>1227</v>
      </c>
      <c r="F1024" t="s">
        <v>47</v>
      </c>
      <c r="G1024">
        <v>30.9</v>
      </c>
      <c r="H1024" t="s">
        <v>29</v>
      </c>
      <c r="I1024" t="s">
        <v>341</v>
      </c>
      <c r="K1024" t="s">
        <v>29</v>
      </c>
      <c r="M1024" t="s">
        <v>29</v>
      </c>
      <c r="N1024" t="s">
        <v>29</v>
      </c>
      <c r="P1024" t="s">
        <v>29</v>
      </c>
      <c r="Q1024" t="s">
        <v>29</v>
      </c>
      <c r="Y1024" t="s">
        <v>1228</v>
      </c>
      <c r="Z1024" t="s">
        <v>1229</v>
      </c>
    </row>
    <row r="1025" spans="1:26" x14ac:dyDescent="0.3">
      <c r="A1025">
        <v>18883</v>
      </c>
      <c r="B1025" t="s">
        <v>955</v>
      </c>
      <c r="C1025" t="s">
        <v>956</v>
      </c>
      <c r="F1025" t="s">
        <v>28</v>
      </c>
      <c r="G1025">
        <v>81.83</v>
      </c>
      <c r="H1025" t="s">
        <v>29</v>
      </c>
      <c r="I1025" t="s">
        <v>341</v>
      </c>
      <c r="K1025" t="s">
        <v>29</v>
      </c>
      <c r="M1025" t="s">
        <v>29</v>
      </c>
      <c r="N1025" t="s">
        <v>29</v>
      </c>
      <c r="P1025" t="s">
        <v>29</v>
      </c>
      <c r="Q1025" t="s">
        <v>29</v>
      </c>
      <c r="T1025" t="s">
        <v>31</v>
      </c>
      <c r="U1025" t="s">
        <v>32</v>
      </c>
      <c r="Y1025" t="s">
        <v>33</v>
      </c>
      <c r="Z1025" t="s">
        <v>958</v>
      </c>
    </row>
    <row r="1026" spans="1:26" x14ac:dyDescent="0.3">
      <c r="A1026">
        <v>18895</v>
      </c>
      <c r="B1026" t="s">
        <v>236</v>
      </c>
      <c r="C1026" t="s">
        <v>237</v>
      </c>
      <c r="F1026" t="s">
        <v>28</v>
      </c>
      <c r="G1026">
        <v>63.68</v>
      </c>
      <c r="H1026" t="s">
        <v>29</v>
      </c>
      <c r="I1026" t="s">
        <v>341</v>
      </c>
      <c r="K1026" t="s">
        <v>29</v>
      </c>
      <c r="M1026" t="s">
        <v>29</v>
      </c>
      <c r="N1026" t="s">
        <v>29</v>
      </c>
      <c r="P1026" t="s">
        <v>29</v>
      </c>
      <c r="Q1026" t="s">
        <v>29</v>
      </c>
      <c r="Y1026" t="s">
        <v>238</v>
      </c>
      <c r="Z1026" t="s">
        <v>239</v>
      </c>
    </row>
    <row r="1027" spans="1:26" x14ac:dyDescent="0.3">
      <c r="A1027">
        <v>18900</v>
      </c>
      <c r="B1027" t="s">
        <v>1163</v>
      </c>
      <c r="C1027" t="s">
        <v>1164</v>
      </c>
      <c r="F1027" t="s">
        <v>28</v>
      </c>
      <c r="G1027">
        <v>19.95</v>
      </c>
      <c r="H1027" t="s">
        <v>29</v>
      </c>
      <c r="I1027" t="s">
        <v>341</v>
      </c>
      <c r="K1027" t="s">
        <v>29</v>
      </c>
      <c r="M1027" t="s">
        <v>29</v>
      </c>
      <c r="N1027" t="s">
        <v>29</v>
      </c>
      <c r="P1027" t="s">
        <v>29</v>
      </c>
      <c r="Q1027" t="s">
        <v>29</v>
      </c>
      <c r="Y1027" t="s">
        <v>690</v>
      </c>
      <c r="Z1027" t="s">
        <v>1165</v>
      </c>
    </row>
    <row r="1028" spans="1:26" x14ac:dyDescent="0.3">
      <c r="A1028">
        <v>18964</v>
      </c>
      <c r="B1028" t="s">
        <v>146</v>
      </c>
      <c r="C1028" t="s">
        <v>147</v>
      </c>
      <c r="F1028" t="s">
        <v>28</v>
      </c>
      <c r="H1028" t="s">
        <v>29</v>
      </c>
      <c r="I1028" t="s">
        <v>348</v>
      </c>
      <c r="K1028" t="s">
        <v>29</v>
      </c>
      <c r="M1028" t="s">
        <v>29</v>
      </c>
      <c r="N1028" t="s">
        <v>29</v>
      </c>
      <c r="P1028" t="s">
        <v>29</v>
      </c>
      <c r="Q1028" t="s">
        <v>29</v>
      </c>
      <c r="Y1028" t="s">
        <v>148</v>
      </c>
      <c r="Z1028" t="s">
        <v>149</v>
      </c>
    </row>
    <row r="1029" spans="1:26" x14ac:dyDescent="0.3">
      <c r="A1029">
        <v>18965</v>
      </c>
      <c r="B1029" t="s">
        <v>330</v>
      </c>
      <c r="C1029" t="s">
        <v>331</v>
      </c>
      <c r="F1029" t="s">
        <v>28</v>
      </c>
      <c r="H1029" t="s">
        <v>29</v>
      </c>
      <c r="I1029" t="s">
        <v>348</v>
      </c>
      <c r="K1029" t="s">
        <v>29</v>
      </c>
      <c r="M1029" t="s">
        <v>29</v>
      </c>
      <c r="N1029" t="s">
        <v>29</v>
      </c>
      <c r="P1029" t="s">
        <v>29</v>
      </c>
      <c r="Q1029" t="s">
        <v>29</v>
      </c>
      <c r="Y1029" t="s">
        <v>332</v>
      </c>
      <c r="Z1029" t="s">
        <v>333</v>
      </c>
    </row>
    <row r="1030" spans="1:26" x14ac:dyDescent="0.3">
      <c r="A1030">
        <v>18997</v>
      </c>
      <c r="B1030" t="s">
        <v>1652</v>
      </c>
      <c r="C1030" t="s">
        <v>1653</v>
      </c>
      <c r="F1030" t="s">
        <v>47</v>
      </c>
      <c r="H1030" t="s">
        <v>29</v>
      </c>
      <c r="I1030" t="s">
        <v>348</v>
      </c>
      <c r="K1030" t="s">
        <v>29</v>
      </c>
      <c r="M1030" t="s">
        <v>29</v>
      </c>
      <c r="N1030" t="s">
        <v>29</v>
      </c>
      <c r="P1030" t="s">
        <v>29</v>
      </c>
      <c r="Q1030" t="s">
        <v>29</v>
      </c>
      <c r="Y1030" t="s">
        <v>37</v>
      </c>
      <c r="Z1030" t="s">
        <v>1654</v>
      </c>
    </row>
    <row r="1031" spans="1:26" x14ac:dyDescent="0.3">
      <c r="A1031">
        <v>18998</v>
      </c>
      <c r="B1031" t="s">
        <v>729</v>
      </c>
      <c r="C1031" t="s">
        <v>730</v>
      </c>
      <c r="F1031" t="s">
        <v>47</v>
      </c>
      <c r="H1031" t="s">
        <v>29</v>
      </c>
      <c r="I1031" t="s">
        <v>348</v>
      </c>
      <c r="K1031" t="s">
        <v>29</v>
      </c>
      <c r="M1031" t="s">
        <v>29</v>
      </c>
      <c r="N1031" t="s">
        <v>29</v>
      </c>
      <c r="P1031" t="s">
        <v>29</v>
      </c>
      <c r="Q1031" t="s">
        <v>29</v>
      </c>
      <c r="Y1031" t="s">
        <v>86</v>
      </c>
      <c r="Z1031" t="s">
        <v>731</v>
      </c>
    </row>
    <row r="1032" spans="1:26" x14ac:dyDescent="0.3">
      <c r="A1032">
        <v>18999</v>
      </c>
      <c r="B1032" t="s">
        <v>732</v>
      </c>
      <c r="C1032" t="s">
        <v>733</v>
      </c>
      <c r="F1032" t="s">
        <v>508</v>
      </c>
      <c r="H1032" t="s">
        <v>29</v>
      </c>
      <c r="I1032" t="s">
        <v>348</v>
      </c>
      <c r="K1032" t="s">
        <v>29</v>
      </c>
      <c r="M1032" t="s">
        <v>29</v>
      </c>
      <c r="N1032" t="s">
        <v>29</v>
      </c>
      <c r="P1032" t="s">
        <v>29</v>
      </c>
      <c r="Q1032" t="s">
        <v>29</v>
      </c>
      <c r="Y1032" t="s">
        <v>91</v>
      </c>
      <c r="Z1032" t="s">
        <v>734</v>
      </c>
    </row>
    <row r="1033" spans="1:26" x14ac:dyDescent="0.3">
      <c r="A1033">
        <v>19000</v>
      </c>
      <c r="B1033" t="s">
        <v>738</v>
      </c>
      <c r="C1033" t="s">
        <v>739</v>
      </c>
      <c r="F1033" t="s">
        <v>508</v>
      </c>
      <c r="H1033" t="s">
        <v>29</v>
      </c>
      <c r="I1033" t="s">
        <v>348</v>
      </c>
      <c r="K1033" t="s">
        <v>29</v>
      </c>
      <c r="M1033" t="s">
        <v>29</v>
      </c>
      <c r="N1033" t="s">
        <v>29</v>
      </c>
      <c r="P1033" t="s">
        <v>29</v>
      </c>
      <c r="Q1033" t="s">
        <v>29</v>
      </c>
      <c r="Y1033" t="s">
        <v>91</v>
      </c>
      <c r="Z1033" t="s">
        <v>740</v>
      </c>
    </row>
    <row r="1034" spans="1:26" x14ac:dyDescent="0.3">
      <c r="A1034">
        <v>19003</v>
      </c>
      <c r="B1034" t="s">
        <v>451</v>
      </c>
      <c r="C1034" t="s">
        <v>452</v>
      </c>
      <c r="F1034" t="s">
        <v>47</v>
      </c>
      <c r="H1034" t="s">
        <v>29</v>
      </c>
      <c r="I1034" t="s">
        <v>348</v>
      </c>
      <c r="K1034" t="s">
        <v>29</v>
      </c>
      <c r="M1034" t="s">
        <v>29</v>
      </c>
      <c r="N1034" t="s">
        <v>29</v>
      </c>
      <c r="P1034" t="s">
        <v>29</v>
      </c>
      <c r="Q1034" t="s">
        <v>29</v>
      </c>
      <c r="Y1034" t="s">
        <v>133</v>
      </c>
      <c r="Z1034" t="s">
        <v>453</v>
      </c>
    </row>
    <row r="1035" spans="1:26" x14ac:dyDescent="0.3">
      <c r="A1035">
        <v>19004</v>
      </c>
      <c r="B1035" t="s">
        <v>744</v>
      </c>
      <c r="C1035" t="s">
        <v>745</v>
      </c>
      <c r="F1035" t="s">
        <v>47</v>
      </c>
      <c r="H1035" t="s">
        <v>29</v>
      </c>
      <c r="I1035" t="s">
        <v>348</v>
      </c>
      <c r="K1035" t="s">
        <v>29</v>
      </c>
      <c r="M1035" t="s">
        <v>29</v>
      </c>
      <c r="N1035" t="s">
        <v>29</v>
      </c>
      <c r="P1035" t="s">
        <v>29</v>
      </c>
      <c r="Q1035" t="s">
        <v>29</v>
      </c>
      <c r="Y1035" t="s">
        <v>133</v>
      </c>
      <c r="Z1035" t="s">
        <v>746</v>
      </c>
    </row>
    <row r="1036" spans="1:26" x14ac:dyDescent="0.3">
      <c r="A1036">
        <v>19007</v>
      </c>
      <c r="B1036" t="s">
        <v>1655</v>
      </c>
      <c r="C1036" t="s">
        <v>1656</v>
      </c>
      <c r="F1036" t="s">
        <v>47</v>
      </c>
      <c r="H1036" t="s">
        <v>29</v>
      </c>
      <c r="I1036" t="s">
        <v>348</v>
      </c>
      <c r="K1036" t="s">
        <v>29</v>
      </c>
      <c r="M1036" t="s">
        <v>29</v>
      </c>
      <c r="N1036" t="s">
        <v>29</v>
      </c>
      <c r="P1036" t="s">
        <v>29</v>
      </c>
      <c r="Q1036" t="s">
        <v>29</v>
      </c>
      <c r="Y1036" t="s">
        <v>1657</v>
      </c>
      <c r="Z1036" t="s">
        <v>1658</v>
      </c>
    </row>
    <row r="1037" spans="1:26" x14ac:dyDescent="0.3">
      <c r="A1037">
        <v>19008</v>
      </c>
      <c r="B1037" t="s">
        <v>769</v>
      </c>
      <c r="C1037" t="s">
        <v>770</v>
      </c>
      <c r="F1037" t="s">
        <v>47</v>
      </c>
      <c r="H1037" t="s">
        <v>29</v>
      </c>
      <c r="I1037" t="s">
        <v>348</v>
      </c>
      <c r="K1037" t="s">
        <v>29</v>
      </c>
      <c r="M1037" t="s">
        <v>29</v>
      </c>
      <c r="N1037" t="s">
        <v>29</v>
      </c>
      <c r="P1037" t="s">
        <v>29</v>
      </c>
      <c r="Q1037" t="s">
        <v>29</v>
      </c>
      <c r="Y1037" t="s">
        <v>771</v>
      </c>
      <c r="Z1037" t="s">
        <v>772</v>
      </c>
    </row>
    <row r="1038" spans="1:26" x14ac:dyDescent="0.3">
      <c r="A1038">
        <v>19009</v>
      </c>
      <c r="B1038" t="s">
        <v>747</v>
      </c>
      <c r="C1038" t="s">
        <v>748</v>
      </c>
      <c r="F1038" t="s">
        <v>508</v>
      </c>
      <c r="H1038" t="s">
        <v>29</v>
      </c>
      <c r="I1038" t="s">
        <v>348</v>
      </c>
      <c r="K1038" t="s">
        <v>29</v>
      </c>
      <c r="M1038" t="s">
        <v>29</v>
      </c>
      <c r="N1038" t="s">
        <v>29</v>
      </c>
      <c r="P1038" t="s">
        <v>29</v>
      </c>
      <c r="Q1038" t="s">
        <v>29</v>
      </c>
      <c r="Y1038" t="s">
        <v>749</v>
      </c>
      <c r="Z1038" t="s">
        <v>750</v>
      </c>
    </row>
    <row r="1039" spans="1:26" x14ac:dyDescent="0.3">
      <c r="A1039">
        <v>19010</v>
      </c>
      <c r="B1039" t="s">
        <v>755</v>
      </c>
      <c r="C1039" t="s">
        <v>756</v>
      </c>
      <c r="F1039" t="s">
        <v>47</v>
      </c>
      <c r="H1039" t="s">
        <v>29</v>
      </c>
      <c r="I1039" t="s">
        <v>348</v>
      </c>
      <c r="K1039" t="s">
        <v>29</v>
      </c>
      <c r="M1039" t="s">
        <v>29</v>
      </c>
      <c r="N1039" t="s">
        <v>29</v>
      </c>
      <c r="P1039" t="s">
        <v>29</v>
      </c>
      <c r="Q1039" t="s">
        <v>29</v>
      </c>
      <c r="Y1039" t="s">
        <v>757</v>
      </c>
      <c r="Z1039" t="s">
        <v>758</v>
      </c>
    </row>
    <row r="1040" spans="1:26" x14ac:dyDescent="0.3">
      <c r="A1040">
        <v>19012</v>
      </c>
      <c r="B1040" t="s">
        <v>782</v>
      </c>
      <c r="C1040" t="s">
        <v>783</v>
      </c>
      <c r="F1040" t="s">
        <v>47</v>
      </c>
      <c r="H1040" t="s">
        <v>29</v>
      </c>
      <c r="I1040" t="s">
        <v>348</v>
      </c>
      <c r="K1040" t="s">
        <v>29</v>
      </c>
      <c r="M1040" t="s">
        <v>29</v>
      </c>
      <c r="N1040" t="s">
        <v>29</v>
      </c>
      <c r="P1040" t="s">
        <v>29</v>
      </c>
      <c r="Q1040" t="s">
        <v>29</v>
      </c>
      <c r="Y1040" t="s">
        <v>425</v>
      </c>
      <c r="Z1040" t="s">
        <v>758</v>
      </c>
    </row>
    <row r="1041" spans="1:26" x14ac:dyDescent="0.3">
      <c r="A1041">
        <v>19013</v>
      </c>
      <c r="B1041" t="s">
        <v>1659</v>
      </c>
      <c r="C1041" t="s">
        <v>1660</v>
      </c>
      <c r="F1041" t="s">
        <v>47</v>
      </c>
      <c r="H1041" t="s">
        <v>29</v>
      </c>
      <c r="I1041" t="s">
        <v>348</v>
      </c>
      <c r="K1041" t="s">
        <v>29</v>
      </c>
      <c r="M1041" t="s">
        <v>29</v>
      </c>
      <c r="N1041" t="s">
        <v>29</v>
      </c>
      <c r="P1041" t="s">
        <v>29</v>
      </c>
      <c r="Q1041" t="s">
        <v>29</v>
      </c>
      <c r="Y1041" t="s">
        <v>425</v>
      </c>
      <c r="Z1041" t="s">
        <v>1661</v>
      </c>
    </row>
    <row r="1042" spans="1:26" x14ac:dyDescent="0.3">
      <c r="A1042">
        <v>19014</v>
      </c>
      <c r="B1042" t="s">
        <v>759</v>
      </c>
      <c r="C1042" t="s">
        <v>760</v>
      </c>
      <c r="F1042" t="s">
        <v>47</v>
      </c>
      <c r="H1042" t="s">
        <v>29</v>
      </c>
      <c r="I1042" t="s">
        <v>348</v>
      </c>
      <c r="K1042" t="s">
        <v>29</v>
      </c>
      <c r="M1042" t="s">
        <v>29</v>
      </c>
      <c r="N1042" t="s">
        <v>29</v>
      </c>
      <c r="P1042" t="s">
        <v>29</v>
      </c>
      <c r="Q1042" t="s">
        <v>29</v>
      </c>
      <c r="Y1042" t="s">
        <v>761</v>
      </c>
      <c r="Z1042" t="s">
        <v>762</v>
      </c>
    </row>
    <row r="1043" spans="1:26" x14ac:dyDescent="0.3">
      <c r="A1043">
        <v>19017</v>
      </c>
      <c r="B1043" t="s">
        <v>1662</v>
      </c>
      <c r="C1043" t="s">
        <v>1663</v>
      </c>
      <c r="F1043" t="s">
        <v>28</v>
      </c>
      <c r="G1043">
        <v>88</v>
      </c>
      <c r="H1043" t="s">
        <v>29</v>
      </c>
      <c r="I1043" t="s">
        <v>790</v>
      </c>
      <c r="K1043" t="s">
        <v>29</v>
      </c>
      <c r="M1043" t="s">
        <v>29</v>
      </c>
      <c r="N1043" t="s">
        <v>29</v>
      </c>
      <c r="P1043" t="s">
        <v>29</v>
      </c>
      <c r="Q1043" t="s">
        <v>29</v>
      </c>
      <c r="Y1043" t="s">
        <v>58</v>
      </c>
      <c r="Z1043" t="s">
        <v>1664</v>
      </c>
    </row>
    <row r="1044" spans="1:26" x14ac:dyDescent="0.3">
      <c r="A1044">
        <v>19034</v>
      </c>
      <c r="B1044" t="s">
        <v>1665</v>
      </c>
      <c r="C1044" t="s">
        <v>1666</v>
      </c>
      <c r="F1044" t="s">
        <v>28</v>
      </c>
      <c r="G1044">
        <v>88</v>
      </c>
      <c r="H1044" t="s">
        <v>29</v>
      </c>
      <c r="I1044" t="s">
        <v>790</v>
      </c>
      <c r="K1044" t="s">
        <v>29</v>
      </c>
      <c r="M1044" t="s">
        <v>29</v>
      </c>
      <c r="N1044" t="s">
        <v>29</v>
      </c>
      <c r="P1044" t="s">
        <v>29</v>
      </c>
      <c r="Q1044" t="s">
        <v>29</v>
      </c>
      <c r="Y1044" t="s">
        <v>1667</v>
      </c>
      <c r="Z1044" t="s">
        <v>1668</v>
      </c>
    </row>
    <row r="1045" spans="1:26" x14ac:dyDescent="0.3">
      <c r="A1045">
        <v>19035</v>
      </c>
      <c r="B1045" t="s">
        <v>1669</v>
      </c>
      <c r="C1045" t="s">
        <v>1670</v>
      </c>
      <c r="F1045" t="s">
        <v>28</v>
      </c>
      <c r="G1045">
        <v>88</v>
      </c>
      <c r="H1045" t="s">
        <v>29</v>
      </c>
      <c r="I1045" t="s">
        <v>790</v>
      </c>
      <c r="K1045" t="s">
        <v>29</v>
      </c>
      <c r="M1045" t="s">
        <v>29</v>
      </c>
      <c r="N1045" t="s">
        <v>29</v>
      </c>
      <c r="P1045" t="s">
        <v>29</v>
      </c>
      <c r="Q1045" t="s">
        <v>29</v>
      </c>
      <c r="Y1045" t="s">
        <v>1667</v>
      </c>
      <c r="Z1045" t="s">
        <v>1671</v>
      </c>
    </row>
    <row r="1046" spans="1:26" x14ac:dyDescent="0.3">
      <c r="A1046">
        <v>19073</v>
      </c>
      <c r="B1046" t="s">
        <v>1221</v>
      </c>
      <c r="C1046" t="s">
        <v>1222</v>
      </c>
      <c r="F1046" t="s">
        <v>28</v>
      </c>
      <c r="H1046" t="s">
        <v>29</v>
      </c>
      <c r="I1046" t="s">
        <v>348</v>
      </c>
      <c r="K1046" t="s">
        <v>29</v>
      </c>
      <c r="M1046" t="s">
        <v>29</v>
      </c>
      <c r="N1046" t="s">
        <v>29</v>
      </c>
      <c r="P1046" t="s">
        <v>29</v>
      </c>
      <c r="Q1046" t="s">
        <v>29</v>
      </c>
      <c r="Y1046" t="s">
        <v>979</v>
      </c>
      <c r="Z1046" t="s">
        <v>1223</v>
      </c>
    </row>
    <row r="1047" spans="1:26" x14ac:dyDescent="0.3">
      <c r="A1047">
        <v>19107</v>
      </c>
      <c r="B1047" t="s">
        <v>1003</v>
      </c>
      <c r="C1047" t="s">
        <v>1004</v>
      </c>
      <c r="F1047" t="s">
        <v>28</v>
      </c>
      <c r="G1047">
        <v>63.6</v>
      </c>
      <c r="H1047" t="s">
        <v>29</v>
      </c>
      <c r="I1047" t="s">
        <v>549</v>
      </c>
      <c r="K1047" t="s">
        <v>29</v>
      </c>
      <c r="M1047" t="s">
        <v>29</v>
      </c>
      <c r="N1047" t="s">
        <v>29</v>
      </c>
      <c r="P1047" t="s">
        <v>29</v>
      </c>
      <c r="Q1047" t="s">
        <v>29</v>
      </c>
      <c r="Y1047" t="s">
        <v>1005</v>
      </c>
      <c r="Z1047" t="s">
        <v>1006</v>
      </c>
    </row>
    <row r="1048" spans="1:26" x14ac:dyDescent="0.3">
      <c r="A1048">
        <v>19115</v>
      </c>
      <c r="B1048" t="s">
        <v>721</v>
      </c>
      <c r="C1048" t="s">
        <v>722</v>
      </c>
      <c r="F1048" t="s">
        <v>28</v>
      </c>
      <c r="G1048">
        <v>58.9</v>
      </c>
      <c r="H1048" t="s">
        <v>29</v>
      </c>
      <c r="I1048" t="s">
        <v>549</v>
      </c>
      <c r="K1048" t="s">
        <v>29</v>
      </c>
      <c r="M1048" t="s">
        <v>29</v>
      </c>
      <c r="N1048" t="s">
        <v>29</v>
      </c>
      <c r="P1048" t="s">
        <v>29</v>
      </c>
      <c r="Q1048" t="s">
        <v>29</v>
      </c>
      <c r="Y1048" t="s">
        <v>723</v>
      </c>
      <c r="Z1048" t="s">
        <v>724</v>
      </c>
    </row>
    <row r="1049" spans="1:26" x14ac:dyDescent="0.3">
      <c r="A1049">
        <v>19140</v>
      </c>
      <c r="B1049" t="s">
        <v>1672</v>
      </c>
      <c r="C1049" t="s">
        <v>1673</v>
      </c>
      <c r="F1049" t="s">
        <v>28</v>
      </c>
      <c r="H1049" t="s">
        <v>29</v>
      </c>
      <c r="I1049" t="s">
        <v>348</v>
      </c>
      <c r="K1049" t="s">
        <v>29</v>
      </c>
      <c r="M1049" t="s">
        <v>29</v>
      </c>
      <c r="N1049" t="s">
        <v>29</v>
      </c>
      <c r="P1049" t="s">
        <v>29</v>
      </c>
      <c r="Q1049" t="s">
        <v>29</v>
      </c>
      <c r="Y1049" t="s">
        <v>1337</v>
      </c>
      <c r="Z1049" t="s">
        <v>1674</v>
      </c>
    </row>
    <row r="1050" spans="1:26" x14ac:dyDescent="0.3">
      <c r="A1050">
        <v>19169</v>
      </c>
      <c r="B1050" t="s">
        <v>841</v>
      </c>
      <c r="C1050" t="s">
        <v>842</v>
      </c>
      <c r="F1050" t="s">
        <v>28</v>
      </c>
      <c r="G1050">
        <v>4</v>
      </c>
      <c r="H1050" t="s">
        <v>29</v>
      </c>
      <c r="I1050" t="s">
        <v>1675</v>
      </c>
      <c r="K1050" t="s">
        <v>29</v>
      </c>
      <c r="M1050" t="s">
        <v>29</v>
      </c>
      <c r="N1050" t="s">
        <v>29</v>
      </c>
      <c r="P1050" t="s">
        <v>29</v>
      </c>
      <c r="Q1050" t="s">
        <v>29</v>
      </c>
      <c r="Y1050" t="s">
        <v>376</v>
      </c>
      <c r="Z1050" t="s">
        <v>843</v>
      </c>
    </row>
    <row r="1051" spans="1:26" x14ac:dyDescent="0.3">
      <c r="A1051">
        <v>19178</v>
      </c>
      <c r="B1051" t="s">
        <v>543</v>
      </c>
      <c r="C1051" t="s">
        <v>544</v>
      </c>
      <c r="F1051" t="s">
        <v>28</v>
      </c>
      <c r="G1051">
        <v>3</v>
      </c>
      <c r="H1051" t="s">
        <v>29</v>
      </c>
      <c r="I1051" t="s">
        <v>1675</v>
      </c>
      <c r="K1051" t="s">
        <v>29</v>
      </c>
      <c r="M1051" t="s">
        <v>29</v>
      </c>
      <c r="N1051" t="s">
        <v>29</v>
      </c>
      <c r="P1051" t="s">
        <v>29</v>
      </c>
      <c r="Q1051" t="s">
        <v>29</v>
      </c>
      <c r="Y1051" t="s">
        <v>545</v>
      </c>
      <c r="Z1051" t="s">
        <v>546</v>
      </c>
    </row>
    <row r="1052" spans="1:26" x14ac:dyDescent="0.3">
      <c r="A1052">
        <v>19182</v>
      </c>
      <c r="B1052" t="s">
        <v>1676</v>
      </c>
      <c r="C1052" t="s">
        <v>1677</v>
      </c>
      <c r="F1052" t="s">
        <v>28</v>
      </c>
      <c r="G1052">
        <v>3</v>
      </c>
      <c r="H1052" t="s">
        <v>29</v>
      </c>
      <c r="I1052" t="s">
        <v>1675</v>
      </c>
      <c r="K1052" t="s">
        <v>29</v>
      </c>
      <c r="M1052" t="s">
        <v>29</v>
      </c>
      <c r="N1052" t="s">
        <v>29</v>
      </c>
      <c r="P1052" t="s">
        <v>29</v>
      </c>
      <c r="Q1052" t="s">
        <v>29</v>
      </c>
      <c r="Y1052" t="s">
        <v>863</v>
      </c>
      <c r="Z1052" t="s">
        <v>1678</v>
      </c>
    </row>
    <row r="1053" spans="1:26" x14ac:dyDescent="0.3">
      <c r="A1053">
        <v>19200</v>
      </c>
      <c r="B1053" t="s">
        <v>124</v>
      </c>
      <c r="C1053" t="s">
        <v>125</v>
      </c>
      <c r="F1053" t="s">
        <v>28</v>
      </c>
      <c r="G1053">
        <v>3</v>
      </c>
      <c r="H1053" t="s">
        <v>29</v>
      </c>
      <c r="I1053" t="s">
        <v>1675</v>
      </c>
      <c r="K1053" t="s">
        <v>29</v>
      </c>
      <c r="M1053" t="s">
        <v>29</v>
      </c>
      <c r="N1053" t="s">
        <v>29</v>
      </c>
      <c r="P1053" t="s">
        <v>29</v>
      </c>
      <c r="Q1053" t="s">
        <v>29</v>
      </c>
      <c r="Y1053" t="s">
        <v>126</v>
      </c>
      <c r="Z1053" t="s">
        <v>127</v>
      </c>
    </row>
    <row r="1054" spans="1:26" x14ac:dyDescent="0.3">
      <c r="A1054">
        <v>19201</v>
      </c>
      <c r="B1054" t="s">
        <v>1679</v>
      </c>
      <c r="C1054" t="s">
        <v>1680</v>
      </c>
      <c r="F1054" t="s">
        <v>28</v>
      </c>
      <c r="G1054">
        <v>1</v>
      </c>
      <c r="H1054" t="s">
        <v>29</v>
      </c>
      <c r="I1054" t="s">
        <v>1675</v>
      </c>
      <c r="K1054" t="s">
        <v>29</v>
      </c>
      <c r="M1054" t="s">
        <v>29</v>
      </c>
      <c r="N1054" t="s">
        <v>29</v>
      </c>
      <c r="P1054" t="s">
        <v>29</v>
      </c>
      <c r="Q1054" t="s">
        <v>29</v>
      </c>
      <c r="Y1054" t="s">
        <v>126</v>
      </c>
      <c r="Z1054" t="s">
        <v>1681</v>
      </c>
    </row>
    <row r="1055" spans="1:26" x14ac:dyDescent="0.3">
      <c r="A1055">
        <v>19215</v>
      </c>
      <c r="B1055" t="s">
        <v>146</v>
      </c>
      <c r="C1055" t="s">
        <v>147</v>
      </c>
      <c r="F1055" t="s">
        <v>28</v>
      </c>
      <c r="G1055">
        <v>1</v>
      </c>
      <c r="H1055" t="s">
        <v>29</v>
      </c>
      <c r="I1055" t="s">
        <v>1675</v>
      </c>
      <c r="K1055" t="s">
        <v>29</v>
      </c>
      <c r="M1055" t="s">
        <v>29</v>
      </c>
      <c r="N1055" t="s">
        <v>29</v>
      </c>
      <c r="P1055" t="s">
        <v>29</v>
      </c>
      <c r="Q1055" t="s">
        <v>29</v>
      </c>
      <c r="Y1055" t="s">
        <v>148</v>
      </c>
      <c r="Z1055" t="s">
        <v>149</v>
      </c>
    </row>
    <row r="1056" spans="1:26" x14ac:dyDescent="0.3">
      <c r="A1056">
        <v>19230</v>
      </c>
      <c r="B1056" t="s">
        <v>1682</v>
      </c>
      <c r="C1056" t="s">
        <v>1683</v>
      </c>
      <c r="F1056" t="s">
        <v>28</v>
      </c>
      <c r="G1056">
        <v>3</v>
      </c>
      <c r="H1056" t="s">
        <v>29</v>
      </c>
      <c r="I1056" t="s">
        <v>1675</v>
      </c>
      <c r="K1056" t="s">
        <v>29</v>
      </c>
      <c r="M1056" t="s">
        <v>29</v>
      </c>
      <c r="N1056" t="s">
        <v>29</v>
      </c>
      <c r="P1056" t="s">
        <v>29</v>
      </c>
      <c r="Q1056" t="s">
        <v>29</v>
      </c>
      <c r="Y1056" t="s">
        <v>1684</v>
      </c>
      <c r="Z1056" t="s">
        <v>1685</v>
      </c>
    </row>
    <row r="1057" spans="1:26" x14ac:dyDescent="0.3">
      <c r="A1057">
        <v>19235</v>
      </c>
      <c r="B1057" t="s">
        <v>1686</v>
      </c>
      <c r="C1057" t="s">
        <v>1687</v>
      </c>
      <c r="F1057" t="s">
        <v>28</v>
      </c>
      <c r="G1057">
        <v>4</v>
      </c>
      <c r="H1057" t="s">
        <v>29</v>
      </c>
      <c r="I1057" t="s">
        <v>1675</v>
      </c>
      <c r="K1057" t="s">
        <v>29</v>
      </c>
      <c r="M1057" t="s">
        <v>29</v>
      </c>
      <c r="N1057" t="s">
        <v>29</v>
      </c>
      <c r="P1057" t="s">
        <v>29</v>
      </c>
      <c r="Q1057" t="s">
        <v>29</v>
      </c>
      <c r="Y1057" t="s">
        <v>1688</v>
      </c>
      <c r="Z1057" t="s">
        <v>1689</v>
      </c>
    </row>
    <row r="1058" spans="1:26" x14ac:dyDescent="0.3">
      <c r="A1058">
        <v>19236</v>
      </c>
      <c r="B1058" t="s">
        <v>1171</v>
      </c>
      <c r="C1058" t="s">
        <v>1172</v>
      </c>
      <c r="F1058" t="s">
        <v>28</v>
      </c>
      <c r="G1058">
        <v>3</v>
      </c>
      <c r="H1058" t="s">
        <v>29</v>
      </c>
      <c r="I1058" t="s">
        <v>1675</v>
      </c>
      <c r="K1058" t="s">
        <v>29</v>
      </c>
      <c r="M1058" t="s">
        <v>29</v>
      </c>
      <c r="N1058" t="s">
        <v>29</v>
      </c>
      <c r="P1058" t="s">
        <v>29</v>
      </c>
      <c r="Q1058" t="s">
        <v>29</v>
      </c>
      <c r="Y1058" t="s">
        <v>332</v>
      </c>
      <c r="Z1058" t="s">
        <v>1173</v>
      </c>
    </row>
    <row r="1059" spans="1:26" x14ac:dyDescent="0.3">
      <c r="A1059">
        <v>19254</v>
      </c>
      <c r="B1059" t="s">
        <v>334</v>
      </c>
      <c r="C1059" t="s">
        <v>335</v>
      </c>
      <c r="F1059" t="s">
        <v>28</v>
      </c>
      <c r="G1059">
        <v>3</v>
      </c>
      <c r="H1059" t="s">
        <v>29</v>
      </c>
      <c r="I1059" t="s">
        <v>1675</v>
      </c>
      <c r="K1059" t="s">
        <v>29</v>
      </c>
      <c r="M1059" t="s">
        <v>29</v>
      </c>
      <c r="N1059" t="s">
        <v>29</v>
      </c>
      <c r="P1059" t="s">
        <v>29</v>
      </c>
      <c r="Q1059" t="s">
        <v>29</v>
      </c>
      <c r="Y1059" t="s">
        <v>332</v>
      </c>
      <c r="Z1059" t="s">
        <v>336</v>
      </c>
    </row>
    <row r="1060" spans="1:26" x14ac:dyDescent="0.3">
      <c r="A1060">
        <v>19264</v>
      </c>
      <c r="B1060" t="s">
        <v>1074</v>
      </c>
      <c r="C1060" t="s">
        <v>1075</v>
      </c>
      <c r="F1060" t="s">
        <v>28</v>
      </c>
      <c r="H1060" t="s">
        <v>29</v>
      </c>
      <c r="I1060" t="s">
        <v>348</v>
      </c>
      <c r="K1060" t="s">
        <v>29</v>
      </c>
      <c r="M1060" t="s">
        <v>29</v>
      </c>
      <c r="N1060" t="s">
        <v>29</v>
      </c>
      <c r="P1060" t="s">
        <v>29</v>
      </c>
      <c r="Q1060" t="s">
        <v>29</v>
      </c>
      <c r="Y1060" t="s">
        <v>854</v>
      </c>
      <c r="Z1060" t="s">
        <v>1076</v>
      </c>
    </row>
    <row r="1061" spans="1:26" x14ac:dyDescent="0.3">
      <c r="A1061">
        <v>19265</v>
      </c>
      <c r="B1061" t="s">
        <v>852</v>
      </c>
      <c r="C1061" t="s">
        <v>853</v>
      </c>
      <c r="F1061" t="s">
        <v>28</v>
      </c>
      <c r="H1061" t="s">
        <v>29</v>
      </c>
      <c r="I1061" t="s">
        <v>348</v>
      </c>
      <c r="K1061" t="s">
        <v>29</v>
      </c>
      <c r="M1061" t="s">
        <v>29</v>
      </c>
      <c r="N1061" t="s">
        <v>29</v>
      </c>
      <c r="P1061" t="s">
        <v>29</v>
      </c>
      <c r="Q1061" t="s">
        <v>29</v>
      </c>
      <c r="Y1061" t="s">
        <v>854</v>
      </c>
      <c r="Z1061" t="s">
        <v>724</v>
      </c>
    </row>
    <row r="1062" spans="1:26" x14ac:dyDescent="0.3">
      <c r="A1062">
        <v>19285</v>
      </c>
      <c r="B1062" t="s">
        <v>610</v>
      </c>
      <c r="C1062" t="s">
        <v>611</v>
      </c>
      <c r="F1062" t="s">
        <v>28</v>
      </c>
      <c r="H1062" t="s">
        <v>29</v>
      </c>
      <c r="I1062" t="s">
        <v>348</v>
      </c>
      <c r="K1062" t="s">
        <v>29</v>
      </c>
      <c r="M1062" t="s">
        <v>29</v>
      </c>
      <c r="N1062" t="s">
        <v>29</v>
      </c>
      <c r="P1062" t="s">
        <v>29</v>
      </c>
      <c r="Q1062" t="s">
        <v>29</v>
      </c>
      <c r="Y1062" t="s">
        <v>126</v>
      </c>
      <c r="Z1062" t="s">
        <v>612</v>
      </c>
    </row>
    <row r="1063" spans="1:26" x14ac:dyDescent="0.3">
      <c r="A1063">
        <v>19367</v>
      </c>
      <c r="B1063" t="s">
        <v>1150</v>
      </c>
      <c r="C1063" t="s">
        <v>1151</v>
      </c>
      <c r="F1063" t="s">
        <v>64</v>
      </c>
      <c r="H1063" t="s">
        <v>29</v>
      </c>
      <c r="I1063" t="s">
        <v>348</v>
      </c>
      <c r="K1063" t="s">
        <v>29</v>
      </c>
      <c r="M1063" t="s">
        <v>29</v>
      </c>
      <c r="N1063" t="s">
        <v>29</v>
      </c>
      <c r="P1063" t="s">
        <v>29</v>
      </c>
      <c r="Q1063" t="s">
        <v>29</v>
      </c>
      <c r="Y1063" t="s">
        <v>1152</v>
      </c>
      <c r="Z1063" t="s">
        <v>1153</v>
      </c>
    </row>
    <row r="1064" spans="1:26" x14ac:dyDescent="0.3">
      <c r="A1064">
        <v>19436</v>
      </c>
      <c r="B1064" t="s">
        <v>302</v>
      </c>
      <c r="C1064" t="s">
        <v>303</v>
      </c>
      <c r="F1064" t="s">
        <v>28</v>
      </c>
      <c r="H1064" t="s">
        <v>29</v>
      </c>
      <c r="I1064" t="s">
        <v>348</v>
      </c>
      <c r="K1064" t="s">
        <v>29</v>
      </c>
      <c r="M1064" t="s">
        <v>29</v>
      </c>
      <c r="N1064" t="s">
        <v>29</v>
      </c>
      <c r="P1064" t="s">
        <v>29</v>
      </c>
      <c r="Q1064" t="s">
        <v>29</v>
      </c>
      <c r="Y1064" t="s">
        <v>273</v>
      </c>
      <c r="Z1064" t="s">
        <v>304</v>
      </c>
    </row>
    <row r="1065" spans="1:26" x14ac:dyDescent="0.3">
      <c r="A1065">
        <v>19521</v>
      </c>
      <c r="B1065" t="s">
        <v>721</v>
      </c>
      <c r="C1065" t="s">
        <v>722</v>
      </c>
      <c r="F1065" t="s">
        <v>47</v>
      </c>
      <c r="G1065">
        <v>73.3</v>
      </c>
      <c r="H1065" t="s">
        <v>29</v>
      </c>
      <c r="I1065" t="s">
        <v>341</v>
      </c>
      <c r="K1065" t="s">
        <v>29</v>
      </c>
      <c r="M1065" t="s">
        <v>29</v>
      </c>
      <c r="N1065" t="s">
        <v>29</v>
      </c>
      <c r="P1065" t="s">
        <v>29</v>
      </c>
      <c r="Q1065" t="s">
        <v>29</v>
      </c>
      <c r="Y1065" t="s">
        <v>723</v>
      </c>
      <c r="Z1065" t="s">
        <v>724</v>
      </c>
    </row>
    <row r="1066" spans="1:26" x14ac:dyDescent="0.3">
      <c r="A1066">
        <v>19523</v>
      </c>
      <c r="B1066" t="s">
        <v>955</v>
      </c>
      <c r="C1066" t="s">
        <v>956</v>
      </c>
      <c r="F1066" t="s">
        <v>47</v>
      </c>
      <c r="H1066" t="s">
        <v>29</v>
      </c>
      <c r="I1066" t="s">
        <v>348</v>
      </c>
      <c r="K1066" t="s">
        <v>29</v>
      </c>
      <c r="M1066" t="s">
        <v>29</v>
      </c>
      <c r="N1066" t="s">
        <v>29</v>
      </c>
      <c r="P1066" t="s">
        <v>29</v>
      </c>
      <c r="Q1066" t="s">
        <v>29</v>
      </c>
      <c r="Y1066" t="s">
        <v>33</v>
      </c>
      <c r="Z1066" t="s">
        <v>958</v>
      </c>
    </row>
    <row r="1067" spans="1:26" x14ac:dyDescent="0.3">
      <c r="A1067">
        <v>19524</v>
      </c>
      <c r="B1067" t="s">
        <v>1560</v>
      </c>
      <c r="C1067" t="s">
        <v>1561</v>
      </c>
      <c r="F1067" t="s">
        <v>47</v>
      </c>
      <c r="H1067" t="s">
        <v>29</v>
      </c>
      <c r="I1067" t="s">
        <v>348</v>
      </c>
      <c r="K1067" t="s">
        <v>29</v>
      </c>
      <c r="M1067" t="s">
        <v>29</v>
      </c>
      <c r="N1067" t="s">
        <v>29</v>
      </c>
      <c r="P1067" t="s">
        <v>29</v>
      </c>
      <c r="Q1067" t="s">
        <v>29</v>
      </c>
      <c r="Y1067" t="s">
        <v>33</v>
      </c>
      <c r="Z1067" t="s">
        <v>491</v>
      </c>
    </row>
    <row r="1068" spans="1:26" x14ac:dyDescent="0.3">
      <c r="A1068">
        <v>19525</v>
      </c>
      <c r="B1068" t="s">
        <v>1536</v>
      </c>
      <c r="C1068" t="s">
        <v>1537</v>
      </c>
      <c r="F1068" t="s">
        <v>47</v>
      </c>
      <c r="H1068" t="s">
        <v>29</v>
      </c>
      <c r="I1068" t="s">
        <v>348</v>
      </c>
      <c r="K1068" t="s">
        <v>29</v>
      </c>
      <c r="M1068" t="s">
        <v>29</v>
      </c>
      <c r="N1068" t="s">
        <v>29</v>
      </c>
      <c r="P1068" t="s">
        <v>29</v>
      </c>
      <c r="Q1068" t="s">
        <v>29</v>
      </c>
      <c r="Y1068" t="s">
        <v>33</v>
      </c>
      <c r="Z1068" t="s">
        <v>1538</v>
      </c>
    </row>
    <row r="1069" spans="1:26" x14ac:dyDescent="0.3">
      <c r="A1069">
        <v>19528</v>
      </c>
      <c r="B1069" t="s">
        <v>1690</v>
      </c>
      <c r="C1069" t="s">
        <v>1691</v>
      </c>
      <c r="F1069" t="s">
        <v>47</v>
      </c>
      <c r="H1069" t="s">
        <v>29</v>
      </c>
      <c r="I1069" t="s">
        <v>348</v>
      </c>
      <c r="K1069" t="s">
        <v>29</v>
      </c>
      <c r="M1069" t="s">
        <v>29</v>
      </c>
      <c r="N1069" t="s">
        <v>29</v>
      </c>
      <c r="P1069" t="s">
        <v>29</v>
      </c>
      <c r="Q1069" t="s">
        <v>29</v>
      </c>
      <c r="Y1069" t="s">
        <v>37</v>
      </c>
      <c r="Z1069" t="s">
        <v>1692</v>
      </c>
    </row>
    <row r="1070" spans="1:26" x14ac:dyDescent="0.3">
      <c r="A1070">
        <v>19529</v>
      </c>
      <c r="B1070" t="s">
        <v>1693</v>
      </c>
      <c r="C1070" t="s">
        <v>1694</v>
      </c>
      <c r="F1070" t="s">
        <v>47</v>
      </c>
      <c r="H1070" t="s">
        <v>29</v>
      </c>
      <c r="I1070" t="s">
        <v>348</v>
      </c>
      <c r="K1070" t="s">
        <v>29</v>
      </c>
      <c r="M1070" t="s">
        <v>29</v>
      </c>
      <c r="N1070" t="s">
        <v>29</v>
      </c>
      <c r="P1070" t="s">
        <v>29</v>
      </c>
      <c r="Q1070" t="s">
        <v>29</v>
      </c>
      <c r="Y1070" t="s">
        <v>37</v>
      </c>
      <c r="Z1070" t="s">
        <v>1695</v>
      </c>
    </row>
    <row r="1071" spans="1:26" x14ac:dyDescent="0.3">
      <c r="A1071">
        <v>19531</v>
      </c>
      <c r="B1071" t="s">
        <v>962</v>
      </c>
      <c r="C1071" t="s">
        <v>963</v>
      </c>
      <c r="F1071" t="s">
        <v>47</v>
      </c>
      <c r="H1071" t="s">
        <v>29</v>
      </c>
      <c r="I1071" t="s">
        <v>348</v>
      </c>
      <c r="K1071" t="s">
        <v>29</v>
      </c>
      <c r="M1071" t="s">
        <v>29</v>
      </c>
      <c r="N1071" t="s">
        <v>29</v>
      </c>
      <c r="P1071" t="s">
        <v>29</v>
      </c>
      <c r="Q1071" t="s">
        <v>29</v>
      </c>
      <c r="Y1071" t="s">
        <v>37</v>
      </c>
      <c r="Z1071" t="s">
        <v>964</v>
      </c>
    </row>
    <row r="1072" spans="1:26" x14ac:dyDescent="0.3">
      <c r="A1072">
        <v>19538</v>
      </c>
      <c r="B1072" t="s">
        <v>1696</v>
      </c>
      <c r="C1072" t="s">
        <v>1697</v>
      </c>
      <c r="F1072" t="s">
        <v>47</v>
      </c>
      <c r="H1072" t="s">
        <v>29</v>
      </c>
      <c r="I1072" t="s">
        <v>348</v>
      </c>
      <c r="K1072" t="s">
        <v>29</v>
      </c>
      <c r="M1072" t="s">
        <v>29</v>
      </c>
      <c r="N1072" t="s">
        <v>29</v>
      </c>
      <c r="P1072" t="s">
        <v>29</v>
      </c>
      <c r="Q1072" t="s">
        <v>29</v>
      </c>
      <c r="Y1072" t="s">
        <v>86</v>
      </c>
      <c r="Z1072" t="s">
        <v>1698</v>
      </c>
    </row>
    <row r="1073" spans="1:26" x14ac:dyDescent="0.3">
      <c r="A1073">
        <v>19541</v>
      </c>
      <c r="B1073" t="s">
        <v>1459</v>
      </c>
      <c r="C1073" t="s">
        <v>1460</v>
      </c>
      <c r="F1073" t="s">
        <v>47</v>
      </c>
      <c r="H1073" t="s">
        <v>29</v>
      </c>
      <c r="I1073" t="s">
        <v>348</v>
      </c>
      <c r="K1073" t="s">
        <v>29</v>
      </c>
      <c r="M1073" t="s">
        <v>29</v>
      </c>
      <c r="N1073" t="s">
        <v>29</v>
      </c>
      <c r="P1073" t="s">
        <v>29</v>
      </c>
      <c r="Q1073" t="s">
        <v>29</v>
      </c>
      <c r="Y1073" t="s">
        <v>456</v>
      </c>
      <c r="Z1073" t="s">
        <v>1461</v>
      </c>
    </row>
    <row r="1074" spans="1:26" x14ac:dyDescent="0.3">
      <c r="A1074">
        <v>19548</v>
      </c>
      <c r="B1074" t="s">
        <v>1699</v>
      </c>
      <c r="C1074" t="s">
        <v>1700</v>
      </c>
      <c r="F1074" t="s">
        <v>47</v>
      </c>
      <c r="H1074" t="s">
        <v>29</v>
      </c>
      <c r="I1074" t="s">
        <v>348</v>
      </c>
      <c r="K1074" t="s">
        <v>29</v>
      </c>
      <c r="M1074" t="s">
        <v>29</v>
      </c>
      <c r="N1074" t="s">
        <v>29</v>
      </c>
      <c r="P1074" t="s">
        <v>29</v>
      </c>
      <c r="Q1074" t="s">
        <v>29</v>
      </c>
      <c r="Y1074" t="s">
        <v>1412</v>
      </c>
      <c r="Z1074" t="s">
        <v>235</v>
      </c>
    </row>
    <row r="1075" spans="1:26" x14ac:dyDescent="0.3">
      <c r="A1075">
        <v>19554</v>
      </c>
      <c r="B1075" t="s">
        <v>1701</v>
      </c>
      <c r="C1075" t="s">
        <v>1702</v>
      </c>
      <c r="F1075" t="s">
        <v>47</v>
      </c>
      <c r="H1075" t="s">
        <v>29</v>
      </c>
      <c r="I1075" t="s">
        <v>348</v>
      </c>
      <c r="K1075" t="s">
        <v>29</v>
      </c>
      <c r="M1075" t="s">
        <v>29</v>
      </c>
      <c r="N1075" t="s">
        <v>29</v>
      </c>
      <c r="P1075" t="s">
        <v>29</v>
      </c>
      <c r="Q1075" t="s">
        <v>29</v>
      </c>
      <c r="Y1075" t="s">
        <v>384</v>
      </c>
      <c r="Z1075" t="s">
        <v>1703</v>
      </c>
    </row>
    <row r="1076" spans="1:26" x14ac:dyDescent="0.3">
      <c r="A1076">
        <v>19568</v>
      </c>
      <c r="B1076" t="s">
        <v>1054</v>
      </c>
      <c r="C1076" t="s">
        <v>1055</v>
      </c>
      <c r="F1076" t="s">
        <v>47</v>
      </c>
      <c r="H1076" t="s">
        <v>29</v>
      </c>
      <c r="I1076" t="s">
        <v>348</v>
      </c>
      <c r="K1076" t="s">
        <v>29</v>
      </c>
      <c r="M1076" t="s">
        <v>29</v>
      </c>
      <c r="N1076" t="s">
        <v>29</v>
      </c>
      <c r="P1076" t="s">
        <v>29</v>
      </c>
      <c r="Q1076" t="s">
        <v>29</v>
      </c>
      <c r="Y1076" t="s">
        <v>1056</v>
      </c>
      <c r="Z1076" t="s">
        <v>1057</v>
      </c>
    </row>
    <row r="1077" spans="1:26" x14ac:dyDescent="0.3">
      <c r="A1077">
        <v>19576</v>
      </c>
      <c r="B1077" t="s">
        <v>717</v>
      </c>
      <c r="C1077" t="s">
        <v>718</v>
      </c>
      <c r="F1077" t="s">
        <v>47</v>
      </c>
      <c r="H1077" t="s">
        <v>29</v>
      </c>
      <c r="I1077" t="s">
        <v>348</v>
      </c>
      <c r="K1077" t="s">
        <v>29</v>
      </c>
      <c r="M1077" t="s">
        <v>29</v>
      </c>
      <c r="N1077" t="s">
        <v>29</v>
      </c>
      <c r="P1077" t="s">
        <v>29</v>
      </c>
      <c r="Q1077" t="s">
        <v>29</v>
      </c>
      <c r="Y1077" t="s">
        <v>719</v>
      </c>
      <c r="Z1077" t="s">
        <v>720</v>
      </c>
    </row>
    <row r="1078" spans="1:26" x14ac:dyDescent="0.3">
      <c r="A1078">
        <v>19581</v>
      </c>
      <c r="B1078" t="s">
        <v>1704</v>
      </c>
      <c r="C1078" t="s">
        <v>1705</v>
      </c>
      <c r="F1078" t="s">
        <v>47</v>
      </c>
      <c r="H1078" t="s">
        <v>29</v>
      </c>
      <c r="I1078" t="s">
        <v>348</v>
      </c>
      <c r="K1078" t="s">
        <v>29</v>
      </c>
      <c r="M1078" t="s">
        <v>29</v>
      </c>
      <c r="N1078" t="s">
        <v>29</v>
      </c>
      <c r="P1078" t="s">
        <v>29</v>
      </c>
      <c r="Q1078" t="s">
        <v>29</v>
      </c>
      <c r="Y1078" t="s">
        <v>1299</v>
      </c>
      <c r="Z1078" t="s">
        <v>92</v>
      </c>
    </row>
    <row r="1079" spans="1:26" x14ac:dyDescent="0.3">
      <c r="A1079">
        <v>19587</v>
      </c>
      <c r="B1079" t="s">
        <v>1706</v>
      </c>
      <c r="C1079" t="s">
        <v>1707</v>
      </c>
      <c r="F1079" t="s">
        <v>47</v>
      </c>
      <c r="H1079" t="s">
        <v>29</v>
      </c>
      <c r="I1079" t="s">
        <v>348</v>
      </c>
      <c r="K1079" t="s">
        <v>29</v>
      </c>
      <c r="M1079" t="s">
        <v>29</v>
      </c>
      <c r="N1079" t="s">
        <v>29</v>
      </c>
      <c r="P1079" t="s">
        <v>29</v>
      </c>
      <c r="Q1079" t="s">
        <v>29</v>
      </c>
      <c r="Y1079" t="s">
        <v>679</v>
      </c>
      <c r="Z1079" t="s">
        <v>1708</v>
      </c>
    </row>
    <row r="1080" spans="1:26" x14ac:dyDescent="0.3">
      <c r="A1080">
        <v>19589</v>
      </c>
      <c r="B1080" t="s">
        <v>1709</v>
      </c>
      <c r="C1080" t="s">
        <v>1710</v>
      </c>
      <c r="F1080" t="s">
        <v>47</v>
      </c>
      <c r="H1080" t="s">
        <v>29</v>
      </c>
      <c r="I1080" t="s">
        <v>348</v>
      </c>
      <c r="K1080" t="s">
        <v>29</v>
      </c>
      <c r="M1080" t="s">
        <v>29</v>
      </c>
      <c r="N1080" t="s">
        <v>29</v>
      </c>
      <c r="P1080" t="s">
        <v>29</v>
      </c>
      <c r="Q1080" t="s">
        <v>29</v>
      </c>
      <c r="Y1080" t="s">
        <v>757</v>
      </c>
      <c r="Z1080" t="s">
        <v>1711</v>
      </c>
    </row>
    <row r="1081" spans="1:26" x14ac:dyDescent="0.3">
      <c r="A1081">
        <v>19598</v>
      </c>
      <c r="B1081" t="s">
        <v>1712</v>
      </c>
      <c r="C1081" t="s">
        <v>1713</v>
      </c>
      <c r="F1081" t="s">
        <v>47</v>
      </c>
      <c r="H1081" t="s">
        <v>29</v>
      </c>
      <c r="I1081" t="s">
        <v>348</v>
      </c>
      <c r="K1081" t="s">
        <v>29</v>
      </c>
      <c r="M1081" t="s">
        <v>29</v>
      </c>
      <c r="N1081" t="s">
        <v>29</v>
      </c>
      <c r="P1081" t="s">
        <v>29</v>
      </c>
      <c r="Q1081" t="s">
        <v>29</v>
      </c>
      <c r="Y1081" t="s">
        <v>1714</v>
      </c>
      <c r="Z1081" t="s">
        <v>1715</v>
      </c>
    </row>
    <row r="1082" spans="1:26" x14ac:dyDescent="0.3">
      <c r="A1082">
        <v>19599</v>
      </c>
      <c r="B1082" t="s">
        <v>1163</v>
      </c>
      <c r="C1082" t="s">
        <v>1164</v>
      </c>
      <c r="F1082" t="s">
        <v>47</v>
      </c>
      <c r="H1082" t="s">
        <v>29</v>
      </c>
      <c r="I1082" t="s">
        <v>348</v>
      </c>
      <c r="K1082" t="s">
        <v>29</v>
      </c>
      <c r="M1082" t="s">
        <v>29</v>
      </c>
      <c r="N1082" t="s">
        <v>29</v>
      </c>
      <c r="P1082" t="s">
        <v>29</v>
      </c>
      <c r="Q1082" t="s">
        <v>29</v>
      </c>
      <c r="Y1082" t="s">
        <v>690</v>
      </c>
      <c r="Z1082" t="s">
        <v>1165</v>
      </c>
    </row>
    <row r="1083" spans="1:26" x14ac:dyDescent="0.3">
      <c r="A1083">
        <v>19600</v>
      </c>
      <c r="B1083" t="s">
        <v>1716</v>
      </c>
      <c r="C1083" t="s">
        <v>1717</v>
      </c>
      <c r="F1083" t="s">
        <v>47</v>
      </c>
      <c r="H1083" t="s">
        <v>29</v>
      </c>
      <c r="I1083" t="s">
        <v>348</v>
      </c>
      <c r="K1083" t="s">
        <v>29</v>
      </c>
      <c r="M1083" t="s">
        <v>29</v>
      </c>
      <c r="N1083" t="s">
        <v>29</v>
      </c>
      <c r="P1083" t="s">
        <v>29</v>
      </c>
      <c r="Q1083" t="s">
        <v>29</v>
      </c>
      <c r="Y1083" t="s">
        <v>690</v>
      </c>
      <c r="Z1083" t="s">
        <v>399</v>
      </c>
    </row>
    <row r="1084" spans="1:26" x14ac:dyDescent="0.3">
      <c r="A1084">
        <v>19614</v>
      </c>
      <c r="B1084" t="s">
        <v>955</v>
      </c>
      <c r="C1084" t="s">
        <v>956</v>
      </c>
      <c r="F1084" t="s">
        <v>47</v>
      </c>
      <c r="H1084" t="s">
        <v>29</v>
      </c>
      <c r="I1084" t="s">
        <v>348</v>
      </c>
      <c r="K1084" t="s">
        <v>29</v>
      </c>
      <c r="M1084" t="s">
        <v>29</v>
      </c>
      <c r="N1084" t="s">
        <v>29</v>
      </c>
      <c r="P1084" t="s">
        <v>29</v>
      </c>
      <c r="Q1084" t="s">
        <v>29</v>
      </c>
      <c r="Y1084" t="s">
        <v>33</v>
      </c>
      <c r="Z1084" t="s">
        <v>958</v>
      </c>
    </row>
    <row r="1085" spans="1:26" x14ac:dyDescent="0.3">
      <c r="A1085">
        <v>19615</v>
      </c>
      <c r="B1085" t="s">
        <v>1718</v>
      </c>
      <c r="C1085" t="s">
        <v>1719</v>
      </c>
      <c r="F1085" t="s">
        <v>500</v>
      </c>
      <c r="H1085" t="s">
        <v>29</v>
      </c>
      <c r="I1085" t="s">
        <v>348</v>
      </c>
      <c r="K1085" t="s">
        <v>29</v>
      </c>
      <c r="M1085" t="s">
        <v>29</v>
      </c>
      <c r="N1085" t="s">
        <v>29</v>
      </c>
      <c r="P1085" t="s">
        <v>29</v>
      </c>
      <c r="Q1085" t="s">
        <v>29</v>
      </c>
      <c r="Y1085" t="s">
        <v>33</v>
      </c>
      <c r="Z1085" t="s">
        <v>1720</v>
      </c>
    </row>
    <row r="1086" spans="1:26" x14ac:dyDescent="0.3">
      <c r="A1086">
        <v>19616</v>
      </c>
      <c r="B1086" t="s">
        <v>1536</v>
      </c>
      <c r="C1086" t="s">
        <v>1537</v>
      </c>
      <c r="F1086" t="s">
        <v>500</v>
      </c>
      <c r="H1086" t="s">
        <v>29</v>
      </c>
      <c r="I1086" t="s">
        <v>348</v>
      </c>
      <c r="K1086" t="s">
        <v>29</v>
      </c>
      <c r="M1086" t="s">
        <v>29</v>
      </c>
      <c r="N1086" t="s">
        <v>29</v>
      </c>
      <c r="P1086" t="s">
        <v>29</v>
      </c>
      <c r="Q1086" t="s">
        <v>29</v>
      </c>
      <c r="Y1086" t="s">
        <v>33</v>
      </c>
      <c r="Z1086" t="s">
        <v>1538</v>
      </c>
    </row>
    <row r="1087" spans="1:26" x14ac:dyDescent="0.3">
      <c r="A1087">
        <v>19725</v>
      </c>
      <c r="B1087" t="s">
        <v>1721</v>
      </c>
      <c r="C1087" t="s">
        <v>1722</v>
      </c>
      <c r="F1087" t="s">
        <v>28</v>
      </c>
      <c r="G1087">
        <v>60</v>
      </c>
      <c r="H1087" t="s">
        <v>29</v>
      </c>
      <c r="I1087" t="s">
        <v>341</v>
      </c>
      <c r="K1087" t="s">
        <v>29</v>
      </c>
      <c r="M1087" t="s">
        <v>29</v>
      </c>
      <c r="N1087" t="s">
        <v>29</v>
      </c>
      <c r="P1087" t="s">
        <v>29</v>
      </c>
      <c r="Q1087" t="s">
        <v>29</v>
      </c>
      <c r="Y1087" t="s">
        <v>439</v>
      </c>
      <c r="Z1087" t="s">
        <v>1116</v>
      </c>
    </row>
    <row r="1088" spans="1:26" x14ac:dyDescent="0.3">
      <c r="A1088">
        <v>19734</v>
      </c>
      <c r="B1088" t="s">
        <v>893</v>
      </c>
      <c r="C1088" t="s">
        <v>894</v>
      </c>
      <c r="F1088" t="s">
        <v>28</v>
      </c>
      <c r="H1088" t="s">
        <v>29</v>
      </c>
      <c r="I1088" t="s">
        <v>348</v>
      </c>
      <c r="K1088" t="s">
        <v>29</v>
      </c>
      <c r="M1088" t="s">
        <v>29</v>
      </c>
      <c r="N1088" t="s">
        <v>29</v>
      </c>
      <c r="P1088" t="s">
        <v>29</v>
      </c>
      <c r="Q1088" t="s">
        <v>29</v>
      </c>
      <c r="Y1088" t="s">
        <v>178</v>
      </c>
      <c r="Z1088" t="s">
        <v>895</v>
      </c>
    </row>
    <row r="1089" spans="1:26" x14ac:dyDescent="0.3">
      <c r="A1089">
        <v>19745</v>
      </c>
      <c r="B1089" t="s">
        <v>1479</v>
      </c>
      <c r="C1089" t="s">
        <v>234</v>
      </c>
      <c r="F1089" t="s">
        <v>28</v>
      </c>
      <c r="G1089">
        <v>87</v>
      </c>
      <c r="H1089" t="s">
        <v>29</v>
      </c>
      <c r="I1089" t="s">
        <v>341</v>
      </c>
      <c r="K1089" t="s">
        <v>29</v>
      </c>
      <c r="M1089" t="s">
        <v>29</v>
      </c>
      <c r="N1089" t="s">
        <v>29</v>
      </c>
      <c r="P1089" t="s">
        <v>29</v>
      </c>
      <c r="Q1089" t="s">
        <v>29</v>
      </c>
      <c r="Y1089" t="s">
        <v>231</v>
      </c>
      <c r="Z1089" t="s">
        <v>235</v>
      </c>
    </row>
    <row r="1090" spans="1:26" x14ac:dyDescent="0.3">
      <c r="A1090">
        <v>19748</v>
      </c>
      <c r="B1090" t="s">
        <v>955</v>
      </c>
      <c r="C1090" t="s">
        <v>956</v>
      </c>
      <c r="F1090" t="s">
        <v>47</v>
      </c>
      <c r="H1090" t="s">
        <v>29</v>
      </c>
      <c r="I1090" t="s">
        <v>348</v>
      </c>
      <c r="K1090" t="s">
        <v>29</v>
      </c>
      <c r="M1090" t="s">
        <v>29</v>
      </c>
      <c r="N1090" t="s">
        <v>29</v>
      </c>
      <c r="P1090" t="s">
        <v>29</v>
      </c>
      <c r="Q1090" t="s">
        <v>29</v>
      </c>
      <c r="Y1090" t="s">
        <v>33</v>
      </c>
      <c r="Z1090" t="s">
        <v>958</v>
      </c>
    </row>
    <row r="1091" spans="1:26" x14ac:dyDescent="0.3">
      <c r="A1091">
        <v>19756</v>
      </c>
      <c r="B1091" t="s">
        <v>1077</v>
      </c>
      <c r="C1091" t="s">
        <v>1078</v>
      </c>
      <c r="F1091" t="s">
        <v>47</v>
      </c>
      <c r="H1091" t="s">
        <v>29</v>
      </c>
      <c r="I1091" t="s">
        <v>348</v>
      </c>
      <c r="K1091" t="s">
        <v>29</v>
      </c>
      <c r="M1091" t="s">
        <v>29</v>
      </c>
      <c r="N1091" t="s">
        <v>29</v>
      </c>
      <c r="P1091" t="s">
        <v>29</v>
      </c>
      <c r="Q1091" t="s">
        <v>29</v>
      </c>
      <c r="Y1091" t="s">
        <v>37</v>
      </c>
      <c r="Z1091" t="s">
        <v>1079</v>
      </c>
    </row>
    <row r="1092" spans="1:26" x14ac:dyDescent="0.3">
      <c r="A1092">
        <v>19757</v>
      </c>
      <c r="B1092" t="s">
        <v>1533</v>
      </c>
      <c r="C1092" t="s">
        <v>1534</v>
      </c>
      <c r="F1092" t="s">
        <v>47</v>
      </c>
      <c r="H1092" t="s">
        <v>29</v>
      </c>
      <c r="I1092" t="s">
        <v>348</v>
      </c>
      <c r="K1092" t="s">
        <v>29</v>
      </c>
      <c r="M1092" t="s">
        <v>29</v>
      </c>
      <c r="N1092" t="s">
        <v>29</v>
      </c>
      <c r="P1092" t="s">
        <v>29</v>
      </c>
      <c r="Q1092" t="s">
        <v>29</v>
      </c>
      <c r="Y1092" t="s">
        <v>37</v>
      </c>
      <c r="Z1092" t="s">
        <v>1535</v>
      </c>
    </row>
    <row r="1093" spans="1:26" x14ac:dyDescent="0.3">
      <c r="A1093">
        <v>19770</v>
      </c>
      <c r="B1093" t="s">
        <v>1723</v>
      </c>
      <c r="C1093" t="s">
        <v>1724</v>
      </c>
      <c r="F1093" t="s">
        <v>508</v>
      </c>
      <c r="H1093" t="s">
        <v>29</v>
      </c>
      <c r="I1093" t="s">
        <v>348</v>
      </c>
      <c r="K1093" t="s">
        <v>29</v>
      </c>
      <c r="M1093" t="s">
        <v>29</v>
      </c>
      <c r="N1093" t="s">
        <v>29</v>
      </c>
      <c r="P1093" t="s">
        <v>29</v>
      </c>
      <c r="Q1093" t="s">
        <v>29</v>
      </c>
      <c r="T1093" t="s">
        <v>31</v>
      </c>
      <c r="U1093" t="s">
        <v>642</v>
      </c>
      <c r="V1093" t="s">
        <v>533</v>
      </c>
      <c r="W1093" t="s">
        <v>1267</v>
      </c>
      <c r="Y1093" t="s">
        <v>86</v>
      </c>
      <c r="Z1093" t="s">
        <v>1725</v>
      </c>
    </row>
    <row r="1094" spans="1:26" x14ac:dyDescent="0.3">
      <c r="A1094">
        <v>19771</v>
      </c>
      <c r="B1094" t="s">
        <v>1085</v>
      </c>
      <c r="C1094" t="s">
        <v>702</v>
      </c>
      <c r="F1094" t="s">
        <v>47</v>
      </c>
      <c r="H1094" t="s">
        <v>29</v>
      </c>
      <c r="I1094" t="s">
        <v>348</v>
      </c>
      <c r="K1094" t="s">
        <v>29</v>
      </c>
      <c r="M1094" t="s">
        <v>29</v>
      </c>
      <c r="N1094" t="s">
        <v>29</v>
      </c>
      <c r="P1094" t="s">
        <v>29</v>
      </c>
      <c r="Q1094" t="s">
        <v>29</v>
      </c>
      <c r="Y1094" t="s">
        <v>86</v>
      </c>
      <c r="Z1094" t="s">
        <v>703</v>
      </c>
    </row>
    <row r="1095" spans="1:26" x14ac:dyDescent="0.3">
      <c r="A1095">
        <v>19780</v>
      </c>
      <c r="B1095" t="s">
        <v>708</v>
      </c>
      <c r="C1095" t="s">
        <v>709</v>
      </c>
      <c r="F1095" t="s">
        <v>508</v>
      </c>
      <c r="H1095" t="s">
        <v>29</v>
      </c>
      <c r="I1095" t="s">
        <v>348</v>
      </c>
      <c r="K1095" t="s">
        <v>29</v>
      </c>
      <c r="M1095" t="s">
        <v>29</v>
      </c>
      <c r="N1095" t="s">
        <v>29</v>
      </c>
      <c r="P1095" t="s">
        <v>29</v>
      </c>
      <c r="Q1095" t="s">
        <v>29</v>
      </c>
      <c r="T1095" t="s">
        <v>31</v>
      </c>
      <c r="U1095" t="s">
        <v>642</v>
      </c>
      <c r="V1095" t="s">
        <v>533</v>
      </c>
      <c r="W1095" t="s">
        <v>1267</v>
      </c>
      <c r="Y1095" t="s">
        <v>710</v>
      </c>
      <c r="Z1095" t="s">
        <v>711</v>
      </c>
    </row>
    <row r="1096" spans="1:26" x14ac:dyDescent="0.3">
      <c r="A1096">
        <v>19791</v>
      </c>
      <c r="B1096" t="s">
        <v>1726</v>
      </c>
      <c r="C1096" t="s">
        <v>1727</v>
      </c>
      <c r="F1096" t="s">
        <v>508</v>
      </c>
      <c r="H1096" t="s">
        <v>29</v>
      </c>
      <c r="I1096" t="s">
        <v>348</v>
      </c>
      <c r="K1096" t="s">
        <v>29</v>
      </c>
      <c r="M1096" t="s">
        <v>29</v>
      </c>
      <c r="N1096" t="s">
        <v>29</v>
      </c>
      <c r="P1096" t="s">
        <v>29</v>
      </c>
      <c r="Q1096" t="s">
        <v>29</v>
      </c>
      <c r="T1096" t="s">
        <v>31</v>
      </c>
      <c r="U1096" t="s">
        <v>642</v>
      </c>
      <c r="V1096" t="s">
        <v>533</v>
      </c>
      <c r="W1096" t="s">
        <v>1267</v>
      </c>
      <c r="Y1096" t="s">
        <v>133</v>
      </c>
      <c r="Z1096" t="s">
        <v>1306</v>
      </c>
    </row>
    <row r="1097" spans="1:26" x14ac:dyDescent="0.3">
      <c r="A1097">
        <v>19800</v>
      </c>
      <c r="B1097" t="s">
        <v>1728</v>
      </c>
      <c r="C1097" t="s">
        <v>1729</v>
      </c>
      <c r="F1097" t="s">
        <v>47</v>
      </c>
      <c r="H1097" t="s">
        <v>29</v>
      </c>
      <c r="I1097" t="s">
        <v>348</v>
      </c>
      <c r="K1097" t="s">
        <v>29</v>
      </c>
      <c r="M1097" t="s">
        <v>29</v>
      </c>
      <c r="N1097" t="s">
        <v>29</v>
      </c>
      <c r="P1097" t="s">
        <v>29</v>
      </c>
      <c r="Q1097" t="s">
        <v>29</v>
      </c>
      <c r="Y1097" t="s">
        <v>133</v>
      </c>
      <c r="Z1097" t="s">
        <v>1730</v>
      </c>
    </row>
    <row r="1098" spans="1:26" x14ac:dyDescent="0.3">
      <c r="A1098">
        <v>19801</v>
      </c>
      <c r="B1098" t="s">
        <v>1728</v>
      </c>
      <c r="C1098" t="s">
        <v>1729</v>
      </c>
      <c r="F1098" t="s">
        <v>47</v>
      </c>
      <c r="H1098" t="s">
        <v>29</v>
      </c>
      <c r="I1098" t="s">
        <v>348</v>
      </c>
      <c r="K1098" t="s">
        <v>29</v>
      </c>
      <c r="M1098" t="s">
        <v>29</v>
      </c>
      <c r="N1098" t="s">
        <v>29</v>
      </c>
      <c r="P1098" t="s">
        <v>29</v>
      </c>
      <c r="Q1098" t="s">
        <v>29</v>
      </c>
      <c r="Y1098" t="s">
        <v>133</v>
      </c>
      <c r="Z1098" t="s">
        <v>1730</v>
      </c>
    </row>
    <row r="1099" spans="1:26" x14ac:dyDescent="0.3">
      <c r="A1099">
        <v>19825</v>
      </c>
      <c r="B1099" t="s">
        <v>1706</v>
      </c>
      <c r="C1099" t="s">
        <v>1707</v>
      </c>
      <c r="F1099" t="s">
        <v>64</v>
      </c>
      <c r="H1099" t="s">
        <v>29</v>
      </c>
      <c r="I1099" t="s">
        <v>348</v>
      </c>
      <c r="K1099" t="s">
        <v>29</v>
      </c>
      <c r="M1099" t="s">
        <v>29</v>
      </c>
      <c r="N1099" t="s">
        <v>29</v>
      </c>
      <c r="P1099" t="s">
        <v>29</v>
      </c>
      <c r="Q1099" t="s">
        <v>29</v>
      </c>
      <c r="Y1099" t="s">
        <v>679</v>
      </c>
      <c r="Z1099" t="s">
        <v>1708</v>
      </c>
    </row>
    <row r="1100" spans="1:26" x14ac:dyDescent="0.3">
      <c r="A1100">
        <v>19857</v>
      </c>
      <c r="B1100" t="s">
        <v>717</v>
      </c>
      <c r="C1100" t="s">
        <v>718</v>
      </c>
      <c r="F1100" t="s">
        <v>47</v>
      </c>
      <c r="H1100" t="s">
        <v>29</v>
      </c>
      <c r="I1100" t="s">
        <v>348</v>
      </c>
      <c r="K1100" t="s">
        <v>29</v>
      </c>
      <c r="M1100" t="s">
        <v>29</v>
      </c>
      <c r="N1100" t="s">
        <v>29</v>
      </c>
      <c r="P1100" t="s">
        <v>29</v>
      </c>
      <c r="Q1100" t="s">
        <v>29</v>
      </c>
      <c r="Y1100" t="s">
        <v>719</v>
      </c>
      <c r="Z1100" t="s">
        <v>720</v>
      </c>
    </row>
    <row r="1101" spans="1:26" x14ac:dyDescent="0.3">
      <c r="A1101">
        <v>19884</v>
      </c>
      <c r="B1101" t="s">
        <v>1731</v>
      </c>
      <c r="C1101" t="s">
        <v>1732</v>
      </c>
      <c r="F1101" t="s">
        <v>47</v>
      </c>
      <c r="H1101" t="s">
        <v>29</v>
      </c>
      <c r="I1101" t="s">
        <v>348</v>
      </c>
      <c r="K1101" t="s">
        <v>29</v>
      </c>
      <c r="M1101" t="s">
        <v>29</v>
      </c>
      <c r="N1101" t="s">
        <v>29</v>
      </c>
      <c r="P1101" t="s">
        <v>29</v>
      </c>
      <c r="Q1101" t="s">
        <v>29</v>
      </c>
      <c r="Y1101" t="s">
        <v>425</v>
      </c>
      <c r="Z1101" t="s">
        <v>1733</v>
      </c>
    </row>
    <row r="1102" spans="1:26" x14ac:dyDescent="0.3">
      <c r="A1102">
        <v>19885</v>
      </c>
      <c r="B1102" t="s">
        <v>1731</v>
      </c>
      <c r="C1102" t="s">
        <v>1732</v>
      </c>
      <c r="F1102" t="s">
        <v>47</v>
      </c>
      <c r="H1102" t="s">
        <v>29</v>
      </c>
      <c r="I1102" t="s">
        <v>348</v>
      </c>
      <c r="K1102" t="s">
        <v>29</v>
      </c>
      <c r="M1102" t="s">
        <v>29</v>
      </c>
      <c r="N1102" t="s">
        <v>29</v>
      </c>
      <c r="P1102" t="s">
        <v>29</v>
      </c>
      <c r="Q1102" t="s">
        <v>29</v>
      </c>
      <c r="Y1102" t="s">
        <v>425</v>
      </c>
      <c r="Z1102" t="s">
        <v>1733</v>
      </c>
    </row>
    <row r="1103" spans="1:26" x14ac:dyDescent="0.3">
      <c r="A1103">
        <v>19901</v>
      </c>
      <c r="B1103" t="s">
        <v>1734</v>
      </c>
      <c r="C1103" t="s">
        <v>1735</v>
      </c>
      <c r="F1103" t="s">
        <v>47</v>
      </c>
      <c r="H1103" t="s">
        <v>29</v>
      </c>
      <c r="I1103" t="s">
        <v>348</v>
      </c>
      <c r="K1103" t="s">
        <v>29</v>
      </c>
      <c r="M1103" t="s">
        <v>29</v>
      </c>
      <c r="N1103" t="s">
        <v>29</v>
      </c>
      <c r="P1103" t="s">
        <v>29</v>
      </c>
      <c r="Q1103" t="s">
        <v>29</v>
      </c>
      <c r="Y1103" t="s">
        <v>1736</v>
      </c>
      <c r="Z1103" t="s">
        <v>1737</v>
      </c>
    </row>
    <row r="1104" spans="1:26" x14ac:dyDescent="0.3">
      <c r="A1104">
        <v>19921</v>
      </c>
      <c r="B1104" t="s">
        <v>1738</v>
      </c>
      <c r="C1104" t="s">
        <v>1739</v>
      </c>
      <c r="F1104" t="s">
        <v>47</v>
      </c>
      <c r="H1104" t="s">
        <v>29</v>
      </c>
      <c r="I1104" t="s">
        <v>348</v>
      </c>
      <c r="K1104" t="s">
        <v>29</v>
      </c>
      <c r="M1104" t="s">
        <v>29</v>
      </c>
      <c r="N1104" t="s">
        <v>29</v>
      </c>
      <c r="P1104" t="s">
        <v>29</v>
      </c>
      <c r="Q1104" t="s">
        <v>29</v>
      </c>
      <c r="Y1104" t="s">
        <v>1740</v>
      </c>
      <c r="Z1104" t="s">
        <v>1741</v>
      </c>
    </row>
    <row r="1105" spans="1:26" x14ac:dyDescent="0.3">
      <c r="A1105">
        <v>19922</v>
      </c>
      <c r="B1105" t="s">
        <v>1738</v>
      </c>
      <c r="C1105" t="s">
        <v>1739</v>
      </c>
      <c r="F1105" t="s">
        <v>47</v>
      </c>
      <c r="H1105" t="s">
        <v>29</v>
      </c>
      <c r="I1105" t="s">
        <v>348</v>
      </c>
      <c r="K1105" t="s">
        <v>29</v>
      </c>
      <c r="M1105" t="s">
        <v>29</v>
      </c>
      <c r="N1105" t="s">
        <v>29</v>
      </c>
      <c r="P1105" t="s">
        <v>29</v>
      </c>
      <c r="Q1105" t="s">
        <v>29</v>
      </c>
      <c r="Y1105" t="s">
        <v>1740</v>
      </c>
      <c r="Z1105" t="s">
        <v>1741</v>
      </c>
    </row>
    <row r="1106" spans="1:26" x14ac:dyDescent="0.3">
      <c r="A1106">
        <v>19936</v>
      </c>
      <c r="B1106" t="s">
        <v>1742</v>
      </c>
      <c r="C1106" t="s">
        <v>1743</v>
      </c>
      <c r="F1106" t="s">
        <v>28</v>
      </c>
      <c r="H1106" t="s">
        <v>29</v>
      </c>
      <c r="I1106" t="s">
        <v>348</v>
      </c>
      <c r="K1106" t="s">
        <v>29</v>
      </c>
      <c r="M1106" t="s">
        <v>29</v>
      </c>
      <c r="N1106" t="s">
        <v>29</v>
      </c>
      <c r="P1106" t="s">
        <v>29</v>
      </c>
      <c r="Q1106" t="s">
        <v>29</v>
      </c>
      <c r="Y1106" t="s">
        <v>846</v>
      </c>
      <c r="Z1106" t="s">
        <v>1744</v>
      </c>
    </row>
    <row r="1107" spans="1:26" x14ac:dyDescent="0.3">
      <c r="A1107">
        <v>19957</v>
      </c>
      <c r="B1107" t="s">
        <v>1511</v>
      </c>
      <c r="C1107" t="s">
        <v>1512</v>
      </c>
      <c r="F1107" t="s">
        <v>64</v>
      </c>
      <c r="H1107" t="s">
        <v>29</v>
      </c>
      <c r="I1107" t="s">
        <v>348</v>
      </c>
      <c r="K1107" t="s">
        <v>29</v>
      </c>
      <c r="M1107" t="s">
        <v>29</v>
      </c>
      <c r="N1107" t="s">
        <v>29</v>
      </c>
      <c r="P1107" t="s">
        <v>29</v>
      </c>
      <c r="Q1107" t="s">
        <v>29</v>
      </c>
      <c r="Y1107" t="s">
        <v>209</v>
      </c>
      <c r="Z1107" t="s">
        <v>1513</v>
      </c>
    </row>
    <row r="1108" spans="1:26" x14ac:dyDescent="0.3">
      <c r="A1108">
        <v>20005</v>
      </c>
      <c r="B1108" t="s">
        <v>263</v>
      </c>
      <c r="C1108" t="s">
        <v>264</v>
      </c>
      <c r="F1108" t="s">
        <v>47</v>
      </c>
      <c r="G1108">
        <v>2</v>
      </c>
      <c r="H1108" t="s">
        <v>29</v>
      </c>
      <c r="I1108" t="s">
        <v>437</v>
      </c>
      <c r="K1108" t="s">
        <v>29</v>
      </c>
      <c r="M1108" t="s">
        <v>29</v>
      </c>
      <c r="N1108" t="s">
        <v>29</v>
      </c>
      <c r="P1108" t="s">
        <v>29</v>
      </c>
      <c r="Q1108" t="s">
        <v>29</v>
      </c>
      <c r="Y1108" t="s">
        <v>265</v>
      </c>
      <c r="Z1108" t="s">
        <v>266</v>
      </c>
    </row>
    <row r="1109" spans="1:26" x14ac:dyDescent="0.3">
      <c r="A1109">
        <v>20032</v>
      </c>
      <c r="B1109" t="s">
        <v>78</v>
      </c>
      <c r="C1109" t="s">
        <v>79</v>
      </c>
      <c r="F1109" t="s">
        <v>47</v>
      </c>
      <c r="G1109">
        <v>3</v>
      </c>
      <c r="H1109" t="s">
        <v>29</v>
      </c>
      <c r="I1109" t="s">
        <v>437</v>
      </c>
      <c r="K1109" t="s">
        <v>29</v>
      </c>
      <c r="M1109" t="s">
        <v>29</v>
      </c>
      <c r="N1109" t="s">
        <v>29</v>
      </c>
      <c r="P1109" t="s">
        <v>29</v>
      </c>
      <c r="Q1109" t="s">
        <v>29</v>
      </c>
      <c r="Y1109" t="s">
        <v>58</v>
      </c>
      <c r="Z1109" t="s">
        <v>80</v>
      </c>
    </row>
    <row r="1110" spans="1:26" x14ac:dyDescent="0.3">
      <c r="A1110">
        <v>20073</v>
      </c>
      <c r="B1110" t="s">
        <v>555</v>
      </c>
      <c r="C1110" t="s">
        <v>556</v>
      </c>
      <c r="F1110" t="s">
        <v>47</v>
      </c>
      <c r="G1110">
        <v>3</v>
      </c>
      <c r="H1110" t="s">
        <v>29</v>
      </c>
      <c r="I1110" t="s">
        <v>437</v>
      </c>
      <c r="K1110" t="s">
        <v>29</v>
      </c>
      <c r="M1110" t="s">
        <v>29</v>
      </c>
      <c r="N1110" t="s">
        <v>29</v>
      </c>
      <c r="P1110" t="s">
        <v>29</v>
      </c>
      <c r="Q1110" t="s">
        <v>29</v>
      </c>
      <c r="Y1110" t="s">
        <v>220</v>
      </c>
      <c r="Z1110" t="s">
        <v>557</v>
      </c>
    </row>
    <row r="1111" spans="1:26" x14ac:dyDescent="0.3">
      <c r="A1111">
        <v>20079</v>
      </c>
      <c r="B1111" t="s">
        <v>1745</v>
      </c>
      <c r="C1111" t="s">
        <v>1746</v>
      </c>
      <c r="F1111" t="s">
        <v>47</v>
      </c>
      <c r="G1111">
        <v>3</v>
      </c>
      <c r="H1111" t="s">
        <v>29</v>
      </c>
      <c r="I1111" t="s">
        <v>437</v>
      </c>
      <c r="K1111" t="s">
        <v>29</v>
      </c>
      <c r="M1111" t="s">
        <v>29</v>
      </c>
      <c r="N1111" t="s">
        <v>29</v>
      </c>
      <c r="P1111" t="s">
        <v>29</v>
      </c>
      <c r="Q1111" t="s">
        <v>29</v>
      </c>
      <c r="Y1111" t="s">
        <v>563</v>
      </c>
      <c r="Z1111" t="s">
        <v>1747</v>
      </c>
    </row>
    <row r="1112" spans="1:26" x14ac:dyDescent="0.3">
      <c r="A1112">
        <v>20110</v>
      </c>
      <c r="B1112" t="s">
        <v>1748</v>
      </c>
      <c r="C1112" t="s">
        <v>1749</v>
      </c>
      <c r="F1112" t="s">
        <v>500</v>
      </c>
      <c r="H1112" t="s">
        <v>29</v>
      </c>
      <c r="I1112" t="s">
        <v>348</v>
      </c>
      <c r="K1112" t="s">
        <v>29</v>
      </c>
      <c r="M1112" t="s">
        <v>29</v>
      </c>
      <c r="N1112" t="s">
        <v>29</v>
      </c>
      <c r="P1112" t="s">
        <v>29</v>
      </c>
      <c r="Q1112" t="s">
        <v>29</v>
      </c>
      <c r="Y1112" t="s">
        <v>33</v>
      </c>
      <c r="Z1112" t="s">
        <v>1750</v>
      </c>
    </row>
    <row r="1113" spans="1:26" x14ac:dyDescent="0.3">
      <c r="A1113">
        <v>20111</v>
      </c>
      <c r="B1113" t="s">
        <v>959</v>
      </c>
      <c r="C1113" t="s">
        <v>960</v>
      </c>
      <c r="F1113" t="s">
        <v>500</v>
      </c>
      <c r="H1113" t="s">
        <v>29</v>
      </c>
      <c r="I1113" t="s">
        <v>348</v>
      </c>
      <c r="K1113" t="s">
        <v>29</v>
      </c>
      <c r="M1113" t="s">
        <v>29</v>
      </c>
      <c r="N1113" t="s">
        <v>29</v>
      </c>
      <c r="P1113" t="s">
        <v>29</v>
      </c>
      <c r="Q1113" t="s">
        <v>29</v>
      </c>
      <c r="Y1113" t="s">
        <v>33</v>
      </c>
      <c r="Z1113" t="s">
        <v>961</v>
      </c>
    </row>
    <row r="1114" spans="1:26" x14ac:dyDescent="0.3">
      <c r="A1114">
        <v>20112</v>
      </c>
      <c r="B1114" t="s">
        <v>1582</v>
      </c>
      <c r="C1114" t="s">
        <v>1583</v>
      </c>
      <c r="F1114" t="s">
        <v>500</v>
      </c>
      <c r="H1114" t="s">
        <v>29</v>
      </c>
      <c r="I1114" t="s">
        <v>348</v>
      </c>
      <c r="K1114" t="s">
        <v>29</v>
      </c>
      <c r="M1114" t="s">
        <v>29</v>
      </c>
      <c r="N1114" t="s">
        <v>29</v>
      </c>
      <c r="P1114" t="s">
        <v>29</v>
      </c>
      <c r="Q1114" t="s">
        <v>29</v>
      </c>
      <c r="Y1114" t="s">
        <v>33</v>
      </c>
      <c r="Z1114" t="s">
        <v>453</v>
      </c>
    </row>
    <row r="1115" spans="1:26" x14ac:dyDescent="0.3">
      <c r="A1115">
        <v>20113</v>
      </c>
      <c r="B1115" t="s">
        <v>1599</v>
      </c>
      <c r="C1115" t="s">
        <v>1600</v>
      </c>
      <c r="F1115" t="s">
        <v>47</v>
      </c>
      <c r="H1115" t="s">
        <v>29</v>
      </c>
      <c r="I1115" t="s">
        <v>348</v>
      </c>
      <c r="K1115" t="s">
        <v>29</v>
      </c>
      <c r="M1115" t="s">
        <v>29</v>
      </c>
      <c r="N1115" t="s">
        <v>29</v>
      </c>
      <c r="P1115" t="s">
        <v>29</v>
      </c>
      <c r="Q1115" t="s">
        <v>29</v>
      </c>
      <c r="Y1115" t="s">
        <v>33</v>
      </c>
      <c r="Z1115" t="s">
        <v>1601</v>
      </c>
    </row>
    <row r="1116" spans="1:26" x14ac:dyDescent="0.3">
      <c r="A1116">
        <v>20121</v>
      </c>
      <c r="B1116" t="s">
        <v>1751</v>
      </c>
      <c r="C1116" t="s">
        <v>1752</v>
      </c>
      <c r="F1116" t="s">
        <v>47</v>
      </c>
      <c r="H1116" t="s">
        <v>29</v>
      </c>
      <c r="I1116" t="s">
        <v>348</v>
      </c>
      <c r="K1116" t="s">
        <v>29</v>
      </c>
      <c r="M1116" t="s">
        <v>29</v>
      </c>
      <c r="N1116" t="s">
        <v>29</v>
      </c>
      <c r="P1116" t="s">
        <v>29</v>
      </c>
      <c r="Q1116" t="s">
        <v>29</v>
      </c>
      <c r="Y1116" t="s">
        <v>480</v>
      </c>
      <c r="Z1116" t="s">
        <v>527</v>
      </c>
    </row>
    <row r="1117" spans="1:26" x14ac:dyDescent="0.3">
      <c r="A1117">
        <v>20133</v>
      </c>
      <c r="B1117" t="s">
        <v>1753</v>
      </c>
      <c r="C1117" t="s">
        <v>1754</v>
      </c>
      <c r="F1117" t="s">
        <v>47</v>
      </c>
      <c r="H1117" t="s">
        <v>29</v>
      </c>
      <c r="I1117" t="s">
        <v>348</v>
      </c>
      <c r="K1117" t="s">
        <v>29</v>
      </c>
      <c r="M1117" t="s">
        <v>29</v>
      </c>
      <c r="N1117" t="s">
        <v>29</v>
      </c>
      <c r="P1117" t="s">
        <v>29</v>
      </c>
      <c r="Q1117" t="s">
        <v>29</v>
      </c>
      <c r="Y1117" t="s">
        <v>1755</v>
      </c>
      <c r="Z1117" t="s">
        <v>1756</v>
      </c>
    </row>
    <row r="1118" spans="1:26" x14ac:dyDescent="0.3">
      <c r="A1118">
        <v>20166</v>
      </c>
      <c r="B1118" t="s">
        <v>400</v>
      </c>
      <c r="C1118" t="s">
        <v>401</v>
      </c>
      <c r="F1118" t="s">
        <v>28</v>
      </c>
      <c r="H1118" t="s">
        <v>29</v>
      </c>
      <c r="I1118" t="s">
        <v>348</v>
      </c>
      <c r="K1118" t="s">
        <v>29</v>
      </c>
      <c r="M1118" t="s">
        <v>29</v>
      </c>
      <c r="N1118" t="s">
        <v>29</v>
      </c>
      <c r="P1118" t="s">
        <v>29</v>
      </c>
      <c r="Q1118" t="s">
        <v>29</v>
      </c>
      <c r="Y1118" t="s">
        <v>402</v>
      </c>
      <c r="Z1118" t="s">
        <v>403</v>
      </c>
    </row>
    <row r="1119" spans="1:26" x14ac:dyDescent="0.3">
      <c r="A1119">
        <v>20167</v>
      </c>
      <c r="B1119" t="s">
        <v>1757</v>
      </c>
      <c r="C1119" t="s">
        <v>1758</v>
      </c>
      <c r="F1119" t="s">
        <v>28</v>
      </c>
      <c r="H1119" t="s">
        <v>29</v>
      </c>
      <c r="I1119" t="s">
        <v>348</v>
      </c>
      <c r="K1119" t="s">
        <v>29</v>
      </c>
      <c r="M1119" t="s">
        <v>29</v>
      </c>
      <c r="N1119" t="s">
        <v>29</v>
      </c>
      <c r="P1119" t="s">
        <v>29</v>
      </c>
      <c r="Q1119" t="s">
        <v>29</v>
      </c>
      <c r="Y1119" t="s">
        <v>846</v>
      </c>
      <c r="Z1119" t="s">
        <v>1759</v>
      </c>
    </row>
    <row r="1120" spans="1:26" x14ac:dyDescent="0.3">
      <c r="A1120">
        <v>20188</v>
      </c>
      <c r="B1120" t="s">
        <v>1546</v>
      </c>
      <c r="C1120" t="s">
        <v>1547</v>
      </c>
      <c r="F1120" t="s">
        <v>47</v>
      </c>
      <c r="G1120">
        <v>1</v>
      </c>
      <c r="H1120" t="s">
        <v>29</v>
      </c>
      <c r="I1120" t="s">
        <v>437</v>
      </c>
      <c r="K1120" t="s">
        <v>29</v>
      </c>
      <c r="M1120" t="s">
        <v>29</v>
      </c>
      <c r="N1120" t="s">
        <v>29</v>
      </c>
      <c r="P1120" t="s">
        <v>29</v>
      </c>
      <c r="Q1120" t="s">
        <v>29</v>
      </c>
      <c r="Y1120" t="s">
        <v>33</v>
      </c>
      <c r="Z1120" t="s">
        <v>1548</v>
      </c>
    </row>
    <row r="1121" spans="1:26" x14ac:dyDescent="0.3">
      <c r="A1121">
        <v>20189</v>
      </c>
      <c r="B1121" t="s">
        <v>1573</v>
      </c>
      <c r="C1121" t="s">
        <v>1574</v>
      </c>
      <c r="F1121" t="s">
        <v>47</v>
      </c>
      <c r="G1121">
        <v>1</v>
      </c>
      <c r="H1121" t="s">
        <v>29</v>
      </c>
      <c r="I1121" t="s">
        <v>437</v>
      </c>
      <c r="K1121" t="s">
        <v>29</v>
      </c>
      <c r="M1121" t="s">
        <v>29</v>
      </c>
      <c r="N1121" t="s">
        <v>29</v>
      </c>
      <c r="P1121" t="s">
        <v>29</v>
      </c>
      <c r="Q1121" t="s">
        <v>29</v>
      </c>
      <c r="Y1121" t="s">
        <v>33</v>
      </c>
      <c r="Z1121" t="s">
        <v>1575</v>
      </c>
    </row>
    <row r="1122" spans="1:26" x14ac:dyDescent="0.3">
      <c r="A1122">
        <v>20190</v>
      </c>
      <c r="B1122" t="s">
        <v>1576</v>
      </c>
      <c r="C1122" t="s">
        <v>1577</v>
      </c>
      <c r="F1122" t="s">
        <v>47</v>
      </c>
      <c r="G1122">
        <v>1</v>
      </c>
      <c r="H1122" t="s">
        <v>29</v>
      </c>
      <c r="I1122" t="s">
        <v>437</v>
      </c>
      <c r="K1122" t="s">
        <v>29</v>
      </c>
      <c r="M1122" t="s">
        <v>29</v>
      </c>
      <c r="N1122" t="s">
        <v>29</v>
      </c>
      <c r="P1122" t="s">
        <v>29</v>
      </c>
      <c r="Q1122" t="s">
        <v>29</v>
      </c>
      <c r="Y1122" t="s">
        <v>33</v>
      </c>
      <c r="Z1122" t="s">
        <v>1578</v>
      </c>
    </row>
    <row r="1123" spans="1:26" x14ac:dyDescent="0.3">
      <c r="A1123">
        <v>20191</v>
      </c>
      <c r="B1123" t="s">
        <v>1631</v>
      </c>
      <c r="C1123" t="s">
        <v>1632</v>
      </c>
      <c r="F1123" t="s">
        <v>47</v>
      </c>
      <c r="G1123">
        <v>1</v>
      </c>
      <c r="H1123" t="s">
        <v>29</v>
      </c>
      <c r="I1123" t="s">
        <v>437</v>
      </c>
      <c r="K1123" t="s">
        <v>29</v>
      </c>
      <c r="M1123" t="s">
        <v>29</v>
      </c>
      <c r="N1123" t="s">
        <v>29</v>
      </c>
      <c r="P1123" t="s">
        <v>29</v>
      </c>
      <c r="Q1123" t="s">
        <v>29</v>
      </c>
      <c r="Y1123" t="s">
        <v>33</v>
      </c>
      <c r="Z1123" t="s">
        <v>1633</v>
      </c>
    </row>
    <row r="1124" spans="1:26" x14ac:dyDescent="0.3">
      <c r="A1124">
        <v>20192</v>
      </c>
      <c r="B1124" t="s">
        <v>1646</v>
      </c>
      <c r="C1124" t="s">
        <v>1647</v>
      </c>
      <c r="F1124" t="s">
        <v>47</v>
      </c>
      <c r="G1124">
        <v>1</v>
      </c>
      <c r="H1124" t="s">
        <v>29</v>
      </c>
      <c r="I1124" t="s">
        <v>437</v>
      </c>
      <c r="K1124" t="s">
        <v>29</v>
      </c>
      <c r="M1124" t="s">
        <v>29</v>
      </c>
      <c r="N1124" t="s">
        <v>29</v>
      </c>
      <c r="P1124" t="s">
        <v>29</v>
      </c>
      <c r="Q1124" t="s">
        <v>29</v>
      </c>
      <c r="Y1124" t="s">
        <v>33</v>
      </c>
      <c r="Z1124" t="s">
        <v>1648</v>
      </c>
    </row>
    <row r="1125" spans="1:26" x14ac:dyDescent="0.3">
      <c r="A1125">
        <v>20200</v>
      </c>
      <c r="B1125" t="s">
        <v>1760</v>
      </c>
      <c r="C1125" t="s">
        <v>1761</v>
      </c>
      <c r="F1125" t="s">
        <v>47</v>
      </c>
      <c r="G1125">
        <v>3</v>
      </c>
      <c r="H1125" t="s">
        <v>29</v>
      </c>
      <c r="I1125" t="s">
        <v>437</v>
      </c>
      <c r="K1125" t="s">
        <v>29</v>
      </c>
      <c r="M1125" t="s">
        <v>29</v>
      </c>
      <c r="N1125" t="s">
        <v>29</v>
      </c>
      <c r="P1125" t="s">
        <v>29</v>
      </c>
      <c r="Q1125" t="s">
        <v>29</v>
      </c>
      <c r="Y1125" t="s">
        <v>615</v>
      </c>
      <c r="Z1125" t="s">
        <v>1762</v>
      </c>
    </row>
    <row r="1126" spans="1:26" x14ac:dyDescent="0.3">
      <c r="A1126">
        <v>20203</v>
      </c>
      <c r="B1126" t="s">
        <v>992</v>
      </c>
      <c r="C1126" t="s">
        <v>993</v>
      </c>
      <c r="F1126" t="s">
        <v>47</v>
      </c>
      <c r="G1126">
        <v>1</v>
      </c>
      <c r="H1126" t="s">
        <v>29</v>
      </c>
      <c r="I1126" t="s">
        <v>437</v>
      </c>
      <c r="K1126" t="s">
        <v>29</v>
      </c>
      <c r="M1126" t="s">
        <v>29</v>
      </c>
      <c r="N1126" t="s">
        <v>29</v>
      </c>
      <c r="P1126" t="s">
        <v>29</v>
      </c>
      <c r="Q1126" t="s">
        <v>29</v>
      </c>
      <c r="Y1126" t="s">
        <v>994</v>
      </c>
      <c r="Z1126" t="s">
        <v>995</v>
      </c>
    </row>
    <row r="1127" spans="1:26" x14ac:dyDescent="0.3">
      <c r="A1127">
        <v>20204</v>
      </c>
      <c r="B1127" t="s">
        <v>1763</v>
      </c>
      <c r="C1127" t="s">
        <v>1764</v>
      </c>
      <c r="F1127" t="s">
        <v>47</v>
      </c>
      <c r="G1127">
        <v>1</v>
      </c>
      <c r="H1127" t="s">
        <v>29</v>
      </c>
      <c r="I1127" t="s">
        <v>437</v>
      </c>
      <c r="K1127" t="s">
        <v>29</v>
      </c>
      <c r="M1127" t="s">
        <v>29</v>
      </c>
      <c r="N1127" t="s">
        <v>29</v>
      </c>
      <c r="P1127" t="s">
        <v>29</v>
      </c>
      <c r="Q1127" t="s">
        <v>29</v>
      </c>
      <c r="Y1127" t="s">
        <v>148</v>
      </c>
      <c r="Z1127" t="s">
        <v>1765</v>
      </c>
    </row>
    <row r="1128" spans="1:26" x14ac:dyDescent="0.3">
      <c r="A1128">
        <v>20213</v>
      </c>
      <c r="B1128" t="s">
        <v>1766</v>
      </c>
      <c r="C1128" t="s">
        <v>1767</v>
      </c>
      <c r="F1128" t="s">
        <v>47</v>
      </c>
      <c r="G1128">
        <v>3</v>
      </c>
      <c r="H1128" t="s">
        <v>29</v>
      </c>
      <c r="I1128" t="s">
        <v>437</v>
      </c>
      <c r="K1128" t="s">
        <v>29</v>
      </c>
      <c r="M1128" t="s">
        <v>29</v>
      </c>
      <c r="N1128" t="s">
        <v>29</v>
      </c>
      <c r="P1128" t="s">
        <v>29</v>
      </c>
      <c r="Q1128" t="s">
        <v>29</v>
      </c>
      <c r="Y1128" t="s">
        <v>1168</v>
      </c>
      <c r="Z1128" t="s">
        <v>1768</v>
      </c>
    </row>
    <row r="1129" spans="1:26" x14ac:dyDescent="0.3">
      <c r="A1129">
        <v>20214</v>
      </c>
      <c r="B1129" t="s">
        <v>1019</v>
      </c>
      <c r="C1129" t="s">
        <v>1020</v>
      </c>
      <c r="F1129" t="s">
        <v>47</v>
      </c>
      <c r="G1129">
        <v>1</v>
      </c>
      <c r="H1129" t="s">
        <v>29</v>
      </c>
      <c r="I1129" t="s">
        <v>437</v>
      </c>
      <c r="K1129" t="s">
        <v>29</v>
      </c>
      <c r="M1129" t="s">
        <v>29</v>
      </c>
      <c r="N1129" t="s">
        <v>29</v>
      </c>
      <c r="P1129" t="s">
        <v>29</v>
      </c>
      <c r="Q1129" t="s">
        <v>29</v>
      </c>
      <c r="Y1129" t="s">
        <v>605</v>
      </c>
      <c r="Z1129" t="s">
        <v>393</v>
      </c>
    </row>
    <row r="1130" spans="1:26" x14ac:dyDescent="0.3">
      <c r="A1130">
        <v>20216</v>
      </c>
      <c r="B1130" t="s">
        <v>1769</v>
      </c>
      <c r="C1130" t="s">
        <v>1770</v>
      </c>
      <c r="F1130" t="s">
        <v>47</v>
      </c>
      <c r="G1130">
        <v>3</v>
      </c>
      <c r="H1130" t="s">
        <v>29</v>
      </c>
      <c r="I1130" t="s">
        <v>437</v>
      </c>
      <c r="K1130" t="s">
        <v>29</v>
      </c>
      <c r="M1130" t="s">
        <v>29</v>
      </c>
      <c r="N1130" t="s">
        <v>29</v>
      </c>
      <c r="P1130" t="s">
        <v>29</v>
      </c>
      <c r="Q1130" t="s">
        <v>29</v>
      </c>
      <c r="Y1130" t="s">
        <v>1771</v>
      </c>
      <c r="Z1130" t="s">
        <v>1772</v>
      </c>
    </row>
    <row r="1131" spans="1:26" x14ac:dyDescent="0.3">
      <c r="A1131">
        <v>20217</v>
      </c>
      <c r="B1131" t="s">
        <v>1773</v>
      </c>
      <c r="C1131" t="s">
        <v>1774</v>
      </c>
      <c r="F1131" t="s">
        <v>47</v>
      </c>
      <c r="G1131">
        <v>1</v>
      </c>
      <c r="H1131" t="s">
        <v>29</v>
      </c>
      <c r="I1131" t="s">
        <v>437</v>
      </c>
      <c r="K1131" t="s">
        <v>29</v>
      </c>
      <c r="M1131" t="s">
        <v>29</v>
      </c>
      <c r="N1131" t="s">
        <v>29</v>
      </c>
      <c r="P1131" t="s">
        <v>29</v>
      </c>
      <c r="Q1131" t="s">
        <v>29</v>
      </c>
      <c r="Y1131" t="s">
        <v>332</v>
      </c>
      <c r="Z1131" t="s">
        <v>270</v>
      </c>
    </row>
    <row r="1132" spans="1:26" x14ac:dyDescent="0.3">
      <c r="A1132">
        <v>20232</v>
      </c>
      <c r="B1132" t="s">
        <v>1775</v>
      </c>
      <c r="C1132" t="s">
        <v>1776</v>
      </c>
      <c r="F1132" t="s">
        <v>64</v>
      </c>
      <c r="H1132" t="s">
        <v>29</v>
      </c>
      <c r="I1132" t="s">
        <v>348</v>
      </c>
      <c r="K1132" t="s">
        <v>29</v>
      </c>
      <c r="M1132" t="s">
        <v>29</v>
      </c>
      <c r="N1132" t="s">
        <v>29</v>
      </c>
      <c r="P1132" t="s">
        <v>29</v>
      </c>
      <c r="Q1132" t="s">
        <v>29</v>
      </c>
      <c r="T1132" t="s">
        <v>31</v>
      </c>
      <c r="U1132" t="s">
        <v>68</v>
      </c>
      <c r="Y1132" t="s">
        <v>1777</v>
      </c>
      <c r="Z1132" t="s">
        <v>1778</v>
      </c>
    </row>
    <row r="1133" spans="1:26" x14ac:dyDescent="0.3">
      <c r="A1133">
        <v>20235</v>
      </c>
      <c r="B1133" t="s">
        <v>1496</v>
      </c>
      <c r="C1133" t="s">
        <v>1497</v>
      </c>
      <c r="F1133" t="s">
        <v>64</v>
      </c>
      <c r="G1133">
        <v>0</v>
      </c>
      <c r="H1133" t="s">
        <v>29</v>
      </c>
      <c r="I1133" t="s">
        <v>341</v>
      </c>
      <c r="K1133" t="s">
        <v>29</v>
      </c>
      <c r="M1133" t="s">
        <v>29</v>
      </c>
      <c r="N1133" t="s">
        <v>29</v>
      </c>
      <c r="P1133" t="s">
        <v>29</v>
      </c>
      <c r="Q1133" t="s">
        <v>29</v>
      </c>
      <c r="T1133" t="s">
        <v>31</v>
      </c>
      <c r="U1133" t="s">
        <v>68</v>
      </c>
      <c r="Y1133" t="s">
        <v>58</v>
      </c>
      <c r="Z1133" t="s">
        <v>1498</v>
      </c>
    </row>
    <row r="1134" spans="1:26" x14ac:dyDescent="0.3">
      <c r="A1134">
        <v>20255</v>
      </c>
      <c r="B1134" t="s">
        <v>1779</v>
      </c>
      <c r="C1134" t="s">
        <v>1780</v>
      </c>
      <c r="F1134" t="s">
        <v>47</v>
      </c>
      <c r="G1134">
        <v>63</v>
      </c>
      <c r="H1134" t="s">
        <v>29</v>
      </c>
      <c r="I1134" t="s">
        <v>341</v>
      </c>
      <c r="K1134" t="s">
        <v>29</v>
      </c>
      <c r="M1134" t="s">
        <v>29</v>
      </c>
      <c r="N1134" t="s">
        <v>29</v>
      </c>
      <c r="P1134" t="s">
        <v>29</v>
      </c>
      <c r="Q1134" t="s">
        <v>29</v>
      </c>
      <c r="Y1134" t="s">
        <v>252</v>
      </c>
      <c r="Z1134" t="s">
        <v>1781</v>
      </c>
    </row>
    <row r="1135" spans="1:26" x14ac:dyDescent="0.3">
      <c r="A1135">
        <v>20256</v>
      </c>
      <c r="B1135" t="s">
        <v>1779</v>
      </c>
      <c r="C1135" t="s">
        <v>1780</v>
      </c>
      <c r="F1135" t="s">
        <v>47</v>
      </c>
      <c r="G1135">
        <v>89</v>
      </c>
      <c r="H1135" t="s">
        <v>29</v>
      </c>
      <c r="I1135" t="s">
        <v>341</v>
      </c>
      <c r="K1135" t="s">
        <v>29</v>
      </c>
      <c r="M1135" t="s">
        <v>29</v>
      </c>
      <c r="N1135" t="s">
        <v>29</v>
      </c>
      <c r="P1135" t="s">
        <v>29</v>
      </c>
      <c r="Q1135" t="s">
        <v>29</v>
      </c>
      <c r="Y1135" t="s">
        <v>252</v>
      </c>
      <c r="Z1135" t="s">
        <v>1781</v>
      </c>
    </row>
    <row r="1136" spans="1:26" x14ac:dyDescent="0.3">
      <c r="A1136">
        <v>20257</v>
      </c>
      <c r="B1136" t="s">
        <v>1779</v>
      </c>
      <c r="C1136" t="s">
        <v>1780</v>
      </c>
      <c r="F1136" t="s">
        <v>47</v>
      </c>
      <c r="G1136">
        <v>41</v>
      </c>
      <c r="H1136" t="s">
        <v>29</v>
      </c>
      <c r="I1136" t="s">
        <v>341</v>
      </c>
      <c r="K1136" t="s">
        <v>29</v>
      </c>
      <c r="M1136" t="s">
        <v>29</v>
      </c>
      <c r="N1136" t="s">
        <v>29</v>
      </c>
      <c r="P1136" t="s">
        <v>29</v>
      </c>
      <c r="Q1136" t="s">
        <v>29</v>
      </c>
      <c r="Y1136" t="s">
        <v>252</v>
      </c>
      <c r="Z1136" t="s">
        <v>1781</v>
      </c>
    </row>
    <row r="1137" spans="1:26" x14ac:dyDescent="0.3">
      <c r="A1137">
        <v>20272</v>
      </c>
      <c r="B1137" t="s">
        <v>1782</v>
      </c>
      <c r="C1137" t="s">
        <v>1783</v>
      </c>
      <c r="F1137" t="s">
        <v>47</v>
      </c>
      <c r="G1137">
        <v>74</v>
      </c>
      <c r="H1137" t="s">
        <v>29</v>
      </c>
      <c r="I1137" t="s">
        <v>341</v>
      </c>
      <c r="K1137" t="s">
        <v>29</v>
      </c>
      <c r="M1137" t="s">
        <v>29</v>
      </c>
      <c r="N1137" t="s">
        <v>29</v>
      </c>
      <c r="P1137" t="s">
        <v>29</v>
      </c>
      <c r="Q1137" t="s">
        <v>29</v>
      </c>
      <c r="Y1137" t="s">
        <v>273</v>
      </c>
      <c r="Z1137" t="s">
        <v>1784</v>
      </c>
    </row>
    <row r="1138" spans="1:26" x14ac:dyDescent="0.3">
      <c r="A1138">
        <v>20273</v>
      </c>
      <c r="B1138" t="s">
        <v>1782</v>
      </c>
      <c r="C1138" t="s">
        <v>1783</v>
      </c>
      <c r="F1138" t="s">
        <v>47</v>
      </c>
      <c r="G1138">
        <v>48</v>
      </c>
      <c r="H1138" t="s">
        <v>29</v>
      </c>
      <c r="I1138" t="s">
        <v>341</v>
      </c>
      <c r="K1138" t="s">
        <v>29</v>
      </c>
      <c r="M1138" t="s">
        <v>29</v>
      </c>
      <c r="N1138" t="s">
        <v>29</v>
      </c>
      <c r="P1138" t="s">
        <v>29</v>
      </c>
      <c r="Q1138" t="s">
        <v>29</v>
      </c>
      <c r="Y1138" t="s">
        <v>273</v>
      </c>
      <c r="Z1138" t="s">
        <v>1784</v>
      </c>
    </row>
    <row r="1139" spans="1:26" x14ac:dyDescent="0.3">
      <c r="A1139">
        <v>20361</v>
      </c>
      <c r="B1139" t="s">
        <v>1785</v>
      </c>
      <c r="C1139" t="s">
        <v>1786</v>
      </c>
      <c r="F1139" t="s">
        <v>47</v>
      </c>
      <c r="H1139" t="s">
        <v>29</v>
      </c>
      <c r="I1139" t="s">
        <v>348</v>
      </c>
      <c r="K1139" t="s">
        <v>29</v>
      </c>
      <c r="M1139" t="s">
        <v>29</v>
      </c>
      <c r="N1139" t="s">
        <v>29</v>
      </c>
      <c r="P1139" t="s">
        <v>29</v>
      </c>
      <c r="Q1139" t="s">
        <v>29</v>
      </c>
      <c r="Y1139" t="s">
        <v>33</v>
      </c>
      <c r="Z1139" t="s">
        <v>1787</v>
      </c>
    </row>
    <row r="1140" spans="1:26" x14ac:dyDescent="0.3">
      <c r="A1140">
        <v>20362</v>
      </c>
      <c r="B1140" t="s">
        <v>1536</v>
      </c>
      <c r="C1140" t="s">
        <v>1537</v>
      </c>
      <c r="F1140" t="s">
        <v>47</v>
      </c>
      <c r="H1140" t="s">
        <v>29</v>
      </c>
      <c r="I1140" t="s">
        <v>348</v>
      </c>
      <c r="K1140" t="s">
        <v>29</v>
      </c>
      <c r="M1140" t="s">
        <v>29</v>
      </c>
      <c r="N1140" t="s">
        <v>29</v>
      </c>
      <c r="P1140" t="s">
        <v>29</v>
      </c>
      <c r="Q1140" t="s">
        <v>29</v>
      </c>
      <c r="Y1140" t="s">
        <v>33</v>
      </c>
      <c r="Z1140" t="s">
        <v>1538</v>
      </c>
    </row>
    <row r="1141" spans="1:26" x14ac:dyDescent="0.3">
      <c r="A1141">
        <v>20363</v>
      </c>
      <c r="B1141" t="s">
        <v>955</v>
      </c>
      <c r="C1141" t="s">
        <v>956</v>
      </c>
      <c r="F1141" t="s">
        <v>47</v>
      </c>
      <c r="H1141" t="s">
        <v>29</v>
      </c>
      <c r="I1141" t="s">
        <v>348</v>
      </c>
      <c r="K1141" t="s">
        <v>29</v>
      </c>
      <c r="M1141" t="s">
        <v>29</v>
      </c>
      <c r="N1141" t="s">
        <v>29</v>
      </c>
      <c r="P1141" t="s">
        <v>29</v>
      </c>
      <c r="Q1141" t="s">
        <v>29</v>
      </c>
      <c r="Y1141" t="s">
        <v>33</v>
      </c>
      <c r="Z1141" t="s">
        <v>958</v>
      </c>
    </row>
    <row r="1142" spans="1:26" x14ac:dyDescent="0.3">
      <c r="A1142">
        <v>20380</v>
      </c>
      <c r="B1142" t="s">
        <v>708</v>
      </c>
      <c r="C1142" t="s">
        <v>709</v>
      </c>
      <c r="F1142" t="s">
        <v>47</v>
      </c>
      <c r="H1142" t="s">
        <v>29</v>
      </c>
      <c r="I1142" t="s">
        <v>348</v>
      </c>
      <c r="K1142" t="s">
        <v>29</v>
      </c>
      <c r="M1142" t="s">
        <v>29</v>
      </c>
      <c r="N1142" t="s">
        <v>29</v>
      </c>
      <c r="P1142" t="s">
        <v>29</v>
      </c>
      <c r="Q1142" t="s">
        <v>29</v>
      </c>
      <c r="Y1142" t="s">
        <v>710</v>
      </c>
      <c r="Z1142" t="s">
        <v>711</v>
      </c>
    </row>
    <row r="1143" spans="1:26" x14ac:dyDescent="0.3">
      <c r="A1143">
        <v>20381</v>
      </c>
      <c r="B1143" t="s">
        <v>1402</v>
      </c>
      <c r="C1143" t="s">
        <v>1403</v>
      </c>
      <c r="F1143" t="s">
        <v>47</v>
      </c>
      <c r="H1143" t="s">
        <v>29</v>
      </c>
      <c r="I1143" t="s">
        <v>348</v>
      </c>
      <c r="K1143" t="s">
        <v>29</v>
      </c>
      <c r="M1143" t="s">
        <v>29</v>
      </c>
      <c r="N1143" t="s">
        <v>29</v>
      </c>
      <c r="P1143" t="s">
        <v>29</v>
      </c>
      <c r="Q1143" t="s">
        <v>29</v>
      </c>
      <c r="Y1143" t="s">
        <v>710</v>
      </c>
      <c r="Z1143" t="s">
        <v>249</v>
      </c>
    </row>
    <row r="1144" spans="1:26" x14ac:dyDescent="0.3">
      <c r="A1144">
        <v>20384</v>
      </c>
      <c r="B1144" t="s">
        <v>712</v>
      </c>
      <c r="C1144" t="s">
        <v>713</v>
      </c>
      <c r="F1144" t="s">
        <v>47</v>
      </c>
      <c r="H1144" t="s">
        <v>29</v>
      </c>
      <c r="I1144" t="s">
        <v>348</v>
      </c>
      <c r="K1144" t="s">
        <v>29</v>
      </c>
      <c r="M1144" t="s">
        <v>29</v>
      </c>
      <c r="N1144" t="s">
        <v>29</v>
      </c>
      <c r="P1144" t="s">
        <v>29</v>
      </c>
      <c r="Q1144" t="s">
        <v>29</v>
      </c>
      <c r="Y1144" t="s">
        <v>456</v>
      </c>
      <c r="Z1144" t="s">
        <v>714</v>
      </c>
    </row>
    <row r="1145" spans="1:26" x14ac:dyDescent="0.3">
      <c r="A1145">
        <v>20390</v>
      </c>
      <c r="B1145" t="s">
        <v>861</v>
      </c>
      <c r="C1145" t="s">
        <v>862</v>
      </c>
      <c r="F1145" t="s">
        <v>28</v>
      </c>
      <c r="H1145" t="s">
        <v>29</v>
      </c>
      <c r="I1145" t="s">
        <v>348</v>
      </c>
      <c r="K1145" t="s">
        <v>29</v>
      </c>
      <c r="M1145" t="s">
        <v>29</v>
      </c>
      <c r="N1145" t="s">
        <v>29</v>
      </c>
      <c r="P1145" t="s">
        <v>29</v>
      </c>
      <c r="Q1145" t="s">
        <v>29</v>
      </c>
      <c r="Y1145" t="s">
        <v>863</v>
      </c>
      <c r="Z1145" t="s">
        <v>864</v>
      </c>
    </row>
    <row r="1146" spans="1:26" x14ac:dyDescent="0.3">
      <c r="A1146">
        <v>20391</v>
      </c>
      <c r="B1146" t="s">
        <v>583</v>
      </c>
      <c r="C1146" t="s">
        <v>584</v>
      </c>
      <c r="F1146" t="s">
        <v>28</v>
      </c>
      <c r="H1146" t="s">
        <v>29</v>
      </c>
      <c r="I1146" t="s">
        <v>348</v>
      </c>
      <c r="K1146" t="s">
        <v>29</v>
      </c>
      <c r="M1146" t="s">
        <v>29</v>
      </c>
      <c r="N1146" t="s">
        <v>29</v>
      </c>
      <c r="P1146" t="s">
        <v>29</v>
      </c>
      <c r="Q1146" t="s">
        <v>29</v>
      </c>
      <c r="Y1146" t="s">
        <v>126</v>
      </c>
      <c r="Z1146" t="s">
        <v>527</v>
      </c>
    </row>
    <row r="1147" spans="1:26" x14ac:dyDescent="0.3">
      <c r="A1147">
        <v>20413</v>
      </c>
      <c r="B1147" t="s">
        <v>717</v>
      </c>
      <c r="C1147" t="s">
        <v>718</v>
      </c>
      <c r="F1147" t="s">
        <v>47</v>
      </c>
      <c r="H1147" t="s">
        <v>29</v>
      </c>
      <c r="I1147" t="s">
        <v>348</v>
      </c>
      <c r="K1147" t="s">
        <v>29</v>
      </c>
      <c r="M1147" t="s">
        <v>29</v>
      </c>
      <c r="N1147" t="s">
        <v>29</v>
      </c>
      <c r="P1147" t="s">
        <v>29</v>
      </c>
      <c r="Q1147" t="s">
        <v>29</v>
      </c>
      <c r="Y1147" t="s">
        <v>719</v>
      </c>
      <c r="Z1147" t="s">
        <v>720</v>
      </c>
    </row>
    <row r="1148" spans="1:26" x14ac:dyDescent="0.3">
      <c r="A1148">
        <v>20421</v>
      </c>
      <c r="B1148" t="s">
        <v>1706</v>
      </c>
      <c r="C1148" t="s">
        <v>1707</v>
      </c>
      <c r="F1148" t="s">
        <v>47</v>
      </c>
      <c r="H1148" t="s">
        <v>29</v>
      </c>
      <c r="I1148" t="s">
        <v>348</v>
      </c>
      <c r="K1148" t="s">
        <v>29</v>
      </c>
      <c r="M1148" t="s">
        <v>29</v>
      </c>
      <c r="N1148" t="s">
        <v>29</v>
      </c>
      <c r="P1148" t="s">
        <v>29</v>
      </c>
      <c r="Q1148" t="s">
        <v>29</v>
      </c>
      <c r="Y1148" t="s">
        <v>679</v>
      </c>
      <c r="Z1148" t="s">
        <v>1708</v>
      </c>
    </row>
    <row r="1149" spans="1:26" x14ac:dyDescent="0.3">
      <c r="A1149">
        <v>20428</v>
      </c>
      <c r="B1149" t="s">
        <v>435</v>
      </c>
      <c r="C1149" t="s">
        <v>436</v>
      </c>
      <c r="F1149" t="s">
        <v>47</v>
      </c>
      <c r="H1149" t="s">
        <v>29</v>
      </c>
      <c r="I1149" t="s">
        <v>348</v>
      </c>
      <c r="K1149" t="s">
        <v>29</v>
      </c>
      <c r="M1149" t="s">
        <v>29</v>
      </c>
      <c r="N1149" t="s">
        <v>29</v>
      </c>
      <c r="P1149" t="s">
        <v>29</v>
      </c>
      <c r="Q1149" t="s">
        <v>29</v>
      </c>
      <c r="Y1149" t="s">
        <v>439</v>
      </c>
      <c r="Z1149" t="s">
        <v>440</v>
      </c>
    </row>
    <row r="1150" spans="1:26" x14ac:dyDescent="0.3">
      <c r="A1150">
        <v>20614</v>
      </c>
      <c r="B1150" t="s">
        <v>1788</v>
      </c>
      <c r="C1150" t="s">
        <v>1789</v>
      </c>
      <c r="F1150" t="s">
        <v>47</v>
      </c>
      <c r="H1150" t="s">
        <v>29</v>
      </c>
      <c r="I1150" t="s">
        <v>348</v>
      </c>
      <c r="K1150" t="s">
        <v>29</v>
      </c>
      <c r="M1150" t="s">
        <v>29</v>
      </c>
      <c r="N1150" t="s">
        <v>29</v>
      </c>
      <c r="P1150" t="s">
        <v>29</v>
      </c>
      <c r="Q1150" t="s">
        <v>29</v>
      </c>
      <c r="Y1150" t="s">
        <v>86</v>
      </c>
      <c r="Z1150" t="s">
        <v>389</v>
      </c>
    </row>
    <row r="1151" spans="1:26" x14ac:dyDescent="0.3">
      <c r="A1151">
        <v>20627</v>
      </c>
      <c r="B1151" t="s">
        <v>1790</v>
      </c>
      <c r="C1151" t="s">
        <v>1791</v>
      </c>
      <c r="F1151" t="s">
        <v>47</v>
      </c>
      <c r="H1151" t="s">
        <v>29</v>
      </c>
      <c r="I1151" t="s">
        <v>348</v>
      </c>
      <c r="K1151" t="s">
        <v>29</v>
      </c>
      <c r="M1151" t="s">
        <v>29</v>
      </c>
      <c r="N1151" t="s">
        <v>29</v>
      </c>
      <c r="P1151" t="s">
        <v>29</v>
      </c>
      <c r="Q1151" t="s">
        <v>29</v>
      </c>
      <c r="Y1151" t="s">
        <v>870</v>
      </c>
      <c r="Z1151" t="s">
        <v>1792</v>
      </c>
    </row>
    <row r="1152" spans="1:26" x14ac:dyDescent="0.3">
      <c r="A1152">
        <v>20629</v>
      </c>
      <c r="B1152" t="s">
        <v>1793</v>
      </c>
      <c r="C1152" t="s">
        <v>1794</v>
      </c>
      <c r="F1152" t="s">
        <v>47</v>
      </c>
      <c r="H1152" t="s">
        <v>29</v>
      </c>
      <c r="I1152" t="s">
        <v>348</v>
      </c>
      <c r="K1152" t="s">
        <v>29</v>
      </c>
      <c r="M1152" t="s">
        <v>29</v>
      </c>
      <c r="N1152" t="s">
        <v>29</v>
      </c>
      <c r="P1152" t="s">
        <v>29</v>
      </c>
      <c r="Q1152" t="s">
        <v>29</v>
      </c>
      <c r="Y1152" t="s">
        <v>1795</v>
      </c>
      <c r="Z1152" t="s">
        <v>1796</v>
      </c>
    </row>
    <row r="1153" spans="1:26" x14ac:dyDescent="0.3">
      <c r="A1153">
        <v>20635</v>
      </c>
      <c r="B1153" t="s">
        <v>1797</v>
      </c>
      <c r="C1153" t="s">
        <v>1798</v>
      </c>
      <c r="F1153" t="s">
        <v>500</v>
      </c>
      <c r="H1153" t="s">
        <v>29</v>
      </c>
      <c r="I1153" t="s">
        <v>348</v>
      </c>
      <c r="K1153" t="s">
        <v>29</v>
      </c>
      <c r="M1153" t="s">
        <v>29</v>
      </c>
      <c r="N1153" t="s">
        <v>29</v>
      </c>
      <c r="P1153" t="s">
        <v>29</v>
      </c>
      <c r="Q1153" t="s">
        <v>29</v>
      </c>
      <c r="T1153" t="s">
        <v>31</v>
      </c>
      <c r="U1153" t="s">
        <v>1799</v>
      </c>
      <c r="Y1153" t="s">
        <v>1800</v>
      </c>
      <c r="Z1153" t="s">
        <v>1801</v>
      </c>
    </row>
    <row r="1154" spans="1:26" x14ac:dyDescent="0.3">
      <c r="A1154">
        <v>20646</v>
      </c>
      <c r="B1154" t="s">
        <v>394</v>
      </c>
      <c r="C1154" t="s">
        <v>395</v>
      </c>
      <c r="F1154" t="s">
        <v>47</v>
      </c>
      <c r="H1154" t="s">
        <v>29</v>
      </c>
      <c r="I1154" t="s">
        <v>348</v>
      </c>
      <c r="K1154" t="s">
        <v>29</v>
      </c>
      <c r="M1154" t="s">
        <v>29</v>
      </c>
      <c r="N1154" t="s">
        <v>29</v>
      </c>
      <c r="P1154" t="s">
        <v>29</v>
      </c>
      <c r="Q1154" t="s">
        <v>29</v>
      </c>
      <c r="Y1154" t="s">
        <v>396</v>
      </c>
      <c r="Z1154" t="s">
        <v>221</v>
      </c>
    </row>
    <row r="1155" spans="1:26" x14ac:dyDescent="0.3">
      <c r="A1155">
        <v>20652</v>
      </c>
      <c r="B1155" t="s">
        <v>1294</v>
      </c>
      <c r="C1155" t="s">
        <v>1295</v>
      </c>
      <c r="F1155" t="s">
        <v>47</v>
      </c>
      <c r="H1155" t="s">
        <v>29</v>
      </c>
      <c r="I1155" t="s">
        <v>348</v>
      </c>
      <c r="K1155" t="s">
        <v>29</v>
      </c>
      <c r="M1155" t="s">
        <v>29</v>
      </c>
      <c r="N1155" t="s">
        <v>29</v>
      </c>
      <c r="P1155" t="s">
        <v>29</v>
      </c>
      <c r="Q1155" t="s">
        <v>29</v>
      </c>
      <c r="Y1155" t="s">
        <v>846</v>
      </c>
      <c r="Z1155" t="s">
        <v>1296</v>
      </c>
    </row>
    <row r="1156" spans="1:26" x14ac:dyDescent="0.3">
      <c r="A1156">
        <v>20653</v>
      </c>
      <c r="B1156" t="s">
        <v>1802</v>
      </c>
      <c r="C1156" t="s">
        <v>1803</v>
      </c>
      <c r="F1156" t="s">
        <v>47</v>
      </c>
      <c r="H1156" t="s">
        <v>29</v>
      </c>
      <c r="I1156" t="s">
        <v>348</v>
      </c>
      <c r="K1156" t="s">
        <v>29</v>
      </c>
      <c r="M1156" t="s">
        <v>29</v>
      </c>
      <c r="N1156" t="s">
        <v>29</v>
      </c>
      <c r="P1156" t="s">
        <v>29</v>
      </c>
      <c r="Q1156" t="s">
        <v>29</v>
      </c>
      <c r="Y1156" t="s">
        <v>846</v>
      </c>
      <c r="Z1156" t="s">
        <v>1804</v>
      </c>
    </row>
    <row r="1157" spans="1:26" x14ac:dyDescent="0.3">
      <c r="A1157">
        <v>20654</v>
      </c>
      <c r="B1157" t="s">
        <v>1805</v>
      </c>
      <c r="C1157" t="s">
        <v>1806</v>
      </c>
      <c r="F1157" t="s">
        <v>47</v>
      </c>
      <c r="H1157" t="s">
        <v>29</v>
      </c>
      <c r="I1157" t="s">
        <v>348</v>
      </c>
      <c r="K1157" t="s">
        <v>29</v>
      </c>
      <c r="M1157" t="s">
        <v>29</v>
      </c>
      <c r="N1157" t="s">
        <v>29</v>
      </c>
      <c r="P1157" t="s">
        <v>29</v>
      </c>
      <c r="Q1157" t="s">
        <v>29</v>
      </c>
      <c r="Y1157" t="s">
        <v>846</v>
      </c>
      <c r="Z1157" t="s">
        <v>1807</v>
      </c>
    </row>
    <row r="1158" spans="1:26" x14ac:dyDescent="0.3">
      <c r="A1158">
        <v>20656</v>
      </c>
      <c r="B1158" t="s">
        <v>1808</v>
      </c>
      <c r="C1158" t="s">
        <v>1809</v>
      </c>
      <c r="F1158" t="s">
        <v>47</v>
      </c>
      <c r="H1158" t="s">
        <v>29</v>
      </c>
      <c r="I1158" t="s">
        <v>348</v>
      </c>
      <c r="K1158" t="s">
        <v>29</v>
      </c>
      <c r="M1158" t="s">
        <v>29</v>
      </c>
      <c r="N1158" t="s">
        <v>29</v>
      </c>
      <c r="P1158" t="s">
        <v>29</v>
      </c>
      <c r="Q1158" t="s">
        <v>29</v>
      </c>
      <c r="Y1158" t="s">
        <v>846</v>
      </c>
      <c r="Z1158" t="s">
        <v>1810</v>
      </c>
    </row>
    <row r="1159" spans="1:26" x14ac:dyDescent="0.3">
      <c r="A1159">
        <v>20665</v>
      </c>
      <c r="B1159" t="s">
        <v>408</v>
      </c>
      <c r="C1159" t="s">
        <v>409</v>
      </c>
      <c r="F1159" t="s">
        <v>47</v>
      </c>
      <c r="H1159" t="s">
        <v>29</v>
      </c>
      <c r="I1159" t="s">
        <v>348</v>
      </c>
      <c r="K1159" t="s">
        <v>29</v>
      </c>
      <c r="M1159" t="s">
        <v>29</v>
      </c>
      <c r="N1159" t="s">
        <v>29</v>
      </c>
      <c r="P1159" t="s">
        <v>29</v>
      </c>
      <c r="Q1159" t="s">
        <v>29</v>
      </c>
      <c r="Y1159" t="s">
        <v>410</v>
      </c>
      <c r="Z1159" t="s">
        <v>411</v>
      </c>
    </row>
    <row r="1160" spans="1:26" x14ac:dyDescent="0.3">
      <c r="A1160">
        <v>20666</v>
      </c>
      <c r="B1160" t="s">
        <v>1811</v>
      </c>
      <c r="C1160" t="s">
        <v>1812</v>
      </c>
      <c r="F1160" t="s">
        <v>47</v>
      </c>
      <c r="H1160" t="s">
        <v>29</v>
      </c>
      <c r="I1160" t="s">
        <v>348</v>
      </c>
      <c r="K1160" t="s">
        <v>29</v>
      </c>
      <c r="M1160" t="s">
        <v>29</v>
      </c>
      <c r="N1160" t="s">
        <v>29</v>
      </c>
      <c r="P1160" t="s">
        <v>29</v>
      </c>
      <c r="Q1160" t="s">
        <v>29</v>
      </c>
      <c r="Y1160" t="s">
        <v>410</v>
      </c>
      <c r="Z1160" t="s">
        <v>904</v>
      </c>
    </row>
    <row r="1161" spans="1:26" x14ac:dyDescent="0.3">
      <c r="A1161">
        <v>20679</v>
      </c>
      <c r="B1161" t="s">
        <v>1682</v>
      </c>
      <c r="C1161" t="s">
        <v>1683</v>
      </c>
      <c r="F1161" t="s">
        <v>47</v>
      </c>
      <c r="H1161" t="s">
        <v>29</v>
      </c>
      <c r="I1161" t="s">
        <v>348</v>
      </c>
      <c r="K1161" t="s">
        <v>29</v>
      </c>
      <c r="M1161" t="s">
        <v>29</v>
      </c>
      <c r="N1161" t="s">
        <v>29</v>
      </c>
      <c r="P1161" t="s">
        <v>29</v>
      </c>
      <c r="Q1161" t="s">
        <v>29</v>
      </c>
      <c r="Y1161" t="s">
        <v>1684</v>
      </c>
      <c r="Z1161" t="s">
        <v>1685</v>
      </c>
    </row>
    <row r="1162" spans="1:26" x14ac:dyDescent="0.3">
      <c r="A1162">
        <v>20685</v>
      </c>
      <c r="B1162" t="s">
        <v>1813</v>
      </c>
      <c r="C1162" t="s">
        <v>1814</v>
      </c>
      <c r="F1162" t="s">
        <v>47</v>
      </c>
      <c r="H1162" t="s">
        <v>29</v>
      </c>
      <c r="I1162" t="s">
        <v>348</v>
      </c>
      <c r="K1162" t="s">
        <v>29</v>
      </c>
      <c r="M1162" t="s">
        <v>29</v>
      </c>
      <c r="N1162" t="s">
        <v>29</v>
      </c>
      <c r="P1162" t="s">
        <v>29</v>
      </c>
      <c r="Q1162" t="s">
        <v>29</v>
      </c>
      <c r="Y1162" t="s">
        <v>850</v>
      </c>
      <c r="Z1162" t="s">
        <v>524</v>
      </c>
    </row>
    <row r="1163" spans="1:26" x14ac:dyDescent="0.3">
      <c r="A1163">
        <v>20691</v>
      </c>
      <c r="B1163" t="s">
        <v>1686</v>
      </c>
      <c r="C1163" t="s">
        <v>1687</v>
      </c>
      <c r="F1163" t="s">
        <v>47</v>
      </c>
      <c r="H1163" t="s">
        <v>29</v>
      </c>
      <c r="I1163" t="s">
        <v>348</v>
      </c>
      <c r="K1163" t="s">
        <v>29</v>
      </c>
      <c r="M1163" t="s">
        <v>29</v>
      </c>
      <c r="N1163" t="s">
        <v>29</v>
      </c>
      <c r="P1163" t="s">
        <v>29</v>
      </c>
      <c r="Q1163" t="s">
        <v>29</v>
      </c>
      <c r="Y1163" t="s">
        <v>1688</v>
      </c>
      <c r="Z1163" t="s">
        <v>1689</v>
      </c>
    </row>
    <row r="1164" spans="1:26" x14ac:dyDescent="0.3">
      <c r="A1164">
        <v>20710</v>
      </c>
      <c r="B1164" t="s">
        <v>1815</v>
      </c>
      <c r="C1164" t="s">
        <v>1816</v>
      </c>
      <c r="F1164" t="s">
        <v>47</v>
      </c>
      <c r="H1164" t="s">
        <v>29</v>
      </c>
      <c r="I1164" t="s">
        <v>348</v>
      </c>
      <c r="K1164" t="s">
        <v>29</v>
      </c>
      <c r="M1164" t="s">
        <v>29</v>
      </c>
      <c r="N1164" t="s">
        <v>29</v>
      </c>
      <c r="P1164" t="s">
        <v>29</v>
      </c>
      <c r="Q1164" t="s">
        <v>29</v>
      </c>
      <c r="Y1164" t="s">
        <v>1464</v>
      </c>
      <c r="Z1164" t="s">
        <v>1817</v>
      </c>
    </row>
    <row r="1165" spans="1:26" x14ac:dyDescent="0.3">
      <c r="A1165">
        <v>20785</v>
      </c>
      <c r="B1165" t="s">
        <v>1374</v>
      </c>
      <c r="C1165" t="s">
        <v>1375</v>
      </c>
      <c r="F1165" t="s">
        <v>500</v>
      </c>
      <c r="H1165" t="s">
        <v>29</v>
      </c>
      <c r="I1165" t="s">
        <v>348</v>
      </c>
      <c r="K1165" t="s">
        <v>29</v>
      </c>
      <c r="M1165" t="s">
        <v>29</v>
      </c>
      <c r="N1165" t="s">
        <v>29</v>
      </c>
      <c r="P1165" t="s">
        <v>29</v>
      </c>
      <c r="Q1165" t="s">
        <v>29</v>
      </c>
      <c r="T1165" t="s">
        <v>31</v>
      </c>
      <c r="U1165" t="s">
        <v>566</v>
      </c>
      <c r="Y1165" t="s">
        <v>1376</v>
      </c>
      <c r="Z1165" t="s">
        <v>1377</v>
      </c>
    </row>
    <row r="1166" spans="1:26" x14ac:dyDescent="0.3">
      <c r="A1166">
        <v>20788</v>
      </c>
      <c r="B1166" t="s">
        <v>1818</v>
      </c>
      <c r="C1166" t="s">
        <v>1819</v>
      </c>
      <c r="F1166" t="s">
        <v>508</v>
      </c>
      <c r="H1166" t="s">
        <v>29</v>
      </c>
      <c r="I1166" t="s">
        <v>348</v>
      </c>
      <c r="K1166" t="s">
        <v>29</v>
      </c>
      <c r="M1166" t="s">
        <v>29</v>
      </c>
      <c r="N1166" t="s">
        <v>29</v>
      </c>
      <c r="P1166" t="s">
        <v>29</v>
      </c>
      <c r="Q1166" t="s">
        <v>29</v>
      </c>
      <c r="Y1166" t="s">
        <v>1820</v>
      </c>
      <c r="Z1166" t="s">
        <v>1821</v>
      </c>
    </row>
    <row r="1167" spans="1:26" x14ac:dyDescent="0.3">
      <c r="A1167">
        <v>20795</v>
      </c>
      <c r="B1167" t="s">
        <v>1822</v>
      </c>
      <c r="C1167" t="s">
        <v>1823</v>
      </c>
      <c r="F1167" t="s">
        <v>47</v>
      </c>
      <c r="H1167" t="s">
        <v>29</v>
      </c>
      <c r="I1167" t="s">
        <v>348</v>
      </c>
      <c r="K1167" t="s">
        <v>29</v>
      </c>
      <c r="M1167" t="s">
        <v>29</v>
      </c>
      <c r="N1167" t="s">
        <v>29</v>
      </c>
      <c r="P1167" t="s">
        <v>29</v>
      </c>
      <c r="Q1167" t="s">
        <v>29</v>
      </c>
      <c r="Y1167" t="s">
        <v>979</v>
      </c>
      <c r="Z1167" t="s">
        <v>1824</v>
      </c>
    </row>
    <row r="1168" spans="1:26" x14ac:dyDescent="0.3">
      <c r="A1168">
        <v>20801</v>
      </c>
      <c r="B1168" t="s">
        <v>1825</v>
      </c>
      <c r="C1168" t="s">
        <v>1826</v>
      </c>
      <c r="F1168" t="s">
        <v>47</v>
      </c>
      <c r="H1168" t="s">
        <v>29</v>
      </c>
      <c r="I1168" t="s">
        <v>348</v>
      </c>
      <c r="K1168" t="s">
        <v>29</v>
      </c>
      <c r="M1168" t="s">
        <v>29</v>
      </c>
      <c r="N1168" t="s">
        <v>29</v>
      </c>
      <c r="P1168" t="s">
        <v>29</v>
      </c>
      <c r="Q1168" t="s">
        <v>29</v>
      </c>
      <c r="Y1168" t="s">
        <v>133</v>
      </c>
      <c r="Z1168" t="s">
        <v>657</v>
      </c>
    </row>
    <row r="1169" spans="1:26" x14ac:dyDescent="0.3">
      <c r="A1169">
        <v>20817</v>
      </c>
      <c r="B1169" t="s">
        <v>1827</v>
      </c>
      <c r="C1169" t="s">
        <v>1828</v>
      </c>
      <c r="F1169" t="s">
        <v>47</v>
      </c>
      <c r="H1169" t="s">
        <v>29</v>
      </c>
      <c r="I1169" t="s">
        <v>348</v>
      </c>
      <c r="K1169" t="s">
        <v>29</v>
      </c>
      <c r="M1169" t="s">
        <v>29</v>
      </c>
      <c r="N1169" t="s">
        <v>29</v>
      </c>
      <c r="P1169" t="s">
        <v>29</v>
      </c>
      <c r="Q1169" t="s">
        <v>29</v>
      </c>
      <c r="Y1169" t="s">
        <v>410</v>
      </c>
      <c r="Z1169" t="s">
        <v>1829</v>
      </c>
    </row>
    <row r="1170" spans="1:26" x14ac:dyDescent="0.3">
      <c r="A1170">
        <v>20818</v>
      </c>
      <c r="B1170" t="s">
        <v>1827</v>
      </c>
      <c r="C1170" t="s">
        <v>1828</v>
      </c>
      <c r="F1170" t="s">
        <v>47</v>
      </c>
      <c r="H1170" t="s">
        <v>29</v>
      </c>
      <c r="I1170" t="s">
        <v>348</v>
      </c>
      <c r="K1170" t="s">
        <v>29</v>
      </c>
      <c r="M1170" t="s">
        <v>29</v>
      </c>
      <c r="N1170" t="s">
        <v>29</v>
      </c>
      <c r="P1170" t="s">
        <v>29</v>
      </c>
      <c r="Q1170" t="s">
        <v>29</v>
      </c>
      <c r="Y1170" t="s">
        <v>410</v>
      </c>
      <c r="Z1170" t="s">
        <v>1829</v>
      </c>
    </row>
    <row r="1171" spans="1:26" x14ac:dyDescent="0.3">
      <c r="A1171">
        <v>20824</v>
      </c>
      <c r="B1171" t="s">
        <v>1830</v>
      </c>
      <c r="C1171" t="s">
        <v>1831</v>
      </c>
      <c r="F1171" t="s">
        <v>47</v>
      </c>
      <c r="H1171" t="s">
        <v>29</v>
      </c>
      <c r="I1171" t="s">
        <v>348</v>
      </c>
      <c r="K1171" t="s">
        <v>29</v>
      </c>
      <c r="M1171" t="s">
        <v>29</v>
      </c>
      <c r="N1171" t="s">
        <v>29</v>
      </c>
      <c r="P1171" t="s">
        <v>29</v>
      </c>
      <c r="Q1171" t="s">
        <v>29</v>
      </c>
      <c r="Y1171" t="s">
        <v>1684</v>
      </c>
      <c r="Z1171" t="s">
        <v>1832</v>
      </c>
    </row>
    <row r="1172" spans="1:26" x14ac:dyDescent="0.3">
      <c r="A1172">
        <v>20834</v>
      </c>
      <c r="B1172" t="s">
        <v>1833</v>
      </c>
      <c r="C1172" t="s">
        <v>1834</v>
      </c>
      <c r="F1172" t="s">
        <v>47</v>
      </c>
      <c r="H1172" t="s">
        <v>29</v>
      </c>
      <c r="I1172" t="s">
        <v>348</v>
      </c>
      <c r="K1172" t="s">
        <v>29</v>
      </c>
      <c r="M1172" t="s">
        <v>29</v>
      </c>
      <c r="N1172" t="s">
        <v>29</v>
      </c>
      <c r="P1172" t="s">
        <v>29</v>
      </c>
      <c r="Q1172" t="s">
        <v>29</v>
      </c>
      <c r="Y1172" t="s">
        <v>425</v>
      </c>
      <c r="Z1172" t="s">
        <v>1824</v>
      </c>
    </row>
    <row r="1173" spans="1:26" x14ac:dyDescent="0.3">
      <c r="A1173">
        <v>20835</v>
      </c>
      <c r="B1173" t="s">
        <v>1833</v>
      </c>
      <c r="C1173" t="s">
        <v>1834</v>
      </c>
      <c r="F1173" t="s">
        <v>47</v>
      </c>
      <c r="H1173" t="s">
        <v>29</v>
      </c>
      <c r="I1173" t="s">
        <v>348</v>
      </c>
      <c r="K1173" t="s">
        <v>29</v>
      </c>
      <c r="M1173" t="s">
        <v>29</v>
      </c>
      <c r="N1173" t="s">
        <v>29</v>
      </c>
      <c r="P1173" t="s">
        <v>29</v>
      </c>
      <c r="Q1173" t="s">
        <v>29</v>
      </c>
      <c r="Y1173" t="s">
        <v>425</v>
      </c>
      <c r="Z1173" t="s">
        <v>1824</v>
      </c>
    </row>
    <row r="1174" spans="1:26" x14ac:dyDescent="0.3">
      <c r="A1174">
        <v>20841</v>
      </c>
      <c r="B1174" t="s">
        <v>1835</v>
      </c>
      <c r="C1174" t="s">
        <v>1836</v>
      </c>
      <c r="F1174" t="s">
        <v>47</v>
      </c>
      <c r="H1174" t="s">
        <v>29</v>
      </c>
      <c r="I1174" t="s">
        <v>348</v>
      </c>
      <c r="K1174" t="s">
        <v>29</v>
      </c>
      <c r="M1174" t="s">
        <v>29</v>
      </c>
      <c r="N1174" t="s">
        <v>29</v>
      </c>
      <c r="P1174" t="s">
        <v>29</v>
      </c>
      <c r="Q1174" t="s">
        <v>29</v>
      </c>
      <c r="Y1174" t="s">
        <v>1464</v>
      </c>
      <c r="Z1174" t="s">
        <v>1837</v>
      </c>
    </row>
    <row r="1175" spans="1:26" x14ac:dyDescent="0.3">
      <c r="A1175">
        <v>20842</v>
      </c>
      <c r="B1175" t="s">
        <v>1838</v>
      </c>
      <c r="C1175" t="s">
        <v>1839</v>
      </c>
      <c r="F1175" t="s">
        <v>47</v>
      </c>
      <c r="H1175" t="s">
        <v>29</v>
      </c>
      <c r="I1175" t="s">
        <v>348</v>
      </c>
      <c r="K1175" t="s">
        <v>29</v>
      </c>
      <c r="M1175" t="s">
        <v>29</v>
      </c>
      <c r="N1175" t="s">
        <v>29</v>
      </c>
      <c r="P1175" t="s">
        <v>29</v>
      </c>
      <c r="Q1175" t="s">
        <v>29</v>
      </c>
      <c r="Y1175" t="s">
        <v>1464</v>
      </c>
      <c r="Z1175" t="s">
        <v>1840</v>
      </c>
    </row>
    <row r="1176" spans="1:26" x14ac:dyDescent="0.3">
      <c r="A1176">
        <v>20850</v>
      </c>
      <c r="B1176" t="s">
        <v>1539</v>
      </c>
      <c r="C1176" t="s">
        <v>1540</v>
      </c>
      <c r="E1176" t="s">
        <v>367</v>
      </c>
      <c r="F1176" t="s">
        <v>47</v>
      </c>
      <c r="G1176">
        <v>51</v>
      </c>
      <c r="H1176" t="s">
        <v>29</v>
      </c>
      <c r="I1176" t="s">
        <v>341</v>
      </c>
      <c r="K1176" t="s">
        <v>29</v>
      </c>
      <c r="M1176" t="s">
        <v>29</v>
      </c>
      <c r="N1176" t="s">
        <v>29</v>
      </c>
      <c r="P1176" t="s">
        <v>29</v>
      </c>
      <c r="Q1176" t="s">
        <v>29</v>
      </c>
      <c r="S1176" t="s">
        <v>1541</v>
      </c>
      <c r="Y1176" t="s">
        <v>1542</v>
      </c>
      <c r="Z1176" t="s">
        <v>582</v>
      </c>
    </row>
    <row r="1177" spans="1:26" x14ac:dyDescent="0.3">
      <c r="A1177">
        <v>20852</v>
      </c>
      <c r="B1177" t="s">
        <v>1560</v>
      </c>
      <c r="C1177" t="s">
        <v>1561</v>
      </c>
      <c r="E1177" t="s">
        <v>1841</v>
      </c>
      <c r="F1177" t="s">
        <v>47</v>
      </c>
      <c r="G1177">
        <v>17</v>
      </c>
      <c r="H1177" t="s">
        <v>29</v>
      </c>
      <c r="I1177" t="s">
        <v>341</v>
      </c>
      <c r="K1177" t="s">
        <v>29</v>
      </c>
      <c r="M1177" t="s">
        <v>29</v>
      </c>
      <c r="N1177" t="s">
        <v>29</v>
      </c>
      <c r="P1177" t="s">
        <v>29</v>
      </c>
      <c r="Q1177" t="s">
        <v>29</v>
      </c>
      <c r="Y1177" t="s">
        <v>33</v>
      </c>
      <c r="Z1177" t="s">
        <v>491</v>
      </c>
    </row>
    <row r="1178" spans="1:26" x14ac:dyDescent="0.3">
      <c r="A1178">
        <v>20853</v>
      </c>
      <c r="B1178" t="s">
        <v>1560</v>
      </c>
      <c r="C1178" t="s">
        <v>1561</v>
      </c>
      <c r="E1178" t="s">
        <v>1841</v>
      </c>
      <c r="F1178" t="s">
        <v>47</v>
      </c>
      <c r="G1178">
        <v>35</v>
      </c>
      <c r="H1178" t="s">
        <v>29</v>
      </c>
      <c r="I1178" t="s">
        <v>341</v>
      </c>
      <c r="K1178" t="s">
        <v>29</v>
      </c>
      <c r="M1178" t="s">
        <v>29</v>
      </c>
      <c r="N1178" t="s">
        <v>29</v>
      </c>
      <c r="P1178" t="s">
        <v>29</v>
      </c>
      <c r="Q1178" t="s">
        <v>29</v>
      </c>
      <c r="Y1178" t="s">
        <v>33</v>
      </c>
      <c r="Z1178" t="s">
        <v>491</v>
      </c>
    </row>
    <row r="1179" spans="1:26" x14ac:dyDescent="0.3">
      <c r="A1179">
        <v>20854</v>
      </c>
      <c r="B1179" t="s">
        <v>1560</v>
      </c>
      <c r="C1179" t="s">
        <v>1561</v>
      </c>
      <c r="E1179" t="s">
        <v>1842</v>
      </c>
      <c r="F1179" t="s">
        <v>47</v>
      </c>
      <c r="G1179">
        <v>15</v>
      </c>
      <c r="H1179" t="s">
        <v>29</v>
      </c>
      <c r="I1179" t="s">
        <v>341</v>
      </c>
      <c r="K1179" t="s">
        <v>29</v>
      </c>
      <c r="M1179" t="s">
        <v>29</v>
      </c>
      <c r="N1179" t="s">
        <v>29</v>
      </c>
      <c r="P1179" t="s">
        <v>29</v>
      </c>
      <c r="Q1179" t="s">
        <v>29</v>
      </c>
      <c r="Y1179" t="s">
        <v>33</v>
      </c>
      <c r="Z1179" t="s">
        <v>491</v>
      </c>
    </row>
    <row r="1180" spans="1:26" x14ac:dyDescent="0.3">
      <c r="A1180">
        <v>20855</v>
      </c>
      <c r="B1180" t="s">
        <v>1560</v>
      </c>
      <c r="C1180" t="s">
        <v>1561</v>
      </c>
      <c r="E1180" t="s">
        <v>367</v>
      </c>
      <c r="F1180" t="s">
        <v>47</v>
      </c>
      <c r="G1180">
        <v>70</v>
      </c>
      <c r="H1180" t="s">
        <v>29</v>
      </c>
      <c r="I1180" t="s">
        <v>341</v>
      </c>
      <c r="K1180" t="s">
        <v>29</v>
      </c>
      <c r="M1180" t="s">
        <v>29</v>
      </c>
      <c r="N1180" t="s">
        <v>29</v>
      </c>
      <c r="P1180" t="s">
        <v>29</v>
      </c>
      <c r="Q1180" t="s">
        <v>29</v>
      </c>
      <c r="Y1180" t="s">
        <v>33</v>
      </c>
      <c r="Z1180" t="s">
        <v>491</v>
      </c>
    </row>
    <row r="1181" spans="1:26" x14ac:dyDescent="0.3">
      <c r="A1181">
        <v>20856</v>
      </c>
      <c r="B1181" t="s">
        <v>1843</v>
      </c>
      <c r="C1181" t="s">
        <v>1844</v>
      </c>
      <c r="E1181" t="s">
        <v>1845</v>
      </c>
      <c r="F1181" t="s">
        <v>47</v>
      </c>
      <c r="G1181">
        <v>10</v>
      </c>
      <c r="H1181" t="s">
        <v>29</v>
      </c>
      <c r="I1181" t="s">
        <v>341</v>
      </c>
      <c r="K1181" t="s">
        <v>29</v>
      </c>
      <c r="M1181" t="s">
        <v>29</v>
      </c>
      <c r="N1181" t="s">
        <v>29</v>
      </c>
      <c r="P1181" t="s">
        <v>29</v>
      </c>
      <c r="Q1181" t="s">
        <v>29</v>
      </c>
      <c r="Y1181" t="s">
        <v>33</v>
      </c>
      <c r="Z1181" t="s">
        <v>1846</v>
      </c>
    </row>
    <row r="1182" spans="1:26" x14ac:dyDescent="0.3">
      <c r="A1182">
        <v>20857</v>
      </c>
      <c r="B1182" t="s">
        <v>959</v>
      </c>
      <c r="C1182" t="s">
        <v>960</v>
      </c>
      <c r="E1182" t="s">
        <v>1847</v>
      </c>
      <c r="F1182" t="s">
        <v>47</v>
      </c>
      <c r="G1182">
        <v>93</v>
      </c>
      <c r="H1182" t="s">
        <v>29</v>
      </c>
      <c r="I1182" t="s">
        <v>341</v>
      </c>
      <c r="K1182" t="s">
        <v>29</v>
      </c>
      <c r="M1182" t="s">
        <v>29</v>
      </c>
      <c r="N1182" t="s">
        <v>29</v>
      </c>
      <c r="P1182" t="s">
        <v>29</v>
      </c>
      <c r="Q1182" t="s">
        <v>29</v>
      </c>
      <c r="Y1182" t="s">
        <v>33</v>
      </c>
      <c r="Z1182" t="s">
        <v>961</v>
      </c>
    </row>
    <row r="1183" spans="1:26" x14ac:dyDescent="0.3">
      <c r="A1183">
        <v>20860</v>
      </c>
      <c r="B1183" t="s">
        <v>472</v>
      </c>
      <c r="C1183" t="s">
        <v>473</v>
      </c>
      <c r="E1183" t="s">
        <v>367</v>
      </c>
      <c r="F1183" t="s">
        <v>47</v>
      </c>
      <c r="G1183">
        <v>28</v>
      </c>
      <c r="H1183" t="s">
        <v>29</v>
      </c>
      <c r="I1183" t="s">
        <v>341</v>
      </c>
      <c r="K1183" t="s">
        <v>29</v>
      </c>
      <c r="M1183" t="s">
        <v>29</v>
      </c>
      <c r="N1183" t="s">
        <v>29</v>
      </c>
      <c r="P1183" t="s">
        <v>29</v>
      </c>
      <c r="Q1183" t="s">
        <v>29</v>
      </c>
      <c r="Y1183" t="s">
        <v>33</v>
      </c>
      <c r="Z1183" t="s">
        <v>474</v>
      </c>
    </row>
    <row r="1184" spans="1:26" x14ac:dyDescent="0.3">
      <c r="A1184">
        <v>20862</v>
      </c>
      <c r="B1184" t="s">
        <v>1640</v>
      </c>
      <c r="C1184" t="s">
        <v>1641</v>
      </c>
      <c r="E1184" t="s">
        <v>1845</v>
      </c>
      <c r="F1184" t="s">
        <v>47</v>
      </c>
      <c r="G1184">
        <v>5</v>
      </c>
      <c r="H1184" t="s">
        <v>29</v>
      </c>
      <c r="I1184" t="s">
        <v>341</v>
      </c>
      <c r="K1184" t="s">
        <v>29</v>
      </c>
      <c r="M1184" t="s">
        <v>29</v>
      </c>
      <c r="N1184" t="s">
        <v>29</v>
      </c>
      <c r="P1184" t="s">
        <v>29</v>
      </c>
      <c r="Q1184" t="s">
        <v>29</v>
      </c>
      <c r="Y1184" t="s">
        <v>33</v>
      </c>
      <c r="Z1184" t="s">
        <v>1642</v>
      </c>
    </row>
    <row r="1185" spans="1:26" x14ac:dyDescent="0.3">
      <c r="A1185">
        <v>20883</v>
      </c>
      <c r="B1185" t="s">
        <v>124</v>
      </c>
      <c r="C1185" t="s">
        <v>125</v>
      </c>
      <c r="F1185" t="s">
        <v>47</v>
      </c>
      <c r="G1185">
        <v>49</v>
      </c>
      <c r="H1185" t="s">
        <v>29</v>
      </c>
      <c r="I1185" t="s">
        <v>601</v>
      </c>
      <c r="K1185" t="s">
        <v>29</v>
      </c>
      <c r="M1185" t="s">
        <v>29</v>
      </c>
      <c r="N1185" t="s">
        <v>29</v>
      </c>
      <c r="P1185" t="s">
        <v>29</v>
      </c>
      <c r="Q1185" t="s">
        <v>29</v>
      </c>
      <c r="Y1185" t="s">
        <v>126</v>
      </c>
      <c r="Z1185" t="s">
        <v>127</v>
      </c>
    </row>
    <row r="1186" spans="1:26" x14ac:dyDescent="0.3">
      <c r="A1186">
        <v>20885</v>
      </c>
      <c r="B1186" t="s">
        <v>342</v>
      </c>
      <c r="C1186" t="s">
        <v>343</v>
      </c>
      <c r="F1186" t="s">
        <v>47</v>
      </c>
      <c r="G1186">
        <v>39</v>
      </c>
      <c r="H1186" t="s">
        <v>29</v>
      </c>
      <c r="I1186" t="s">
        <v>601</v>
      </c>
      <c r="K1186" t="s">
        <v>29</v>
      </c>
      <c r="M1186" t="s">
        <v>29</v>
      </c>
      <c r="N1186" t="s">
        <v>29</v>
      </c>
      <c r="P1186" t="s">
        <v>29</v>
      </c>
      <c r="Q1186" t="s">
        <v>29</v>
      </c>
      <c r="Y1186" t="s">
        <v>344</v>
      </c>
      <c r="Z1186" t="s">
        <v>345</v>
      </c>
    </row>
    <row r="1187" spans="1:26" x14ac:dyDescent="0.3">
      <c r="A1187">
        <v>20910</v>
      </c>
      <c r="B1187" t="s">
        <v>1848</v>
      </c>
      <c r="C1187" t="s">
        <v>1849</v>
      </c>
      <c r="F1187" t="s">
        <v>28</v>
      </c>
      <c r="H1187" t="s">
        <v>29</v>
      </c>
      <c r="I1187" t="s">
        <v>348</v>
      </c>
      <c r="K1187" t="s">
        <v>29</v>
      </c>
      <c r="M1187" t="s">
        <v>29</v>
      </c>
      <c r="N1187" t="s">
        <v>29</v>
      </c>
      <c r="P1187" t="s">
        <v>29</v>
      </c>
      <c r="Q1187" t="s">
        <v>29</v>
      </c>
      <c r="Y1187" t="s">
        <v>1195</v>
      </c>
      <c r="Z1187" t="s">
        <v>1850</v>
      </c>
    </row>
    <row r="1188" spans="1:26" x14ac:dyDescent="0.3">
      <c r="A1188">
        <v>20947</v>
      </c>
      <c r="B1188" t="s">
        <v>1003</v>
      </c>
      <c r="C1188" t="s">
        <v>1004</v>
      </c>
      <c r="F1188" t="s">
        <v>28</v>
      </c>
      <c r="H1188" t="s">
        <v>29</v>
      </c>
      <c r="I1188" t="s">
        <v>348</v>
      </c>
      <c r="K1188" t="s">
        <v>29</v>
      </c>
      <c r="M1188" t="s">
        <v>29</v>
      </c>
      <c r="N1188" t="s">
        <v>29</v>
      </c>
      <c r="P1188" t="s">
        <v>29</v>
      </c>
      <c r="Q1188" t="s">
        <v>29</v>
      </c>
      <c r="Y1188" t="s">
        <v>1005</v>
      </c>
      <c r="Z1188" t="s">
        <v>1006</v>
      </c>
    </row>
    <row r="1189" spans="1:26" x14ac:dyDescent="0.3">
      <c r="A1189">
        <v>21027</v>
      </c>
      <c r="B1189" t="s">
        <v>1851</v>
      </c>
      <c r="C1189" t="s">
        <v>1852</v>
      </c>
      <c r="F1189" t="s">
        <v>64</v>
      </c>
      <c r="H1189" t="s">
        <v>29</v>
      </c>
      <c r="I1189" t="s">
        <v>348</v>
      </c>
      <c r="K1189" t="s">
        <v>29</v>
      </c>
      <c r="M1189" t="s">
        <v>29</v>
      </c>
      <c r="N1189" t="s">
        <v>29</v>
      </c>
      <c r="P1189" t="s">
        <v>29</v>
      </c>
      <c r="Q1189" t="s">
        <v>29</v>
      </c>
      <c r="T1189" t="s">
        <v>31</v>
      </c>
      <c r="U1189" t="s">
        <v>68</v>
      </c>
      <c r="Y1189" t="s">
        <v>133</v>
      </c>
      <c r="Z1189" t="s">
        <v>1853</v>
      </c>
    </row>
    <row r="1190" spans="1:26" x14ac:dyDescent="0.3">
      <c r="A1190">
        <v>21029</v>
      </c>
      <c r="B1190" t="s">
        <v>547</v>
      </c>
      <c r="C1190" t="s">
        <v>548</v>
      </c>
      <c r="F1190" t="s">
        <v>64</v>
      </c>
      <c r="H1190" t="s">
        <v>29</v>
      </c>
      <c r="I1190" t="s">
        <v>348</v>
      </c>
      <c r="K1190" t="s">
        <v>29</v>
      </c>
      <c r="M1190" t="s">
        <v>29</v>
      </c>
      <c r="N1190" t="s">
        <v>29</v>
      </c>
      <c r="P1190" t="s">
        <v>29</v>
      </c>
      <c r="Q1190" t="s">
        <v>29</v>
      </c>
      <c r="T1190" t="s">
        <v>31</v>
      </c>
      <c r="U1190" t="s">
        <v>68</v>
      </c>
      <c r="Y1190" t="s">
        <v>550</v>
      </c>
      <c r="Z1190" t="s">
        <v>551</v>
      </c>
    </row>
    <row r="1191" spans="1:26" x14ac:dyDescent="0.3">
      <c r="A1191">
        <v>21030</v>
      </c>
      <c r="B1191" t="s">
        <v>547</v>
      </c>
      <c r="C1191" t="s">
        <v>548</v>
      </c>
      <c r="F1191" t="s">
        <v>64</v>
      </c>
      <c r="H1191" t="s">
        <v>29</v>
      </c>
      <c r="I1191" t="s">
        <v>348</v>
      </c>
      <c r="K1191" t="s">
        <v>29</v>
      </c>
      <c r="M1191" t="s">
        <v>29</v>
      </c>
      <c r="N1191" t="s">
        <v>29</v>
      </c>
      <c r="P1191" t="s">
        <v>29</v>
      </c>
      <c r="Q1191" t="s">
        <v>29</v>
      </c>
      <c r="T1191" t="s">
        <v>31</v>
      </c>
      <c r="U1191" t="s">
        <v>68</v>
      </c>
      <c r="Y1191" t="s">
        <v>550</v>
      </c>
      <c r="Z1191" t="s">
        <v>551</v>
      </c>
    </row>
    <row r="1192" spans="1:26" x14ac:dyDescent="0.3">
      <c r="A1192">
        <v>21048</v>
      </c>
      <c r="B1192" t="s">
        <v>645</v>
      </c>
      <c r="C1192" t="s">
        <v>646</v>
      </c>
      <c r="F1192" t="s">
        <v>28</v>
      </c>
      <c r="G1192">
        <v>21.2</v>
      </c>
      <c r="H1192" t="s">
        <v>29</v>
      </c>
      <c r="I1192" t="s">
        <v>790</v>
      </c>
      <c r="K1192" t="s">
        <v>29</v>
      </c>
      <c r="M1192" t="s">
        <v>29</v>
      </c>
      <c r="N1192" t="s">
        <v>29</v>
      </c>
      <c r="P1192" t="s">
        <v>29</v>
      </c>
      <c r="Q1192" t="s">
        <v>29</v>
      </c>
      <c r="Y1192" t="s">
        <v>86</v>
      </c>
      <c r="Z1192" t="s">
        <v>647</v>
      </c>
    </row>
    <row r="1193" spans="1:26" x14ac:dyDescent="0.3">
      <c r="A1193">
        <v>21050</v>
      </c>
      <c r="B1193" t="s">
        <v>1395</v>
      </c>
      <c r="C1193" t="s">
        <v>1396</v>
      </c>
      <c r="F1193" t="s">
        <v>28</v>
      </c>
      <c r="G1193">
        <v>19.8</v>
      </c>
      <c r="H1193" t="s">
        <v>29</v>
      </c>
      <c r="I1193" t="s">
        <v>790</v>
      </c>
      <c r="K1193" t="s">
        <v>29</v>
      </c>
      <c r="M1193" t="s">
        <v>29</v>
      </c>
      <c r="N1193" t="s">
        <v>29</v>
      </c>
      <c r="P1193" t="s">
        <v>29</v>
      </c>
      <c r="Q1193" t="s">
        <v>29</v>
      </c>
      <c r="Y1193" t="s">
        <v>626</v>
      </c>
      <c r="Z1193" t="s">
        <v>1397</v>
      </c>
    </row>
    <row r="1194" spans="1:26" x14ac:dyDescent="0.3">
      <c r="A1194">
        <v>21051</v>
      </c>
      <c r="B1194" t="s">
        <v>543</v>
      </c>
      <c r="C1194" t="s">
        <v>544</v>
      </c>
      <c r="F1194" t="s">
        <v>28</v>
      </c>
      <c r="G1194">
        <v>10.4</v>
      </c>
      <c r="H1194" t="s">
        <v>29</v>
      </c>
      <c r="I1194" t="s">
        <v>790</v>
      </c>
      <c r="K1194" t="s">
        <v>29</v>
      </c>
      <c r="M1194" t="s">
        <v>29</v>
      </c>
      <c r="N1194" t="s">
        <v>29</v>
      </c>
      <c r="P1194" t="s">
        <v>29</v>
      </c>
      <c r="Q1194" t="s">
        <v>29</v>
      </c>
      <c r="Y1194" t="s">
        <v>545</v>
      </c>
      <c r="Z1194" t="s">
        <v>546</v>
      </c>
    </row>
    <row r="1195" spans="1:26" x14ac:dyDescent="0.3">
      <c r="A1195">
        <v>21052</v>
      </c>
      <c r="B1195" t="s">
        <v>1854</v>
      </c>
      <c r="C1195" t="s">
        <v>1855</v>
      </c>
      <c r="F1195" t="s">
        <v>28</v>
      </c>
      <c r="G1195">
        <v>0.8</v>
      </c>
      <c r="H1195" t="s">
        <v>29</v>
      </c>
      <c r="I1195" t="s">
        <v>790</v>
      </c>
      <c r="K1195" t="s">
        <v>29</v>
      </c>
      <c r="M1195" t="s">
        <v>29</v>
      </c>
      <c r="N1195" t="s">
        <v>29</v>
      </c>
      <c r="P1195" t="s">
        <v>29</v>
      </c>
      <c r="Q1195" t="s">
        <v>29</v>
      </c>
      <c r="Y1195" t="s">
        <v>1856</v>
      </c>
      <c r="Z1195" t="s">
        <v>1857</v>
      </c>
    </row>
    <row r="1196" spans="1:26" x14ac:dyDescent="0.3">
      <c r="A1196">
        <v>21054</v>
      </c>
      <c r="B1196" t="s">
        <v>1221</v>
      </c>
      <c r="C1196" t="s">
        <v>1222</v>
      </c>
      <c r="F1196" t="s">
        <v>28</v>
      </c>
      <c r="G1196">
        <v>4.5</v>
      </c>
      <c r="H1196" t="s">
        <v>29</v>
      </c>
      <c r="I1196" t="s">
        <v>790</v>
      </c>
      <c r="K1196" t="s">
        <v>29</v>
      </c>
      <c r="M1196" t="s">
        <v>29</v>
      </c>
      <c r="N1196" t="s">
        <v>29</v>
      </c>
      <c r="P1196" t="s">
        <v>29</v>
      </c>
      <c r="Q1196" t="s">
        <v>29</v>
      </c>
      <c r="Y1196" t="s">
        <v>979</v>
      </c>
      <c r="Z1196" t="s">
        <v>1223</v>
      </c>
    </row>
    <row r="1197" spans="1:26" x14ac:dyDescent="0.3">
      <c r="A1197">
        <v>21056</v>
      </c>
      <c r="B1197" t="s">
        <v>1858</v>
      </c>
      <c r="C1197" t="s">
        <v>1859</v>
      </c>
      <c r="F1197" t="s">
        <v>28</v>
      </c>
      <c r="G1197">
        <v>5.6</v>
      </c>
      <c r="H1197" t="s">
        <v>29</v>
      </c>
      <c r="I1197" t="s">
        <v>790</v>
      </c>
      <c r="K1197" t="s">
        <v>29</v>
      </c>
      <c r="M1197" t="s">
        <v>29</v>
      </c>
      <c r="N1197" t="s">
        <v>29</v>
      </c>
      <c r="P1197" t="s">
        <v>29</v>
      </c>
      <c r="Q1197" t="s">
        <v>29</v>
      </c>
      <c r="Y1197" t="s">
        <v>1860</v>
      </c>
      <c r="Z1197" t="s">
        <v>1685</v>
      </c>
    </row>
    <row r="1198" spans="1:26" x14ac:dyDescent="0.3">
      <c r="A1198">
        <v>21057</v>
      </c>
      <c r="B1198" t="s">
        <v>390</v>
      </c>
      <c r="C1198" t="s">
        <v>391</v>
      </c>
      <c r="F1198" t="s">
        <v>28</v>
      </c>
      <c r="G1198">
        <v>1.2</v>
      </c>
      <c r="H1198" t="s">
        <v>29</v>
      </c>
      <c r="I1198" t="s">
        <v>790</v>
      </c>
      <c r="K1198" t="s">
        <v>29</v>
      </c>
      <c r="M1198" t="s">
        <v>29</v>
      </c>
      <c r="N1198" t="s">
        <v>29</v>
      </c>
      <c r="P1198" t="s">
        <v>29</v>
      </c>
      <c r="Q1198" t="s">
        <v>29</v>
      </c>
      <c r="Y1198" t="s">
        <v>392</v>
      </c>
      <c r="Z1198" t="s">
        <v>393</v>
      </c>
    </row>
    <row r="1199" spans="1:26" x14ac:dyDescent="0.3">
      <c r="A1199">
        <v>21058</v>
      </c>
      <c r="B1199" t="s">
        <v>1861</v>
      </c>
      <c r="C1199" t="s">
        <v>1862</v>
      </c>
      <c r="F1199" t="s">
        <v>28</v>
      </c>
      <c r="G1199">
        <v>0.4</v>
      </c>
      <c r="H1199" t="s">
        <v>29</v>
      </c>
      <c r="I1199" t="s">
        <v>790</v>
      </c>
      <c r="K1199" t="s">
        <v>29</v>
      </c>
      <c r="M1199" t="s">
        <v>29</v>
      </c>
      <c r="N1199" t="s">
        <v>29</v>
      </c>
      <c r="P1199" t="s">
        <v>29</v>
      </c>
      <c r="Q1199" t="s">
        <v>29</v>
      </c>
      <c r="Y1199" t="s">
        <v>660</v>
      </c>
      <c r="Z1199" t="s">
        <v>1863</v>
      </c>
    </row>
    <row r="1200" spans="1:26" x14ac:dyDescent="0.3">
      <c r="A1200">
        <v>21059</v>
      </c>
      <c r="B1200" t="s">
        <v>1230</v>
      </c>
      <c r="C1200" t="s">
        <v>1231</v>
      </c>
      <c r="F1200" t="s">
        <v>28</v>
      </c>
      <c r="G1200">
        <v>46</v>
      </c>
      <c r="H1200" t="s">
        <v>29</v>
      </c>
      <c r="I1200" t="s">
        <v>790</v>
      </c>
      <c r="K1200" t="s">
        <v>29</v>
      </c>
      <c r="M1200" t="s">
        <v>29</v>
      </c>
      <c r="N1200" t="s">
        <v>29</v>
      </c>
      <c r="P1200" t="s">
        <v>29</v>
      </c>
      <c r="Q1200" t="s">
        <v>29</v>
      </c>
      <c r="Y1200" t="s">
        <v>664</v>
      </c>
      <c r="Z1200" t="s">
        <v>1232</v>
      </c>
    </row>
    <row r="1201" spans="1:26" x14ac:dyDescent="0.3">
      <c r="A1201">
        <v>21061</v>
      </c>
      <c r="B1201" t="s">
        <v>400</v>
      </c>
      <c r="C1201" t="s">
        <v>401</v>
      </c>
      <c r="F1201" t="s">
        <v>28</v>
      </c>
      <c r="G1201">
        <v>7.2</v>
      </c>
      <c r="H1201" t="s">
        <v>29</v>
      </c>
      <c r="I1201" t="s">
        <v>790</v>
      </c>
      <c r="K1201" t="s">
        <v>29</v>
      </c>
      <c r="M1201" t="s">
        <v>29</v>
      </c>
      <c r="N1201" t="s">
        <v>29</v>
      </c>
      <c r="P1201" t="s">
        <v>29</v>
      </c>
      <c r="Q1201" t="s">
        <v>29</v>
      </c>
      <c r="Y1201" t="s">
        <v>402</v>
      </c>
      <c r="Z1201" t="s">
        <v>403</v>
      </c>
    </row>
    <row r="1202" spans="1:26" x14ac:dyDescent="0.3">
      <c r="A1202">
        <v>21062</v>
      </c>
      <c r="B1202" t="s">
        <v>1233</v>
      </c>
      <c r="C1202" t="s">
        <v>1234</v>
      </c>
      <c r="F1202" t="s">
        <v>28</v>
      </c>
      <c r="G1202">
        <v>3.2</v>
      </c>
      <c r="H1202" t="s">
        <v>29</v>
      </c>
      <c r="I1202" t="s">
        <v>790</v>
      </c>
      <c r="K1202" t="s">
        <v>29</v>
      </c>
      <c r="M1202" t="s">
        <v>29</v>
      </c>
      <c r="N1202" t="s">
        <v>29</v>
      </c>
      <c r="P1202" t="s">
        <v>29</v>
      </c>
      <c r="Q1202" t="s">
        <v>29</v>
      </c>
      <c r="Y1202" t="s">
        <v>846</v>
      </c>
      <c r="Z1202" t="s">
        <v>1235</v>
      </c>
    </row>
    <row r="1203" spans="1:26" x14ac:dyDescent="0.3">
      <c r="A1203">
        <v>21063</v>
      </c>
      <c r="B1203" t="s">
        <v>1827</v>
      </c>
      <c r="C1203" t="s">
        <v>1828</v>
      </c>
      <c r="F1203" t="s">
        <v>28</v>
      </c>
      <c r="G1203">
        <v>2.8</v>
      </c>
      <c r="H1203" t="s">
        <v>29</v>
      </c>
      <c r="I1203" t="s">
        <v>790</v>
      </c>
      <c r="K1203" t="s">
        <v>29</v>
      </c>
      <c r="M1203" t="s">
        <v>29</v>
      </c>
      <c r="N1203" t="s">
        <v>29</v>
      </c>
      <c r="P1203" t="s">
        <v>29</v>
      </c>
      <c r="Q1203" t="s">
        <v>29</v>
      </c>
      <c r="Y1203" t="s">
        <v>410</v>
      </c>
      <c r="Z1203" t="s">
        <v>1829</v>
      </c>
    </row>
    <row r="1204" spans="1:26" x14ac:dyDescent="0.3">
      <c r="A1204">
        <v>21067</v>
      </c>
      <c r="B1204" t="s">
        <v>1238</v>
      </c>
      <c r="C1204" t="s">
        <v>1239</v>
      </c>
      <c r="F1204" t="s">
        <v>28</v>
      </c>
      <c r="G1204">
        <v>13.4</v>
      </c>
      <c r="H1204" t="s">
        <v>29</v>
      </c>
      <c r="I1204" t="s">
        <v>790</v>
      </c>
      <c r="K1204" t="s">
        <v>29</v>
      </c>
      <c r="M1204" t="s">
        <v>29</v>
      </c>
      <c r="N1204" t="s">
        <v>29</v>
      </c>
      <c r="P1204" t="s">
        <v>29</v>
      </c>
      <c r="Q1204" t="s">
        <v>29</v>
      </c>
      <c r="Y1204" t="s">
        <v>414</v>
      </c>
      <c r="Z1204" t="s">
        <v>1240</v>
      </c>
    </row>
    <row r="1205" spans="1:26" x14ac:dyDescent="0.3">
      <c r="A1205">
        <v>21068</v>
      </c>
      <c r="B1205" t="s">
        <v>1864</v>
      </c>
      <c r="C1205" t="s">
        <v>1865</v>
      </c>
      <c r="F1205" t="s">
        <v>28</v>
      </c>
      <c r="G1205">
        <v>8.3000000000000007</v>
      </c>
      <c r="H1205" t="s">
        <v>29</v>
      </c>
      <c r="I1205" t="s">
        <v>790</v>
      </c>
      <c r="K1205" t="s">
        <v>29</v>
      </c>
      <c r="M1205" t="s">
        <v>29</v>
      </c>
      <c r="N1205" t="s">
        <v>29</v>
      </c>
      <c r="P1205" t="s">
        <v>29</v>
      </c>
      <c r="Q1205" t="s">
        <v>29</v>
      </c>
      <c r="Y1205" t="s">
        <v>1866</v>
      </c>
      <c r="Z1205" t="s">
        <v>1867</v>
      </c>
    </row>
    <row r="1206" spans="1:26" x14ac:dyDescent="0.3">
      <c r="A1206">
        <v>21070</v>
      </c>
      <c r="B1206" t="s">
        <v>1868</v>
      </c>
      <c r="C1206" t="s">
        <v>1869</v>
      </c>
      <c r="F1206" t="s">
        <v>28</v>
      </c>
      <c r="G1206">
        <v>13.5</v>
      </c>
      <c r="H1206" t="s">
        <v>29</v>
      </c>
      <c r="I1206" t="s">
        <v>790</v>
      </c>
      <c r="K1206" t="s">
        <v>29</v>
      </c>
      <c r="M1206" t="s">
        <v>29</v>
      </c>
      <c r="N1206" t="s">
        <v>29</v>
      </c>
      <c r="P1206" t="s">
        <v>29</v>
      </c>
      <c r="Q1206" t="s">
        <v>29</v>
      </c>
      <c r="Y1206" t="s">
        <v>425</v>
      </c>
      <c r="Z1206" t="s">
        <v>235</v>
      </c>
    </row>
    <row r="1207" spans="1:26" x14ac:dyDescent="0.3">
      <c r="A1207">
        <v>21071</v>
      </c>
      <c r="B1207" t="s">
        <v>1870</v>
      </c>
      <c r="C1207" t="s">
        <v>1871</v>
      </c>
      <c r="F1207" t="s">
        <v>28</v>
      </c>
      <c r="G1207">
        <v>19.899999999999999</v>
      </c>
      <c r="H1207" t="s">
        <v>29</v>
      </c>
      <c r="I1207" t="s">
        <v>790</v>
      </c>
      <c r="K1207" t="s">
        <v>29</v>
      </c>
      <c r="M1207" t="s">
        <v>29</v>
      </c>
      <c r="N1207" t="s">
        <v>29</v>
      </c>
      <c r="P1207" t="s">
        <v>29</v>
      </c>
      <c r="Q1207" t="s">
        <v>29</v>
      </c>
      <c r="Y1207" t="s">
        <v>456</v>
      </c>
      <c r="Z1207" t="s">
        <v>1872</v>
      </c>
    </row>
    <row r="1208" spans="1:26" x14ac:dyDescent="0.3">
      <c r="A1208">
        <v>21072</v>
      </c>
      <c r="B1208" t="s">
        <v>1873</v>
      </c>
      <c r="C1208" t="s">
        <v>1874</v>
      </c>
      <c r="F1208" t="s">
        <v>28</v>
      </c>
      <c r="G1208">
        <v>5.4</v>
      </c>
      <c r="H1208" t="s">
        <v>29</v>
      </c>
      <c r="I1208" t="s">
        <v>790</v>
      </c>
      <c r="K1208" t="s">
        <v>29</v>
      </c>
      <c r="M1208" t="s">
        <v>29</v>
      </c>
      <c r="N1208" t="s">
        <v>29</v>
      </c>
      <c r="P1208" t="s">
        <v>29</v>
      </c>
      <c r="Q1208" t="s">
        <v>29</v>
      </c>
      <c r="Y1208" t="s">
        <v>456</v>
      </c>
      <c r="Z1208" t="s">
        <v>1875</v>
      </c>
    </row>
    <row r="1209" spans="1:26" x14ac:dyDescent="0.3">
      <c r="A1209">
        <v>21074</v>
      </c>
      <c r="B1209" t="s">
        <v>1876</v>
      </c>
      <c r="C1209" t="s">
        <v>1877</v>
      </c>
      <c r="F1209" t="s">
        <v>28</v>
      </c>
      <c r="G1209">
        <v>2.4</v>
      </c>
      <c r="H1209" t="s">
        <v>29</v>
      </c>
      <c r="I1209" t="s">
        <v>790</v>
      </c>
      <c r="K1209" t="s">
        <v>29</v>
      </c>
      <c r="M1209" t="s">
        <v>29</v>
      </c>
      <c r="N1209" t="s">
        <v>29</v>
      </c>
      <c r="P1209" t="s">
        <v>29</v>
      </c>
      <c r="Q1209" t="s">
        <v>29</v>
      </c>
      <c r="Y1209" t="s">
        <v>1878</v>
      </c>
      <c r="Z1209" t="s">
        <v>385</v>
      </c>
    </row>
    <row r="1210" spans="1:26" x14ac:dyDescent="0.3">
      <c r="A1210">
        <v>21075</v>
      </c>
      <c r="B1210" t="s">
        <v>1879</v>
      </c>
      <c r="C1210" t="s">
        <v>1880</v>
      </c>
      <c r="F1210" t="s">
        <v>28</v>
      </c>
      <c r="G1210">
        <v>4.4000000000000004</v>
      </c>
      <c r="H1210" t="s">
        <v>29</v>
      </c>
      <c r="I1210" t="s">
        <v>790</v>
      </c>
      <c r="K1210" t="s">
        <v>29</v>
      </c>
      <c r="M1210" t="s">
        <v>29</v>
      </c>
      <c r="N1210" t="s">
        <v>29</v>
      </c>
      <c r="P1210" t="s">
        <v>29</v>
      </c>
      <c r="Q1210" t="s">
        <v>29</v>
      </c>
      <c r="Y1210" t="s">
        <v>1168</v>
      </c>
      <c r="Z1210" t="s">
        <v>1881</v>
      </c>
    </row>
    <row r="1211" spans="1:26" x14ac:dyDescent="0.3">
      <c r="A1211">
        <v>21077</v>
      </c>
      <c r="B1211" t="s">
        <v>1882</v>
      </c>
      <c r="C1211" t="s">
        <v>1883</v>
      </c>
      <c r="F1211" t="s">
        <v>28</v>
      </c>
      <c r="G1211">
        <v>3.7</v>
      </c>
      <c r="H1211" t="s">
        <v>29</v>
      </c>
      <c r="I1211" t="s">
        <v>790</v>
      </c>
      <c r="K1211" t="s">
        <v>29</v>
      </c>
      <c r="M1211" t="s">
        <v>29</v>
      </c>
      <c r="N1211" t="s">
        <v>29</v>
      </c>
      <c r="P1211" t="s">
        <v>29</v>
      </c>
      <c r="Q1211" t="s">
        <v>29</v>
      </c>
      <c r="Y1211" t="s">
        <v>1884</v>
      </c>
      <c r="Z1211" t="s">
        <v>419</v>
      </c>
    </row>
    <row r="1212" spans="1:26" x14ac:dyDescent="0.3">
      <c r="A1212">
        <v>21153</v>
      </c>
      <c r="B1212" t="s">
        <v>1533</v>
      </c>
      <c r="C1212" t="s">
        <v>1534</v>
      </c>
      <c r="F1212" t="s">
        <v>28</v>
      </c>
      <c r="G1212">
        <v>57</v>
      </c>
      <c r="H1212" t="s">
        <v>29</v>
      </c>
      <c r="I1212" t="s">
        <v>341</v>
      </c>
      <c r="K1212" t="s">
        <v>29</v>
      </c>
      <c r="M1212" t="s">
        <v>29</v>
      </c>
      <c r="N1212" t="s">
        <v>29</v>
      </c>
      <c r="P1212" t="s">
        <v>29</v>
      </c>
      <c r="Q1212" t="s">
        <v>29</v>
      </c>
      <c r="Y1212" t="s">
        <v>37</v>
      </c>
      <c r="Z1212" t="s">
        <v>1535</v>
      </c>
    </row>
    <row r="1213" spans="1:26" x14ac:dyDescent="0.3">
      <c r="A1213">
        <v>21158</v>
      </c>
      <c r="B1213" t="s">
        <v>131</v>
      </c>
      <c r="C1213" t="s">
        <v>132</v>
      </c>
      <c r="F1213" t="s">
        <v>28</v>
      </c>
      <c r="G1213">
        <v>48</v>
      </c>
      <c r="H1213" t="s">
        <v>29</v>
      </c>
      <c r="I1213" t="s">
        <v>341</v>
      </c>
      <c r="K1213" t="s">
        <v>29</v>
      </c>
      <c r="M1213" t="s">
        <v>29</v>
      </c>
      <c r="N1213" t="s">
        <v>29</v>
      </c>
      <c r="P1213" t="s">
        <v>29</v>
      </c>
      <c r="Q1213" t="s">
        <v>29</v>
      </c>
      <c r="Y1213" t="s">
        <v>133</v>
      </c>
      <c r="Z1213" t="s">
        <v>134</v>
      </c>
    </row>
    <row r="1214" spans="1:26" x14ac:dyDescent="0.3">
      <c r="A1214">
        <v>21159</v>
      </c>
      <c r="B1214" t="s">
        <v>131</v>
      </c>
      <c r="C1214" t="s">
        <v>132</v>
      </c>
      <c r="F1214" t="s">
        <v>28</v>
      </c>
      <c r="G1214">
        <v>63</v>
      </c>
      <c r="H1214" t="s">
        <v>29</v>
      </c>
      <c r="I1214" t="s">
        <v>341</v>
      </c>
      <c r="K1214" t="s">
        <v>29</v>
      </c>
      <c r="M1214" t="s">
        <v>29</v>
      </c>
      <c r="N1214" t="s">
        <v>29</v>
      </c>
      <c r="P1214" t="s">
        <v>29</v>
      </c>
      <c r="Q1214" t="s">
        <v>29</v>
      </c>
      <c r="Y1214" t="s">
        <v>133</v>
      </c>
      <c r="Z1214" t="s">
        <v>134</v>
      </c>
    </row>
    <row r="1215" spans="1:26" x14ac:dyDescent="0.3">
      <c r="A1215">
        <v>21160</v>
      </c>
      <c r="B1215" t="s">
        <v>131</v>
      </c>
      <c r="C1215" t="s">
        <v>132</v>
      </c>
      <c r="F1215" t="s">
        <v>28</v>
      </c>
      <c r="G1215">
        <v>36</v>
      </c>
      <c r="H1215" t="s">
        <v>29</v>
      </c>
      <c r="I1215" t="s">
        <v>341</v>
      </c>
      <c r="K1215" t="s">
        <v>29</v>
      </c>
      <c r="M1215" t="s">
        <v>29</v>
      </c>
      <c r="N1215" t="s">
        <v>29</v>
      </c>
      <c r="P1215" t="s">
        <v>29</v>
      </c>
      <c r="Q1215" t="s">
        <v>29</v>
      </c>
      <c r="Y1215" t="s">
        <v>133</v>
      </c>
      <c r="Z1215" t="s">
        <v>134</v>
      </c>
    </row>
    <row r="1216" spans="1:26" x14ac:dyDescent="0.3">
      <c r="A1216">
        <v>21282</v>
      </c>
      <c r="B1216" t="s">
        <v>543</v>
      </c>
      <c r="C1216" t="s">
        <v>544</v>
      </c>
      <c r="F1216" t="s">
        <v>28</v>
      </c>
      <c r="G1216">
        <v>36.049999999999997</v>
      </c>
      <c r="H1216" t="s">
        <v>29</v>
      </c>
      <c r="I1216" t="s">
        <v>549</v>
      </c>
      <c r="K1216" t="s">
        <v>29</v>
      </c>
      <c r="M1216" t="s">
        <v>29</v>
      </c>
      <c r="N1216" t="s">
        <v>29</v>
      </c>
      <c r="P1216" t="s">
        <v>29</v>
      </c>
      <c r="Q1216" t="s">
        <v>29</v>
      </c>
      <c r="Y1216" t="s">
        <v>545</v>
      </c>
      <c r="Z1216" t="s">
        <v>546</v>
      </c>
    </row>
    <row r="1217" spans="1:26" x14ac:dyDescent="0.3">
      <c r="A1217">
        <v>21300</v>
      </c>
      <c r="B1217" t="s">
        <v>1885</v>
      </c>
      <c r="C1217" t="s">
        <v>1886</v>
      </c>
      <c r="F1217" t="s">
        <v>28</v>
      </c>
      <c r="G1217">
        <v>59.33</v>
      </c>
      <c r="H1217" t="s">
        <v>29</v>
      </c>
      <c r="I1217" t="s">
        <v>549</v>
      </c>
      <c r="K1217" t="s">
        <v>29</v>
      </c>
      <c r="M1217" t="s">
        <v>29</v>
      </c>
      <c r="N1217" t="s">
        <v>29</v>
      </c>
      <c r="P1217" t="s">
        <v>29</v>
      </c>
      <c r="Q1217" t="s">
        <v>29</v>
      </c>
      <c r="Y1217" t="s">
        <v>174</v>
      </c>
      <c r="Z1217" t="s">
        <v>141</v>
      </c>
    </row>
    <row r="1218" spans="1:26" x14ac:dyDescent="0.3">
      <c r="A1218">
        <v>21314</v>
      </c>
      <c r="B1218" t="s">
        <v>1019</v>
      </c>
      <c r="C1218" t="s">
        <v>1020</v>
      </c>
      <c r="F1218" t="s">
        <v>28</v>
      </c>
      <c r="G1218">
        <v>65.33</v>
      </c>
      <c r="H1218" t="s">
        <v>29</v>
      </c>
      <c r="I1218" t="s">
        <v>549</v>
      </c>
      <c r="K1218" t="s">
        <v>29</v>
      </c>
      <c r="M1218" t="s">
        <v>29</v>
      </c>
      <c r="N1218" t="s">
        <v>29</v>
      </c>
      <c r="P1218" t="s">
        <v>29</v>
      </c>
      <c r="Q1218" t="s">
        <v>29</v>
      </c>
      <c r="Y1218" t="s">
        <v>605</v>
      </c>
      <c r="Z1218" t="s">
        <v>393</v>
      </c>
    </row>
    <row r="1219" spans="1:26" x14ac:dyDescent="0.3">
      <c r="A1219">
        <v>21319</v>
      </c>
      <c r="B1219" t="s">
        <v>951</v>
      </c>
      <c r="C1219" t="s">
        <v>952</v>
      </c>
      <c r="F1219" t="s">
        <v>28</v>
      </c>
      <c r="G1219">
        <v>96.69</v>
      </c>
      <c r="H1219" t="s">
        <v>29</v>
      </c>
      <c r="I1219" t="s">
        <v>549</v>
      </c>
      <c r="K1219" t="s">
        <v>29</v>
      </c>
      <c r="M1219" t="s">
        <v>29</v>
      </c>
      <c r="N1219" t="s">
        <v>29</v>
      </c>
      <c r="P1219" t="s">
        <v>29</v>
      </c>
      <c r="Q1219" t="s">
        <v>29</v>
      </c>
      <c r="Y1219" t="s">
        <v>953</v>
      </c>
      <c r="Z1219" t="s">
        <v>954</v>
      </c>
    </row>
    <row r="1220" spans="1:26" x14ac:dyDescent="0.3">
      <c r="A1220">
        <v>21321</v>
      </c>
      <c r="B1220" t="s">
        <v>965</v>
      </c>
      <c r="C1220" t="s">
        <v>966</v>
      </c>
      <c r="F1220" t="s">
        <v>28</v>
      </c>
      <c r="G1220">
        <v>92.67</v>
      </c>
      <c r="H1220" t="s">
        <v>29</v>
      </c>
      <c r="I1220" t="s">
        <v>549</v>
      </c>
      <c r="K1220" t="s">
        <v>29</v>
      </c>
      <c r="M1220" t="s">
        <v>29</v>
      </c>
      <c r="N1220" t="s">
        <v>29</v>
      </c>
      <c r="P1220" t="s">
        <v>29</v>
      </c>
      <c r="Q1220" t="s">
        <v>29</v>
      </c>
      <c r="Y1220" t="s">
        <v>812</v>
      </c>
      <c r="Z1220" t="s">
        <v>967</v>
      </c>
    </row>
    <row r="1221" spans="1:26" x14ac:dyDescent="0.3">
      <c r="A1221">
        <v>21322</v>
      </c>
      <c r="B1221" t="s">
        <v>965</v>
      </c>
      <c r="C1221" t="s">
        <v>966</v>
      </c>
      <c r="F1221" t="s">
        <v>28</v>
      </c>
      <c r="G1221">
        <v>78.33</v>
      </c>
      <c r="H1221" t="s">
        <v>29</v>
      </c>
      <c r="I1221" t="s">
        <v>549</v>
      </c>
      <c r="K1221" t="s">
        <v>29</v>
      </c>
      <c r="M1221" t="s">
        <v>29</v>
      </c>
      <c r="N1221" t="s">
        <v>29</v>
      </c>
      <c r="P1221" t="s">
        <v>29</v>
      </c>
      <c r="Q1221" t="s">
        <v>29</v>
      </c>
      <c r="Y1221" t="s">
        <v>812</v>
      </c>
      <c r="Z1221" t="s">
        <v>967</v>
      </c>
    </row>
    <row r="1222" spans="1:26" x14ac:dyDescent="0.3">
      <c r="A1222">
        <v>21323</v>
      </c>
      <c r="B1222" t="s">
        <v>965</v>
      </c>
      <c r="C1222" t="s">
        <v>966</v>
      </c>
      <c r="F1222" t="s">
        <v>28</v>
      </c>
      <c r="G1222">
        <v>91.21</v>
      </c>
      <c r="H1222" t="s">
        <v>29</v>
      </c>
      <c r="I1222" t="s">
        <v>549</v>
      </c>
      <c r="K1222" t="s">
        <v>29</v>
      </c>
      <c r="M1222" t="s">
        <v>29</v>
      </c>
      <c r="N1222" t="s">
        <v>29</v>
      </c>
      <c r="P1222" t="s">
        <v>29</v>
      </c>
      <c r="Q1222" t="s">
        <v>29</v>
      </c>
      <c r="Y1222" t="s">
        <v>812</v>
      </c>
      <c r="Z1222" t="s">
        <v>967</v>
      </c>
    </row>
    <row r="1223" spans="1:26" x14ac:dyDescent="0.3">
      <c r="A1223">
        <v>21324</v>
      </c>
      <c r="B1223" t="s">
        <v>814</v>
      </c>
      <c r="C1223" t="s">
        <v>815</v>
      </c>
      <c r="F1223" t="s">
        <v>28</v>
      </c>
      <c r="G1223">
        <v>84</v>
      </c>
      <c r="H1223" t="s">
        <v>29</v>
      </c>
      <c r="I1223" t="s">
        <v>549</v>
      </c>
      <c r="K1223" t="s">
        <v>29</v>
      </c>
      <c r="M1223" t="s">
        <v>29</v>
      </c>
      <c r="N1223" t="s">
        <v>29</v>
      </c>
      <c r="P1223" t="s">
        <v>29</v>
      </c>
      <c r="Q1223" t="s">
        <v>29</v>
      </c>
      <c r="Y1223" t="s">
        <v>545</v>
      </c>
      <c r="Z1223" t="s">
        <v>816</v>
      </c>
    </row>
    <row r="1224" spans="1:26" x14ac:dyDescent="0.3">
      <c r="A1224">
        <v>21325</v>
      </c>
      <c r="B1224" t="s">
        <v>971</v>
      </c>
      <c r="C1224" t="s">
        <v>972</v>
      </c>
      <c r="F1224" t="s">
        <v>28</v>
      </c>
      <c r="G1224">
        <v>77.61</v>
      </c>
      <c r="H1224" t="s">
        <v>29</v>
      </c>
      <c r="I1224" t="s">
        <v>549</v>
      </c>
      <c r="K1224" t="s">
        <v>29</v>
      </c>
      <c r="M1224" t="s">
        <v>29</v>
      </c>
      <c r="N1224" t="s">
        <v>29</v>
      </c>
      <c r="P1224" t="s">
        <v>29</v>
      </c>
      <c r="Q1224" t="s">
        <v>29</v>
      </c>
      <c r="Y1224" t="s">
        <v>870</v>
      </c>
      <c r="Z1224" t="s">
        <v>973</v>
      </c>
    </row>
    <row r="1225" spans="1:26" x14ac:dyDescent="0.3">
      <c r="A1225">
        <v>21326</v>
      </c>
      <c r="B1225" t="s">
        <v>708</v>
      </c>
      <c r="C1225" t="s">
        <v>709</v>
      </c>
      <c r="F1225" t="s">
        <v>28</v>
      </c>
      <c r="G1225">
        <v>81.81</v>
      </c>
      <c r="H1225" t="s">
        <v>29</v>
      </c>
      <c r="I1225" t="s">
        <v>549</v>
      </c>
      <c r="K1225" t="s">
        <v>29</v>
      </c>
      <c r="M1225" t="s">
        <v>29</v>
      </c>
      <c r="N1225" t="s">
        <v>29</v>
      </c>
      <c r="P1225" t="s">
        <v>29</v>
      </c>
      <c r="Q1225" t="s">
        <v>29</v>
      </c>
      <c r="Y1225" t="s">
        <v>710</v>
      </c>
      <c r="Z1225" t="s">
        <v>711</v>
      </c>
    </row>
    <row r="1226" spans="1:26" x14ac:dyDescent="0.3">
      <c r="A1226">
        <v>21331</v>
      </c>
      <c r="B1226" t="s">
        <v>977</v>
      </c>
      <c r="C1226" t="s">
        <v>978</v>
      </c>
      <c r="F1226" t="s">
        <v>28</v>
      </c>
      <c r="G1226">
        <v>96.15</v>
      </c>
      <c r="H1226" t="s">
        <v>29</v>
      </c>
      <c r="I1226" t="s">
        <v>549</v>
      </c>
      <c r="K1226" t="s">
        <v>29</v>
      </c>
      <c r="M1226" t="s">
        <v>29</v>
      </c>
      <c r="N1226" t="s">
        <v>29</v>
      </c>
      <c r="P1226" t="s">
        <v>29</v>
      </c>
      <c r="Q1226" t="s">
        <v>29</v>
      </c>
      <c r="Y1226" t="s">
        <v>979</v>
      </c>
      <c r="Z1226" t="s">
        <v>980</v>
      </c>
    </row>
    <row r="1227" spans="1:26" x14ac:dyDescent="0.3">
      <c r="A1227">
        <v>21334</v>
      </c>
      <c r="B1227" t="s">
        <v>124</v>
      </c>
      <c r="C1227" t="s">
        <v>125</v>
      </c>
      <c r="F1227" t="s">
        <v>28</v>
      </c>
      <c r="G1227">
        <v>91.16</v>
      </c>
      <c r="H1227" t="s">
        <v>29</v>
      </c>
      <c r="I1227" t="s">
        <v>549</v>
      </c>
      <c r="K1227" t="s">
        <v>29</v>
      </c>
      <c r="M1227" t="s">
        <v>29</v>
      </c>
      <c r="N1227" t="s">
        <v>29</v>
      </c>
      <c r="P1227" t="s">
        <v>29</v>
      </c>
      <c r="Q1227" t="s">
        <v>29</v>
      </c>
      <c r="Y1227" t="s">
        <v>126</v>
      </c>
      <c r="Z1227" t="s">
        <v>127</v>
      </c>
    </row>
    <row r="1228" spans="1:26" x14ac:dyDescent="0.3">
      <c r="A1228">
        <v>21335</v>
      </c>
      <c r="B1228" t="s">
        <v>981</v>
      </c>
      <c r="C1228" t="s">
        <v>982</v>
      </c>
      <c r="F1228" t="s">
        <v>28</v>
      </c>
      <c r="G1228">
        <v>75.11</v>
      </c>
      <c r="H1228" t="s">
        <v>29</v>
      </c>
      <c r="I1228" t="s">
        <v>549</v>
      </c>
      <c r="K1228" t="s">
        <v>29</v>
      </c>
      <c r="M1228" t="s">
        <v>29</v>
      </c>
      <c r="N1228" t="s">
        <v>29</v>
      </c>
      <c r="P1228" t="s">
        <v>29</v>
      </c>
      <c r="Q1228" t="s">
        <v>29</v>
      </c>
      <c r="Y1228" t="s">
        <v>126</v>
      </c>
      <c r="Z1228" t="s">
        <v>983</v>
      </c>
    </row>
    <row r="1229" spans="1:26" x14ac:dyDescent="0.3">
      <c r="A1229">
        <v>21336</v>
      </c>
      <c r="B1229" t="s">
        <v>583</v>
      </c>
      <c r="C1229" t="s">
        <v>584</v>
      </c>
      <c r="F1229" t="s">
        <v>28</v>
      </c>
      <c r="G1229">
        <v>84.1</v>
      </c>
      <c r="H1229" t="s">
        <v>29</v>
      </c>
      <c r="I1229" t="s">
        <v>549</v>
      </c>
      <c r="K1229" t="s">
        <v>29</v>
      </c>
      <c r="M1229" t="s">
        <v>29</v>
      </c>
      <c r="N1229" t="s">
        <v>29</v>
      </c>
      <c r="P1229" t="s">
        <v>29</v>
      </c>
      <c r="Q1229" t="s">
        <v>29</v>
      </c>
      <c r="Y1229" t="s">
        <v>126</v>
      </c>
      <c r="Z1229" t="s">
        <v>527</v>
      </c>
    </row>
    <row r="1230" spans="1:26" x14ac:dyDescent="0.3">
      <c r="A1230">
        <v>21337</v>
      </c>
      <c r="B1230" t="s">
        <v>986</v>
      </c>
      <c r="C1230" t="s">
        <v>987</v>
      </c>
      <c r="F1230" t="s">
        <v>28</v>
      </c>
      <c r="G1230">
        <v>87.33</v>
      </c>
      <c r="H1230" t="s">
        <v>29</v>
      </c>
      <c r="I1230" t="s">
        <v>549</v>
      </c>
      <c r="K1230" t="s">
        <v>29</v>
      </c>
      <c r="M1230" t="s">
        <v>29</v>
      </c>
      <c r="N1230" t="s">
        <v>29</v>
      </c>
      <c r="P1230" t="s">
        <v>29</v>
      </c>
      <c r="Q1230" t="s">
        <v>29</v>
      </c>
      <c r="Y1230" t="s">
        <v>126</v>
      </c>
      <c r="Z1230" t="s">
        <v>988</v>
      </c>
    </row>
    <row r="1231" spans="1:26" x14ac:dyDescent="0.3">
      <c r="A1231">
        <v>21339</v>
      </c>
      <c r="B1231" t="s">
        <v>1887</v>
      </c>
      <c r="C1231" t="s">
        <v>1888</v>
      </c>
      <c r="F1231" t="s">
        <v>28</v>
      </c>
      <c r="G1231">
        <v>76</v>
      </c>
      <c r="H1231" t="s">
        <v>29</v>
      </c>
      <c r="I1231" t="s">
        <v>549</v>
      </c>
      <c r="K1231" t="s">
        <v>29</v>
      </c>
      <c r="M1231" t="s">
        <v>29</v>
      </c>
      <c r="N1231" t="s">
        <v>29</v>
      </c>
      <c r="P1231" t="s">
        <v>29</v>
      </c>
      <c r="Q1231" t="s">
        <v>29</v>
      </c>
      <c r="Y1231" t="s">
        <v>1889</v>
      </c>
      <c r="Z1231" t="s">
        <v>1890</v>
      </c>
    </row>
    <row r="1232" spans="1:26" x14ac:dyDescent="0.3">
      <c r="A1232">
        <v>21340</v>
      </c>
      <c r="B1232" t="s">
        <v>989</v>
      </c>
      <c r="C1232" t="s">
        <v>990</v>
      </c>
      <c r="F1232" t="s">
        <v>28</v>
      </c>
      <c r="G1232">
        <v>66.650000000000006</v>
      </c>
      <c r="H1232" t="s">
        <v>29</v>
      </c>
      <c r="I1232" t="s">
        <v>549</v>
      </c>
      <c r="K1232" t="s">
        <v>29</v>
      </c>
      <c r="M1232" t="s">
        <v>29</v>
      </c>
      <c r="N1232" t="s">
        <v>29</v>
      </c>
      <c r="P1232" t="s">
        <v>29</v>
      </c>
      <c r="Q1232" t="s">
        <v>29</v>
      </c>
      <c r="Y1232" t="s">
        <v>615</v>
      </c>
      <c r="Z1232" t="s">
        <v>991</v>
      </c>
    </row>
    <row r="1233" spans="1:26" x14ac:dyDescent="0.3">
      <c r="A1233">
        <v>21341</v>
      </c>
      <c r="B1233" t="s">
        <v>989</v>
      </c>
      <c r="C1233" t="s">
        <v>990</v>
      </c>
      <c r="F1233" t="s">
        <v>28</v>
      </c>
      <c r="G1233">
        <v>93.94</v>
      </c>
      <c r="H1233" t="s">
        <v>29</v>
      </c>
      <c r="I1233" t="s">
        <v>549</v>
      </c>
      <c r="K1233" t="s">
        <v>29</v>
      </c>
      <c r="M1233" t="s">
        <v>29</v>
      </c>
      <c r="N1233" t="s">
        <v>29</v>
      </c>
      <c r="P1233" t="s">
        <v>29</v>
      </c>
      <c r="Q1233" t="s">
        <v>29</v>
      </c>
      <c r="Y1233" t="s">
        <v>615</v>
      </c>
      <c r="Z1233" t="s">
        <v>991</v>
      </c>
    </row>
    <row r="1234" spans="1:26" x14ac:dyDescent="0.3">
      <c r="A1234">
        <v>21342</v>
      </c>
      <c r="B1234" t="s">
        <v>989</v>
      </c>
      <c r="C1234" t="s">
        <v>990</v>
      </c>
      <c r="F1234" t="s">
        <v>28</v>
      </c>
      <c r="G1234">
        <v>84.11</v>
      </c>
      <c r="H1234" t="s">
        <v>29</v>
      </c>
      <c r="I1234" t="s">
        <v>549</v>
      </c>
      <c r="K1234" t="s">
        <v>29</v>
      </c>
      <c r="M1234" t="s">
        <v>29</v>
      </c>
      <c r="N1234" t="s">
        <v>29</v>
      </c>
      <c r="P1234" t="s">
        <v>29</v>
      </c>
      <c r="Q1234" t="s">
        <v>29</v>
      </c>
      <c r="Y1234" t="s">
        <v>615</v>
      </c>
      <c r="Z1234" t="s">
        <v>991</v>
      </c>
    </row>
    <row r="1235" spans="1:26" x14ac:dyDescent="0.3">
      <c r="A1235">
        <v>21343</v>
      </c>
      <c r="B1235" t="s">
        <v>992</v>
      </c>
      <c r="C1235" t="s">
        <v>993</v>
      </c>
      <c r="F1235" t="s">
        <v>28</v>
      </c>
      <c r="G1235">
        <v>92.89</v>
      </c>
      <c r="H1235" t="s">
        <v>29</v>
      </c>
      <c r="I1235" t="s">
        <v>549</v>
      </c>
      <c r="K1235" t="s">
        <v>29</v>
      </c>
      <c r="M1235" t="s">
        <v>29</v>
      </c>
      <c r="N1235" t="s">
        <v>29</v>
      </c>
      <c r="P1235" t="s">
        <v>29</v>
      </c>
      <c r="Q1235" t="s">
        <v>29</v>
      </c>
      <c r="Y1235" t="s">
        <v>994</v>
      </c>
      <c r="Z1235" t="s">
        <v>995</v>
      </c>
    </row>
    <row r="1236" spans="1:26" x14ac:dyDescent="0.3">
      <c r="A1236">
        <v>21353</v>
      </c>
      <c r="B1236" t="s">
        <v>236</v>
      </c>
      <c r="C1236" t="s">
        <v>237</v>
      </c>
      <c r="F1236" t="s">
        <v>28</v>
      </c>
      <c r="G1236">
        <v>91.22</v>
      </c>
      <c r="H1236" t="s">
        <v>29</v>
      </c>
      <c r="I1236" t="s">
        <v>549</v>
      </c>
      <c r="K1236" t="s">
        <v>29</v>
      </c>
      <c r="M1236" t="s">
        <v>29</v>
      </c>
      <c r="N1236" t="s">
        <v>29</v>
      </c>
      <c r="P1236" t="s">
        <v>29</v>
      </c>
      <c r="Q1236" t="s">
        <v>29</v>
      </c>
      <c r="Y1236" t="s">
        <v>238</v>
      </c>
      <c r="Z1236" t="s">
        <v>239</v>
      </c>
    </row>
    <row r="1237" spans="1:26" x14ac:dyDescent="0.3">
      <c r="A1237">
        <v>21354</v>
      </c>
      <c r="B1237" t="s">
        <v>236</v>
      </c>
      <c r="C1237" t="s">
        <v>237</v>
      </c>
      <c r="F1237" t="s">
        <v>28</v>
      </c>
      <c r="G1237">
        <v>74.430000000000007</v>
      </c>
      <c r="H1237" t="s">
        <v>29</v>
      </c>
      <c r="I1237" t="s">
        <v>549</v>
      </c>
      <c r="K1237" t="s">
        <v>29</v>
      </c>
      <c r="M1237" t="s">
        <v>29</v>
      </c>
      <c r="N1237" t="s">
        <v>29</v>
      </c>
      <c r="P1237" t="s">
        <v>29</v>
      </c>
      <c r="Q1237" t="s">
        <v>29</v>
      </c>
      <c r="Y1237" t="s">
        <v>238</v>
      </c>
      <c r="Z1237" t="s">
        <v>239</v>
      </c>
    </row>
    <row r="1238" spans="1:26" x14ac:dyDescent="0.3">
      <c r="A1238">
        <v>21355</v>
      </c>
      <c r="B1238" t="s">
        <v>1891</v>
      </c>
      <c r="C1238" t="s">
        <v>1892</v>
      </c>
      <c r="F1238" t="s">
        <v>28</v>
      </c>
      <c r="G1238">
        <v>88.28</v>
      </c>
      <c r="H1238" t="s">
        <v>29</v>
      </c>
      <c r="I1238" t="s">
        <v>549</v>
      </c>
      <c r="K1238" t="s">
        <v>29</v>
      </c>
      <c r="M1238" t="s">
        <v>29</v>
      </c>
      <c r="N1238" t="s">
        <v>29</v>
      </c>
      <c r="P1238" t="s">
        <v>29</v>
      </c>
      <c r="Q1238" t="s">
        <v>29</v>
      </c>
      <c r="Y1238" t="s">
        <v>1893</v>
      </c>
      <c r="Z1238" t="s">
        <v>1894</v>
      </c>
    </row>
    <row r="1239" spans="1:26" x14ac:dyDescent="0.3">
      <c r="A1239">
        <v>21356</v>
      </c>
      <c r="B1239" t="s">
        <v>1007</v>
      </c>
      <c r="C1239" t="s">
        <v>1008</v>
      </c>
      <c r="F1239" t="s">
        <v>28</v>
      </c>
      <c r="G1239">
        <v>91.12</v>
      </c>
      <c r="H1239" t="s">
        <v>29</v>
      </c>
      <c r="I1239" t="s">
        <v>549</v>
      </c>
      <c r="K1239" t="s">
        <v>29</v>
      </c>
      <c r="M1239" t="s">
        <v>29</v>
      </c>
      <c r="N1239" t="s">
        <v>29</v>
      </c>
      <c r="P1239" t="s">
        <v>29</v>
      </c>
      <c r="Q1239" t="s">
        <v>29</v>
      </c>
      <c r="Y1239" t="s">
        <v>1009</v>
      </c>
      <c r="Z1239" t="s">
        <v>728</v>
      </c>
    </row>
    <row r="1240" spans="1:26" x14ac:dyDescent="0.3">
      <c r="A1240">
        <v>21360</v>
      </c>
      <c r="B1240" t="s">
        <v>1160</v>
      </c>
      <c r="C1240" t="s">
        <v>1161</v>
      </c>
      <c r="F1240" t="s">
        <v>28</v>
      </c>
      <c r="G1240">
        <v>96</v>
      </c>
      <c r="H1240" t="s">
        <v>29</v>
      </c>
      <c r="I1240" t="s">
        <v>549</v>
      </c>
      <c r="K1240" t="s">
        <v>29</v>
      </c>
      <c r="M1240" t="s">
        <v>29</v>
      </c>
      <c r="N1240" t="s">
        <v>29</v>
      </c>
      <c r="P1240" t="s">
        <v>29</v>
      </c>
      <c r="Q1240" t="s">
        <v>29</v>
      </c>
      <c r="Y1240" t="s">
        <v>1162</v>
      </c>
      <c r="Z1240" t="s">
        <v>724</v>
      </c>
    </row>
    <row r="1241" spans="1:26" x14ac:dyDescent="0.3">
      <c r="A1241">
        <v>21361</v>
      </c>
      <c r="B1241" t="s">
        <v>1010</v>
      </c>
      <c r="C1241" t="s">
        <v>1011</v>
      </c>
      <c r="F1241" t="s">
        <v>28</v>
      </c>
      <c r="G1241">
        <v>93.41</v>
      </c>
      <c r="H1241" t="s">
        <v>29</v>
      </c>
      <c r="I1241" t="s">
        <v>549</v>
      </c>
      <c r="K1241" t="s">
        <v>29</v>
      </c>
      <c r="M1241" t="s">
        <v>29</v>
      </c>
      <c r="N1241" t="s">
        <v>29</v>
      </c>
      <c r="P1241" t="s">
        <v>29</v>
      </c>
      <c r="Q1241" t="s">
        <v>29</v>
      </c>
      <c r="Y1241" t="s">
        <v>690</v>
      </c>
      <c r="Z1241" t="s">
        <v>1012</v>
      </c>
    </row>
    <row r="1242" spans="1:26" x14ac:dyDescent="0.3">
      <c r="A1242">
        <v>21362</v>
      </c>
      <c r="B1242" t="s">
        <v>1895</v>
      </c>
      <c r="C1242" t="s">
        <v>1896</v>
      </c>
      <c r="F1242" t="s">
        <v>28</v>
      </c>
      <c r="G1242">
        <v>69.150000000000006</v>
      </c>
      <c r="H1242" t="s">
        <v>29</v>
      </c>
      <c r="I1242" t="s">
        <v>549</v>
      </c>
      <c r="K1242" t="s">
        <v>29</v>
      </c>
      <c r="M1242" t="s">
        <v>29</v>
      </c>
      <c r="N1242" t="s">
        <v>29</v>
      </c>
      <c r="P1242" t="s">
        <v>29</v>
      </c>
      <c r="Q1242" t="s">
        <v>29</v>
      </c>
      <c r="Y1242" t="s">
        <v>1897</v>
      </c>
      <c r="Z1242" t="s">
        <v>1898</v>
      </c>
    </row>
    <row r="1243" spans="1:26" x14ac:dyDescent="0.3">
      <c r="A1243">
        <v>21363</v>
      </c>
      <c r="B1243" t="s">
        <v>1013</v>
      </c>
      <c r="C1243" t="s">
        <v>1014</v>
      </c>
      <c r="F1243" t="s">
        <v>28</v>
      </c>
      <c r="G1243">
        <v>93.82</v>
      </c>
      <c r="H1243" t="s">
        <v>29</v>
      </c>
      <c r="I1243" t="s">
        <v>549</v>
      </c>
      <c r="K1243" t="s">
        <v>29</v>
      </c>
      <c r="M1243" t="s">
        <v>29</v>
      </c>
      <c r="N1243" t="s">
        <v>29</v>
      </c>
      <c r="P1243" t="s">
        <v>29</v>
      </c>
      <c r="Q1243" t="s">
        <v>29</v>
      </c>
      <c r="Y1243" t="s">
        <v>605</v>
      </c>
      <c r="Z1243" t="s">
        <v>1015</v>
      </c>
    </row>
    <row r="1244" spans="1:26" x14ac:dyDescent="0.3">
      <c r="A1244">
        <v>21364</v>
      </c>
      <c r="B1244" t="s">
        <v>1013</v>
      </c>
      <c r="C1244" t="s">
        <v>1014</v>
      </c>
      <c r="F1244" t="s">
        <v>28</v>
      </c>
      <c r="G1244">
        <v>85.33</v>
      </c>
      <c r="H1244" t="s">
        <v>29</v>
      </c>
      <c r="I1244" t="s">
        <v>549</v>
      </c>
      <c r="K1244" t="s">
        <v>29</v>
      </c>
      <c r="M1244" t="s">
        <v>29</v>
      </c>
      <c r="N1244" t="s">
        <v>29</v>
      </c>
      <c r="P1244" t="s">
        <v>29</v>
      </c>
      <c r="Q1244" t="s">
        <v>29</v>
      </c>
      <c r="Y1244" t="s">
        <v>605</v>
      </c>
      <c r="Z1244" t="s">
        <v>1015</v>
      </c>
    </row>
    <row r="1245" spans="1:26" x14ac:dyDescent="0.3">
      <c r="A1245">
        <v>21366</v>
      </c>
      <c r="B1245" t="s">
        <v>1019</v>
      </c>
      <c r="C1245" t="s">
        <v>1020</v>
      </c>
      <c r="F1245" t="s">
        <v>28</v>
      </c>
      <c r="G1245">
        <v>82.74</v>
      </c>
      <c r="H1245" t="s">
        <v>29</v>
      </c>
      <c r="I1245" t="s">
        <v>549</v>
      </c>
      <c r="K1245" t="s">
        <v>29</v>
      </c>
      <c r="M1245" t="s">
        <v>29</v>
      </c>
      <c r="N1245" t="s">
        <v>29</v>
      </c>
      <c r="P1245" t="s">
        <v>29</v>
      </c>
      <c r="Q1245" t="s">
        <v>29</v>
      </c>
      <c r="Y1245" t="s">
        <v>605</v>
      </c>
      <c r="Z1245" t="s">
        <v>393</v>
      </c>
    </row>
    <row r="1246" spans="1:26" x14ac:dyDescent="0.3">
      <c r="A1246">
        <v>21367</v>
      </c>
      <c r="B1246" t="s">
        <v>1019</v>
      </c>
      <c r="C1246" t="s">
        <v>1020</v>
      </c>
      <c r="F1246" t="s">
        <v>28</v>
      </c>
      <c r="G1246">
        <v>93.2</v>
      </c>
      <c r="H1246" t="s">
        <v>29</v>
      </c>
      <c r="I1246" t="s">
        <v>549</v>
      </c>
      <c r="K1246" t="s">
        <v>29</v>
      </c>
      <c r="M1246" t="s">
        <v>29</v>
      </c>
      <c r="N1246" t="s">
        <v>29</v>
      </c>
      <c r="P1246" t="s">
        <v>29</v>
      </c>
      <c r="Q1246" t="s">
        <v>29</v>
      </c>
      <c r="Y1246" t="s">
        <v>605</v>
      </c>
      <c r="Z1246" t="s">
        <v>393</v>
      </c>
    </row>
    <row r="1247" spans="1:26" x14ac:dyDescent="0.3">
      <c r="A1247">
        <v>21368</v>
      </c>
      <c r="B1247" t="s">
        <v>1019</v>
      </c>
      <c r="C1247" t="s">
        <v>1020</v>
      </c>
      <c r="F1247" t="s">
        <v>28</v>
      </c>
      <c r="G1247">
        <v>86.21</v>
      </c>
      <c r="H1247" t="s">
        <v>29</v>
      </c>
      <c r="I1247" t="s">
        <v>549</v>
      </c>
      <c r="K1247" t="s">
        <v>29</v>
      </c>
      <c r="M1247" t="s">
        <v>29</v>
      </c>
      <c r="N1247" t="s">
        <v>29</v>
      </c>
      <c r="P1247" t="s">
        <v>29</v>
      </c>
      <c r="Q1247" t="s">
        <v>29</v>
      </c>
      <c r="Y1247" t="s">
        <v>605</v>
      </c>
      <c r="Z1247" t="s">
        <v>393</v>
      </c>
    </row>
    <row r="1248" spans="1:26" x14ac:dyDescent="0.3">
      <c r="A1248">
        <v>21369</v>
      </c>
      <c r="B1248" t="s">
        <v>1021</v>
      </c>
      <c r="C1248" t="s">
        <v>1022</v>
      </c>
      <c r="F1248" t="s">
        <v>28</v>
      </c>
      <c r="G1248">
        <v>85</v>
      </c>
      <c r="H1248" t="s">
        <v>29</v>
      </c>
      <c r="I1248" t="s">
        <v>549</v>
      </c>
      <c r="K1248" t="s">
        <v>29</v>
      </c>
      <c r="M1248" t="s">
        <v>29</v>
      </c>
      <c r="N1248" t="s">
        <v>29</v>
      </c>
      <c r="P1248" t="s">
        <v>29</v>
      </c>
      <c r="Q1248" t="s">
        <v>29</v>
      </c>
      <c r="Y1248" t="s">
        <v>1023</v>
      </c>
      <c r="Z1248" t="s">
        <v>1024</v>
      </c>
    </row>
    <row r="1249" spans="1:26" x14ac:dyDescent="0.3">
      <c r="A1249">
        <v>21370</v>
      </c>
      <c r="B1249" t="s">
        <v>951</v>
      </c>
      <c r="C1249" t="s">
        <v>952</v>
      </c>
      <c r="F1249" t="s">
        <v>28</v>
      </c>
      <c r="G1249">
        <v>90</v>
      </c>
      <c r="H1249" t="s">
        <v>29</v>
      </c>
      <c r="I1249" t="s">
        <v>549</v>
      </c>
      <c r="K1249" t="s">
        <v>29</v>
      </c>
      <c r="M1249" t="s">
        <v>29</v>
      </c>
      <c r="N1249" t="s">
        <v>29</v>
      </c>
      <c r="P1249" t="s">
        <v>29</v>
      </c>
      <c r="Q1249" t="s">
        <v>29</v>
      </c>
      <c r="Y1249" t="s">
        <v>953</v>
      </c>
      <c r="Z1249" t="s">
        <v>954</v>
      </c>
    </row>
    <row r="1250" spans="1:26" x14ac:dyDescent="0.3">
      <c r="A1250">
        <v>21384</v>
      </c>
      <c r="B1250" t="s">
        <v>971</v>
      </c>
      <c r="C1250" t="s">
        <v>972</v>
      </c>
      <c r="F1250" t="s">
        <v>28</v>
      </c>
      <c r="G1250">
        <v>67</v>
      </c>
      <c r="H1250" t="s">
        <v>29</v>
      </c>
      <c r="I1250" t="s">
        <v>549</v>
      </c>
      <c r="K1250" t="s">
        <v>29</v>
      </c>
      <c r="M1250" t="s">
        <v>29</v>
      </c>
      <c r="N1250" t="s">
        <v>29</v>
      </c>
      <c r="P1250" t="s">
        <v>29</v>
      </c>
      <c r="Q1250" t="s">
        <v>29</v>
      </c>
      <c r="Y1250" t="s">
        <v>870</v>
      </c>
      <c r="Z1250" t="s">
        <v>973</v>
      </c>
    </row>
    <row r="1251" spans="1:26" x14ac:dyDescent="0.3">
      <c r="A1251">
        <v>21385</v>
      </c>
      <c r="B1251" t="s">
        <v>708</v>
      </c>
      <c r="C1251" t="s">
        <v>709</v>
      </c>
      <c r="F1251" t="s">
        <v>28</v>
      </c>
      <c r="G1251">
        <v>58</v>
      </c>
      <c r="H1251" t="s">
        <v>29</v>
      </c>
      <c r="I1251" t="s">
        <v>549</v>
      </c>
      <c r="K1251" t="s">
        <v>29</v>
      </c>
      <c r="M1251" t="s">
        <v>29</v>
      </c>
      <c r="N1251" t="s">
        <v>29</v>
      </c>
      <c r="P1251" t="s">
        <v>29</v>
      </c>
      <c r="Q1251" t="s">
        <v>29</v>
      </c>
      <c r="Y1251" t="s">
        <v>710</v>
      </c>
      <c r="Z1251" t="s">
        <v>711</v>
      </c>
    </row>
    <row r="1252" spans="1:26" x14ac:dyDescent="0.3">
      <c r="A1252">
        <v>21390</v>
      </c>
      <c r="B1252" t="s">
        <v>977</v>
      </c>
      <c r="C1252" t="s">
        <v>978</v>
      </c>
      <c r="F1252" t="s">
        <v>28</v>
      </c>
      <c r="G1252">
        <v>86</v>
      </c>
      <c r="H1252" t="s">
        <v>29</v>
      </c>
      <c r="I1252" t="s">
        <v>549</v>
      </c>
      <c r="K1252" t="s">
        <v>29</v>
      </c>
      <c r="M1252" t="s">
        <v>29</v>
      </c>
      <c r="N1252" t="s">
        <v>29</v>
      </c>
      <c r="P1252" t="s">
        <v>29</v>
      </c>
      <c r="Q1252" t="s">
        <v>29</v>
      </c>
      <c r="Y1252" t="s">
        <v>979</v>
      </c>
      <c r="Z1252" t="s">
        <v>980</v>
      </c>
    </row>
    <row r="1253" spans="1:26" x14ac:dyDescent="0.3">
      <c r="A1253">
        <v>21407</v>
      </c>
      <c r="B1253" t="s">
        <v>673</v>
      </c>
      <c r="C1253" t="s">
        <v>674</v>
      </c>
      <c r="F1253" t="s">
        <v>28</v>
      </c>
      <c r="G1253">
        <v>70</v>
      </c>
      <c r="H1253" t="s">
        <v>29</v>
      </c>
      <c r="I1253" t="s">
        <v>549</v>
      </c>
      <c r="K1253" t="s">
        <v>29</v>
      </c>
      <c r="M1253" t="s">
        <v>29</v>
      </c>
      <c r="N1253" t="s">
        <v>29</v>
      </c>
      <c r="P1253" t="s">
        <v>29</v>
      </c>
      <c r="Q1253" t="s">
        <v>29</v>
      </c>
      <c r="Y1253" t="s">
        <v>675</v>
      </c>
      <c r="Z1253" t="s">
        <v>676</v>
      </c>
    </row>
    <row r="1254" spans="1:26" x14ac:dyDescent="0.3">
      <c r="A1254">
        <v>21412</v>
      </c>
      <c r="B1254" t="s">
        <v>1007</v>
      </c>
      <c r="C1254" t="s">
        <v>1008</v>
      </c>
      <c r="F1254" t="s">
        <v>28</v>
      </c>
      <c r="G1254">
        <v>88</v>
      </c>
      <c r="H1254" t="s">
        <v>29</v>
      </c>
      <c r="I1254" t="s">
        <v>549</v>
      </c>
      <c r="K1254" t="s">
        <v>29</v>
      </c>
      <c r="M1254" t="s">
        <v>29</v>
      </c>
      <c r="N1254" t="s">
        <v>29</v>
      </c>
      <c r="P1254" t="s">
        <v>29</v>
      </c>
      <c r="Q1254" t="s">
        <v>29</v>
      </c>
      <c r="Y1254" t="s">
        <v>1009</v>
      </c>
      <c r="Z1254" t="s">
        <v>728</v>
      </c>
    </row>
    <row r="1255" spans="1:26" x14ac:dyDescent="0.3">
      <c r="A1255">
        <v>21415</v>
      </c>
      <c r="B1255" t="s">
        <v>1019</v>
      </c>
      <c r="C1255" t="s">
        <v>1020</v>
      </c>
      <c r="F1255" t="s">
        <v>28</v>
      </c>
      <c r="G1255">
        <v>74</v>
      </c>
      <c r="H1255" t="s">
        <v>29</v>
      </c>
      <c r="I1255" t="s">
        <v>549</v>
      </c>
      <c r="K1255" t="s">
        <v>29</v>
      </c>
      <c r="M1255" t="s">
        <v>29</v>
      </c>
      <c r="N1255" t="s">
        <v>29</v>
      </c>
      <c r="P1255" t="s">
        <v>29</v>
      </c>
      <c r="Q1255" t="s">
        <v>29</v>
      </c>
      <c r="Y1255" t="s">
        <v>605</v>
      </c>
      <c r="Z1255" t="s">
        <v>393</v>
      </c>
    </row>
    <row r="1256" spans="1:26" x14ac:dyDescent="0.3">
      <c r="A1256">
        <v>21417</v>
      </c>
      <c r="B1256" t="s">
        <v>721</v>
      </c>
      <c r="C1256" t="s">
        <v>722</v>
      </c>
      <c r="F1256" t="s">
        <v>28</v>
      </c>
      <c r="G1256">
        <v>60</v>
      </c>
      <c r="H1256" t="s">
        <v>29</v>
      </c>
      <c r="I1256" t="s">
        <v>549</v>
      </c>
      <c r="K1256" t="s">
        <v>29</v>
      </c>
      <c r="M1256" t="s">
        <v>29</v>
      </c>
      <c r="N1256" t="s">
        <v>29</v>
      </c>
      <c r="P1256" t="s">
        <v>29</v>
      </c>
      <c r="Q1256" t="s">
        <v>29</v>
      </c>
      <c r="Y1256" t="s">
        <v>723</v>
      </c>
      <c r="Z1256" t="s">
        <v>724</v>
      </c>
    </row>
    <row r="1257" spans="1:26" x14ac:dyDescent="0.3">
      <c r="A1257">
        <v>21571</v>
      </c>
      <c r="B1257" t="s">
        <v>968</v>
      </c>
      <c r="C1257" t="s">
        <v>969</v>
      </c>
      <c r="F1257" t="s">
        <v>28</v>
      </c>
      <c r="G1257">
        <v>5</v>
      </c>
      <c r="H1257" t="s">
        <v>29</v>
      </c>
      <c r="I1257" t="s">
        <v>341</v>
      </c>
      <c r="K1257" t="s">
        <v>29</v>
      </c>
      <c r="M1257" t="s">
        <v>29</v>
      </c>
      <c r="N1257" t="s">
        <v>29</v>
      </c>
      <c r="P1257" t="s">
        <v>29</v>
      </c>
      <c r="Q1257" t="s">
        <v>29</v>
      </c>
      <c r="Y1257" t="s">
        <v>86</v>
      </c>
      <c r="Z1257" t="s">
        <v>970</v>
      </c>
    </row>
    <row r="1258" spans="1:26" x14ac:dyDescent="0.3">
      <c r="A1258">
        <v>21577</v>
      </c>
      <c r="B1258" t="s">
        <v>1086</v>
      </c>
      <c r="C1258" t="s">
        <v>1087</v>
      </c>
      <c r="F1258" t="s">
        <v>28</v>
      </c>
      <c r="G1258">
        <v>5</v>
      </c>
      <c r="H1258" t="s">
        <v>29</v>
      </c>
      <c r="I1258" t="s">
        <v>341</v>
      </c>
      <c r="K1258" t="s">
        <v>29</v>
      </c>
      <c r="M1258" t="s">
        <v>29</v>
      </c>
      <c r="N1258" t="s">
        <v>29</v>
      </c>
      <c r="P1258" t="s">
        <v>29</v>
      </c>
      <c r="Q1258" t="s">
        <v>29</v>
      </c>
      <c r="Y1258" t="s">
        <v>1088</v>
      </c>
      <c r="Z1258" t="s">
        <v>1089</v>
      </c>
    </row>
    <row r="1259" spans="1:26" x14ac:dyDescent="0.3">
      <c r="A1259">
        <v>21595</v>
      </c>
      <c r="B1259" t="s">
        <v>986</v>
      </c>
      <c r="C1259" t="s">
        <v>987</v>
      </c>
      <c r="F1259" t="s">
        <v>28</v>
      </c>
      <c r="G1259">
        <v>5</v>
      </c>
      <c r="H1259" t="s">
        <v>29</v>
      </c>
      <c r="I1259" t="s">
        <v>341</v>
      </c>
      <c r="K1259" t="s">
        <v>29</v>
      </c>
      <c r="M1259" t="s">
        <v>29</v>
      </c>
      <c r="N1259" t="s">
        <v>29</v>
      </c>
      <c r="P1259" t="s">
        <v>29</v>
      </c>
      <c r="Q1259" t="s">
        <v>29</v>
      </c>
      <c r="Y1259" t="s">
        <v>126</v>
      </c>
      <c r="Z1259" t="s">
        <v>988</v>
      </c>
    </row>
    <row r="1260" spans="1:26" x14ac:dyDescent="0.3">
      <c r="A1260">
        <v>21600</v>
      </c>
      <c r="B1260" t="s">
        <v>1899</v>
      </c>
      <c r="C1260" t="s">
        <v>1900</v>
      </c>
      <c r="F1260" t="s">
        <v>28</v>
      </c>
      <c r="G1260">
        <v>5</v>
      </c>
      <c r="H1260" t="s">
        <v>29</v>
      </c>
      <c r="I1260" t="s">
        <v>341</v>
      </c>
      <c r="K1260" t="s">
        <v>29</v>
      </c>
      <c r="M1260" t="s">
        <v>29</v>
      </c>
      <c r="N1260" t="s">
        <v>29</v>
      </c>
      <c r="P1260" t="s">
        <v>29</v>
      </c>
      <c r="Q1260" t="s">
        <v>29</v>
      </c>
      <c r="Y1260" t="s">
        <v>133</v>
      </c>
      <c r="Z1260" t="s">
        <v>1821</v>
      </c>
    </row>
    <row r="1261" spans="1:26" x14ac:dyDescent="0.3">
      <c r="A1261">
        <v>21601</v>
      </c>
      <c r="B1261" t="s">
        <v>1135</v>
      </c>
      <c r="C1261" t="s">
        <v>1136</v>
      </c>
      <c r="F1261" t="s">
        <v>28</v>
      </c>
      <c r="G1261">
        <v>50</v>
      </c>
      <c r="H1261" t="s">
        <v>29</v>
      </c>
      <c r="I1261" t="s">
        <v>341</v>
      </c>
      <c r="K1261" t="s">
        <v>29</v>
      </c>
      <c r="M1261" t="s">
        <v>29</v>
      </c>
      <c r="N1261" t="s">
        <v>29</v>
      </c>
      <c r="P1261" t="s">
        <v>29</v>
      </c>
      <c r="Q1261" t="s">
        <v>29</v>
      </c>
      <c r="Y1261" t="s">
        <v>615</v>
      </c>
      <c r="Z1261" t="s">
        <v>1137</v>
      </c>
    </row>
    <row r="1262" spans="1:26" x14ac:dyDescent="0.3">
      <c r="A1262">
        <v>21602</v>
      </c>
      <c r="B1262" t="s">
        <v>1887</v>
      </c>
      <c r="C1262" t="s">
        <v>1888</v>
      </c>
      <c r="F1262" t="s">
        <v>28</v>
      </c>
      <c r="G1262">
        <v>5</v>
      </c>
      <c r="H1262" t="s">
        <v>29</v>
      </c>
      <c r="I1262" t="s">
        <v>341</v>
      </c>
      <c r="K1262" t="s">
        <v>29</v>
      </c>
      <c r="M1262" t="s">
        <v>29</v>
      </c>
      <c r="N1262" t="s">
        <v>29</v>
      </c>
      <c r="P1262" t="s">
        <v>29</v>
      </c>
      <c r="Q1262" t="s">
        <v>29</v>
      </c>
      <c r="Y1262" t="s">
        <v>1889</v>
      </c>
      <c r="Z1262" t="s">
        <v>1890</v>
      </c>
    </row>
    <row r="1263" spans="1:26" x14ac:dyDescent="0.3">
      <c r="A1263">
        <v>21659</v>
      </c>
      <c r="B1263" t="s">
        <v>236</v>
      </c>
      <c r="C1263" t="s">
        <v>237</v>
      </c>
      <c r="F1263" t="s">
        <v>28</v>
      </c>
      <c r="G1263">
        <v>50</v>
      </c>
      <c r="H1263" t="s">
        <v>29</v>
      </c>
      <c r="I1263" t="s">
        <v>341</v>
      </c>
      <c r="K1263" t="s">
        <v>29</v>
      </c>
      <c r="M1263" t="s">
        <v>29</v>
      </c>
      <c r="N1263" t="s">
        <v>29</v>
      </c>
      <c r="P1263" t="s">
        <v>29</v>
      </c>
      <c r="Q1263" t="s">
        <v>29</v>
      </c>
      <c r="Y1263" t="s">
        <v>238</v>
      </c>
      <c r="Z1263" t="s">
        <v>239</v>
      </c>
    </row>
    <row r="1264" spans="1:26" x14ac:dyDescent="0.3">
      <c r="A1264">
        <v>21677</v>
      </c>
      <c r="B1264" t="s">
        <v>1007</v>
      </c>
      <c r="C1264" t="s">
        <v>1008</v>
      </c>
      <c r="F1264" t="s">
        <v>28</v>
      </c>
      <c r="G1264">
        <v>5</v>
      </c>
      <c r="H1264" t="s">
        <v>29</v>
      </c>
      <c r="I1264" t="s">
        <v>341</v>
      </c>
      <c r="K1264" t="s">
        <v>29</v>
      </c>
      <c r="M1264" t="s">
        <v>29</v>
      </c>
      <c r="N1264" t="s">
        <v>29</v>
      </c>
      <c r="P1264" t="s">
        <v>29</v>
      </c>
      <c r="Q1264" t="s">
        <v>29</v>
      </c>
      <c r="Y1264" t="s">
        <v>1009</v>
      </c>
      <c r="Z1264" t="s">
        <v>728</v>
      </c>
    </row>
    <row r="1265" spans="1:26" x14ac:dyDescent="0.3">
      <c r="A1265">
        <v>21684</v>
      </c>
      <c r="B1265" t="s">
        <v>1901</v>
      </c>
      <c r="C1265" t="s">
        <v>1902</v>
      </c>
      <c r="F1265" t="s">
        <v>28</v>
      </c>
      <c r="G1265">
        <v>5</v>
      </c>
      <c r="H1265" t="s">
        <v>29</v>
      </c>
      <c r="I1265" t="s">
        <v>341</v>
      </c>
      <c r="K1265" t="s">
        <v>29</v>
      </c>
      <c r="M1265" t="s">
        <v>29</v>
      </c>
      <c r="N1265" t="s">
        <v>29</v>
      </c>
      <c r="P1265" t="s">
        <v>29</v>
      </c>
      <c r="Q1265" t="s">
        <v>29</v>
      </c>
      <c r="Y1265" t="s">
        <v>919</v>
      </c>
      <c r="Z1265" t="s">
        <v>1903</v>
      </c>
    </row>
    <row r="1266" spans="1:26" x14ac:dyDescent="0.3">
      <c r="A1266">
        <v>21721</v>
      </c>
      <c r="B1266" t="s">
        <v>302</v>
      </c>
      <c r="C1266" t="s">
        <v>303</v>
      </c>
      <c r="F1266" t="s">
        <v>28</v>
      </c>
      <c r="G1266">
        <v>50</v>
      </c>
      <c r="H1266" t="s">
        <v>29</v>
      </c>
      <c r="I1266" t="s">
        <v>341</v>
      </c>
      <c r="K1266" t="s">
        <v>29</v>
      </c>
      <c r="M1266" t="s">
        <v>29</v>
      </c>
      <c r="N1266" t="s">
        <v>29</v>
      </c>
      <c r="P1266" t="s">
        <v>29</v>
      </c>
      <c r="Q1266" t="s">
        <v>29</v>
      </c>
      <c r="Y1266" t="s">
        <v>273</v>
      </c>
      <c r="Z1266" t="s">
        <v>304</v>
      </c>
    </row>
    <row r="1267" spans="1:26" x14ac:dyDescent="0.3">
      <c r="A1267">
        <v>21722</v>
      </c>
      <c r="B1267" t="s">
        <v>1904</v>
      </c>
      <c r="C1267" t="s">
        <v>1905</v>
      </c>
      <c r="F1267" t="s">
        <v>28</v>
      </c>
      <c r="G1267">
        <v>5</v>
      </c>
      <c r="H1267" t="s">
        <v>29</v>
      </c>
      <c r="I1267" t="s">
        <v>341</v>
      </c>
      <c r="K1267" t="s">
        <v>29</v>
      </c>
      <c r="M1267" t="s">
        <v>29</v>
      </c>
      <c r="N1267" t="s">
        <v>29</v>
      </c>
      <c r="P1267" t="s">
        <v>29</v>
      </c>
      <c r="Q1267" t="s">
        <v>29</v>
      </c>
      <c r="Y1267" t="s">
        <v>1906</v>
      </c>
      <c r="Z1267" t="s">
        <v>1907</v>
      </c>
    </row>
    <row r="1268" spans="1:26" x14ac:dyDescent="0.3">
      <c r="A1268">
        <v>21760</v>
      </c>
      <c r="B1268" t="s">
        <v>971</v>
      </c>
      <c r="C1268" t="s">
        <v>972</v>
      </c>
      <c r="F1268" t="s">
        <v>28</v>
      </c>
      <c r="G1268">
        <v>20</v>
      </c>
      <c r="H1268" t="s">
        <v>29</v>
      </c>
      <c r="I1268" t="s">
        <v>353</v>
      </c>
      <c r="K1268" t="s">
        <v>29</v>
      </c>
      <c r="M1268" t="s">
        <v>29</v>
      </c>
      <c r="N1268" t="s">
        <v>29</v>
      </c>
      <c r="P1268" t="s">
        <v>29</v>
      </c>
      <c r="Q1268" t="s">
        <v>29</v>
      </c>
      <c r="Y1268" t="s">
        <v>870</v>
      </c>
      <c r="Z1268" t="s">
        <v>973</v>
      </c>
    </row>
    <row r="1269" spans="1:26" x14ac:dyDescent="0.3">
      <c r="A1269">
        <v>21767</v>
      </c>
      <c r="B1269" t="s">
        <v>977</v>
      </c>
      <c r="C1269" t="s">
        <v>978</v>
      </c>
      <c r="F1269" t="s">
        <v>28</v>
      </c>
      <c r="G1269">
        <v>60</v>
      </c>
      <c r="H1269" t="s">
        <v>29</v>
      </c>
      <c r="I1269" t="s">
        <v>353</v>
      </c>
      <c r="K1269" t="s">
        <v>29</v>
      </c>
      <c r="M1269" t="s">
        <v>29</v>
      </c>
      <c r="N1269" t="s">
        <v>29</v>
      </c>
      <c r="P1269" t="s">
        <v>29</v>
      </c>
      <c r="Q1269" t="s">
        <v>29</v>
      </c>
      <c r="Y1269" t="s">
        <v>979</v>
      </c>
      <c r="Z1269" t="s">
        <v>980</v>
      </c>
    </row>
    <row r="1270" spans="1:26" x14ac:dyDescent="0.3">
      <c r="A1270">
        <v>21771</v>
      </c>
      <c r="B1270" t="s">
        <v>986</v>
      </c>
      <c r="C1270" t="s">
        <v>987</v>
      </c>
      <c r="F1270" t="s">
        <v>28</v>
      </c>
      <c r="G1270">
        <v>40</v>
      </c>
      <c r="H1270" t="s">
        <v>29</v>
      </c>
      <c r="I1270" t="s">
        <v>353</v>
      </c>
      <c r="K1270" t="s">
        <v>29</v>
      </c>
      <c r="M1270" t="s">
        <v>29</v>
      </c>
      <c r="N1270" t="s">
        <v>29</v>
      </c>
      <c r="P1270" t="s">
        <v>29</v>
      </c>
      <c r="Q1270" t="s">
        <v>29</v>
      </c>
      <c r="Y1270" t="s">
        <v>126</v>
      </c>
      <c r="Z1270" t="s">
        <v>988</v>
      </c>
    </row>
    <row r="1271" spans="1:26" x14ac:dyDescent="0.3">
      <c r="A1271">
        <v>21818</v>
      </c>
      <c r="B1271" t="s">
        <v>794</v>
      </c>
      <c r="C1271" t="s">
        <v>795</v>
      </c>
      <c r="F1271" t="s">
        <v>64</v>
      </c>
      <c r="H1271" t="s">
        <v>29</v>
      </c>
      <c r="I1271" t="s">
        <v>353</v>
      </c>
      <c r="K1271" t="s">
        <v>29</v>
      </c>
      <c r="M1271" t="s">
        <v>29</v>
      </c>
      <c r="N1271" t="s">
        <v>29</v>
      </c>
      <c r="P1271" t="s">
        <v>29</v>
      </c>
      <c r="Q1271" t="s">
        <v>29</v>
      </c>
      <c r="T1271" t="s">
        <v>31</v>
      </c>
      <c r="U1271" t="s">
        <v>68</v>
      </c>
      <c r="Y1271" t="s">
        <v>439</v>
      </c>
      <c r="Z1271" t="s">
        <v>796</v>
      </c>
    </row>
    <row r="1272" spans="1:26" x14ac:dyDescent="0.3">
      <c r="A1272">
        <v>21822</v>
      </c>
      <c r="B1272" t="s">
        <v>1716</v>
      </c>
      <c r="C1272" t="s">
        <v>1717</v>
      </c>
      <c r="F1272" t="s">
        <v>64</v>
      </c>
      <c r="H1272" t="s">
        <v>29</v>
      </c>
      <c r="I1272" t="s">
        <v>353</v>
      </c>
      <c r="K1272" t="s">
        <v>29</v>
      </c>
      <c r="M1272" t="s">
        <v>29</v>
      </c>
      <c r="N1272" t="s">
        <v>29</v>
      </c>
      <c r="P1272" t="s">
        <v>29</v>
      </c>
      <c r="Q1272" t="s">
        <v>29</v>
      </c>
      <c r="T1272" t="s">
        <v>31</v>
      </c>
      <c r="U1272" t="s">
        <v>68</v>
      </c>
      <c r="Y1272" t="s">
        <v>690</v>
      </c>
      <c r="Z1272" t="s">
        <v>399</v>
      </c>
    </row>
    <row r="1273" spans="1:26" x14ac:dyDescent="0.3">
      <c r="A1273">
        <v>21833</v>
      </c>
      <c r="B1273" t="s">
        <v>1019</v>
      </c>
      <c r="C1273" t="s">
        <v>1020</v>
      </c>
      <c r="F1273" t="s">
        <v>64</v>
      </c>
      <c r="H1273" t="s">
        <v>29</v>
      </c>
      <c r="I1273" t="s">
        <v>353</v>
      </c>
      <c r="K1273" t="s">
        <v>29</v>
      </c>
      <c r="M1273" t="s">
        <v>29</v>
      </c>
      <c r="N1273" t="s">
        <v>29</v>
      </c>
      <c r="P1273" t="s">
        <v>29</v>
      </c>
      <c r="Q1273" t="s">
        <v>29</v>
      </c>
      <c r="T1273" t="s">
        <v>31</v>
      </c>
      <c r="U1273" t="s">
        <v>68</v>
      </c>
      <c r="Y1273" t="s">
        <v>605</v>
      </c>
      <c r="Z1273" t="s">
        <v>393</v>
      </c>
    </row>
    <row r="1274" spans="1:26" x14ac:dyDescent="0.3">
      <c r="A1274">
        <v>21839</v>
      </c>
      <c r="B1274" t="s">
        <v>330</v>
      </c>
      <c r="C1274" t="s">
        <v>331</v>
      </c>
      <c r="F1274" t="s">
        <v>28</v>
      </c>
      <c r="G1274">
        <v>40</v>
      </c>
      <c r="H1274" t="s">
        <v>29</v>
      </c>
      <c r="I1274" t="s">
        <v>353</v>
      </c>
      <c r="K1274" t="s">
        <v>29</v>
      </c>
      <c r="M1274" t="s">
        <v>29</v>
      </c>
      <c r="N1274" t="s">
        <v>29</v>
      </c>
      <c r="P1274" t="s">
        <v>29</v>
      </c>
      <c r="Q1274" t="s">
        <v>29</v>
      </c>
      <c r="Y1274" t="s">
        <v>332</v>
      </c>
      <c r="Z1274" t="s">
        <v>333</v>
      </c>
    </row>
    <row r="1275" spans="1:26" x14ac:dyDescent="0.3">
      <c r="A1275">
        <v>21841</v>
      </c>
      <c r="B1275" t="s">
        <v>1908</v>
      </c>
      <c r="C1275" t="s">
        <v>1909</v>
      </c>
      <c r="F1275" t="s">
        <v>28</v>
      </c>
      <c r="G1275">
        <v>20</v>
      </c>
      <c r="H1275" t="s">
        <v>29</v>
      </c>
      <c r="I1275" t="s">
        <v>353</v>
      </c>
      <c r="K1275" t="s">
        <v>29</v>
      </c>
      <c r="M1275" t="s">
        <v>29</v>
      </c>
      <c r="N1275" t="s">
        <v>29</v>
      </c>
      <c r="P1275" t="s">
        <v>29</v>
      </c>
      <c r="Q1275" t="s">
        <v>29</v>
      </c>
      <c r="Y1275" t="s">
        <v>332</v>
      </c>
      <c r="Z1275" t="s">
        <v>1910</v>
      </c>
    </row>
    <row r="1276" spans="1:26" x14ac:dyDescent="0.3">
      <c r="A1276">
        <v>21844</v>
      </c>
      <c r="B1276" t="s">
        <v>658</v>
      </c>
      <c r="C1276" t="s">
        <v>659</v>
      </c>
      <c r="F1276" t="s">
        <v>28</v>
      </c>
      <c r="H1276" t="s">
        <v>29</v>
      </c>
      <c r="I1276" t="s">
        <v>348</v>
      </c>
      <c r="K1276" t="s">
        <v>29</v>
      </c>
      <c r="M1276" t="s">
        <v>29</v>
      </c>
      <c r="N1276" t="s">
        <v>29</v>
      </c>
      <c r="P1276" t="s">
        <v>29</v>
      </c>
      <c r="Q1276" t="s">
        <v>29</v>
      </c>
      <c r="Y1276" t="s">
        <v>660</v>
      </c>
      <c r="Z1276" t="s">
        <v>661</v>
      </c>
    </row>
    <row r="1277" spans="1:26" x14ac:dyDescent="0.3">
      <c r="A1277">
        <v>21845</v>
      </c>
      <c r="B1277" t="s">
        <v>1757</v>
      </c>
      <c r="C1277" t="s">
        <v>1758</v>
      </c>
      <c r="F1277" t="s">
        <v>28</v>
      </c>
      <c r="H1277" t="s">
        <v>29</v>
      </c>
      <c r="I1277" t="s">
        <v>348</v>
      </c>
      <c r="K1277" t="s">
        <v>29</v>
      </c>
      <c r="M1277" t="s">
        <v>29</v>
      </c>
      <c r="N1277" t="s">
        <v>29</v>
      </c>
      <c r="P1277" t="s">
        <v>29</v>
      </c>
      <c r="Q1277" t="s">
        <v>29</v>
      </c>
      <c r="Y1277" t="s">
        <v>846</v>
      </c>
      <c r="Z1277" t="s">
        <v>1759</v>
      </c>
    </row>
    <row r="1278" spans="1:26" x14ac:dyDescent="0.3">
      <c r="A1278">
        <v>21846</v>
      </c>
      <c r="B1278" t="s">
        <v>1911</v>
      </c>
      <c r="C1278" t="s">
        <v>1912</v>
      </c>
      <c r="F1278" t="s">
        <v>28</v>
      </c>
      <c r="H1278" t="s">
        <v>29</v>
      </c>
      <c r="I1278" t="s">
        <v>348</v>
      </c>
      <c r="K1278" t="s">
        <v>29</v>
      </c>
      <c r="M1278" t="s">
        <v>29</v>
      </c>
      <c r="N1278" t="s">
        <v>29</v>
      </c>
      <c r="P1278" t="s">
        <v>29</v>
      </c>
      <c r="Q1278" t="s">
        <v>29</v>
      </c>
      <c r="Y1278" t="s">
        <v>643</v>
      </c>
      <c r="Z1278" t="s">
        <v>1913</v>
      </c>
    </row>
    <row r="1279" spans="1:26" x14ac:dyDescent="0.3">
      <c r="A1279">
        <v>21847</v>
      </c>
      <c r="B1279" t="s">
        <v>1442</v>
      </c>
      <c r="C1279" t="s">
        <v>1443</v>
      </c>
      <c r="F1279" t="s">
        <v>28</v>
      </c>
      <c r="H1279" t="s">
        <v>29</v>
      </c>
      <c r="I1279" t="s">
        <v>348</v>
      </c>
      <c r="K1279" t="s">
        <v>29</v>
      </c>
      <c r="M1279" t="s">
        <v>29</v>
      </c>
      <c r="N1279" t="s">
        <v>29</v>
      </c>
      <c r="P1279" t="s">
        <v>29</v>
      </c>
      <c r="Q1279" t="s">
        <v>29</v>
      </c>
      <c r="Y1279" t="s">
        <v>1444</v>
      </c>
      <c r="Z1279" t="s">
        <v>819</v>
      </c>
    </row>
    <row r="1280" spans="1:26" x14ac:dyDescent="0.3">
      <c r="A1280">
        <v>21850</v>
      </c>
      <c r="B1280" t="s">
        <v>607</v>
      </c>
      <c r="C1280" t="s">
        <v>49</v>
      </c>
      <c r="F1280" t="s">
        <v>28</v>
      </c>
      <c r="G1280">
        <v>60</v>
      </c>
      <c r="H1280" t="s">
        <v>29</v>
      </c>
      <c r="I1280" t="s">
        <v>601</v>
      </c>
      <c r="K1280" t="s">
        <v>29</v>
      </c>
      <c r="M1280" t="s">
        <v>29</v>
      </c>
      <c r="N1280" t="s">
        <v>29</v>
      </c>
      <c r="P1280" t="s">
        <v>29</v>
      </c>
      <c r="Q1280" t="s">
        <v>29</v>
      </c>
      <c r="Y1280" t="s">
        <v>50</v>
      </c>
      <c r="Z1280" t="s">
        <v>51</v>
      </c>
    </row>
    <row r="1281" spans="1:26" x14ac:dyDescent="0.3">
      <c r="A1281">
        <v>21870</v>
      </c>
      <c r="B1281" t="s">
        <v>200</v>
      </c>
      <c r="C1281" t="s">
        <v>201</v>
      </c>
      <c r="F1281" t="s">
        <v>28</v>
      </c>
      <c r="G1281">
        <v>96</v>
      </c>
      <c r="H1281" t="s">
        <v>29</v>
      </c>
      <c r="I1281" t="s">
        <v>601</v>
      </c>
      <c r="K1281" t="s">
        <v>29</v>
      </c>
      <c r="M1281" t="s">
        <v>29</v>
      </c>
      <c r="N1281" t="s">
        <v>29</v>
      </c>
      <c r="P1281" t="s">
        <v>29</v>
      </c>
      <c r="Q1281" t="s">
        <v>29</v>
      </c>
      <c r="Y1281" t="s">
        <v>202</v>
      </c>
      <c r="Z1281" t="s">
        <v>203</v>
      </c>
    </row>
    <row r="1282" spans="1:26" x14ac:dyDescent="0.3">
      <c r="A1282">
        <v>21884</v>
      </c>
      <c r="B1282" t="s">
        <v>299</v>
      </c>
      <c r="C1282" t="s">
        <v>300</v>
      </c>
      <c r="F1282" t="s">
        <v>28</v>
      </c>
      <c r="G1282">
        <v>84</v>
      </c>
      <c r="H1282" t="s">
        <v>29</v>
      </c>
      <c r="I1282" t="s">
        <v>601</v>
      </c>
      <c r="K1282" t="s">
        <v>29</v>
      </c>
      <c r="M1282" t="s">
        <v>29</v>
      </c>
      <c r="N1282" t="s">
        <v>29</v>
      </c>
      <c r="P1282" t="s">
        <v>29</v>
      </c>
      <c r="Q1282" t="s">
        <v>29</v>
      </c>
      <c r="Y1282" t="s">
        <v>273</v>
      </c>
      <c r="Z1282" t="s">
        <v>301</v>
      </c>
    </row>
    <row r="1283" spans="1:26" x14ac:dyDescent="0.3">
      <c r="A1283">
        <v>21913</v>
      </c>
      <c r="B1283" t="s">
        <v>88</v>
      </c>
      <c r="C1283" t="s">
        <v>89</v>
      </c>
      <c r="F1283" t="s">
        <v>90</v>
      </c>
      <c r="H1283" t="s">
        <v>29</v>
      </c>
      <c r="K1283" t="s">
        <v>29</v>
      </c>
      <c r="M1283" t="s">
        <v>29</v>
      </c>
      <c r="N1283" t="s">
        <v>29</v>
      </c>
      <c r="P1283" t="s">
        <v>29</v>
      </c>
      <c r="Q1283" t="s">
        <v>29</v>
      </c>
      <c r="Y1283" t="s">
        <v>91</v>
      </c>
      <c r="Z1283" t="s">
        <v>92</v>
      </c>
    </row>
    <row r="1284" spans="1:26" x14ac:dyDescent="0.3">
      <c r="A1284">
        <v>21917</v>
      </c>
      <c r="B1284" t="s">
        <v>717</v>
      </c>
      <c r="C1284" t="s">
        <v>718</v>
      </c>
      <c r="F1284" t="s">
        <v>47</v>
      </c>
      <c r="H1284" t="s">
        <v>29</v>
      </c>
      <c r="I1284" t="s">
        <v>348</v>
      </c>
      <c r="K1284" t="s">
        <v>29</v>
      </c>
      <c r="M1284" t="s">
        <v>29</v>
      </c>
      <c r="N1284" t="s">
        <v>29</v>
      </c>
      <c r="P1284" t="s">
        <v>29</v>
      </c>
      <c r="Q1284" t="s">
        <v>29</v>
      </c>
      <c r="Y1284" t="s">
        <v>719</v>
      </c>
      <c r="Z1284" t="s">
        <v>720</v>
      </c>
    </row>
    <row r="1285" spans="1:26" x14ac:dyDescent="0.3">
      <c r="A1285">
        <v>21919</v>
      </c>
      <c r="B1285" t="s">
        <v>1914</v>
      </c>
      <c r="C1285" t="s">
        <v>1915</v>
      </c>
      <c r="F1285" t="s">
        <v>47</v>
      </c>
      <c r="H1285" t="s">
        <v>29</v>
      </c>
      <c r="I1285" t="s">
        <v>348</v>
      </c>
      <c r="K1285" t="s">
        <v>29</v>
      </c>
      <c r="M1285" t="s">
        <v>29</v>
      </c>
      <c r="N1285" t="s">
        <v>29</v>
      </c>
      <c r="P1285" t="s">
        <v>29</v>
      </c>
      <c r="Q1285" t="s">
        <v>29</v>
      </c>
      <c r="Y1285" t="s">
        <v>1168</v>
      </c>
      <c r="Z1285" t="s">
        <v>389</v>
      </c>
    </row>
    <row r="1286" spans="1:26" x14ac:dyDescent="0.3">
      <c r="A1286">
        <v>21920</v>
      </c>
      <c r="B1286" t="s">
        <v>1766</v>
      </c>
      <c r="C1286" t="s">
        <v>1767</v>
      </c>
      <c r="F1286" t="s">
        <v>47</v>
      </c>
      <c r="H1286" t="s">
        <v>29</v>
      </c>
      <c r="I1286" t="s">
        <v>348</v>
      </c>
      <c r="K1286" t="s">
        <v>29</v>
      </c>
      <c r="M1286" t="s">
        <v>29</v>
      </c>
      <c r="N1286" t="s">
        <v>29</v>
      </c>
      <c r="P1286" t="s">
        <v>29</v>
      </c>
      <c r="Q1286" t="s">
        <v>29</v>
      </c>
      <c r="Y1286" t="s">
        <v>1168</v>
      </c>
      <c r="Z1286" t="s">
        <v>1768</v>
      </c>
    </row>
    <row r="1287" spans="1:26" x14ac:dyDescent="0.3">
      <c r="A1287">
        <v>21921</v>
      </c>
      <c r="B1287" t="s">
        <v>1916</v>
      </c>
      <c r="C1287" t="s">
        <v>1917</v>
      </c>
      <c r="F1287" t="s">
        <v>47</v>
      </c>
      <c r="H1287" t="s">
        <v>29</v>
      </c>
      <c r="I1287" t="s">
        <v>348</v>
      </c>
      <c r="K1287" t="s">
        <v>29</v>
      </c>
      <c r="M1287" t="s">
        <v>29</v>
      </c>
      <c r="N1287" t="s">
        <v>29</v>
      </c>
      <c r="P1287" t="s">
        <v>29</v>
      </c>
      <c r="Q1287" t="s">
        <v>29</v>
      </c>
      <c r="Y1287" t="s">
        <v>1168</v>
      </c>
      <c r="Z1287" t="s">
        <v>1918</v>
      </c>
    </row>
    <row r="1288" spans="1:26" x14ac:dyDescent="0.3">
      <c r="A1288">
        <v>22022</v>
      </c>
      <c r="B1288" t="s">
        <v>1919</v>
      </c>
      <c r="C1288" t="s">
        <v>1920</v>
      </c>
      <c r="F1288" t="s">
        <v>47</v>
      </c>
      <c r="H1288" t="s">
        <v>29</v>
      </c>
      <c r="I1288" t="s">
        <v>348</v>
      </c>
      <c r="K1288" t="s">
        <v>29</v>
      </c>
      <c r="M1288" t="s">
        <v>29</v>
      </c>
      <c r="N1288" t="s">
        <v>29</v>
      </c>
      <c r="P1288" t="s">
        <v>29</v>
      </c>
      <c r="Q1288" t="s">
        <v>29</v>
      </c>
      <c r="Y1288" t="s">
        <v>1921</v>
      </c>
      <c r="Z1288" t="s">
        <v>1922</v>
      </c>
    </row>
    <row r="1289" spans="1:26" x14ac:dyDescent="0.3">
      <c r="A1289">
        <v>22040</v>
      </c>
      <c r="B1289" t="s">
        <v>1923</v>
      </c>
      <c r="C1289" t="s">
        <v>1924</v>
      </c>
      <c r="F1289" t="s">
        <v>47</v>
      </c>
      <c r="H1289" t="s">
        <v>29</v>
      </c>
      <c r="I1289" t="s">
        <v>348</v>
      </c>
      <c r="K1289" t="s">
        <v>29</v>
      </c>
      <c r="M1289" t="s">
        <v>29</v>
      </c>
      <c r="N1289" t="s">
        <v>29</v>
      </c>
      <c r="P1289" t="s">
        <v>29</v>
      </c>
      <c r="Q1289" t="s">
        <v>29</v>
      </c>
      <c r="Y1289" t="s">
        <v>1925</v>
      </c>
      <c r="Z1289" t="s">
        <v>1926</v>
      </c>
    </row>
    <row r="1290" spans="1:26" x14ac:dyDescent="0.3">
      <c r="A1290">
        <v>22053</v>
      </c>
      <c r="B1290" t="s">
        <v>1927</v>
      </c>
      <c r="C1290" t="s">
        <v>1928</v>
      </c>
      <c r="F1290" t="s">
        <v>47</v>
      </c>
      <c r="H1290" t="s">
        <v>29</v>
      </c>
      <c r="I1290" t="s">
        <v>348</v>
      </c>
      <c r="K1290" t="s">
        <v>29</v>
      </c>
      <c r="M1290" t="s">
        <v>29</v>
      </c>
      <c r="N1290" t="s">
        <v>29</v>
      </c>
      <c r="P1290" t="s">
        <v>29</v>
      </c>
      <c r="Q1290" t="s">
        <v>29</v>
      </c>
      <c r="Y1290" t="s">
        <v>119</v>
      </c>
      <c r="Z1290" t="s">
        <v>1929</v>
      </c>
    </row>
    <row r="1291" spans="1:26" x14ac:dyDescent="0.3">
      <c r="A1291">
        <v>22060</v>
      </c>
      <c r="B1291" t="s">
        <v>200</v>
      </c>
      <c r="C1291" t="s">
        <v>201</v>
      </c>
      <c r="F1291" t="s">
        <v>64</v>
      </c>
      <c r="H1291" t="s">
        <v>29</v>
      </c>
      <c r="I1291" t="s">
        <v>348</v>
      </c>
      <c r="K1291" t="s">
        <v>29</v>
      </c>
      <c r="M1291" t="s">
        <v>29</v>
      </c>
      <c r="N1291" t="s">
        <v>29</v>
      </c>
      <c r="P1291" t="s">
        <v>29</v>
      </c>
      <c r="Q1291" t="s">
        <v>29</v>
      </c>
      <c r="T1291" t="s">
        <v>31</v>
      </c>
      <c r="U1291" t="s">
        <v>68</v>
      </c>
      <c r="Y1291" t="s">
        <v>202</v>
      </c>
      <c r="Z1291" t="s">
        <v>203</v>
      </c>
    </row>
    <row r="1292" spans="1:26" x14ac:dyDescent="0.3">
      <c r="A1292">
        <v>22061</v>
      </c>
      <c r="B1292" t="s">
        <v>1930</v>
      </c>
      <c r="C1292" t="s">
        <v>1931</v>
      </c>
      <c r="F1292" t="s">
        <v>64</v>
      </c>
      <c r="H1292" t="s">
        <v>29</v>
      </c>
      <c r="I1292" t="s">
        <v>348</v>
      </c>
      <c r="K1292" t="s">
        <v>29</v>
      </c>
      <c r="M1292" t="s">
        <v>29</v>
      </c>
      <c r="N1292" t="s">
        <v>29</v>
      </c>
      <c r="P1292" t="s">
        <v>29</v>
      </c>
      <c r="Q1292" t="s">
        <v>29</v>
      </c>
      <c r="T1292" t="s">
        <v>31</v>
      </c>
      <c r="U1292" t="s">
        <v>68</v>
      </c>
      <c r="Y1292" t="s">
        <v>202</v>
      </c>
      <c r="Z1292" t="s">
        <v>1932</v>
      </c>
    </row>
    <row r="1293" spans="1:26" x14ac:dyDescent="0.3">
      <c r="A1293">
        <v>22062</v>
      </c>
      <c r="B1293" t="s">
        <v>555</v>
      </c>
      <c r="C1293" t="s">
        <v>556</v>
      </c>
      <c r="F1293" t="s">
        <v>64</v>
      </c>
      <c r="H1293" t="s">
        <v>29</v>
      </c>
      <c r="I1293" t="s">
        <v>348</v>
      </c>
      <c r="K1293" t="s">
        <v>29</v>
      </c>
      <c r="M1293" t="s">
        <v>29</v>
      </c>
      <c r="N1293" t="s">
        <v>29</v>
      </c>
      <c r="P1293" t="s">
        <v>29</v>
      </c>
      <c r="Q1293" t="s">
        <v>29</v>
      </c>
      <c r="T1293" t="s">
        <v>31</v>
      </c>
      <c r="U1293" t="s">
        <v>68</v>
      </c>
      <c r="Y1293" t="s">
        <v>220</v>
      </c>
      <c r="Z1293" t="s">
        <v>557</v>
      </c>
    </row>
    <row r="1294" spans="1:26" x14ac:dyDescent="0.3">
      <c r="A1294">
        <v>22065</v>
      </c>
      <c r="B1294" t="s">
        <v>1933</v>
      </c>
      <c r="C1294" t="s">
        <v>1934</v>
      </c>
      <c r="F1294" t="s">
        <v>64</v>
      </c>
      <c r="H1294" t="s">
        <v>29</v>
      </c>
      <c r="I1294" t="s">
        <v>348</v>
      </c>
      <c r="K1294" t="s">
        <v>29</v>
      </c>
      <c r="M1294" t="s">
        <v>29</v>
      </c>
      <c r="N1294" t="s">
        <v>29</v>
      </c>
      <c r="P1294" t="s">
        <v>29</v>
      </c>
      <c r="Q1294" t="s">
        <v>29</v>
      </c>
      <c r="T1294" t="s">
        <v>31</v>
      </c>
      <c r="U1294" t="s">
        <v>68</v>
      </c>
      <c r="Y1294" t="s">
        <v>563</v>
      </c>
      <c r="Z1294" t="s">
        <v>1935</v>
      </c>
    </row>
    <row r="1295" spans="1:26" x14ac:dyDescent="0.3">
      <c r="A1295">
        <v>22075</v>
      </c>
      <c r="B1295" t="s">
        <v>1936</v>
      </c>
      <c r="C1295" t="s">
        <v>1937</v>
      </c>
      <c r="F1295" t="s">
        <v>47</v>
      </c>
      <c r="H1295" t="s">
        <v>29</v>
      </c>
      <c r="I1295" t="s">
        <v>348</v>
      </c>
      <c r="K1295" t="s">
        <v>29</v>
      </c>
      <c r="M1295" t="s">
        <v>29</v>
      </c>
      <c r="N1295" t="s">
        <v>29</v>
      </c>
      <c r="P1295" t="s">
        <v>29</v>
      </c>
      <c r="Q1295" t="s">
        <v>29</v>
      </c>
      <c r="Y1295" t="s">
        <v>1938</v>
      </c>
      <c r="Z1295" t="s">
        <v>1939</v>
      </c>
    </row>
    <row r="1296" spans="1:26" x14ac:dyDescent="0.3">
      <c r="A1296">
        <v>22081</v>
      </c>
      <c r="B1296" t="s">
        <v>1940</v>
      </c>
      <c r="C1296" t="s">
        <v>1941</v>
      </c>
      <c r="F1296" t="s">
        <v>64</v>
      </c>
      <c r="H1296" t="s">
        <v>29</v>
      </c>
      <c r="I1296" t="s">
        <v>348</v>
      </c>
      <c r="K1296" t="s">
        <v>29</v>
      </c>
      <c r="M1296" t="s">
        <v>29</v>
      </c>
      <c r="N1296" t="s">
        <v>29</v>
      </c>
      <c r="P1296" t="s">
        <v>29</v>
      </c>
      <c r="Q1296" t="s">
        <v>29</v>
      </c>
      <c r="T1296" t="s">
        <v>31</v>
      </c>
      <c r="U1296" t="s">
        <v>68</v>
      </c>
      <c r="Y1296" t="s">
        <v>273</v>
      </c>
      <c r="Z1296" t="s">
        <v>1942</v>
      </c>
    </row>
    <row r="1297" spans="1:26" x14ac:dyDescent="0.3">
      <c r="A1297">
        <v>22082</v>
      </c>
      <c r="B1297" t="s">
        <v>1943</v>
      </c>
      <c r="C1297" t="s">
        <v>1944</v>
      </c>
      <c r="F1297" t="s">
        <v>64</v>
      </c>
      <c r="H1297" t="s">
        <v>29</v>
      </c>
      <c r="I1297" t="s">
        <v>348</v>
      </c>
      <c r="K1297" t="s">
        <v>29</v>
      </c>
      <c r="M1297" t="s">
        <v>29</v>
      </c>
      <c r="N1297" t="s">
        <v>29</v>
      </c>
      <c r="P1297" t="s">
        <v>29</v>
      </c>
      <c r="Q1297" t="s">
        <v>29</v>
      </c>
      <c r="T1297" t="s">
        <v>31</v>
      </c>
      <c r="U1297" t="s">
        <v>68</v>
      </c>
      <c r="Y1297" t="s">
        <v>273</v>
      </c>
      <c r="Z1297" t="s">
        <v>1945</v>
      </c>
    </row>
    <row r="1298" spans="1:26" x14ac:dyDescent="0.3">
      <c r="A1298">
        <v>22090</v>
      </c>
      <c r="B1298" t="s">
        <v>1074</v>
      </c>
      <c r="C1298" t="s">
        <v>1075</v>
      </c>
      <c r="F1298" t="s">
        <v>28</v>
      </c>
      <c r="G1298">
        <v>35</v>
      </c>
      <c r="H1298" t="s">
        <v>29</v>
      </c>
      <c r="I1298" t="s">
        <v>341</v>
      </c>
      <c r="K1298" t="s">
        <v>29</v>
      </c>
      <c r="M1298" t="s">
        <v>29</v>
      </c>
      <c r="N1298" t="s">
        <v>29</v>
      </c>
      <c r="P1298" t="s">
        <v>29</v>
      </c>
      <c r="Q1298" t="s">
        <v>29</v>
      </c>
      <c r="Y1298" t="s">
        <v>854</v>
      </c>
      <c r="Z1298" t="s">
        <v>1076</v>
      </c>
    </row>
    <row r="1299" spans="1:26" x14ac:dyDescent="0.3">
      <c r="A1299">
        <v>22091</v>
      </c>
      <c r="B1299" t="s">
        <v>852</v>
      </c>
      <c r="C1299" t="s">
        <v>853</v>
      </c>
      <c r="F1299" t="s">
        <v>28</v>
      </c>
      <c r="G1299">
        <v>20</v>
      </c>
      <c r="H1299" t="s">
        <v>29</v>
      </c>
      <c r="I1299" t="s">
        <v>341</v>
      </c>
      <c r="K1299" t="s">
        <v>29</v>
      </c>
      <c r="M1299" t="s">
        <v>29</v>
      </c>
      <c r="N1299" t="s">
        <v>29</v>
      </c>
      <c r="P1299" t="s">
        <v>29</v>
      </c>
      <c r="Q1299" t="s">
        <v>29</v>
      </c>
      <c r="Y1299" t="s">
        <v>854</v>
      </c>
      <c r="Z1299" t="s">
        <v>724</v>
      </c>
    </row>
    <row r="1300" spans="1:26" x14ac:dyDescent="0.3">
      <c r="A1300">
        <v>22101</v>
      </c>
      <c r="B1300" t="s">
        <v>610</v>
      </c>
      <c r="C1300" t="s">
        <v>611</v>
      </c>
      <c r="F1300" t="s">
        <v>28</v>
      </c>
      <c r="G1300">
        <v>43</v>
      </c>
      <c r="H1300" t="s">
        <v>29</v>
      </c>
      <c r="I1300" t="s">
        <v>341</v>
      </c>
      <c r="K1300" t="s">
        <v>29</v>
      </c>
      <c r="M1300" t="s">
        <v>29</v>
      </c>
      <c r="N1300" t="s">
        <v>29</v>
      </c>
      <c r="P1300" t="s">
        <v>29</v>
      </c>
      <c r="Q1300" t="s">
        <v>29</v>
      </c>
      <c r="Y1300" t="s">
        <v>126</v>
      </c>
      <c r="Z1300" t="s">
        <v>612</v>
      </c>
    </row>
    <row r="1301" spans="1:26" x14ac:dyDescent="0.3">
      <c r="A1301">
        <v>22140</v>
      </c>
      <c r="B1301" t="s">
        <v>543</v>
      </c>
      <c r="C1301" t="s">
        <v>544</v>
      </c>
      <c r="F1301" t="s">
        <v>28</v>
      </c>
      <c r="H1301" t="s">
        <v>29</v>
      </c>
      <c r="I1301" t="s">
        <v>348</v>
      </c>
      <c r="K1301" t="s">
        <v>29</v>
      </c>
      <c r="M1301" t="s">
        <v>29</v>
      </c>
      <c r="N1301" t="s">
        <v>29</v>
      </c>
      <c r="P1301" t="s">
        <v>29</v>
      </c>
      <c r="Q1301" t="s">
        <v>29</v>
      </c>
      <c r="Y1301" t="s">
        <v>545</v>
      </c>
      <c r="Z1301" t="s">
        <v>546</v>
      </c>
    </row>
    <row r="1302" spans="1:26" x14ac:dyDescent="0.3">
      <c r="A1302">
        <v>22142</v>
      </c>
      <c r="B1302" t="s">
        <v>1946</v>
      </c>
      <c r="C1302" t="s">
        <v>1947</v>
      </c>
      <c r="F1302" t="s">
        <v>28</v>
      </c>
      <c r="H1302" t="s">
        <v>29</v>
      </c>
      <c r="I1302" t="s">
        <v>348</v>
      </c>
      <c r="K1302" t="s">
        <v>29</v>
      </c>
      <c r="M1302" t="s">
        <v>29</v>
      </c>
      <c r="N1302" t="s">
        <v>29</v>
      </c>
      <c r="P1302" t="s">
        <v>29</v>
      </c>
      <c r="Q1302" t="s">
        <v>29</v>
      </c>
      <c r="Y1302" t="s">
        <v>456</v>
      </c>
      <c r="Z1302" t="s">
        <v>1948</v>
      </c>
    </row>
    <row r="1303" spans="1:26" x14ac:dyDescent="0.3">
      <c r="A1303">
        <v>22145</v>
      </c>
      <c r="B1303" t="s">
        <v>109</v>
      </c>
      <c r="C1303" t="s">
        <v>110</v>
      </c>
      <c r="F1303" t="s">
        <v>28</v>
      </c>
      <c r="H1303" t="s">
        <v>29</v>
      </c>
      <c r="I1303" t="s">
        <v>348</v>
      </c>
      <c r="K1303" t="s">
        <v>29</v>
      </c>
      <c r="M1303" t="s">
        <v>29</v>
      </c>
      <c r="N1303" t="s">
        <v>29</v>
      </c>
      <c r="P1303" t="s">
        <v>29</v>
      </c>
      <c r="Q1303" t="s">
        <v>29</v>
      </c>
      <c r="Y1303" t="s">
        <v>111</v>
      </c>
      <c r="Z1303" t="s">
        <v>112</v>
      </c>
    </row>
    <row r="1304" spans="1:26" x14ac:dyDescent="0.3">
      <c r="A1304">
        <v>22148</v>
      </c>
      <c r="B1304" t="s">
        <v>1949</v>
      </c>
      <c r="C1304" t="s">
        <v>1950</v>
      </c>
      <c r="F1304" t="s">
        <v>28</v>
      </c>
      <c r="H1304" t="s">
        <v>29</v>
      </c>
      <c r="I1304" t="s">
        <v>348</v>
      </c>
      <c r="K1304" t="s">
        <v>29</v>
      </c>
      <c r="M1304" t="s">
        <v>29</v>
      </c>
      <c r="N1304" t="s">
        <v>29</v>
      </c>
      <c r="P1304" t="s">
        <v>29</v>
      </c>
      <c r="Q1304" t="s">
        <v>29</v>
      </c>
      <c r="Y1304" t="s">
        <v>174</v>
      </c>
      <c r="Z1304" t="s">
        <v>1951</v>
      </c>
    </row>
    <row r="1305" spans="1:26" x14ac:dyDescent="0.3">
      <c r="A1305">
        <v>22149</v>
      </c>
      <c r="B1305" t="s">
        <v>1952</v>
      </c>
      <c r="C1305" t="s">
        <v>1953</v>
      </c>
      <c r="F1305" t="s">
        <v>28</v>
      </c>
      <c r="H1305" t="s">
        <v>29</v>
      </c>
      <c r="I1305" t="s">
        <v>348</v>
      </c>
      <c r="K1305" t="s">
        <v>29</v>
      </c>
      <c r="M1305" t="s">
        <v>29</v>
      </c>
      <c r="N1305" t="s">
        <v>29</v>
      </c>
      <c r="P1305" t="s">
        <v>29</v>
      </c>
      <c r="Q1305" t="s">
        <v>29</v>
      </c>
      <c r="Y1305" t="s">
        <v>174</v>
      </c>
      <c r="Z1305" t="s">
        <v>569</v>
      </c>
    </row>
    <row r="1306" spans="1:26" x14ac:dyDescent="0.3">
      <c r="A1306">
        <v>22150</v>
      </c>
      <c r="B1306" t="s">
        <v>1324</v>
      </c>
      <c r="C1306" t="s">
        <v>1325</v>
      </c>
      <c r="F1306" t="s">
        <v>64</v>
      </c>
      <c r="H1306" t="s">
        <v>29</v>
      </c>
      <c r="I1306" t="s">
        <v>348</v>
      </c>
      <c r="K1306" t="s">
        <v>29</v>
      </c>
      <c r="M1306" t="s">
        <v>29</v>
      </c>
      <c r="N1306" t="s">
        <v>29</v>
      </c>
      <c r="P1306" t="s">
        <v>29</v>
      </c>
      <c r="Q1306" t="s">
        <v>29</v>
      </c>
      <c r="T1306" t="s">
        <v>31</v>
      </c>
      <c r="U1306" t="s">
        <v>68</v>
      </c>
      <c r="Y1306" t="s">
        <v>174</v>
      </c>
      <c r="Z1306" t="s">
        <v>1110</v>
      </c>
    </row>
    <row r="1307" spans="1:26" x14ac:dyDescent="0.3">
      <c r="A1307">
        <v>22154</v>
      </c>
      <c r="B1307" t="s">
        <v>1158</v>
      </c>
      <c r="C1307" t="s">
        <v>1159</v>
      </c>
      <c r="F1307" t="s">
        <v>28</v>
      </c>
      <c r="H1307" t="s">
        <v>29</v>
      </c>
      <c r="I1307" t="s">
        <v>348</v>
      </c>
      <c r="K1307" t="s">
        <v>29</v>
      </c>
      <c r="M1307" t="s">
        <v>29</v>
      </c>
      <c r="N1307" t="s">
        <v>29</v>
      </c>
      <c r="P1307" t="s">
        <v>29</v>
      </c>
      <c r="Q1307" t="s">
        <v>29</v>
      </c>
      <c r="Y1307" t="s">
        <v>919</v>
      </c>
      <c r="Z1307" t="s">
        <v>557</v>
      </c>
    </row>
    <row r="1308" spans="1:26" x14ac:dyDescent="0.3">
      <c r="A1308">
        <v>22156</v>
      </c>
      <c r="B1308" t="s">
        <v>1019</v>
      </c>
      <c r="C1308" t="s">
        <v>1020</v>
      </c>
      <c r="F1308" t="s">
        <v>28</v>
      </c>
      <c r="H1308" t="s">
        <v>29</v>
      </c>
      <c r="I1308" t="s">
        <v>348</v>
      </c>
      <c r="K1308" t="s">
        <v>29</v>
      </c>
      <c r="M1308" t="s">
        <v>29</v>
      </c>
      <c r="N1308" t="s">
        <v>29</v>
      </c>
      <c r="P1308" t="s">
        <v>29</v>
      </c>
      <c r="Q1308" t="s">
        <v>29</v>
      </c>
      <c r="Y1308" t="s">
        <v>605</v>
      </c>
      <c r="Z1308" t="s">
        <v>393</v>
      </c>
    </row>
    <row r="1309" spans="1:26" x14ac:dyDescent="0.3">
      <c r="A1309">
        <v>22162</v>
      </c>
      <c r="B1309" t="s">
        <v>962</v>
      </c>
      <c r="C1309" t="s">
        <v>963</v>
      </c>
      <c r="F1309" t="s">
        <v>28</v>
      </c>
      <c r="G1309">
        <v>37</v>
      </c>
      <c r="H1309" t="s">
        <v>29</v>
      </c>
      <c r="I1309" t="s">
        <v>353</v>
      </c>
      <c r="K1309" t="s">
        <v>29</v>
      </c>
      <c r="M1309" t="s">
        <v>29</v>
      </c>
      <c r="N1309" t="s">
        <v>29</v>
      </c>
      <c r="P1309" t="s">
        <v>29</v>
      </c>
      <c r="Q1309" t="s">
        <v>29</v>
      </c>
      <c r="Y1309" t="s">
        <v>37</v>
      </c>
      <c r="Z1309" t="s">
        <v>964</v>
      </c>
    </row>
    <row r="1310" spans="1:26" x14ac:dyDescent="0.3">
      <c r="A1310">
        <v>22174</v>
      </c>
      <c r="B1310" t="s">
        <v>1899</v>
      </c>
      <c r="C1310" t="s">
        <v>1900</v>
      </c>
      <c r="F1310" t="s">
        <v>28</v>
      </c>
      <c r="G1310">
        <v>83</v>
      </c>
      <c r="H1310" t="s">
        <v>29</v>
      </c>
      <c r="I1310" t="s">
        <v>353</v>
      </c>
      <c r="K1310" t="s">
        <v>29</v>
      </c>
      <c r="M1310" t="s">
        <v>29</v>
      </c>
      <c r="N1310" t="s">
        <v>29</v>
      </c>
      <c r="P1310" t="s">
        <v>29</v>
      </c>
      <c r="Q1310" t="s">
        <v>29</v>
      </c>
      <c r="Y1310" t="s">
        <v>133</v>
      </c>
      <c r="Z1310" t="s">
        <v>1821</v>
      </c>
    </row>
    <row r="1311" spans="1:26" x14ac:dyDescent="0.3">
      <c r="A1311">
        <v>22176</v>
      </c>
      <c r="B1311" t="s">
        <v>715</v>
      </c>
      <c r="C1311" t="s">
        <v>716</v>
      </c>
      <c r="F1311" t="s">
        <v>28</v>
      </c>
      <c r="G1311">
        <v>65</v>
      </c>
      <c r="H1311" t="s">
        <v>29</v>
      </c>
      <c r="I1311" t="s">
        <v>353</v>
      </c>
      <c r="K1311" t="s">
        <v>29</v>
      </c>
      <c r="M1311" t="s">
        <v>29</v>
      </c>
      <c r="N1311" t="s">
        <v>29</v>
      </c>
      <c r="P1311" t="s">
        <v>29</v>
      </c>
      <c r="Q1311" t="s">
        <v>29</v>
      </c>
      <c r="Y1311" t="s">
        <v>664</v>
      </c>
      <c r="Z1311" t="s">
        <v>703</v>
      </c>
    </row>
    <row r="1312" spans="1:26" x14ac:dyDescent="0.3">
      <c r="A1312">
        <v>22194</v>
      </c>
      <c r="B1312" t="s">
        <v>1007</v>
      </c>
      <c r="C1312" t="s">
        <v>1008</v>
      </c>
      <c r="F1312" t="s">
        <v>28</v>
      </c>
      <c r="G1312">
        <v>81</v>
      </c>
      <c r="H1312" t="s">
        <v>29</v>
      </c>
      <c r="I1312" t="s">
        <v>353</v>
      </c>
      <c r="K1312" t="s">
        <v>29</v>
      </c>
      <c r="M1312" t="s">
        <v>29</v>
      </c>
      <c r="N1312" t="s">
        <v>29</v>
      </c>
      <c r="P1312" t="s">
        <v>29</v>
      </c>
      <c r="Q1312" t="s">
        <v>29</v>
      </c>
      <c r="Y1312" t="s">
        <v>1009</v>
      </c>
      <c r="Z1312" t="s">
        <v>728</v>
      </c>
    </row>
    <row r="1313" spans="1:26" x14ac:dyDescent="0.3">
      <c r="A1313">
        <v>22195</v>
      </c>
      <c r="B1313" t="s">
        <v>637</v>
      </c>
      <c r="C1313" t="s">
        <v>638</v>
      </c>
      <c r="F1313" t="s">
        <v>28</v>
      </c>
      <c r="G1313">
        <v>66</v>
      </c>
      <c r="H1313" t="s">
        <v>29</v>
      </c>
      <c r="I1313" t="s">
        <v>353</v>
      </c>
      <c r="K1313" t="s">
        <v>29</v>
      </c>
      <c r="M1313" t="s">
        <v>29</v>
      </c>
      <c r="N1313" t="s">
        <v>29</v>
      </c>
      <c r="P1313" t="s">
        <v>29</v>
      </c>
      <c r="Q1313" t="s">
        <v>29</v>
      </c>
      <c r="Y1313" t="s">
        <v>439</v>
      </c>
      <c r="Z1313" t="s">
        <v>639</v>
      </c>
    </row>
    <row r="1314" spans="1:26" x14ac:dyDescent="0.3">
      <c r="A1314">
        <v>22324</v>
      </c>
      <c r="B1314" t="s">
        <v>1539</v>
      </c>
      <c r="C1314" t="s">
        <v>1540</v>
      </c>
      <c r="F1314" t="s">
        <v>47</v>
      </c>
      <c r="H1314" t="s">
        <v>29</v>
      </c>
      <c r="I1314" t="s">
        <v>348</v>
      </c>
      <c r="K1314" t="s">
        <v>29</v>
      </c>
      <c r="M1314" t="s">
        <v>29</v>
      </c>
      <c r="N1314" t="s">
        <v>29</v>
      </c>
      <c r="P1314" t="s">
        <v>29</v>
      </c>
      <c r="Q1314" t="s">
        <v>29</v>
      </c>
      <c r="S1314" t="s">
        <v>1541</v>
      </c>
      <c r="Y1314" t="s">
        <v>1542</v>
      </c>
      <c r="Z1314" t="s">
        <v>582</v>
      </c>
    </row>
    <row r="1315" spans="1:26" x14ac:dyDescent="0.3">
      <c r="A1315">
        <v>22325</v>
      </c>
      <c r="B1315" t="s">
        <v>787</v>
      </c>
      <c r="C1315" t="s">
        <v>788</v>
      </c>
      <c r="F1315" t="s">
        <v>508</v>
      </c>
      <c r="H1315" t="s">
        <v>29</v>
      </c>
      <c r="I1315" t="s">
        <v>348</v>
      </c>
      <c r="K1315" t="s">
        <v>29</v>
      </c>
      <c r="M1315" t="s">
        <v>29</v>
      </c>
      <c r="N1315" t="s">
        <v>29</v>
      </c>
      <c r="P1315" t="s">
        <v>29</v>
      </c>
      <c r="Q1315" t="s">
        <v>29</v>
      </c>
      <c r="Y1315" t="s">
        <v>33</v>
      </c>
      <c r="Z1315" t="s">
        <v>789</v>
      </c>
    </row>
    <row r="1316" spans="1:26" x14ac:dyDescent="0.3">
      <c r="A1316">
        <v>22327</v>
      </c>
      <c r="B1316" t="s">
        <v>1546</v>
      </c>
      <c r="C1316" t="s">
        <v>1547</v>
      </c>
      <c r="F1316" t="s">
        <v>47</v>
      </c>
      <c r="H1316" t="s">
        <v>29</v>
      </c>
      <c r="I1316" t="s">
        <v>348</v>
      </c>
      <c r="K1316" t="s">
        <v>29</v>
      </c>
      <c r="M1316" t="s">
        <v>29</v>
      </c>
      <c r="N1316" t="s">
        <v>29</v>
      </c>
      <c r="P1316" t="s">
        <v>29</v>
      </c>
      <c r="Q1316" t="s">
        <v>29</v>
      </c>
      <c r="Y1316" t="s">
        <v>33</v>
      </c>
      <c r="Z1316" t="s">
        <v>1548</v>
      </c>
    </row>
    <row r="1317" spans="1:26" x14ac:dyDescent="0.3">
      <c r="A1317">
        <v>22328</v>
      </c>
      <c r="B1317" t="s">
        <v>955</v>
      </c>
      <c r="C1317" t="s">
        <v>956</v>
      </c>
      <c r="F1317" t="s">
        <v>47</v>
      </c>
      <c r="H1317" t="s">
        <v>29</v>
      </c>
      <c r="I1317" t="s">
        <v>348</v>
      </c>
      <c r="K1317" t="s">
        <v>29</v>
      </c>
      <c r="M1317" t="s">
        <v>29</v>
      </c>
      <c r="N1317" t="s">
        <v>29</v>
      </c>
      <c r="P1317" t="s">
        <v>29</v>
      </c>
      <c r="Q1317" t="s">
        <v>29</v>
      </c>
      <c r="Y1317" t="s">
        <v>33</v>
      </c>
      <c r="Z1317" t="s">
        <v>958</v>
      </c>
    </row>
    <row r="1318" spans="1:26" x14ac:dyDescent="0.3">
      <c r="A1318">
        <v>22329</v>
      </c>
      <c r="B1318" t="s">
        <v>1552</v>
      </c>
      <c r="C1318" t="s">
        <v>1553</v>
      </c>
      <c r="F1318" t="s">
        <v>47</v>
      </c>
      <c r="H1318" t="s">
        <v>29</v>
      </c>
      <c r="I1318" t="s">
        <v>348</v>
      </c>
      <c r="K1318" t="s">
        <v>29</v>
      </c>
      <c r="M1318" t="s">
        <v>29</v>
      </c>
      <c r="N1318" t="s">
        <v>29</v>
      </c>
      <c r="P1318" t="s">
        <v>29</v>
      </c>
      <c r="Q1318" t="s">
        <v>29</v>
      </c>
      <c r="Y1318" t="s">
        <v>33</v>
      </c>
      <c r="Z1318" t="s">
        <v>1554</v>
      </c>
    </row>
    <row r="1319" spans="1:26" x14ac:dyDescent="0.3">
      <c r="A1319">
        <v>22331</v>
      </c>
      <c r="B1319" t="s">
        <v>472</v>
      </c>
      <c r="C1319" t="s">
        <v>473</v>
      </c>
      <c r="F1319" t="s">
        <v>47</v>
      </c>
      <c r="H1319" t="s">
        <v>29</v>
      </c>
      <c r="I1319" t="s">
        <v>348</v>
      </c>
      <c r="K1319" t="s">
        <v>29</v>
      </c>
      <c r="M1319" t="s">
        <v>29</v>
      </c>
      <c r="N1319" t="s">
        <v>29</v>
      </c>
      <c r="P1319" t="s">
        <v>29</v>
      </c>
      <c r="Q1319" t="s">
        <v>29</v>
      </c>
      <c r="Y1319" t="s">
        <v>33</v>
      </c>
      <c r="Z1319" t="s">
        <v>474</v>
      </c>
    </row>
    <row r="1320" spans="1:26" x14ac:dyDescent="0.3">
      <c r="A1320">
        <v>22332</v>
      </c>
      <c r="B1320" t="s">
        <v>26</v>
      </c>
      <c r="C1320" t="s">
        <v>27</v>
      </c>
      <c r="F1320" t="s">
        <v>508</v>
      </c>
      <c r="H1320" t="s">
        <v>29</v>
      </c>
      <c r="I1320" t="s">
        <v>348</v>
      </c>
      <c r="K1320" t="s">
        <v>29</v>
      </c>
      <c r="M1320" t="s">
        <v>29</v>
      </c>
      <c r="N1320" t="s">
        <v>29</v>
      </c>
      <c r="P1320" t="s">
        <v>29</v>
      </c>
      <c r="Q1320" t="s">
        <v>29</v>
      </c>
      <c r="V1320" t="s">
        <v>533</v>
      </c>
      <c r="W1320" t="s">
        <v>699</v>
      </c>
      <c r="Y1320" t="s">
        <v>33</v>
      </c>
      <c r="Z1320" t="s">
        <v>34</v>
      </c>
    </row>
    <row r="1321" spans="1:26" x14ac:dyDescent="0.3">
      <c r="A1321">
        <v>22333</v>
      </c>
      <c r="B1321" t="s">
        <v>1560</v>
      </c>
      <c r="C1321" t="s">
        <v>1561</v>
      </c>
      <c r="F1321" t="s">
        <v>508</v>
      </c>
      <c r="H1321" t="s">
        <v>29</v>
      </c>
      <c r="I1321" t="s">
        <v>348</v>
      </c>
      <c r="K1321" t="s">
        <v>29</v>
      </c>
      <c r="M1321" t="s">
        <v>29</v>
      </c>
      <c r="N1321" t="s">
        <v>29</v>
      </c>
      <c r="P1321" t="s">
        <v>29</v>
      </c>
      <c r="Q1321" t="s">
        <v>29</v>
      </c>
      <c r="V1321" t="s">
        <v>533</v>
      </c>
      <c r="W1321" t="s">
        <v>699</v>
      </c>
      <c r="Y1321" t="s">
        <v>33</v>
      </c>
      <c r="Z1321" t="s">
        <v>491</v>
      </c>
    </row>
    <row r="1322" spans="1:26" x14ac:dyDescent="0.3">
      <c r="A1322">
        <v>22334</v>
      </c>
      <c r="B1322" t="s">
        <v>1565</v>
      </c>
      <c r="C1322" t="s">
        <v>1566</v>
      </c>
      <c r="F1322" t="s">
        <v>47</v>
      </c>
      <c r="H1322" t="s">
        <v>29</v>
      </c>
      <c r="I1322" t="s">
        <v>348</v>
      </c>
      <c r="K1322" t="s">
        <v>29</v>
      </c>
      <c r="M1322" t="s">
        <v>29</v>
      </c>
      <c r="N1322" t="s">
        <v>29</v>
      </c>
      <c r="P1322" t="s">
        <v>29</v>
      </c>
      <c r="Q1322" t="s">
        <v>29</v>
      </c>
      <c r="Y1322" t="s">
        <v>33</v>
      </c>
      <c r="Z1322" t="s">
        <v>520</v>
      </c>
    </row>
    <row r="1323" spans="1:26" x14ac:dyDescent="0.3">
      <c r="A1323">
        <v>22337</v>
      </c>
      <c r="B1323" t="s">
        <v>1573</v>
      </c>
      <c r="C1323" t="s">
        <v>1574</v>
      </c>
      <c r="F1323" t="s">
        <v>47</v>
      </c>
      <c r="H1323" t="s">
        <v>29</v>
      </c>
      <c r="I1323" t="s">
        <v>348</v>
      </c>
      <c r="K1323" t="s">
        <v>29</v>
      </c>
      <c r="M1323" t="s">
        <v>29</v>
      </c>
      <c r="N1323" t="s">
        <v>29</v>
      </c>
      <c r="P1323" t="s">
        <v>29</v>
      </c>
      <c r="Q1323" t="s">
        <v>29</v>
      </c>
      <c r="Y1323" t="s">
        <v>33</v>
      </c>
      <c r="Z1323" t="s">
        <v>1575</v>
      </c>
    </row>
    <row r="1324" spans="1:26" x14ac:dyDescent="0.3">
      <c r="A1324">
        <v>22339</v>
      </c>
      <c r="B1324" t="s">
        <v>1576</v>
      </c>
      <c r="C1324" t="s">
        <v>1577</v>
      </c>
      <c r="F1324" t="s">
        <v>47</v>
      </c>
      <c r="H1324" t="s">
        <v>29</v>
      </c>
      <c r="I1324" t="s">
        <v>348</v>
      </c>
      <c r="K1324" t="s">
        <v>29</v>
      </c>
      <c r="M1324" t="s">
        <v>29</v>
      </c>
      <c r="N1324" t="s">
        <v>29</v>
      </c>
      <c r="P1324" t="s">
        <v>29</v>
      </c>
      <c r="Q1324" t="s">
        <v>29</v>
      </c>
      <c r="Y1324" t="s">
        <v>33</v>
      </c>
      <c r="Z1324" t="s">
        <v>1578</v>
      </c>
    </row>
    <row r="1325" spans="1:26" x14ac:dyDescent="0.3">
      <c r="A1325">
        <v>22340</v>
      </c>
      <c r="B1325" t="s">
        <v>1536</v>
      </c>
      <c r="C1325" t="s">
        <v>1537</v>
      </c>
      <c r="F1325" t="s">
        <v>47</v>
      </c>
      <c r="H1325" t="s">
        <v>29</v>
      </c>
      <c r="I1325" t="s">
        <v>348</v>
      </c>
      <c r="K1325" t="s">
        <v>29</v>
      </c>
      <c r="M1325" t="s">
        <v>29</v>
      </c>
      <c r="N1325" t="s">
        <v>29</v>
      </c>
      <c r="P1325" t="s">
        <v>29</v>
      </c>
      <c r="Q1325" t="s">
        <v>29</v>
      </c>
      <c r="Y1325" t="s">
        <v>33</v>
      </c>
      <c r="Z1325" t="s">
        <v>1538</v>
      </c>
    </row>
    <row r="1326" spans="1:26" x14ac:dyDescent="0.3">
      <c r="A1326">
        <v>22341</v>
      </c>
      <c r="B1326" t="s">
        <v>1582</v>
      </c>
      <c r="C1326" t="s">
        <v>1583</v>
      </c>
      <c r="F1326" t="s">
        <v>508</v>
      </c>
      <c r="H1326" t="s">
        <v>29</v>
      </c>
      <c r="I1326" t="s">
        <v>348</v>
      </c>
      <c r="K1326" t="s">
        <v>29</v>
      </c>
      <c r="M1326" t="s">
        <v>29</v>
      </c>
      <c r="N1326" t="s">
        <v>29</v>
      </c>
      <c r="P1326" t="s">
        <v>29</v>
      </c>
      <c r="Q1326" t="s">
        <v>29</v>
      </c>
      <c r="V1326" t="s">
        <v>533</v>
      </c>
      <c r="W1326" t="s">
        <v>699</v>
      </c>
      <c r="Y1326" t="s">
        <v>33</v>
      </c>
      <c r="Z1326" t="s">
        <v>453</v>
      </c>
    </row>
    <row r="1327" spans="1:26" x14ac:dyDescent="0.3">
      <c r="A1327">
        <v>22344</v>
      </c>
      <c r="B1327" t="s">
        <v>1587</v>
      </c>
      <c r="C1327" t="s">
        <v>1588</v>
      </c>
      <c r="F1327" t="s">
        <v>500</v>
      </c>
      <c r="H1327" t="s">
        <v>29</v>
      </c>
      <c r="I1327" t="s">
        <v>348</v>
      </c>
      <c r="K1327" t="s">
        <v>29</v>
      </c>
      <c r="M1327" t="s">
        <v>29</v>
      </c>
      <c r="N1327" t="s">
        <v>29</v>
      </c>
      <c r="P1327" t="s">
        <v>29</v>
      </c>
      <c r="Q1327" t="s">
        <v>29</v>
      </c>
      <c r="Y1327" t="s">
        <v>33</v>
      </c>
      <c r="Z1327" t="s">
        <v>1589</v>
      </c>
    </row>
    <row r="1328" spans="1:26" x14ac:dyDescent="0.3">
      <c r="A1328">
        <v>22348</v>
      </c>
      <c r="B1328" t="s">
        <v>1593</v>
      </c>
      <c r="C1328" t="s">
        <v>1594</v>
      </c>
      <c r="F1328" t="s">
        <v>508</v>
      </c>
      <c r="H1328" t="s">
        <v>29</v>
      </c>
      <c r="I1328" t="s">
        <v>348</v>
      </c>
      <c r="K1328" t="s">
        <v>29</v>
      </c>
      <c r="M1328" t="s">
        <v>29</v>
      </c>
      <c r="N1328" t="s">
        <v>29</v>
      </c>
      <c r="P1328" t="s">
        <v>29</v>
      </c>
      <c r="Q1328" t="s">
        <v>29</v>
      </c>
      <c r="V1328" t="s">
        <v>533</v>
      </c>
      <c r="W1328" t="s">
        <v>699</v>
      </c>
      <c r="Y1328" t="s">
        <v>33</v>
      </c>
      <c r="Z1328" t="s">
        <v>1595</v>
      </c>
    </row>
    <row r="1329" spans="1:26" x14ac:dyDescent="0.3">
      <c r="A1329">
        <v>22350</v>
      </c>
      <c r="B1329" t="s">
        <v>469</v>
      </c>
      <c r="C1329" t="s">
        <v>470</v>
      </c>
      <c r="F1329" t="s">
        <v>47</v>
      </c>
      <c r="H1329" t="s">
        <v>29</v>
      </c>
      <c r="I1329" t="s">
        <v>348</v>
      </c>
      <c r="K1329" t="s">
        <v>29</v>
      </c>
      <c r="M1329" t="s">
        <v>29</v>
      </c>
      <c r="N1329" t="s">
        <v>29</v>
      </c>
      <c r="P1329" t="s">
        <v>29</v>
      </c>
      <c r="Q1329" t="s">
        <v>29</v>
      </c>
      <c r="Y1329" t="s">
        <v>33</v>
      </c>
      <c r="Z1329" t="s">
        <v>471</v>
      </c>
    </row>
    <row r="1330" spans="1:26" x14ac:dyDescent="0.3">
      <c r="A1330">
        <v>22351</v>
      </c>
      <c r="B1330" t="s">
        <v>1599</v>
      </c>
      <c r="C1330" t="s">
        <v>1600</v>
      </c>
      <c r="F1330" t="s">
        <v>508</v>
      </c>
      <c r="H1330" t="s">
        <v>29</v>
      </c>
      <c r="I1330" t="s">
        <v>348</v>
      </c>
      <c r="K1330" t="s">
        <v>29</v>
      </c>
      <c r="M1330" t="s">
        <v>29</v>
      </c>
      <c r="N1330" t="s">
        <v>29</v>
      </c>
      <c r="P1330" t="s">
        <v>29</v>
      </c>
      <c r="Q1330" t="s">
        <v>29</v>
      </c>
      <c r="V1330" t="s">
        <v>533</v>
      </c>
      <c r="W1330" t="s">
        <v>699</v>
      </c>
      <c r="Y1330" t="s">
        <v>33</v>
      </c>
      <c r="Z1330" t="s">
        <v>1601</v>
      </c>
    </row>
    <row r="1331" spans="1:26" x14ac:dyDescent="0.3">
      <c r="A1331">
        <v>22352</v>
      </c>
      <c r="B1331" t="s">
        <v>1602</v>
      </c>
      <c r="C1331" t="s">
        <v>1603</v>
      </c>
      <c r="F1331" t="s">
        <v>47</v>
      </c>
      <c r="H1331" t="s">
        <v>29</v>
      </c>
      <c r="I1331" t="s">
        <v>348</v>
      </c>
      <c r="K1331" t="s">
        <v>29</v>
      </c>
      <c r="M1331" t="s">
        <v>29</v>
      </c>
      <c r="N1331" t="s">
        <v>29</v>
      </c>
      <c r="P1331" t="s">
        <v>29</v>
      </c>
      <c r="Q1331" t="s">
        <v>29</v>
      </c>
      <c r="Y1331" t="s">
        <v>33</v>
      </c>
      <c r="Z1331" t="s">
        <v>1604</v>
      </c>
    </row>
    <row r="1332" spans="1:26" x14ac:dyDescent="0.3">
      <c r="A1332">
        <v>22355</v>
      </c>
      <c r="B1332" t="s">
        <v>1605</v>
      </c>
      <c r="C1332" t="s">
        <v>1606</v>
      </c>
      <c r="F1332" t="s">
        <v>508</v>
      </c>
      <c r="H1332" t="s">
        <v>29</v>
      </c>
      <c r="I1332" t="s">
        <v>348</v>
      </c>
      <c r="K1332" t="s">
        <v>29</v>
      </c>
      <c r="M1332" t="s">
        <v>29</v>
      </c>
      <c r="N1332" t="s">
        <v>29</v>
      </c>
      <c r="P1332" t="s">
        <v>29</v>
      </c>
      <c r="Q1332" t="s">
        <v>29</v>
      </c>
      <c r="V1332" t="s">
        <v>533</v>
      </c>
      <c r="W1332" t="s">
        <v>699</v>
      </c>
      <c r="Y1332" t="s">
        <v>33</v>
      </c>
      <c r="Z1332" t="s">
        <v>1607</v>
      </c>
    </row>
    <row r="1333" spans="1:26" x14ac:dyDescent="0.3">
      <c r="A1333">
        <v>22356</v>
      </c>
      <c r="B1333" t="s">
        <v>1608</v>
      </c>
      <c r="C1333" t="s">
        <v>1609</v>
      </c>
      <c r="F1333" t="s">
        <v>47</v>
      </c>
      <c r="H1333" t="s">
        <v>29</v>
      </c>
      <c r="I1333" t="s">
        <v>348</v>
      </c>
      <c r="K1333" t="s">
        <v>29</v>
      </c>
      <c r="M1333" t="s">
        <v>29</v>
      </c>
      <c r="N1333" t="s">
        <v>29</v>
      </c>
      <c r="P1333" t="s">
        <v>29</v>
      </c>
      <c r="Q1333" t="s">
        <v>29</v>
      </c>
      <c r="Y1333" t="s">
        <v>33</v>
      </c>
      <c r="Z1333" t="s">
        <v>1610</v>
      </c>
    </row>
    <row r="1334" spans="1:26" x14ac:dyDescent="0.3">
      <c r="A1334">
        <v>22357</v>
      </c>
      <c r="B1334" t="s">
        <v>1611</v>
      </c>
      <c r="C1334" t="s">
        <v>1612</v>
      </c>
      <c r="F1334" t="s">
        <v>500</v>
      </c>
      <c r="H1334" t="s">
        <v>29</v>
      </c>
      <c r="I1334" t="s">
        <v>348</v>
      </c>
      <c r="K1334" t="s">
        <v>29</v>
      </c>
      <c r="M1334" t="s">
        <v>29</v>
      </c>
      <c r="N1334" t="s">
        <v>29</v>
      </c>
      <c r="P1334" t="s">
        <v>29</v>
      </c>
      <c r="Q1334" t="s">
        <v>29</v>
      </c>
      <c r="Y1334" t="s">
        <v>33</v>
      </c>
      <c r="Z1334" t="s">
        <v>1613</v>
      </c>
    </row>
    <row r="1335" spans="1:26" x14ac:dyDescent="0.3">
      <c r="A1335">
        <v>22358</v>
      </c>
      <c r="B1335" t="s">
        <v>1614</v>
      </c>
      <c r="C1335" t="s">
        <v>1615</v>
      </c>
      <c r="F1335" t="s">
        <v>508</v>
      </c>
      <c r="H1335" t="s">
        <v>29</v>
      </c>
      <c r="I1335" t="s">
        <v>348</v>
      </c>
      <c r="K1335" t="s">
        <v>29</v>
      </c>
      <c r="M1335" t="s">
        <v>29</v>
      </c>
      <c r="N1335" t="s">
        <v>29</v>
      </c>
      <c r="P1335" t="s">
        <v>29</v>
      </c>
      <c r="Q1335" t="s">
        <v>29</v>
      </c>
      <c r="V1335" t="s">
        <v>533</v>
      </c>
      <c r="W1335" t="s">
        <v>699</v>
      </c>
      <c r="Y1335" t="s">
        <v>33</v>
      </c>
      <c r="Z1335" t="s">
        <v>1616</v>
      </c>
    </row>
    <row r="1336" spans="1:26" x14ac:dyDescent="0.3">
      <c r="A1336">
        <v>22359</v>
      </c>
      <c r="B1336" t="s">
        <v>1617</v>
      </c>
      <c r="C1336" t="s">
        <v>1618</v>
      </c>
      <c r="F1336" t="s">
        <v>508</v>
      </c>
      <c r="H1336" t="s">
        <v>29</v>
      </c>
      <c r="I1336" t="s">
        <v>348</v>
      </c>
      <c r="K1336" t="s">
        <v>29</v>
      </c>
      <c r="M1336" t="s">
        <v>29</v>
      </c>
      <c r="N1336" t="s">
        <v>29</v>
      </c>
      <c r="P1336" t="s">
        <v>29</v>
      </c>
      <c r="Q1336" t="s">
        <v>29</v>
      </c>
      <c r="V1336" t="s">
        <v>533</v>
      </c>
      <c r="W1336" t="s">
        <v>699</v>
      </c>
      <c r="Y1336" t="s">
        <v>33</v>
      </c>
      <c r="Z1336" t="s">
        <v>1619</v>
      </c>
    </row>
    <row r="1337" spans="1:26" x14ac:dyDescent="0.3">
      <c r="A1337">
        <v>22360</v>
      </c>
      <c r="B1337" t="s">
        <v>472</v>
      </c>
      <c r="C1337" t="s">
        <v>473</v>
      </c>
      <c r="F1337" t="s">
        <v>47</v>
      </c>
      <c r="H1337" t="s">
        <v>29</v>
      </c>
      <c r="I1337" t="s">
        <v>348</v>
      </c>
      <c r="K1337" t="s">
        <v>29</v>
      </c>
      <c r="M1337" t="s">
        <v>29</v>
      </c>
      <c r="N1337" t="s">
        <v>29</v>
      </c>
      <c r="P1337" t="s">
        <v>29</v>
      </c>
      <c r="Q1337" t="s">
        <v>29</v>
      </c>
      <c r="Y1337" t="s">
        <v>33</v>
      </c>
      <c r="Z1337" t="s">
        <v>474</v>
      </c>
    </row>
    <row r="1338" spans="1:26" x14ac:dyDescent="0.3">
      <c r="A1338">
        <v>22363</v>
      </c>
      <c r="B1338" t="s">
        <v>1620</v>
      </c>
      <c r="C1338" t="s">
        <v>1621</v>
      </c>
      <c r="F1338" t="s">
        <v>500</v>
      </c>
      <c r="H1338" t="s">
        <v>29</v>
      </c>
      <c r="I1338" t="s">
        <v>348</v>
      </c>
      <c r="K1338" t="s">
        <v>29</v>
      </c>
      <c r="M1338" t="s">
        <v>29</v>
      </c>
      <c r="N1338" t="s">
        <v>29</v>
      </c>
      <c r="P1338" t="s">
        <v>29</v>
      </c>
      <c r="Q1338" t="s">
        <v>29</v>
      </c>
      <c r="Y1338" t="s">
        <v>33</v>
      </c>
      <c r="Z1338" t="s">
        <v>1622</v>
      </c>
    </row>
    <row r="1339" spans="1:26" x14ac:dyDescent="0.3">
      <c r="A1339">
        <v>22365</v>
      </c>
      <c r="B1339" t="s">
        <v>1623</v>
      </c>
      <c r="C1339" t="s">
        <v>1624</v>
      </c>
      <c r="F1339" t="s">
        <v>508</v>
      </c>
      <c r="H1339" t="s">
        <v>29</v>
      </c>
      <c r="I1339" t="s">
        <v>348</v>
      </c>
      <c r="K1339" t="s">
        <v>29</v>
      </c>
      <c r="M1339" t="s">
        <v>29</v>
      </c>
      <c r="N1339" t="s">
        <v>29</v>
      </c>
      <c r="P1339" t="s">
        <v>29</v>
      </c>
      <c r="Q1339" t="s">
        <v>29</v>
      </c>
      <c r="V1339" t="s">
        <v>533</v>
      </c>
      <c r="W1339" t="s">
        <v>699</v>
      </c>
      <c r="Y1339" t="s">
        <v>33</v>
      </c>
      <c r="Z1339" t="s">
        <v>1625</v>
      </c>
    </row>
    <row r="1340" spans="1:26" x14ac:dyDescent="0.3">
      <c r="A1340">
        <v>22366</v>
      </c>
      <c r="B1340" t="s">
        <v>1629</v>
      </c>
      <c r="C1340" t="s">
        <v>1630</v>
      </c>
      <c r="F1340" t="s">
        <v>47</v>
      </c>
      <c r="H1340" t="s">
        <v>29</v>
      </c>
      <c r="I1340" t="s">
        <v>348</v>
      </c>
      <c r="K1340" t="s">
        <v>29</v>
      </c>
      <c r="M1340" t="s">
        <v>29</v>
      </c>
      <c r="N1340" t="s">
        <v>29</v>
      </c>
      <c r="P1340" t="s">
        <v>29</v>
      </c>
      <c r="Q1340" t="s">
        <v>29</v>
      </c>
      <c r="Y1340" t="s">
        <v>33</v>
      </c>
      <c r="Z1340" t="s">
        <v>904</v>
      </c>
    </row>
    <row r="1341" spans="1:26" x14ac:dyDescent="0.3">
      <c r="A1341">
        <v>22367</v>
      </c>
      <c r="B1341" t="s">
        <v>1631</v>
      </c>
      <c r="C1341" t="s">
        <v>1632</v>
      </c>
      <c r="F1341" t="s">
        <v>47</v>
      </c>
      <c r="H1341" t="s">
        <v>29</v>
      </c>
      <c r="I1341" t="s">
        <v>348</v>
      </c>
      <c r="K1341" t="s">
        <v>29</v>
      </c>
      <c r="M1341" t="s">
        <v>29</v>
      </c>
      <c r="N1341" t="s">
        <v>29</v>
      </c>
      <c r="P1341" t="s">
        <v>29</v>
      </c>
      <c r="Q1341" t="s">
        <v>29</v>
      </c>
      <c r="Y1341" t="s">
        <v>33</v>
      </c>
      <c r="Z1341" t="s">
        <v>1633</v>
      </c>
    </row>
    <row r="1342" spans="1:26" x14ac:dyDescent="0.3">
      <c r="A1342">
        <v>22368</v>
      </c>
      <c r="B1342" t="s">
        <v>1643</v>
      </c>
      <c r="C1342" t="s">
        <v>1644</v>
      </c>
      <c r="F1342" t="s">
        <v>508</v>
      </c>
      <c r="H1342" t="s">
        <v>29</v>
      </c>
      <c r="I1342" t="s">
        <v>348</v>
      </c>
      <c r="K1342" t="s">
        <v>29</v>
      </c>
      <c r="M1342" t="s">
        <v>29</v>
      </c>
      <c r="N1342" t="s">
        <v>29</v>
      </c>
      <c r="P1342" t="s">
        <v>29</v>
      </c>
      <c r="Q1342" t="s">
        <v>29</v>
      </c>
      <c r="V1342" t="s">
        <v>533</v>
      </c>
      <c r="W1342" t="s">
        <v>699</v>
      </c>
      <c r="Y1342" t="s">
        <v>33</v>
      </c>
      <c r="Z1342" t="s">
        <v>1645</v>
      </c>
    </row>
    <row r="1343" spans="1:26" x14ac:dyDescent="0.3">
      <c r="A1343">
        <v>22369</v>
      </c>
      <c r="B1343" t="s">
        <v>1646</v>
      </c>
      <c r="C1343" t="s">
        <v>1647</v>
      </c>
      <c r="F1343" t="s">
        <v>47</v>
      </c>
      <c r="H1343" t="s">
        <v>29</v>
      </c>
      <c r="I1343" t="s">
        <v>348</v>
      </c>
      <c r="K1343" t="s">
        <v>29</v>
      </c>
      <c r="M1343" t="s">
        <v>29</v>
      </c>
      <c r="N1343" t="s">
        <v>29</v>
      </c>
      <c r="P1343" t="s">
        <v>29</v>
      </c>
      <c r="Q1343" t="s">
        <v>29</v>
      </c>
      <c r="Y1343" t="s">
        <v>33</v>
      </c>
      <c r="Z1343" t="s">
        <v>1648</v>
      </c>
    </row>
    <row r="1344" spans="1:26" x14ac:dyDescent="0.3">
      <c r="A1344">
        <v>22405</v>
      </c>
      <c r="B1344" t="s">
        <v>1954</v>
      </c>
      <c r="C1344" t="s">
        <v>1955</v>
      </c>
      <c r="F1344" t="s">
        <v>500</v>
      </c>
      <c r="H1344" t="s">
        <v>29</v>
      </c>
      <c r="I1344" t="s">
        <v>348</v>
      </c>
      <c r="K1344" t="s">
        <v>29</v>
      </c>
      <c r="M1344" t="s">
        <v>29</v>
      </c>
      <c r="N1344" t="s">
        <v>29</v>
      </c>
      <c r="P1344" t="s">
        <v>29</v>
      </c>
      <c r="Q1344" t="s">
        <v>29</v>
      </c>
      <c r="Y1344" t="s">
        <v>33</v>
      </c>
      <c r="Z1344" t="s">
        <v>1956</v>
      </c>
    </row>
    <row r="1345" spans="1:26" x14ac:dyDescent="0.3">
      <c r="A1345">
        <v>22442</v>
      </c>
      <c r="B1345" t="s">
        <v>1957</v>
      </c>
      <c r="C1345" t="s">
        <v>1958</v>
      </c>
      <c r="F1345" t="s">
        <v>28</v>
      </c>
      <c r="H1345" t="s">
        <v>29</v>
      </c>
      <c r="I1345" t="s">
        <v>348</v>
      </c>
      <c r="K1345" t="s">
        <v>29</v>
      </c>
      <c r="M1345" t="s">
        <v>29</v>
      </c>
      <c r="N1345" t="s">
        <v>29</v>
      </c>
      <c r="P1345" t="s">
        <v>29</v>
      </c>
      <c r="Q1345" t="s">
        <v>29</v>
      </c>
      <c r="Y1345" t="s">
        <v>870</v>
      </c>
      <c r="Z1345" t="s">
        <v>1959</v>
      </c>
    </row>
    <row r="1346" spans="1:26" x14ac:dyDescent="0.3">
      <c r="A1346">
        <v>22444</v>
      </c>
      <c r="B1346" t="s">
        <v>1960</v>
      </c>
      <c r="C1346" t="s">
        <v>1961</v>
      </c>
      <c r="F1346" t="s">
        <v>28</v>
      </c>
      <c r="H1346" t="s">
        <v>29</v>
      </c>
      <c r="I1346" t="s">
        <v>348</v>
      </c>
      <c r="K1346" t="s">
        <v>29</v>
      </c>
      <c r="M1346" t="s">
        <v>29</v>
      </c>
      <c r="N1346" t="s">
        <v>29</v>
      </c>
      <c r="P1346" t="s">
        <v>29</v>
      </c>
      <c r="Q1346" t="s">
        <v>29</v>
      </c>
      <c r="Y1346" t="s">
        <v>126</v>
      </c>
      <c r="Z1346" t="s">
        <v>1962</v>
      </c>
    </row>
    <row r="1347" spans="1:26" x14ac:dyDescent="0.3">
      <c r="A1347">
        <v>22449</v>
      </c>
      <c r="B1347" t="s">
        <v>996</v>
      </c>
      <c r="C1347" t="s">
        <v>997</v>
      </c>
      <c r="F1347" t="s">
        <v>28</v>
      </c>
      <c r="H1347" t="s">
        <v>29</v>
      </c>
      <c r="I1347" t="s">
        <v>348</v>
      </c>
      <c r="K1347" t="s">
        <v>29</v>
      </c>
      <c r="M1347" t="s">
        <v>29</v>
      </c>
      <c r="N1347" t="s">
        <v>29</v>
      </c>
      <c r="P1347" t="s">
        <v>29</v>
      </c>
      <c r="Q1347" t="s">
        <v>29</v>
      </c>
      <c r="Y1347" t="s">
        <v>174</v>
      </c>
      <c r="Z1347" t="s">
        <v>998</v>
      </c>
    </row>
    <row r="1348" spans="1:26" x14ac:dyDescent="0.3">
      <c r="A1348">
        <v>22458</v>
      </c>
      <c r="B1348" t="s">
        <v>596</v>
      </c>
      <c r="C1348" t="s">
        <v>597</v>
      </c>
      <c r="F1348" t="s">
        <v>28</v>
      </c>
      <c r="H1348" t="s">
        <v>29</v>
      </c>
      <c r="I1348" t="s">
        <v>348</v>
      </c>
      <c r="K1348" t="s">
        <v>29</v>
      </c>
      <c r="M1348" t="s">
        <v>29</v>
      </c>
      <c r="N1348" t="s">
        <v>29</v>
      </c>
      <c r="P1348" t="s">
        <v>29</v>
      </c>
      <c r="Q1348" t="s">
        <v>29</v>
      </c>
      <c r="Y1348" t="s">
        <v>456</v>
      </c>
      <c r="Z1348" t="s">
        <v>598</v>
      </c>
    </row>
    <row r="1349" spans="1:26" x14ac:dyDescent="0.3">
      <c r="A1349">
        <v>22502</v>
      </c>
      <c r="B1349" t="s">
        <v>809</v>
      </c>
      <c r="C1349" t="s">
        <v>810</v>
      </c>
      <c r="F1349" t="s">
        <v>47</v>
      </c>
      <c r="G1349">
        <v>91</v>
      </c>
      <c r="H1349" t="s">
        <v>29</v>
      </c>
      <c r="I1349" t="s">
        <v>353</v>
      </c>
      <c r="K1349" t="s">
        <v>29</v>
      </c>
      <c r="M1349" t="s">
        <v>29</v>
      </c>
      <c r="N1349" t="s">
        <v>29</v>
      </c>
      <c r="P1349" t="s">
        <v>29</v>
      </c>
      <c r="Q1349" t="s">
        <v>29</v>
      </c>
      <c r="Y1349" t="s">
        <v>812</v>
      </c>
      <c r="Z1349" t="s">
        <v>813</v>
      </c>
    </row>
    <row r="1350" spans="1:26" x14ac:dyDescent="0.3">
      <c r="A1350">
        <v>22507</v>
      </c>
      <c r="B1350" t="s">
        <v>1963</v>
      </c>
      <c r="C1350" t="s">
        <v>1964</v>
      </c>
      <c r="F1350" t="s">
        <v>47</v>
      </c>
      <c r="G1350">
        <v>30</v>
      </c>
      <c r="H1350" t="s">
        <v>29</v>
      </c>
      <c r="I1350" t="s">
        <v>353</v>
      </c>
      <c r="K1350" t="s">
        <v>29</v>
      </c>
      <c r="M1350" t="s">
        <v>29</v>
      </c>
      <c r="N1350" t="s">
        <v>29</v>
      </c>
      <c r="P1350" t="s">
        <v>29</v>
      </c>
      <c r="Q1350" t="s">
        <v>29</v>
      </c>
      <c r="Y1350" t="s">
        <v>86</v>
      </c>
      <c r="Z1350" t="s">
        <v>1965</v>
      </c>
    </row>
    <row r="1351" spans="1:26" x14ac:dyDescent="0.3">
      <c r="A1351">
        <v>22523</v>
      </c>
      <c r="B1351" t="s">
        <v>131</v>
      </c>
      <c r="C1351" t="s">
        <v>132</v>
      </c>
      <c r="F1351" t="s">
        <v>47</v>
      </c>
      <c r="G1351">
        <v>30</v>
      </c>
      <c r="H1351" t="s">
        <v>29</v>
      </c>
      <c r="I1351" t="s">
        <v>353</v>
      </c>
      <c r="K1351" t="s">
        <v>29</v>
      </c>
      <c r="M1351" t="s">
        <v>29</v>
      </c>
      <c r="N1351" t="s">
        <v>29</v>
      </c>
      <c r="P1351" t="s">
        <v>29</v>
      </c>
      <c r="Q1351" t="s">
        <v>29</v>
      </c>
      <c r="Y1351" t="s">
        <v>133</v>
      </c>
      <c r="Z1351" t="s">
        <v>134</v>
      </c>
    </row>
    <row r="1352" spans="1:26" x14ac:dyDescent="0.3">
      <c r="A1352">
        <v>22525</v>
      </c>
      <c r="B1352" t="s">
        <v>1966</v>
      </c>
      <c r="C1352" t="s">
        <v>1967</v>
      </c>
      <c r="F1352" t="s">
        <v>64</v>
      </c>
      <c r="H1352" t="s">
        <v>29</v>
      </c>
      <c r="I1352" t="s">
        <v>348</v>
      </c>
      <c r="K1352" t="s">
        <v>29</v>
      </c>
      <c r="M1352" t="s">
        <v>29</v>
      </c>
      <c r="N1352" t="s">
        <v>29</v>
      </c>
      <c r="P1352" t="s">
        <v>29</v>
      </c>
      <c r="Q1352" t="s">
        <v>29</v>
      </c>
      <c r="T1352" t="s">
        <v>31</v>
      </c>
      <c r="U1352" t="s">
        <v>1968</v>
      </c>
      <c r="Y1352" t="s">
        <v>1969</v>
      </c>
      <c r="Z1352" t="s">
        <v>1970</v>
      </c>
    </row>
    <row r="1353" spans="1:26" x14ac:dyDescent="0.3">
      <c r="A1353">
        <v>22537</v>
      </c>
      <c r="B1353" t="s">
        <v>1949</v>
      </c>
      <c r="C1353" t="s">
        <v>1950</v>
      </c>
      <c r="F1353" t="s">
        <v>47</v>
      </c>
      <c r="G1353">
        <v>32</v>
      </c>
      <c r="H1353" t="s">
        <v>29</v>
      </c>
      <c r="I1353" t="s">
        <v>353</v>
      </c>
      <c r="K1353" t="s">
        <v>29</v>
      </c>
      <c r="M1353" t="s">
        <v>29</v>
      </c>
      <c r="N1353" t="s">
        <v>29</v>
      </c>
      <c r="P1353" t="s">
        <v>29</v>
      </c>
      <c r="Q1353" t="s">
        <v>29</v>
      </c>
      <c r="Y1353" t="s">
        <v>174</v>
      </c>
      <c r="Z1353" t="s">
        <v>1951</v>
      </c>
    </row>
    <row r="1354" spans="1:26" x14ac:dyDescent="0.3">
      <c r="A1354">
        <v>22555</v>
      </c>
      <c r="B1354" t="s">
        <v>1158</v>
      </c>
      <c r="C1354" t="s">
        <v>1159</v>
      </c>
      <c r="F1354" t="s">
        <v>64</v>
      </c>
      <c r="H1354" t="s">
        <v>29</v>
      </c>
      <c r="I1354" t="s">
        <v>348</v>
      </c>
      <c r="K1354" t="s">
        <v>29</v>
      </c>
      <c r="M1354" t="s">
        <v>29</v>
      </c>
      <c r="N1354" t="s">
        <v>29</v>
      </c>
      <c r="P1354" t="s">
        <v>29</v>
      </c>
      <c r="Q1354" t="s">
        <v>29</v>
      </c>
      <c r="Y1354" t="s">
        <v>919</v>
      </c>
      <c r="Z1354" t="s">
        <v>557</v>
      </c>
    </row>
    <row r="1355" spans="1:26" x14ac:dyDescent="0.3">
      <c r="A1355">
        <v>22569</v>
      </c>
      <c r="B1355" t="s">
        <v>146</v>
      </c>
      <c r="C1355" t="s">
        <v>147</v>
      </c>
      <c r="F1355" t="s">
        <v>47</v>
      </c>
      <c r="G1355">
        <v>90</v>
      </c>
      <c r="H1355" t="s">
        <v>29</v>
      </c>
      <c r="I1355" t="s">
        <v>601</v>
      </c>
      <c r="K1355" t="s">
        <v>29</v>
      </c>
      <c r="M1355" t="s">
        <v>29</v>
      </c>
      <c r="N1355" t="s">
        <v>29</v>
      </c>
      <c r="P1355" t="s">
        <v>29</v>
      </c>
      <c r="Q1355" t="s">
        <v>29</v>
      </c>
      <c r="Y1355" t="s">
        <v>148</v>
      </c>
      <c r="Z1355" t="s">
        <v>149</v>
      </c>
    </row>
    <row r="1356" spans="1:26" x14ac:dyDescent="0.3">
      <c r="A1356">
        <v>22572</v>
      </c>
      <c r="B1356" t="s">
        <v>1971</v>
      </c>
      <c r="C1356" t="s">
        <v>1972</v>
      </c>
      <c r="E1356" t="s">
        <v>1973</v>
      </c>
      <c r="F1356" t="s">
        <v>28</v>
      </c>
      <c r="G1356">
        <v>2</v>
      </c>
      <c r="H1356" t="s">
        <v>29</v>
      </c>
      <c r="I1356" t="s">
        <v>437</v>
      </c>
      <c r="K1356" t="s">
        <v>29</v>
      </c>
      <c r="M1356" t="s">
        <v>29</v>
      </c>
      <c r="N1356" t="s">
        <v>29</v>
      </c>
      <c r="P1356" t="s">
        <v>29</v>
      </c>
      <c r="Q1356" t="s">
        <v>29</v>
      </c>
      <c r="Y1356" t="s">
        <v>626</v>
      </c>
      <c r="Z1356" t="s">
        <v>1974</v>
      </c>
    </row>
    <row r="1357" spans="1:26" x14ac:dyDescent="0.3">
      <c r="A1357">
        <v>22574</v>
      </c>
      <c r="B1357" t="s">
        <v>1975</v>
      </c>
      <c r="C1357" t="s">
        <v>1976</v>
      </c>
      <c r="E1357" t="s">
        <v>1973</v>
      </c>
      <c r="F1357" t="s">
        <v>28</v>
      </c>
      <c r="G1357">
        <v>1</v>
      </c>
      <c r="H1357" t="s">
        <v>29</v>
      </c>
      <c r="I1357" t="s">
        <v>437</v>
      </c>
      <c r="K1357" t="s">
        <v>29</v>
      </c>
      <c r="M1357" t="s">
        <v>29</v>
      </c>
      <c r="N1357" t="s">
        <v>29</v>
      </c>
      <c r="P1357" t="s">
        <v>29</v>
      </c>
      <c r="Q1357" t="s">
        <v>29</v>
      </c>
      <c r="Y1357" t="s">
        <v>1406</v>
      </c>
      <c r="Z1357" t="s">
        <v>1977</v>
      </c>
    </row>
    <row r="1358" spans="1:26" x14ac:dyDescent="0.3">
      <c r="A1358">
        <v>22576</v>
      </c>
      <c r="B1358" t="s">
        <v>1224</v>
      </c>
      <c r="C1358" t="s">
        <v>1225</v>
      </c>
      <c r="E1358" t="s">
        <v>1973</v>
      </c>
      <c r="F1358" t="s">
        <v>28</v>
      </c>
      <c r="G1358">
        <v>2</v>
      </c>
      <c r="H1358" t="s">
        <v>29</v>
      </c>
      <c r="I1358" t="s">
        <v>437</v>
      </c>
      <c r="K1358" t="s">
        <v>29</v>
      </c>
      <c r="M1358" t="s">
        <v>29</v>
      </c>
      <c r="N1358" t="s">
        <v>29</v>
      </c>
      <c r="P1358" t="s">
        <v>29</v>
      </c>
      <c r="Q1358" t="s">
        <v>29</v>
      </c>
      <c r="Y1358" t="s">
        <v>133</v>
      </c>
      <c r="Z1358" t="s">
        <v>633</v>
      </c>
    </row>
    <row r="1359" spans="1:26" x14ac:dyDescent="0.3">
      <c r="A1359">
        <v>22580</v>
      </c>
      <c r="B1359" t="s">
        <v>1241</v>
      </c>
      <c r="C1359" t="s">
        <v>1242</v>
      </c>
      <c r="E1359" t="s">
        <v>1973</v>
      </c>
      <c r="F1359" t="s">
        <v>28</v>
      </c>
      <c r="G1359">
        <v>1</v>
      </c>
      <c r="H1359" t="s">
        <v>29</v>
      </c>
      <c r="I1359" t="s">
        <v>437</v>
      </c>
      <c r="K1359" t="s">
        <v>29</v>
      </c>
      <c r="M1359" t="s">
        <v>29</v>
      </c>
      <c r="N1359" t="s">
        <v>29</v>
      </c>
      <c r="P1359" t="s">
        <v>29</v>
      </c>
      <c r="Q1359" t="s">
        <v>29</v>
      </c>
      <c r="Y1359" t="s">
        <v>1243</v>
      </c>
      <c r="Z1359" t="s">
        <v>1244</v>
      </c>
    </row>
    <row r="1360" spans="1:26" x14ac:dyDescent="0.3">
      <c r="A1360">
        <v>22633</v>
      </c>
      <c r="B1360" t="s">
        <v>146</v>
      </c>
      <c r="C1360" t="s">
        <v>147</v>
      </c>
      <c r="F1360" t="s">
        <v>28</v>
      </c>
      <c r="G1360">
        <v>100</v>
      </c>
      <c r="H1360" t="s">
        <v>29</v>
      </c>
      <c r="I1360" t="s">
        <v>341</v>
      </c>
      <c r="K1360" t="s">
        <v>29</v>
      </c>
      <c r="M1360" t="s">
        <v>29</v>
      </c>
      <c r="N1360" t="s">
        <v>29</v>
      </c>
      <c r="P1360" t="s">
        <v>29</v>
      </c>
      <c r="Q1360" t="s">
        <v>29</v>
      </c>
      <c r="Y1360" t="s">
        <v>148</v>
      </c>
      <c r="Z1360" t="s">
        <v>149</v>
      </c>
    </row>
    <row r="1361" spans="1:27" x14ac:dyDescent="0.3">
      <c r="A1361">
        <v>22634</v>
      </c>
      <c r="B1361" t="s">
        <v>146</v>
      </c>
      <c r="C1361" t="s">
        <v>147</v>
      </c>
      <c r="F1361" t="s">
        <v>28</v>
      </c>
      <c r="G1361">
        <v>60</v>
      </c>
      <c r="H1361" t="s">
        <v>29</v>
      </c>
      <c r="I1361" t="s">
        <v>341</v>
      </c>
      <c r="K1361" t="s">
        <v>29</v>
      </c>
      <c r="M1361" t="s">
        <v>29</v>
      </c>
      <c r="N1361" t="s">
        <v>29</v>
      </c>
      <c r="P1361" t="s">
        <v>29</v>
      </c>
      <c r="Q1361" t="s">
        <v>29</v>
      </c>
      <c r="Y1361" t="s">
        <v>148</v>
      </c>
      <c r="Z1361" t="s">
        <v>149</v>
      </c>
    </row>
    <row r="1362" spans="1:27" x14ac:dyDescent="0.3">
      <c r="A1362">
        <v>22635</v>
      </c>
      <c r="B1362" t="s">
        <v>146</v>
      </c>
      <c r="C1362" t="s">
        <v>147</v>
      </c>
      <c r="F1362" t="s">
        <v>28</v>
      </c>
      <c r="G1362">
        <v>50</v>
      </c>
      <c r="H1362" t="s">
        <v>29</v>
      </c>
      <c r="I1362" t="s">
        <v>341</v>
      </c>
      <c r="K1362" t="s">
        <v>29</v>
      </c>
      <c r="M1362" t="s">
        <v>29</v>
      </c>
      <c r="N1362" t="s">
        <v>29</v>
      </c>
      <c r="P1362" t="s">
        <v>29</v>
      </c>
      <c r="Q1362" t="s">
        <v>29</v>
      </c>
      <c r="Y1362" t="s">
        <v>148</v>
      </c>
      <c r="Z1362" t="s">
        <v>149</v>
      </c>
    </row>
    <row r="1363" spans="1:27" x14ac:dyDescent="0.3">
      <c r="A1363">
        <v>22636</v>
      </c>
      <c r="B1363" t="s">
        <v>146</v>
      </c>
      <c r="C1363" t="s">
        <v>147</v>
      </c>
      <c r="F1363" t="s">
        <v>28</v>
      </c>
      <c r="G1363">
        <v>20</v>
      </c>
      <c r="H1363" t="s">
        <v>29</v>
      </c>
      <c r="I1363" t="s">
        <v>341</v>
      </c>
      <c r="K1363" t="s">
        <v>29</v>
      </c>
      <c r="M1363" t="s">
        <v>29</v>
      </c>
      <c r="N1363" t="s">
        <v>29</v>
      </c>
      <c r="P1363" t="s">
        <v>29</v>
      </c>
      <c r="Q1363" t="s">
        <v>29</v>
      </c>
      <c r="Y1363" t="s">
        <v>148</v>
      </c>
      <c r="Z1363" t="s">
        <v>149</v>
      </c>
    </row>
    <row r="1364" spans="1:27" x14ac:dyDescent="0.3">
      <c r="A1364">
        <v>22637</v>
      </c>
      <c r="B1364" t="s">
        <v>146</v>
      </c>
      <c r="C1364" t="s">
        <v>147</v>
      </c>
      <c r="F1364" t="s">
        <v>28</v>
      </c>
      <c r="G1364">
        <v>72</v>
      </c>
      <c r="H1364" t="s">
        <v>29</v>
      </c>
      <c r="I1364" t="s">
        <v>341</v>
      </c>
      <c r="K1364" t="s">
        <v>29</v>
      </c>
      <c r="M1364" t="s">
        <v>29</v>
      </c>
      <c r="N1364" t="s">
        <v>29</v>
      </c>
      <c r="P1364" t="s">
        <v>29</v>
      </c>
      <c r="Q1364" t="s">
        <v>29</v>
      </c>
      <c r="Y1364" t="s">
        <v>148</v>
      </c>
      <c r="Z1364" t="s">
        <v>149</v>
      </c>
    </row>
    <row r="1365" spans="1:27" x14ac:dyDescent="0.3">
      <c r="A1365">
        <v>22744</v>
      </c>
      <c r="B1365" t="s">
        <v>1395</v>
      </c>
      <c r="C1365" t="s">
        <v>1396</v>
      </c>
      <c r="F1365" t="s">
        <v>28</v>
      </c>
      <c r="H1365" t="s">
        <v>29</v>
      </c>
      <c r="I1365" t="s">
        <v>348</v>
      </c>
      <c r="K1365" t="s">
        <v>29</v>
      </c>
      <c r="M1365" t="s">
        <v>29</v>
      </c>
      <c r="N1365" t="s">
        <v>29</v>
      </c>
      <c r="P1365" t="s">
        <v>29</v>
      </c>
      <c r="Q1365" t="s">
        <v>29</v>
      </c>
      <c r="Y1365" t="s">
        <v>626</v>
      </c>
      <c r="Z1365" t="s">
        <v>1397</v>
      </c>
    </row>
    <row r="1366" spans="1:27" x14ac:dyDescent="0.3">
      <c r="A1366">
        <v>22745</v>
      </c>
      <c r="B1366" t="s">
        <v>1398</v>
      </c>
      <c r="C1366" t="s">
        <v>1399</v>
      </c>
      <c r="F1366" t="s">
        <v>64</v>
      </c>
      <c r="H1366" t="s">
        <v>29</v>
      </c>
      <c r="I1366" t="s">
        <v>348</v>
      </c>
      <c r="K1366" t="s">
        <v>29</v>
      </c>
      <c r="M1366" t="s">
        <v>29</v>
      </c>
      <c r="N1366" t="s">
        <v>29</v>
      </c>
      <c r="P1366" t="s">
        <v>29</v>
      </c>
      <c r="Q1366" t="s">
        <v>29</v>
      </c>
      <c r="T1366" t="s">
        <v>31</v>
      </c>
      <c r="U1366" t="s">
        <v>68</v>
      </c>
      <c r="Y1366" t="s">
        <v>626</v>
      </c>
      <c r="Z1366" t="s">
        <v>1400</v>
      </c>
      <c r="AA1366" t="s">
        <v>1401</v>
      </c>
    </row>
    <row r="1367" spans="1:27" x14ac:dyDescent="0.3">
      <c r="A1367">
        <v>22749</v>
      </c>
      <c r="B1367" t="s">
        <v>1410</v>
      </c>
      <c r="C1367" t="s">
        <v>1411</v>
      </c>
      <c r="F1367" t="s">
        <v>28</v>
      </c>
      <c r="H1367" t="s">
        <v>29</v>
      </c>
      <c r="I1367" t="s">
        <v>348</v>
      </c>
      <c r="K1367" t="s">
        <v>29</v>
      </c>
      <c r="M1367" t="s">
        <v>29</v>
      </c>
      <c r="N1367" t="s">
        <v>29</v>
      </c>
      <c r="P1367" t="s">
        <v>29</v>
      </c>
      <c r="Q1367" t="s">
        <v>29</v>
      </c>
      <c r="Y1367" t="s">
        <v>1412</v>
      </c>
      <c r="Z1367" t="s">
        <v>1413</v>
      </c>
    </row>
    <row r="1368" spans="1:27" x14ac:dyDescent="0.3">
      <c r="A1368">
        <v>22753</v>
      </c>
      <c r="B1368" t="s">
        <v>400</v>
      </c>
      <c r="C1368" t="s">
        <v>401</v>
      </c>
      <c r="F1368" t="s">
        <v>28</v>
      </c>
      <c r="H1368" t="s">
        <v>29</v>
      </c>
      <c r="I1368" t="s">
        <v>348</v>
      </c>
      <c r="K1368" t="s">
        <v>29</v>
      </c>
      <c r="M1368" t="s">
        <v>29</v>
      </c>
      <c r="N1368" t="s">
        <v>29</v>
      </c>
      <c r="P1368" t="s">
        <v>29</v>
      </c>
      <c r="Q1368" t="s">
        <v>29</v>
      </c>
      <c r="Y1368" t="s">
        <v>402</v>
      </c>
      <c r="Z1368" t="s">
        <v>403</v>
      </c>
    </row>
    <row r="1369" spans="1:27" x14ac:dyDescent="0.3">
      <c r="A1369">
        <v>22754</v>
      </c>
      <c r="B1369" t="s">
        <v>717</v>
      </c>
      <c r="C1369" t="s">
        <v>718</v>
      </c>
      <c r="F1369" t="s">
        <v>28</v>
      </c>
      <c r="H1369" t="s">
        <v>29</v>
      </c>
      <c r="I1369" t="s">
        <v>348</v>
      </c>
      <c r="K1369" t="s">
        <v>29</v>
      </c>
      <c r="M1369" t="s">
        <v>29</v>
      </c>
      <c r="N1369" t="s">
        <v>29</v>
      </c>
      <c r="P1369" t="s">
        <v>29</v>
      </c>
      <c r="Q1369" t="s">
        <v>29</v>
      </c>
      <c r="Y1369" t="s">
        <v>719</v>
      </c>
      <c r="Z1369" t="s">
        <v>720</v>
      </c>
    </row>
    <row r="1370" spans="1:27" x14ac:dyDescent="0.3">
      <c r="A1370">
        <v>22757</v>
      </c>
      <c r="B1370" t="s">
        <v>1424</v>
      </c>
      <c r="C1370" t="s">
        <v>1425</v>
      </c>
      <c r="F1370" t="s">
        <v>28</v>
      </c>
      <c r="H1370" t="s">
        <v>29</v>
      </c>
      <c r="I1370" t="s">
        <v>348</v>
      </c>
      <c r="K1370" t="s">
        <v>29</v>
      </c>
      <c r="M1370" t="s">
        <v>29</v>
      </c>
      <c r="N1370" t="s">
        <v>29</v>
      </c>
      <c r="P1370" t="s">
        <v>29</v>
      </c>
      <c r="Q1370" t="s">
        <v>29</v>
      </c>
      <c r="Y1370" t="s">
        <v>1422</v>
      </c>
      <c r="Z1370" t="s">
        <v>1426</v>
      </c>
    </row>
    <row r="1371" spans="1:27" x14ac:dyDescent="0.3">
      <c r="A1371">
        <v>22758</v>
      </c>
      <c r="B1371" t="s">
        <v>1427</v>
      </c>
      <c r="C1371" t="s">
        <v>1428</v>
      </c>
      <c r="F1371" t="s">
        <v>28</v>
      </c>
      <c r="H1371" t="s">
        <v>29</v>
      </c>
      <c r="I1371" t="s">
        <v>348</v>
      </c>
      <c r="K1371" t="s">
        <v>29</v>
      </c>
      <c r="M1371" t="s">
        <v>29</v>
      </c>
      <c r="N1371" t="s">
        <v>29</v>
      </c>
      <c r="P1371" t="s">
        <v>29</v>
      </c>
      <c r="Q1371" t="s">
        <v>29</v>
      </c>
      <c r="Y1371" t="s">
        <v>1429</v>
      </c>
      <c r="Z1371" t="s">
        <v>1430</v>
      </c>
    </row>
    <row r="1372" spans="1:27" x14ac:dyDescent="0.3">
      <c r="A1372">
        <v>22760</v>
      </c>
      <c r="B1372" t="s">
        <v>1431</v>
      </c>
      <c r="C1372" t="s">
        <v>1432</v>
      </c>
      <c r="F1372" t="s">
        <v>64</v>
      </c>
      <c r="H1372" t="s">
        <v>29</v>
      </c>
      <c r="I1372" t="s">
        <v>348</v>
      </c>
      <c r="K1372" t="s">
        <v>29</v>
      </c>
      <c r="M1372" t="s">
        <v>29</v>
      </c>
      <c r="N1372" t="s">
        <v>29</v>
      </c>
      <c r="P1372" t="s">
        <v>29</v>
      </c>
      <c r="Q1372" t="s">
        <v>29</v>
      </c>
      <c r="T1372" t="s">
        <v>31</v>
      </c>
      <c r="U1372" t="s">
        <v>68</v>
      </c>
      <c r="Y1372" t="s">
        <v>850</v>
      </c>
      <c r="Z1372" t="s">
        <v>1433</v>
      </c>
    </row>
    <row r="1373" spans="1:27" x14ac:dyDescent="0.3">
      <c r="A1373">
        <v>22761</v>
      </c>
      <c r="B1373" t="s">
        <v>1438</v>
      </c>
      <c r="C1373" t="s">
        <v>1439</v>
      </c>
      <c r="F1373" t="s">
        <v>64</v>
      </c>
      <c r="H1373" t="s">
        <v>29</v>
      </c>
      <c r="I1373" t="s">
        <v>348</v>
      </c>
      <c r="K1373" t="s">
        <v>29</v>
      </c>
      <c r="M1373" t="s">
        <v>29</v>
      </c>
      <c r="N1373" t="s">
        <v>29</v>
      </c>
      <c r="P1373" t="s">
        <v>29</v>
      </c>
      <c r="Q1373" t="s">
        <v>29</v>
      </c>
      <c r="T1373" t="s">
        <v>31</v>
      </c>
      <c r="U1373" t="s">
        <v>68</v>
      </c>
      <c r="Y1373" t="s">
        <v>1440</v>
      </c>
      <c r="Z1373" t="s">
        <v>1441</v>
      </c>
    </row>
    <row r="1374" spans="1:27" x14ac:dyDescent="0.3">
      <c r="A1374">
        <v>22762</v>
      </c>
      <c r="B1374" t="s">
        <v>1442</v>
      </c>
      <c r="C1374" t="s">
        <v>1443</v>
      </c>
      <c r="F1374" t="s">
        <v>64</v>
      </c>
      <c r="H1374" t="s">
        <v>29</v>
      </c>
      <c r="I1374" t="s">
        <v>348</v>
      </c>
      <c r="K1374" t="s">
        <v>29</v>
      </c>
      <c r="M1374" t="s">
        <v>29</v>
      </c>
      <c r="N1374" t="s">
        <v>29</v>
      </c>
      <c r="P1374" t="s">
        <v>29</v>
      </c>
      <c r="Q1374" t="s">
        <v>29</v>
      </c>
      <c r="T1374" t="s">
        <v>31</v>
      </c>
      <c r="U1374" t="s">
        <v>68</v>
      </c>
      <c r="Y1374" t="s">
        <v>1444</v>
      </c>
      <c r="Z1374" t="s">
        <v>819</v>
      </c>
    </row>
    <row r="1375" spans="1:27" x14ac:dyDescent="0.3">
      <c r="A1375">
        <v>22765</v>
      </c>
      <c r="B1375" t="s">
        <v>1459</v>
      </c>
      <c r="C1375" t="s">
        <v>1460</v>
      </c>
      <c r="F1375" t="s">
        <v>28</v>
      </c>
      <c r="H1375" t="s">
        <v>29</v>
      </c>
      <c r="I1375" t="s">
        <v>348</v>
      </c>
      <c r="K1375" t="s">
        <v>29</v>
      </c>
      <c r="M1375" t="s">
        <v>29</v>
      </c>
      <c r="N1375" t="s">
        <v>29</v>
      </c>
      <c r="P1375" t="s">
        <v>29</v>
      </c>
      <c r="Q1375" t="s">
        <v>29</v>
      </c>
      <c r="Y1375" t="s">
        <v>456</v>
      </c>
      <c r="Z1375" t="s">
        <v>1461</v>
      </c>
    </row>
    <row r="1376" spans="1:27" x14ac:dyDescent="0.3">
      <c r="A1376">
        <v>22821</v>
      </c>
      <c r="B1376" t="s">
        <v>607</v>
      </c>
      <c r="C1376" t="s">
        <v>49</v>
      </c>
      <c r="F1376" t="s">
        <v>28</v>
      </c>
      <c r="H1376" t="s">
        <v>29</v>
      </c>
      <c r="I1376" t="s">
        <v>348</v>
      </c>
      <c r="K1376" t="s">
        <v>29</v>
      </c>
      <c r="M1376" t="s">
        <v>29</v>
      </c>
      <c r="N1376" t="s">
        <v>29</v>
      </c>
      <c r="P1376" t="s">
        <v>29</v>
      </c>
      <c r="Q1376" t="s">
        <v>29</v>
      </c>
      <c r="Y1376" t="s">
        <v>50</v>
      </c>
      <c r="Z1376" t="s">
        <v>51</v>
      </c>
    </row>
    <row r="1377" spans="1:26" x14ac:dyDescent="0.3">
      <c r="A1377">
        <v>22822</v>
      </c>
      <c r="B1377" t="s">
        <v>1978</v>
      </c>
      <c r="C1377" t="s">
        <v>1979</v>
      </c>
      <c r="F1377" t="s">
        <v>28</v>
      </c>
      <c r="H1377" t="s">
        <v>29</v>
      </c>
      <c r="I1377" t="s">
        <v>348</v>
      </c>
      <c r="K1377" t="s">
        <v>29</v>
      </c>
      <c r="M1377" t="s">
        <v>29</v>
      </c>
      <c r="N1377" t="s">
        <v>29</v>
      </c>
      <c r="P1377" t="s">
        <v>29</v>
      </c>
      <c r="Q1377" t="s">
        <v>29</v>
      </c>
      <c r="Y1377" t="s">
        <v>1980</v>
      </c>
      <c r="Z1377" t="s">
        <v>1981</v>
      </c>
    </row>
    <row r="1378" spans="1:26" x14ac:dyDescent="0.3">
      <c r="A1378">
        <v>22826</v>
      </c>
      <c r="B1378" t="s">
        <v>1982</v>
      </c>
      <c r="C1378" t="s">
        <v>118</v>
      </c>
      <c r="F1378" t="s">
        <v>28</v>
      </c>
      <c r="H1378" t="s">
        <v>29</v>
      </c>
      <c r="I1378" t="s">
        <v>348</v>
      </c>
      <c r="K1378" t="s">
        <v>29</v>
      </c>
      <c r="M1378" t="s">
        <v>29</v>
      </c>
      <c r="N1378" t="s">
        <v>29</v>
      </c>
      <c r="P1378" t="s">
        <v>29</v>
      </c>
      <c r="Q1378" t="s">
        <v>29</v>
      </c>
      <c r="Y1378" t="s">
        <v>119</v>
      </c>
      <c r="Z1378" t="s">
        <v>120</v>
      </c>
    </row>
    <row r="1379" spans="1:26" x14ac:dyDescent="0.3">
      <c r="A1379">
        <v>22828</v>
      </c>
      <c r="B1379" t="s">
        <v>1983</v>
      </c>
      <c r="C1379" t="s">
        <v>1984</v>
      </c>
      <c r="F1379" t="s">
        <v>28</v>
      </c>
      <c r="H1379" t="s">
        <v>29</v>
      </c>
      <c r="I1379" t="s">
        <v>348</v>
      </c>
      <c r="K1379" t="s">
        <v>29</v>
      </c>
      <c r="M1379" t="s">
        <v>29</v>
      </c>
      <c r="N1379" t="s">
        <v>29</v>
      </c>
      <c r="P1379" t="s">
        <v>29</v>
      </c>
      <c r="Q1379" t="s">
        <v>29</v>
      </c>
      <c r="Y1379" t="s">
        <v>1985</v>
      </c>
      <c r="Z1379" t="s">
        <v>1986</v>
      </c>
    </row>
    <row r="1380" spans="1:26" x14ac:dyDescent="0.3">
      <c r="A1380">
        <v>22829</v>
      </c>
      <c r="B1380" t="s">
        <v>1987</v>
      </c>
      <c r="C1380" t="s">
        <v>1988</v>
      </c>
      <c r="F1380" t="s">
        <v>28</v>
      </c>
      <c r="H1380" t="s">
        <v>29</v>
      </c>
      <c r="I1380" t="s">
        <v>348</v>
      </c>
      <c r="K1380" t="s">
        <v>29</v>
      </c>
      <c r="M1380" t="s">
        <v>29</v>
      </c>
      <c r="N1380" t="s">
        <v>29</v>
      </c>
      <c r="P1380" t="s">
        <v>29</v>
      </c>
      <c r="Q1380" t="s">
        <v>29</v>
      </c>
      <c r="Y1380" t="s">
        <v>106</v>
      </c>
      <c r="Z1380" t="s">
        <v>345</v>
      </c>
    </row>
    <row r="1381" spans="1:26" x14ac:dyDescent="0.3">
      <c r="A1381">
        <v>22834</v>
      </c>
      <c r="B1381" t="s">
        <v>138</v>
      </c>
      <c r="C1381" t="s">
        <v>139</v>
      </c>
      <c r="F1381" t="s">
        <v>28</v>
      </c>
      <c r="H1381" t="s">
        <v>29</v>
      </c>
      <c r="I1381" t="s">
        <v>348</v>
      </c>
      <c r="K1381" t="s">
        <v>29</v>
      </c>
      <c r="M1381" t="s">
        <v>29</v>
      </c>
      <c r="N1381" t="s">
        <v>29</v>
      </c>
      <c r="P1381" t="s">
        <v>29</v>
      </c>
      <c r="Q1381" t="s">
        <v>29</v>
      </c>
      <c r="Y1381" t="s">
        <v>140</v>
      </c>
      <c r="Z1381" t="s">
        <v>141</v>
      </c>
    </row>
    <row r="1382" spans="1:26" x14ac:dyDescent="0.3">
      <c r="A1382">
        <v>22854</v>
      </c>
      <c r="B1382" t="s">
        <v>200</v>
      </c>
      <c r="C1382" t="s">
        <v>201</v>
      </c>
      <c r="F1382" t="s">
        <v>28</v>
      </c>
      <c r="H1382" t="s">
        <v>29</v>
      </c>
      <c r="I1382" t="s">
        <v>348</v>
      </c>
      <c r="K1382" t="s">
        <v>29</v>
      </c>
      <c r="M1382" t="s">
        <v>29</v>
      </c>
      <c r="N1382" t="s">
        <v>29</v>
      </c>
      <c r="P1382" t="s">
        <v>29</v>
      </c>
      <c r="Q1382" t="s">
        <v>29</v>
      </c>
      <c r="Y1382" t="s">
        <v>202</v>
      </c>
      <c r="Z1382" t="s">
        <v>203</v>
      </c>
    </row>
    <row r="1383" spans="1:26" x14ac:dyDescent="0.3">
      <c r="A1383">
        <v>22855</v>
      </c>
      <c r="B1383" t="s">
        <v>229</v>
      </c>
      <c r="C1383" t="s">
        <v>230</v>
      </c>
      <c r="F1383" t="s">
        <v>28</v>
      </c>
      <c r="H1383" t="s">
        <v>29</v>
      </c>
      <c r="I1383" t="s">
        <v>348</v>
      </c>
      <c r="K1383" t="s">
        <v>29</v>
      </c>
      <c r="M1383" t="s">
        <v>29</v>
      </c>
      <c r="N1383" t="s">
        <v>29</v>
      </c>
      <c r="P1383" t="s">
        <v>29</v>
      </c>
      <c r="Q1383" t="s">
        <v>29</v>
      </c>
      <c r="Y1383" t="s">
        <v>231</v>
      </c>
      <c r="Z1383" t="s">
        <v>232</v>
      </c>
    </row>
    <row r="1384" spans="1:26" x14ac:dyDescent="0.3">
      <c r="A1384">
        <v>22856</v>
      </c>
      <c r="B1384" t="s">
        <v>1989</v>
      </c>
      <c r="C1384" t="s">
        <v>1990</v>
      </c>
      <c r="F1384" t="s">
        <v>28</v>
      </c>
      <c r="H1384" t="s">
        <v>29</v>
      </c>
      <c r="I1384" t="s">
        <v>348</v>
      </c>
      <c r="K1384" t="s">
        <v>29</v>
      </c>
      <c r="M1384" t="s">
        <v>29</v>
      </c>
      <c r="N1384" t="s">
        <v>29</v>
      </c>
      <c r="P1384" t="s">
        <v>29</v>
      </c>
      <c r="Q1384" t="s">
        <v>29</v>
      </c>
      <c r="Y1384" t="s">
        <v>242</v>
      </c>
      <c r="Z1384" t="s">
        <v>1991</v>
      </c>
    </row>
    <row r="1385" spans="1:26" x14ac:dyDescent="0.3">
      <c r="A1385">
        <v>22864</v>
      </c>
      <c r="B1385" t="s">
        <v>263</v>
      </c>
      <c r="C1385" t="s">
        <v>264</v>
      </c>
      <c r="F1385" t="s">
        <v>28</v>
      </c>
      <c r="H1385" t="s">
        <v>29</v>
      </c>
      <c r="I1385" t="s">
        <v>348</v>
      </c>
      <c r="K1385" t="s">
        <v>29</v>
      </c>
      <c r="M1385" t="s">
        <v>29</v>
      </c>
      <c r="N1385" t="s">
        <v>29</v>
      </c>
      <c r="P1385" t="s">
        <v>29</v>
      </c>
      <c r="Q1385" t="s">
        <v>29</v>
      </c>
      <c r="Y1385" t="s">
        <v>265</v>
      </c>
      <c r="Z1385" t="s">
        <v>266</v>
      </c>
    </row>
    <row r="1386" spans="1:26" x14ac:dyDescent="0.3">
      <c r="A1386">
        <v>22873</v>
      </c>
      <c r="B1386" t="s">
        <v>1992</v>
      </c>
      <c r="C1386" t="s">
        <v>1993</v>
      </c>
      <c r="F1386" t="s">
        <v>28</v>
      </c>
      <c r="H1386" t="s">
        <v>29</v>
      </c>
      <c r="I1386" t="s">
        <v>348</v>
      </c>
      <c r="K1386" t="s">
        <v>29</v>
      </c>
      <c r="M1386" t="s">
        <v>29</v>
      </c>
      <c r="N1386" t="s">
        <v>29</v>
      </c>
      <c r="P1386" t="s">
        <v>29</v>
      </c>
      <c r="Q1386" t="s">
        <v>29</v>
      </c>
      <c r="Y1386" t="s">
        <v>1994</v>
      </c>
      <c r="Z1386" t="s">
        <v>1995</v>
      </c>
    </row>
    <row r="1387" spans="1:26" x14ac:dyDescent="0.3">
      <c r="A1387">
        <v>22876</v>
      </c>
      <c r="B1387" t="s">
        <v>299</v>
      </c>
      <c r="C1387" t="s">
        <v>300</v>
      </c>
      <c r="F1387" t="s">
        <v>28</v>
      </c>
      <c r="H1387" t="s">
        <v>29</v>
      </c>
      <c r="I1387" t="s">
        <v>348</v>
      </c>
      <c r="K1387" t="s">
        <v>29</v>
      </c>
      <c r="M1387" t="s">
        <v>29</v>
      </c>
      <c r="N1387" t="s">
        <v>29</v>
      </c>
      <c r="P1387" t="s">
        <v>29</v>
      </c>
      <c r="Q1387" t="s">
        <v>29</v>
      </c>
      <c r="Y1387" t="s">
        <v>273</v>
      </c>
      <c r="Z1387" t="s">
        <v>301</v>
      </c>
    </row>
    <row r="1388" spans="1:26" x14ac:dyDescent="0.3">
      <c r="A1388">
        <v>22877</v>
      </c>
      <c r="B1388" t="s">
        <v>302</v>
      </c>
      <c r="C1388" t="s">
        <v>303</v>
      </c>
      <c r="F1388" t="s">
        <v>28</v>
      </c>
      <c r="H1388" t="s">
        <v>29</v>
      </c>
      <c r="I1388" t="s">
        <v>348</v>
      </c>
      <c r="K1388" t="s">
        <v>29</v>
      </c>
      <c r="M1388" t="s">
        <v>29</v>
      </c>
      <c r="N1388" t="s">
        <v>29</v>
      </c>
      <c r="P1388" t="s">
        <v>29</v>
      </c>
      <c r="Q1388" t="s">
        <v>29</v>
      </c>
      <c r="Y1388" t="s">
        <v>273</v>
      </c>
      <c r="Z1388" t="s">
        <v>304</v>
      </c>
    </row>
    <row r="1389" spans="1:26" x14ac:dyDescent="0.3">
      <c r="A1389">
        <v>22878</v>
      </c>
      <c r="B1389" t="s">
        <v>1904</v>
      </c>
      <c r="C1389" t="s">
        <v>1905</v>
      </c>
      <c r="F1389" t="s">
        <v>28</v>
      </c>
      <c r="H1389" t="s">
        <v>29</v>
      </c>
      <c r="I1389" t="s">
        <v>348</v>
      </c>
      <c r="K1389" t="s">
        <v>29</v>
      </c>
      <c r="M1389" t="s">
        <v>29</v>
      </c>
      <c r="N1389" t="s">
        <v>29</v>
      </c>
      <c r="P1389" t="s">
        <v>29</v>
      </c>
      <c r="Q1389" t="s">
        <v>29</v>
      </c>
      <c r="Y1389" t="s">
        <v>1906</v>
      </c>
      <c r="Z1389" t="s">
        <v>1907</v>
      </c>
    </row>
    <row r="1390" spans="1:26" x14ac:dyDescent="0.3">
      <c r="A1390">
        <v>22921</v>
      </c>
      <c r="B1390" t="s">
        <v>955</v>
      </c>
      <c r="C1390" t="s">
        <v>956</v>
      </c>
      <c r="F1390" t="s">
        <v>47</v>
      </c>
      <c r="G1390">
        <v>37.1</v>
      </c>
      <c r="H1390" t="s">
        <v>29</v>
      </c>
      <c r="I1390" t="s">
        <v>790</v>
      </c>
      <c r="K1390" t="s">
        <v>29</v>
      </c>
      <c r="M1390" t="s">
        <v>29</v>
      </c>
      <c r="N1390" t="s">
        <v>29</v>
      </c>
      <c r="P1390" t="s">
        <v>29</v>
      </c>
      <c r="Q1390" t="s">
        <v>29</v>
      </c>
      <c r="Y1390" t="s">
        <v>33</v>
      </c>
      <c r="Z1390" t="s">
        <v>958</v>
      </c>
    </row>
    <row r="1391" spans="1:26" x14ac:dyDescent="0.3">
      <c r="A1391">
        <v>22925</v>
      </c>
      <c r="B1391" t="s">
        <v>131</v>
      </c>
      <c r="C1391" t="s">
        <v>132</v>
      </c>
      <c r="F1391" t="s">
        <v>47</v>
      </c>
      <c r="G1391">
        <v>31.41</v>
      </c>
      <c r="H1391" t="s">
        <v>29</v>
      </c>
      <c r="I1391" t="s">
        <v>790</v>
      </c>
      <c r="K1391" t="s">
        <v>29</v>
      </c>
      <c r="M1391" t="s">
        <v>29</v>
      </c>
      <c r="N1391" t="s">
        <v>29</v>
      </c>
      <c r="P1391" t="s">
        <v>29</v>
      </c>
      <c r="Q1391" t="s">
        <v>29</v>
      </c>
      <c r="Y1391" t="s">
        <v>133</v>
      </c>
      <c r="Z1391" t="s">
        <v>134</v>
      </c>
    </row>
    <row r="1392" spans="1:26" x14ac:dyDescent="0.3">
      <c r="A1392">
        <v>22937</v>
      </c>
      <c r="B1392" t="s">
        <v>1996</v>
      </c>
      <c r="C1392" t="s">
        <v>1997</v>
      </c>
      <c r="F1392" t="s">
        <v>47</v>
      </c>
      <c r="G1392">
        <v>24.3</v>
      </c>
      <c r="H1392" t="s">
        <v>29</v>
      </c>
      <c r="I1392" t="s">
        <v>790</v>
      </c>
      <c r="K1392" t="s">
        <v>29</v>
      </c>
      <c r="M1392" t="s">
        <v>29</v>
      </c>
      <c r="N1392" t="s">
        <v>29</v>
      </c>
      <c r="P1392" t="s">
        <v>29</v>
      </c>
      <c r="Q1392" t="s">
        <v>29</v>
      </c>
      <c r="Y1392" t="s">
        <v>1998</v>
      </c>
      <c r="Z1392" t="s">
        <v>1999</v>
      </c>
    </row>
    <row r="1393" spans="1:26" x14ac:dyDescent="0.3">
      <c r="A1393">
        <v>22999</v>
      </c>
      <c r="B1393" t="s">
        <v>142</v>
      </c>
      <c r="C1393" t="s">
        <v>143</v>
      </c>
      <c r="F1393" t="s">
        <v>500</v>
      </c>
      <c r="H1393" t="s">
        <v>29</v>
      </c>
      <c r="I1393" t="s">
        <v>348</v>
      </c>
      <c r="K1393" t="s">
        <v>29</v>
      </c>
      <c r="M1393" t="s">
        <v>29</v>
      </c>
      <c r="N1393" t="s">
        <v>29</v>
      </c>
      <c r="P1393" t="s">
        <v>29</v>
      </c>
      <c r="Q1393" t="s">
        <v>29</v>
      </c>
      <c r="T1393" t="s">
        <v>31</v>
      </c>
      <c r="U1393" t="s">
        <v>566</v>
      </c>
      <c r="V1393" t="s">
        <v>533</v>
      </c>
      <c r="W1393" t="s">
        <v>566</v>
      </c>
      <c r="Y1393" t="s">
        <v>144</v>
      </c>
      <c r="Z1393" t="s">
        <v>145</v>
      </c>
    </row>
    <row r="1394" spans="1:26" x14ac:dyDescent="0.3">
      <c r="A1394">
        <v>23012</v>
      </c>
      <c r="B1394" t="s">
        <v>228</v>
      </c>
      <c r="C1394" t="s">
        <v>223</v>
      </c>
      <c r="F1394" t="s">
        <v>47</v>
      </c>
      <c r="H1394" t="s">
        <v>29</v>
      </c>
      <c r="I1394" t="s">
        <v>348</v>
      </c>
      <c r="K1394" t="s">
        <v>29</v>
      </c>
      <c r="M1394" t="s">
        <v>29</v>
      </c>
      <c r="N1394" t="s">
        <v>29</v>
      </c>
      <c r="P1394" t="s">
        <v>29</v>
      </c>
      <c r="Q1394" t="s">
        <v>29</v>
      </c>
      <c r="Y1394" t="s">
        <v>220</v>
      </c>
      <c r="Z1394" t="s">
        <v>224</v>
      </c>
    </row>
    <row r="1395" spans="1:26" x14ac:dyDescent="0.3">
      <c r="A1395">
        <v>23018</v>
      </c>
      <c r="B1395" t="s">
        <v>2000</v>
      </c>
      <c r="C1395" t="s">
        <v>2001</v>
      </c>
      <c r="F1395" t="s">
        <v>64</v>
      </c>
      <c r="H1395" t="s">
        <v>29</v>
      </c>
      <c r="I1395" t="s">
        <v>348</v>
      </c>
      <c r="K1395" t="s">
        <v>29</v>
      </c>
      <c r="M1395" t="s">
        <v>29</v>
      </c>
      <c r="N1395" t="s">
        <v>29</v>
      </c>
      <c r="P1395" t="s">
        <v>29</v>
      </c>
      <c r="Q1395" t="s">
        <v>29</v>
      </c>
      <c r="T1395" t="s">
        <v>31</v>
      </c>
      <c r="U1395" t="s">
        <v>68</v>
      </c>
      <c r="Y1395" t="s">
        <v>252</v>
      </c>
      <c r="Z1395" t="s">
        <v>1894</v>
      </c>
    </row>
    <row r="1396" spans="1:26" x14ac:dyDescent="0.3">
      <c r="A1396">
        <v>23046</v>
      </c>
      <c r="B1396" t="s">
        <v>263</v>
      </c>
      <c r="C1396" t="s">
        <v>264</v>
      </c>
      <c r="F1396" t="s">
        <v>500</v>
      </c>
      <c r="H1396" t="s">
        <v>29</v>
      </c>
      <c r="I1396" t="s">
        <v>348</v>
      </c>
      <c r="K1396" t="s">
        <v>29</v>
      </c>
      <c r="M1396" t="s">
        <v>29</v>
      </c>
      <c r="N1396" t="s">
        <v>29</v>
      </c>
      <c r="P1396" t="s">
        <v>29</v>
      </c>
      <c r="Q1396" t="s">
        <v>29</v>
      </c>
      <c r="T1396" t="s">
        <v>31</v>
      </c>
      <c r="U1396" t="s">
        <v>566</v>
      </c>
      <c r="V1396" t="s">
        <v>533</v>
      </c>
      <c r="W1396" t="s">
        <v>566</v>
      </c>
      <c r="Y1396" t="s">
        <v>265</v>
      </c>
      <c r="Z1396" t="s">
        <v>266</v>
      </c>
    </row>
    <row r="1397" spans="1:26" x14ac:dyDescent="0.3">
      <c r="A1397">
        <v>23201</v>
      </c>
      <c r="B1397" t="s">
        <v>955</v>
      </c>
      <c r="C1397" t="s">
        <v>956</v>
      </c>
      <c r="F1397" t="s">
        <v>47</v>
      </c>
      <c r="G1397">
        <v>62.41</v>
      </c>
      <c r="H1397" t="s">
        <v>29</v>
      </c>
      <c r="I1397" t="s">
        <v>549</v>
      </c>
      <c r="K1397" t="s">
        <v>29</v>
      </c>
      <c r="M1397" t="s">
        <v>29</v>
      </c>
      <c r="N1397" t="s">
        <v>29</v>
      </c>
      <c r="P1397" t="s">
        <v>29</v>
      </c>
      <c r="Q1397" t="s">
        <v>29</v>
      </c>
      <c r="Y1397" t="s">
        <v>33</v>
      </c>
      <c r="Z1397" t="s">
        <v>958</v>
      </c>
    </row>
    <row r="1398" spans="1:26" x14ac:dyDescent="0.3">
      <c r="A1398">
        <v>23202</v>
      </c>
      <c r="B1398" t="s">
        <v>26</v>
      </c>
      <c r="C1398" t="s">
        <v>27</v>
      </c>
      <c r="F1398" t="s">
        <v>47</v>
      </c>
      <c r="G1398">
        <v>38.29</v>
      </c>
      <c r="H1398" t="s">
        <v>29</v>
      </c>
      <c r="I1398" t="s">
        <v>549</v>
      </c>
      <c r="K1398" t="s">
        <v>29</v>
      </c>
      <c r="M1398" t="s">
        <v>29</v>
      </c>
      <c r="N1398" t="s">
        <v>29</v>
      </c>
      <c r="P1398" t="s">
        <v>29</v>
      </c>
      <c r="Q1398" t="s">
        <v>29</v>
      </c>
      <c r="Y1398" t="s">
        <v>33</v>
      </c>
      <c r="Z1398" t="s">
        <v>34</v>
      </c>
    </row>
    <row r="1399" spans="1:26" x14ac:dyDescent="0.3">
      <c r="A1399">
        <v>23210</v>
      </c>
      <c r="B1399" t="s">
        <v>1899</v>
      </c>
      <c r="C1399" t="s">
        <v>1900</v>
      </c>
      <c r="F1399" t="s">
        <v>47</v>
      </c>
      <c r="G1399">
        <v>64.459999999999994</v>
      </c>
      <c r="H1399" t="s">
        <v>29</v>
      </c>
      <c r="I1399" t="s">
        <v>549</v>
      </c>
      <c r="K1399" t="s">
        <v>29</v>
      </c>
      <c r="M1399" t="s">
        <v>29</v>
      </c>
      <c r="N1399" t="s">
        <v>29</v>
      </c>
      <c r="P1399" t="s">
        <v>29</v>
      </c>
      <c r="Q1399" t="s">
        <v>29</v>
      </c>
      <c r="Y1399" t="s">
        <v>133</v>
      </c>
      <c r="Z1399" t="s">
        <v>1821</v>
      </c>
    </row>
    <row r="1400" spans="1:26" x14ac:dyDescent="0.3">
      <c r="A1400">
        <v>23225</v>
      </c>
      <c r="B1400" t="s">
        <v>1706</v>
      </c>
      <c r="C1400" t="s">
        <v>1707</v>
      </c>
      <c r="F1400" t="s">
        <v>47</v>
      </c>
      <c r="G1400">
        <v>68.849999999999994</v>
      </c>
      <c r="H1400" t="s">
        <v>29</v>
      </c>
      <c r="I1400" t="s">
        <v>549</v>
      </c>
      <c r="K1400" t="s">
        <v>29</v>
      </c>
      <c r="M1400" t="s">
        <v>29</v>
      </c>
      <c r="N1400" t="s">
        <v>29</v>
      </c>
      <c r="P1400" t="s">
        <v>29</v>
      </c>
      <c r="Q1400" t="s">
        <v>29</v>
      </c>
      <c r="Y1400" t="s">
        <v>679</v>
      </c>
      <c r="Z1400" t="s">
        <v>1708</v>
      </c>
    </row>
    <row r="1401" spans="1:26" x14ac:dyDescent="0.3">
      <c r="A1401">
        <v>23226</v>
      </c>
      <c r="B1401" t="s">
        <v>1007</v>
      </c>
      <c r="C1401" t="s">
        <v>1008</v>
      </c>
      <c r="F1401" t="s">
        <v>47</v>
      </c>
      <c r="G1401">
        <v>52.9</v>
      </c>
      <c r="H1401" t="s">
        <v>29</v>
      </c>
      <c r="I1401" t="s">
        <v>549</v>
      </c>
      <c r="K1401" t="s">
        <v>29</v>
      </c>
      <c r="M1401" t="s">
        <v>29</v>
      </c>
      <c r="N1401" t="s">
        <v>29</v>
      </c>
      <c r="P1401" t="s">
        <v>29</v>
      </c>
      <c r="Q1401" t="s">
        <v>29</v>
      </c>
      <c r="Y1401" t="s">
        <v>1009</v>
      </c>
      <c r="Z1401" t="s">
        <v>728</v>
      </c>
    </row>
    <row r="1402" spans="1:26" x14ac:dyDescent="0.3">
      <c r="A1402">
        <v>23227</v>
      </c>
      <c r="B1402" t="s">
        <v>2002</v>
      </c>
      <c r="C1402" t="s">
        <v>2003</v>
      </c>
      <c r="F1402" t="s">
        <v>47</v>
      </c>
      <c r="G1402">
        <v>61.35</v>
      </c>
      <c r="H1402" t="s">
        <v>29</v>
      </c>
      <c r="I1402" t="s">
        <v>549</v>
      </c>
      <c r="K1402" t="s">
        <v>29</v>
      </c>
      <c r="M1402" t="s">
        <v>29</v>
      </c>
      <c r="N1402" t="s">
        <v>29</v>
      </c>
      <c r="P1402" t="s">
        <v>29</v>
      </c>
      <c r="Q1402" t="s">
        <v>29</v>
      </c>
      <c r="Y1402" t="s">
        <v>425</v>
      </c>
      <c r="Z1402" t="s">
        <v>2004</v>
      </c>
    </row>
    <row r="1403" spans="1:26" x14ac:dyDescent="0.3">
      <c r="A1403">
        <v>23432</v>
      </c>
      <c r="B1403" t="s">
        <v>1605</v>
      </c>
      <c r="C1403" t="s">
        <v>1606</v>
      </c>
      <c r="F1403" t="s">
        <v>90</v>
      </c>
      <c r="H1403" t="s">
        <v>29</v>
      </c>
      <c r="K1403" t="s">
        <v>29</v>
      </c>
      <c r="M1403" t="s">
        <v>29</v>
      </c>
      <c r="N1403" t="s">
        <v>29</v>
      </c>
      <c r="P1403" t="s">
        <v>29</v>
      </c>
      <c r="Q1403" t="s">
        <v>29</v>
      </c>
      <c r="V1403" t="s">
        <v>533</v>
      </c>
      <c r="W1403" t="s">
        <v>957</v>
      </c>
      <c r="Y1403" t="s">
        <v>33</v>
      </c>
      <c r="Z1403" t="s">
        <v>1607</v>
      </c>
    </row>
    <row r="1404" spans="1:26" x14ac:dyDescent="0.3">
      <c r="A1404">
        <v>23531</v>
      </c>
      <c r="B1404" t="s">
        <v>2005</v>
      </c>
      <c r="C1404" t="s">
        <v>2006</v>
      </c>
      <c r="F1404" t="s">
        <v>28</v>
      </c>
      <c r="H1404" t="s">
        <v>29</v>
      </c>
      <c r="I1404" t="s">
        <v>348</v>
      </c>
      <c r="K1404" t="s">
        <v>29</v>
      </c>
      <c r="M1404" t="s">
        <v>29</v>
      </c>
      <c r="N1404" t="s">
        <v>29</v>
      </c>
      <c r="P1404" t="s">
        <v>29</v>
      </c>
      <c r="Q1404" t="s">
        <v>29</v>
      </c>
      <c r="Y1404" t="s">
        <v>850</v>
      </c>
      <c r="Z1404" t="s">
        <v>2007</v>
      </c>
    </row>
    <row r="1405" spans="1:26" x14ac:dyDescent="0.3">
      <c r="A1405">
        <v>23610</v>
      </c>
      <c r="B1405" t="s">
        <v>925</v>
      </c>
      <c r="C1405" t="s">
        <v>926</v>
      </c>
      <c r="F1405" t="s">
        <v>28</v>
      </c>
      <c r="H1405" t="s">
        <v>29</v>
      </c>
      <c r="I1405" t="s">
        <v>348</v>
      </c>
      <c r="K1405" t="s">
        <v>29</v>
      </c>
      <c r="M1405" t="s">
        <v>29</v>
      </c>
      <c r="N1405" t="s">
        <v>29</v>
      </c>
      <c r="P1405" t="s">
        <v>29</v>
      </c>
      <c r="Q1405" t="s">
        <v>29</v>
      </c>
      <c r="Y1405" t="s">
        <v>273</v>
      </c>
      <c r="Z1405" t="s">
        <v>680</v>
      </c>
    </row>
    <row r="1406" spans="1:26" x14ac:dyDescent="0.3">
      <c r="A1406">
        <v>23611</v>
      </c>
      <c r="B1406" t="s">
        <v>302</v>
      </c>
      <c r="C1406" t="s">
        <v>303</v>
      </c>
      <c r="F1406" t="s">
        <v>28</v>
      </c>
      <c r="H1406" t="s">
        <v>29</v>
      </c>
      <c r="I1406" t="s">
        <v>348</v>
      </c>
      <c r="K1406" t="s">
        <v>29</v>
      </c>
      <c r="M1406" t="s">
        <v>29</v>
      </c>
      <c r="N1406" t="s">
        <v>29</v>
      </c>
      <c r="P1406" t="s">
        <v>29</v>
      </c>
      <c r="Q1406" t="s">
        <v>29</v>
      </c>
      <c r="Y1406" t="s">
        <v>273</v>
      </c>
      <c r="Z1406" t="s">
        <v>304</v>
      </c>
    </row>
    <row r="1407" spans="1:26" x14ac:dyDescent="0.3">
      <c r="A1407">
        <v>23615</v>
      </c>
      <c r="B1407" t="s">
        <v>2008</v>
      </c>
      <c r="C1407" t="s">
        <v>2009</v>
      </c>
      <c r="F1407" t="s">
        <v>28</v>
      </c>
      <c r="H1407" t="s">
        <v>29</v>
      </c>
      <c r="I1407" t="s">
        <v>348</v>
      </c>
      <c r="K1407" t="s">
        <v>29</v>
      </c>
      <c r="M1407" t="s">
        <v>29</v>
      </c>
      <c r="N1407" t="s">
        <v>29</v>
      </c>
      <c r="P1407" t="s">
        <v>29</v>
      </c>
      <c r="Q1407" t="s">
        <v>29</v>
      </c>
      <c r="Y1407" t="s">
        <v>316</v>
      </c>
      <c r="Z1407" t="s">
        <v>998</v>
      </c>
    </row>
    <row r="1408" spans="1:26" x14ac:dyDescent="0.3">
      <c r="A1408">
        <v>23681</v>
      </c>
      <c r="B1408" t="s">
        <v>2010</v>
      </c>
      <c r="C1408" t="s">
        <v>2011</v>
      </c>
      <c r="F1408" t="s">
        <v>28</v>
      </c>
      <c r="H1408" t="s">
        <v>29</v>
      </c>
      <c r="I1408" t="s">
        <v>348</v>
      </c>
      <c r="K1408" t="s">
        <v>29</v>
      </c>
      <c r="M1408" t="s">
        <v>29</v>
      </c>
      <c r="N1408" t="s">
        <v>29</v>
      </c>
      <c r="P1408" t="s">
        <v>29</v>
      </c>
      <c r="Q1408" t="s">
        <v>29</v>
      </c>
      <c r="Y1408" t="s">
        <v>2012</v>
      </c>
      <c r="Z1408" t="s">
        <v>2013</v>
      </c>
    </row>
    <row r="1409" spans="1:26" x14ac:dyDescent="0.3">
      <c r="A1409">
        <v>23703</v>
      </c>
      <c r="B1409" t="s">
        <v>2014</v>
      </c>
      <c r="C1409" t="s">
        <v>2015</v>
      </c>
      <c r="F1409" t="s">
        <v>28</v>
      </c>
      <c r="H1409" t="s">
        <v>29</v>
      </c>
      <c r="I1409" t="s">
        <v>348</v>
      </c>
      <c r="K1409" t="s">
        <v>29</v>
      </c>
      <c r="M1409" t="s">
        <v>29</v>
      </c>
      <c r="N1409" t="s">
        <v>29</v>
      </c>
      <c r="P1409" t="s">
        <v>29</v>
      </c>
      <c r="Q1409" t="s">
        <v>29</v>
      </c>
      <c r="Y1409" t="s">
        <v>2016</v>
      </c>
      <c r="Z1409" t="s">
        <v>2017</v>
      </c>
    </row>
    <row r="1410" spans="1:26" x14ac:dyDescent="0.3">
      <c r="A1410">
        <v>23704</v>
      </c>
      <c r="B1410" t="s">
        <v>2018</v>
      </c>
      <c r="C1410" t="s">
        <v>2019</v>
      </c>
      <c r="F1410" t="s">
        <v>500</v>
      </c>
      <c r="H1410" t="s">
        <v>29</v>
      </c>
      <c r="I1410" t="s">
        <v>348</v>
      </c>
      <c r="K1410" t="s">
        <v>29</v>
      </c>
      <c r="M1410" t="s">
        <v>29</v>
      </c>
      <c r="N1410" t="s">
        <v>29</v>
      </c>
      <c r="P1410" t="s">
        <v>29</v>
      </c>
      <c r="Q1410" t="s">
        <v>29</v>
      </c>
      <c r="T1410" t="s">
        <v>31</v>
      </c>
      <c r="U1410" t="s">
        <v>1799</v>
      </c>
      <c r="Y1410" t="s">
        <v>2020</v>
      </c>
      <c r="Z1410" t="s">
        <v>2021</v>
      </c>
    </row>
    <row r="1411" spans="1:26" x14ac:dyDescent="0.3">
      <c r="A1411">
        <v>23705</v>
      </c>
      <c r="B1411" t="s">
        <v>2022</v>
      </c>
      <c r="C1411" t="s">
        <v>2023</v>
      </c>
      <c r="F1411" t="s">
        <v>28</v>
      </c>
      <c r="H1411" t="s">
        <v>29</v>
      </c>
      <c r="I1411" t="s">
        <v>348</v>
      </c>
      <c r="K1411" t="s">
        <v>29</v>
      </c>
      <c r="M1411" t="s">
        <v>29</v>
      </c>
      <c r="N1411" t="s">
        <v>29</v>
      </c>
      <c r="P1411" t="s">
        <v>29</v>
      </c>
      <c r="Q1411" t="s">
        <v>29</v>
      </c>
      <c r="Y1411" t="s">
        <v>414</v>
      </c>
      <c r="Z1411" t="s">
        <v>2024</v>
      </c>
    </row>
    <row r="1412" spans="1:26" x14ac:dyDescent="0.3">
      <c r="A1412">
        <v>23710</v>
      </c>
      <c r="B1412" t="s">
        <v>1179</v>
      </c>
      <c r="C1412" t="s">
        <v>1180</v>
      </c>
      <c r="F1412" t="s">
        <v>28</v>
      </c>
      <c r="H1412" t="s">
        <v>29</v>
      </c>
      <c r="I1412" t="s">
        <v>348</v>
      </c>
      <c r="K1412" t="s">
        <v>29</v>
      </c>
      <c r="M1412" t="s">
        <v>29</v>
      </c>
      <c r="N1412" t="s">
        <v>29</v>
      </c>
      <c r="P1412" t="s">
        <v>29</v>
      </c>
      <c r="Q1412" t="s">
        <v>29</v>
      </c>
      <c r="Y1412" t="s">
        <v>1181</v>
      </c>
      <c r="Z1412" t="s">
        <v>1182</v>
      </c>
    </row>
    <row r="1413" spans="1:26" x14ac:dyDescent="0.3">
      <c r="A1413">
        <v>23717</v>
      </c>
      <c r="B1413" t="s">
        <v>2025</v>
      </c>
      <c r="C1413" t="s">
        <v>2026</v>
      </c>
      <c r="F1413" t="s">
        <v>28</v>
      </c>
      <c r="H1413" t="s">
        <v>29</v>
      </c>
      <c r="I1413" t="s">
        <v>348</v>
      </c>
      <c r="K1413" t="s">
        <v>29</v>
      </c>
      <c r="M1413" t="s">
        <v>29</v>
      </c>
      <c r="N1413" t="s">
        <v>29</v>
      </c>
      <c r="P1413" t="s">
        <v>29</v>
      </c>
      <c r="Q1413" t="s">
        <v>29</v>
      </c>
      <c r="Y1413" t="s">
        <v>2027</v>
      </c>
      <c r="Z1413" t="s">
        <v>2028</v>
      </c>
    </row>
    <row r="1414" spans="1:26" x14ac:dyDescent="0.3">
      <c r="A1414">
        <v>23718</v>
      </c>
      <c r="B1414" t="s">
        <v>717</v>
      </c>
      <c r="C1414" t="s">
        <v>718</v>
      </c>
      <c r="F1414" t="s">
        <v>28</v>
      </c>
      <c r="H1414" t="s">
        <v>29</v>
      </c>
      <c r="I1414" t="s">
        <v>348</v>
      </c>
      <c r="K1414" t="s">
        <v>29</v>
      </c>
      <c r="M1414" t="s">
        <v>29</v>
      </c>
      <c r="N1414" t="s">
        <v>29</v>
      </c>
      <c r="P1414" t="s">
        <v>29</v>
      </c>
      <c r="Q1414" t="s">
        <v>29</v>
      </c>
      <c r="Y1414" t="s">
        <v>719</v>
      </c>
      <c r="Z1414" t="s">
        <v>720</v>
      </c>
    </row>
    <row r="1415" spans="1:26" x14ac:dyDescent="0.3">
      <c r="A1415">
        <v>23721</v>
      </c>
      <c r="B1415" t="s">
        <v>2029</v>
      </c>
      <c r="C1415" t="s">
        <v>2030</v>
      </c>
      <c r="F1415" t="s">
        <v>28</v>
      </c>
      <c r="H1415" t="s">
        <v>29</v>
      </c>
      <c r="I1415" t="s">
        <v>348</v>
      </c>
      <c r="K1415" t="s">
        <v>29</v>
      </c>
      <c r="M1415" t="s">
        <v>29</v>
      </c>
      <c r="N1415" t="s">
        <v>29</v>
      </c>
      <c r="P1415" t="s">
        <v>29</v>
      </c>
      <c r="Q1415" t="s">
        <v>29</v>
      </c>
      <c r="Y1415" t="s">
        <v>626</v>
      </c>
      <c r="Z1415" t="s">
        <v>2031</v>
      </c>
    </row>
    <row r="1416" spans="1:26" x14ac:dyDescent="0.3">
      <c r="A1416">
        <v>23730</v>
      </c>
      <c r="B1416" t="s">
        <v>2032</v>
      </c>
      <c r="C1416" t="s">
        <v>2033</v>
      </c>
      <c r="F1416" t="s">
        <v>28</v>
      </c>
      <c r="H1416" t="s">
        <v>29</v>
      </c>
      <c r="I1416" t="s">
        <v>348</v>
      </c>
      <c r="K1416" t="s">
        <v>29</v>
      </c>
      <c r="M1416" t="s">
        <v>29</v>
      </c>
      <c r="N1416" t="s">
        <v>29</v>
      </c>
      <c r="P1416" t="s">
        <v>29</v>
      </c>
      <c r="Q1416" t="s">
        <v>29</v>
      </c>
      <c r="Y1416" t="s">
        <v>256</v>
      </c>
      <c r="Z1416" t="s">
        <v>2034</v>
      </c>
    </row>
    <row r="1417" spans="1:26" x14ac:dyDescent="0.3">
      <c r="A1417">
        <v>23754</v>
      </c>
      <c r="B1417" t="s">
        <v>2035</v>
      </c>
      <c r="C1417" t="s">
        <v>2036</v>
      </c>
      <c r="F1417" t="s">
        <v>28</v>
      </c>
      <c r="H1417" t="s">
        <v>29</v>
      </c>
      <c r="I1417" t="s">
        <v>348</v>
      </c>
      <c r="K1417" t="s">
        <v>29</v>
      </c>
      <c r="M1417" t="s">
        <v>29</v>
      </c>
      <c r="N1417" t="s">
        <v>29</v>
      </c>
      <c r="P1417" t="s">
        <v>29</v>
      </c>
      <c r="Q1417" t="s">
        <v>29</v>
      </c>
      <c r="Y1417" t="s">
        <v>1878</v>
      </c>
      <c r="Z1417" t="s">
        <v>2037</v>
      </c>
    </row>
    <row r="1418" spans="1:26" x14ac:dyDescent="0.3">
      <c r="A1418">
        <v>23755</v>
      </c>
      <c r="B1418" t="s">
        <v>146</v>
      </c>
      <c r="C1418" t="s">
        <v>147</v>
      </c>
      <c r="F1418" t="s">
        <v>28</v>
      </c>
      <c r="H1418" t="s">
        <v>29</v>
      </c>
      <c r="I1418" t="s">
        <v>348</v>
      </c>
      <c r="K1418" t="s">
        <v>29</v>
      </c>
      <c r="M1418" t="s">
        <v>29</v>
      </c>
      <c r="N1418" t="s">
        <v>29</v>
      </c>
      <c r="P1418" t="s">
        <v>29</v>
      </c>
      <c r="Q1418" t="s">
        <v>29</v>
      </c>
      <c r="Y1418" t="s">
        <v>148</v>
      </c>
      <c r="Z1418" t="s">
        <v>149</v>
      </c>
    </row>
    <row r="1419" spans="1:26" x14ac:dyDescent="0.3">
      <c r="A1419">
        <v>23756</v>
      </c>
      <c r="B1419" t="s">
        <v>254</v>
      </c>
      <c r="C1419" t="s">
        <v>255</v>
      </c>
      <c r="F1419" t="s">
        <v>28</v>
      </c>
      <c r="H1419" t="s">
        <v>29</v>
      </c>
      <c r="I1419" t="s">
        <v>348</v>
      </c>
      <c r="K1419" t="s">
        <v>29</v>
      </c>
      <c r="M1419" t="s">
        <v>29</v>
      </c>
      <c r="N1419" t="s">
        <v>29</v>
      </c>
      <c r="P1419" t="s">
        <v>29</v>
      </c>
      <c r="Q1419" t="s">
        <v>29</v>
      </c>
      <c r="Y1419" t="s">
        <v>256</v>
      </c>
      <c r="Z1419" t="s">
        <v>257</v>
      </c>
    </row>
    <row r="1420" spans="1:26" x14ac:dyDescent="0.3">
      <c r="A1420">
        <v>23757</v>
      </c>
      <c r="B1420" t="s">
        <v>334</v>
      </c>
      <c r="C1420" t="s">
        <v>335</v>
      </c>
      <c r="F1420" t="s">
        <v>28</v>
      </c>
      <c r="H1420" t="s">
        <v>29</v>
      </c>
      <c r="I1420" t="s">
        <v>348</v>
      </c>
      <c r="K1420" t="s">
        <v>29</v>
      </c>
      <c r="M1420" t="s">
        <v>29</v>
      </c>
      <c r="N1420" t="s">
        <v>29</v>
      </c>
      <c r="P1420" t="s">
        <v>29</v>
      </c>
      <c r="Q1420" t="s">
        <v>29</v>
      </c>
      <c r="Y1420" t="s">
        <v>332</v>
      </c>
      <c r="Z1420" t="s">
        <v>336</v>
      </c>
    </row>
    <row r="1421" spans="1:26" x14ac:dyDescent="0.3">
      <c r="A1421">
        <v>23759</v>
      </c>
      <c r="B1421" t="s">
        <v>228</v>
      </c>
      <c r="C1421" t="s">
        <v>223</v>
      </c>
      <c r="F1421" t="s">
        <v>28</v>
      </c>
      <c r="H1421" t="s">
        <v>29</v>
      </c>
      <c r="I1421" t="s">
        <v>348</v>
      </c>
      <c r="K1421" t="s">
        <v>29</v>
      </c>
      <c r="M1421" t="s">
        <v>29</v>
      </c>
      <c r="N1421" t="s">
        <v>29</v>
      </c>
      <c r="P1421" t="s">
        <v>29</v>
      </c>
      <c r="Q1421" t="s">
        <v>29</v>
      </c>
      <c r="Y1421" t="s">
        <v>220</v>
      </c>
      <c r="Z1421" t="s">
        <v>224</v>
      </c>
    </row>
    <row r="1422" spans="1:26" x14ac:dyDescent="0.3">
      <c r="A1422">
        <v>23765</v>
      </c>
      <c r="B1422" t="s">
        <v>1539</v>
      </c>
      <c r="C1422" t="s">
        <v>1540</v>
      </c>
      <c r="F1422" t="s">
        <v>28</v>
      </c>
      <c r="H1422" t="s">
        <v>29</v>
      </c>
      <c r="I1422" t="s">
        <v>348</v>
      </c>
      <c r="K1422" t="s">
        <v>29</v>
      </c>
      <c r="M1422" t="s">
        <v>29</v>
      </c>
      <c r="N1422" t="s">
        <v>29</v>
      </c>
      <c r="P1422" t="s">
        <v>29</v>
      </c>
      <c r="Q1422" t="s">
        <v>29</v>
      </c>
      <c r="Y1422" t="s">
        <v>1542</v>
      </c>
      <c r="Z1422" t="s">
        <v>582</v>
      </c>
    </row>
    <row r="1423" spans="1:26" x14ac:dyDescent="0.3">
      <c r="A1423">
        <v>23778</v>
      </c>
      <c r="B1423" t="s">
        <v>721</v>
      </c>
      <c r="C1423" t="s">
        <v>722</v>
      </c>
      <c r="F1423" t="s">
        <v>28</v>
      </c>
      <c r="H1423" t="s">
        <v>29</v>
      </c>
      <c r="I1423" t="s">
        <v>348</v>
      </c>
      <c r="K1423" t="s">
        <v>29</v>
      </c>
      <c r="M1423" t="s">
        <v>29</v>
      </c>
      <c r="N1423" t="s">
        <v>29</v>
      </c>
      <c r="P1423" t="s">
        <v>29</v>
      </c>
      <c r="Q1423" t="s">
        <v>29</v>
      </c>
      <c r="Y1423" t="s">
        <v>723</v>
      </c>
      <c r="Z1423" t="s">
        <v>724</v>
      </c>
    </row>
    <row r="1424" spans="1:26" x14ac:dyDescent="0.3">
      <c r="A1424">
        <v>23783</v>
      </c>
      <c r="B1424" t="s">
        <v>955</v>
      </c>
      <c r="C1424" t="s">
        <v>956</v>
      </c>
      <c r="F1424" t="s">
        <v>28</v>
      </c>
      <c r="H1424" t="s">
        <v>29</v>
      </c>
      <c r="I1424" t="s">
        <v>348</v>
      </c>
      <c r="K1424" t="s">
        <v>29</v>
      </c>
      <c r="M1424" t="s">
        <v>29</v>
      </c>
      <c r="N1424" t="s">
        <v>29</v>
      </c>
      <c r="P1424" t="s">
        <v>29</v>
      </c>
      <c r="Q1424" t="s">
        <v>29</v>
      </c>
      <c r="T1424" t="s">
        <v>31</v>
      </c>
      <c r="U1424" t="s">
        <v>32</v>
      </c>
      <c r="Y1424" t="s">
        <v>33</v>
      </c>
      <c r="Z1424" t="s">
        <v>958</v>
      </c>
    </row>
    <row r="1425" spans="1:26" x14ac:dyDescent="0.3">
      <c r="A1425">
        <v>23784</v>
      </c>
      <c r="B1425" t="s">
        <v>2038</v>
      </c>
      <c r="C1425" t="s">
        <v>2039</v>
      </c>
      <c r="F1425" t="s">
        <v>28</v>
      </c>
      <c r="H1425" t="s">
        <v>29</v>
      </c>
      <c r="I1425" t="s">
        <v>348</v>
      </c>
      <c r="K1425" t="s">
        <v>29</v>
      </c>
      <c r="M1425" t="s">
        <v>29</v>
      </c>
      <c r="N1425" t="s">
        <v>29</v>
      </c>
      <c r="P1425" t="s">
        <v>29</v>
      </c>
      <c r="Q1425" t="s">
        <v>29</v>
      </c>
      <c r="T1425" t="s">
        <v>31</v>
      </c>
      <c r="U1425" t="s">
        <v>32</v>
      </c>
      <c r="Y1425" t="s">
        <v>33</v>
      </c>
      <c r="Z1425" t="s">
        <v>943</v>
      </c>
    </row>
    <row r="1426" spans="1:26" x14ac:dyDescent="0.3">
      <c r="A1426">
        <v>23785</v>
      </c>
      <c r="B1426" t="s">
        <v>1536</v>
      </c>
      <c r="C1426" t="s">
        <v>1537</v>
      </c>
      <c r="F1426" t="s">
        <v>28</v>
      </c>
      <c r="H1426" t="s">
        <v>29</v>
      </c>
      <c r="I1426" t="s">
        <v>348</v>
      </c>
      <c r="K1426" t="s">
        <v>29</v>
      </c>
      <c r="M1426" t="s">
        <v>29</v>
      </c>
      <c r="N1426" t="s">
        <v>29</v>
      </c>
      <c r="P1426" t="s">
        <v>29</v>
      </c>
      <c r="Q1426" t="s">
        <v>29</v>
      </c>
      <c r="T1426" t="s">
        <v>31</v>
      </c>
      <c r="U1426" t="s">
        <v>32</v>
      </c>
      <c r="Y1426" t="s">
        <v>33</v>
      </c>
      <c r="Z1426" t="s">
        <v>1538</v>
      </c>
    </row>
    <row r="1427" spans="1:26" x14ac:dyDescent="0.3">
      <c r="A1427">
        <v>23788</v>
      </c>
      <c r="B1427" t="s">
        <v>962</v>
      </c>
      <c r="C1427" t="s">
        <v>963</v>
      </c>
      <c r="F1427" t="s">
        <v>28</v>
      </c>
      <c r="H1427" t="s">
        <v>29</v>
      </c>
      <c r="I1427" t="s">
        <v>348</v>
      </c>
      <c r="K1427" t="s">
        <v>29</v>
      </c>
      <c r="M1427" t="s">
        <v>29</v>
      </c>
      <c r="N1427" t="s">
        <v>29</v>
      </c>
      <c r="P1427" t="s">
        <v>29</v>
      </c>
      <c r="Q1427" t="s">
        <v>29</v>
      </c>
      <c r="Y1427" t="s">
        <v>37</v>
      </c>
      <c r="Z1427" t="s">
        <v>964</v>
      </c>
    </row>
    <row r="1428" spans="1:26" x14ac:dyDescent="0.3">
      <c r="A1428">
        <v>23801</v>
      </c>
      <c r="B1428" t="s">
        <v>1144</v>
      </c>
      <c r="C1428" t="s">
        <v>1145</v>
      </c>
      <c r="F1428" t="s">
        <v>28</v>
      </c>
      <c r="H1428" t="s">
        <v>29</v>
      </c>
      <c r="I1428" t="s">
        <v>348</v>
      </c>
      <c r="K1428" t="s">
        <v>29</v>
      </c>
      <c r="M1428" t="s">
        <v>29</v>
      </c>
      <c r="N1428" t="s">
        <v>29</v>
      </c>
      <c r="P1428" t="s">
        <v>29</v>
      </c>
      <c r="Q1428" t="s">
        <v>29</v>
      </c>
      <c r="Y1428" t="s">
        <v>1146</v>
      </c>
      <c r="Z1428" t="s">
        <v>323</v>
      </c>
    </row>
    <row r="1429" spans="1:26" x14ac:dyDescent="0.3">
      <c r="A1429">
        <v>23803</v>
      </c>
      <c r="B1429" t="s">
        <v>717</v>
      </c>
      <c r="C1429" t="s">
        <v>718</v>
      </c>
      <c r="F1429" t="s">
        <v>28</v>
      </c>
      <c r="H1429" t="s">
        <v>29</v>
      </c>
      <c r="I1429" t="s">
        <v>348</v>
      </c>
      <c r="K1429" t="s">
        <v>29</v>
      </c>
      <c r="M1429" t="s">
        <v>29</v>
      </c>
      <c r="N1429" t="s">
        <v>29</v>
      </c>
      <c r="P1429" t="s">
        <v>29</v>
      </c>
      <c r="Q1429" t="s">
        <v>29</v>
      </c>
      <c r="Y1429" t="s">
        <v>719</v>
      </c>
      <c r="Z1429" t="s">
        <v>720</v>
      </c>
    </row>
    <row r="1430" spans="1:26" x14ac:dyDescent="0.3">
      <c r="A1430">
        <v>23841</v>
      </c>
      <c r="B1430" t="s">
        <v>2040</v>
      </c>
      <c r="C1430" t="s">
        <v>2041</v>
      </c>
      <c r="F1430" t="s">
        <v>500</v>
      </c>
      <c r="H1430" t="s">
        <v>29</v>
      </c>
      <c r="I1430" t="s">
        <v>348</v>
      </c>
      <c r="K1430" t="s">
        <v>29</v>
      </c>
      <c r="M1430" t="s">
        <v>29</v>
      </c>
      <c r="N1430" t="s">
        <v>29</v>
      </c>
      <c r="P1430" t="s">
        <v>29</v>
      </c>
      <c r="Q1430" t="s">
        <v>29</v>
      </c>
      <c r="Y1430" t="s">
        <v>33</v>
      </c>
      <c r="Z1430" t="s">
        <v>1110</v>
      </c>
    </row>
    <row r="1431" spans="1:26" x14ac:dyDescent="0.3">
      <c r="A1431">
        <v>23843</v>
      </c>
      <c r="B1431" t="s">
        <v>1629</v>
      </c>
      <c r="C1431" t="s">
        <v>1630</v>
      </c>
      <c r="F1431" t="s">
        <v>500</v>
      </c>
      <c r="H1431" t="s">
        <v>29</v>
      </c>
      <c r="I1431" t="s">
        <v>348</v>
      </c>
      <c r="K1431" t="s">
        <v>29</v>
      </c>
      <c r="M1431" t="s">
        <v>29</v>
      </c>
      <c r="N1431" t="s">
        <v>29</v>
      </c>
      <c r="P1431" t="s">
        <v>29</v>
      </c>
      <c r="Q1431" t="s">
        <v>29</v>
      </c>
      <c r="Y1431" t="s">
        <v>33</v>
      </c>
      <c r="Z1431" t="s">
        <v>904</v>
      </c>
    </row>
    <row r="1432" spans="1:26" x14ac:dyDescent="0.3">
      <c r="A1432">
        <v>23844</v>
      </c>
      <c r="B1432" t="s">
        <v>2042</v>
      </c>
      <c r="C1432" t="s">
        <v>2043</v>
      </c>
      <c r="F1432" t="s">
        <v>500</v>
      </c>
      <c r="H1432" t="s">
        <v>29</v>
      </c>
      <c r="I1432" t="s">
        <v>348</v>
      </c>
      <c r="K1432" t="s">
        <v>29</v>
      </c>
      <c r="M1432" t="s">
        <v>29</v>
      </c>
      <c r="N1432" t="s">
        <v>29</v>
      </c>
      <c r="P1432" t="s">
        <v>29</v>
      </c>
      <c r="Q1432" t="s">
        <v>29</v>
      </c>
      <c r="Y1432" t="s">
        <v>33</v>
      </c>
      <c r="Z1432" t="s">
        <v>2044</v>
      </c>
    </row>
    <row r="1433" spans="1:26" x14ac:dyDescent="0.3">
      <c r="A1433">
        <v>23855</v>
      </c>
      <c r="B1433" t="s">
        <v>2045</v>
      </c>
      <c r="C1433" t="s">
        <v>2046</v>
      </c>
      <c r="F1433" t="s">
        <v>28</v>
      </c>
      <c r="H1433" t="s">
        <v>29</v>
      </c>
      <c r="I1433" t="s">
        <v>348</v>
      </c>
      <c r="K1433" t="s">
        <v>29</v>
      </c>
      <c r="M1433" t="s">
        <v>29</v>
      </c>
      <c r="N1433" t="s">
        <v>29</v>
      </c>
      <c r="P1433" t="s">
        <v>29</v>
      </c>
      <c r="Q1433" t="s">
        <v>29</v>
      </c>
      <c r="T1433" t="s">
        <v>31</v>
      </c>
      <c r="U1433" t="s">
        <v>32</v>
      </c>
      <c r="Y1433" t="s">
        <v>487</v>
      </c>
      <c r="Z1433" t="s">
        <v>687</v>
      </c>
    </row>
    <row r="1434" spans="1:26" x14ac:dyDescent="0.3">
      <c r="A1434">
        <v>23857</v>
      </c>
      <c r="B1434" t="s">
        <v>2047</v>
      </c>
      <c r="C1434" t="s">
        <v>2048</v>
      </c>
      <c r="F1434" t="s">
        <v>90</v>
      </c>
      <c r="H1434" t="s">
        <v>29</v>
      </c>
      <c r="K1434" t="s">
        <v>29</v>
      </c>
      <c r="M1434" t="s">
        <v>29</v>
      </c>
      <c r="N1434" t="s">
        <v>29</v>
      </c>
      <c r="P1434" t="s">
        <v>29</v>
      </c>
      <c r="Q1434" t="s">
        <v>29</v>
      </c>
      <c r="T1434" t="s">
        <v>31</v>
      </c>
      <c r="U1434" t="s">
        <v>957</v>
      </c>
      <c r="Y1434" t="s">
        <v>1755</v>
      </c>
      <c r="Z1434" t="s">
        <v>2049</v>
      </c>
    </row>
    <row r="1435" spans="1:26" x14ac:dyDescent="0.3">
      <c r="A1435">
        <v>23864</v>
      </c>
      <c r="B1435" t="s">
        <v>2050</v>
      </c>
      <c r="C1435" t="s">
        <v>2051</v>
      </c>
      <c r="F1435" t="s">
        <v>47</v>
      </c>
      <c r="H1435" t="s">
        <v>29</v>
      </c>
      <c r="I1435" t="s">
        <v>348</v>
      </c>
      <c r="K1435" t="s">
        <v>29</v>
      </c>
      <c r="M1435" t="s">
        <v>29</v>
      </c>
      <c r="N1435" t="s">
        <v>29</v>
      </c>
      <c r="P1435" t="s">
        <v>29</v>
      </c>
      <c r="Q1435" t="s">
        <v>29</v>
      </c>
      <c r="Y1435" t="s">
        <v>498</v>
      </c>
      <c r="Z1435" t="s">
        <v>2052</v>
      </c>
    </row>
    <row r="1436" spans="1:26" x14ac:dyDescent="0.3">
      <c r="A1436">
        <v>23872</v>
      </c>
      <c r="B1436" t="s">
        <v>2053</v>
      </c>
      <c r="C1436" t="s">
        <v>2054</v>
      </c>
      <c r="F1436" t="s">
        <v>500</v>
      </c>
      <c r="H1436" t="s">
        <v>29</v>
      </c>
      <c r="I1436" t="s">
        <v>348</v>
      </c>
      <c r="K1436" t="s">
        <v>29</v>
      </c>
      <c r="M1436" t="s">
        <v>29</v>
      </c>
      <c r="N1436" t="s">
        <v>29</v>
      </c>
      <c r="P1436" t="s">
        <v>29</v>
      </c>
      <c r="Q1436" t="s">
        <v>29</v>
      </c>
      <c r="Y1436" t="s">
        <v>594</v>
      </c>
      <c r="Z1436" t="s">
        <v>2055</v>
      </c>
    </row>
    <row r="1437" spans="1:26" x14ac:dyDescent="0.3">
      <c r="A1437">
        <v>23874</v>
      </c>
      <c r="B1437" t="s">
        <v>2040</v>
      </c>
      <c r="C1437" t="s">
        <v>2041</v>
      </c>
      <c r="F1437" t="s">
        <v>28</v>
      </c>
      <c r="H1437" t="s">
        <v>29</v>
      </c>
      <c r="I1437" t="s">
        <v>348</v>
      </c>
      <c r="K1437" t="s">
        <v>29</v>
      </c>
      <c r="M1437" t="s">
        <v>29</v>
      </c>
      <c r="N1437" t="s">
        <v>29</v>
      </c>
      <c r="P1437" t="s">
        <v>29</v>
      </c>
      <c r="Q1437" t="s">
        <v>29</v>
      </c>
      <c r="T1437" t="s">
        <v>31</v>
      </c>
      <c r="U1437" t="s">
        <v>32</v>
      </c>
      <c r="Y1437" t="s">
        <v>33</v>
      </c>
      <c r="Z1437" t="s">
        <v>1110</v>
      </c>
    </row>
    <row r="1438" spans="1:26" x14ac:dyDescent="0.3">
      <c r="A1438">
        <v>23877</v>
      </c>
      <c r="B1438" t="s">
        <v>386</v>
      </c>
      <c r="C1438" t="s">
        <v>387</v>
      </c>
      <c r="F1438" t="s">
        <v>28</v>
      </c>
      <c r="H1438" t="s">
        <v>29</v>
      </c>
      <c r="I1438" t="s">
        <v>348</v>
      </c>
      <c r="K1438" t="s">
        <v>29</v>
      </c>
      <c r="M1438" t="s">
        <v>29</v>
      </c>
      <c r="N1438" t="s">
        <v>29</v>
      </c>
      <c r="P1438" t="s">
        <v>29</v>
      </c>
      <c r="Q1438" t="s">
        <v>29</v>
      </c>
      <c r="Y1438" t="s">
        <v>388</v>
      </c>
      <c r="Z1438" t="s">
        <v>389</v>
      </c>
    </row>
    <row r="1439" spans="1:26" x14ac:dyDescent="0.3">
      <c r="A1439">
        <v>23883</v>
      </c>
      <c r="B1439" t="s">
        <v>435</v>
      </c>
      <c r="C1439" t="s">
        <v>436</v>
      </c>
      <c r="F1439" t="s">
        <v>28</v>
      </c>
      <c r="H1439" t="s">
        <v>29</v>
      </c>
      <c r="I1439" t="s">
        <v>348</v>
      </c>
      <c r="K1439" t="s">
        <v>29</v>
      </c>
      <c r="M1439" t="s">
        <v>29</v>
      </c>
      <c r="N1439" t="s">
        <v>29</v>
      </c>
      <c r="P1439" t="s">
        <v>29</v>
      </c>
      <c r="Q1439" t="s">
        <v>29</v>
      </c>
      <c r="Y1439" t="s">
        <v>439</v>
      </c>
      <c r="Z1439" t="s">
        <v>440</v>
      </c>
    </row>
    <row r="1440" spans="1:26" x14ac:dyDescent="0.3">
      <c r="A1440">
        <v>23944</v>
      </c>
      <c r="B1440" t="s">
        <v>2056</v>
      </c>
      <c r="C1440" t="s">
        <v>2057</v>
      </c>
      <c r="F1440" t="s">
        <v>28</v>
      </c>
      <c r="H1440" t="s">
        <v>29</v>
      </c>
      <c r="I1440" t="s">
        <v>348</v>
      </c>
      <c r="K1440" t="s">
        <v>29</v>
      </c>
      <c r="M1440" t="s">
        <v>29</v>
      </c>
      <c r="N1440" t="s">
        <v>29</v>
      </c>
      <c r="P1440" t="s">
        <v>29</v>
      </c>
      <c r="Q1440" t="s">
        <v>29</v>
      </c>
      <c r="S1440" t="s">
        <v>2058</v>
      </c>
      <c r="Y1440" t="s">
        <v>33</v>
      </c>
      <c r="Z1440" t="s">
        <v>2059</v>
      </c>
    </row>
    <row r="1441" spans="1:26" x14ac:dyDescent="0.3">
      <c r="A1441">
        <v>23951</v>
      </c>
      <c r="B1441" t="s">
        <v>2060</v>
      </c>
      <c r="C1441" t="s">
        <v>2061</v>
      </c>
      <c r="F1441" t="s">
        <v>28</v>
      </c>
      <c r="H1441" t="s">
        <v>29</v>
      </c>
      <c r="I1441" t="s">
        <v>348</v>
      </c>
      <c r="K1441" t="s">
        <v>29</v>
      </c>
      <c r="M1441" t="s">
        <v>29</v>
      </c>
      <c r="N1441" t="s">
        <v>29</v>
      </c>
      <c r="P1441" t="s">
        <v>29</v>
      </c>
      <c r="Q1441" t="s">
        <v>29</v>
      </c>
      <c r="Y1441" t="s">
        <v>650</v>
      </c>
      <c r="Z1441" t="s">
        <v>2062</v>
      </c>
    </row>
    <row r="1442" spans="1:26" x14ac:dyDescent="0.3">
      <c r="A1442">
        <v>23969</v>
      </c>
      <c r="B1442" t="s">
        <v>2063</v>
      </c>
      <c r="C1442" t="s">
        <v>2064</v>
      </c>
      <c r="F1442" t="s">
        <v>28</v>
      </c>
      <c r="H1442" t="s">
        <v>29</v>
      </c>
      <c r="I1442" t="s">
        <v>348</v>
      </c>
      <c r="K1442" t="s">
        <v>29</v>
      </c>
      <c r="M1442" t="s">
        <v>29</v>
      </c>
      <c r="N1442" t="s">
        <v>29</v>
      </c>
      <c r="P1442" t="s">
        <v>29</v>
      </c>
      <c r="Q1442" t="s">
        <v>29</v>
      </c>
      <c r="Y1442" t="s">
        <v>238</v>
      </c>
      <c r="Z1442" t="s">
        <v>2065</v>
      </c>
    </row>
    <row r="1443" spans="1:26" x14ac:dyDescent="0.3">
      <c r="A1443">
        <v>23971</v>
      </c>
      <c r="B1443" t="s">
        <v>2066</v>
      </c>
      <c r="C1443" t="s">
        <v>2067</v>
      </c>
      <c r="F1443" t="s">
        <v>28</v>
      </c>
      <c r="H1443" t="s">
        <v>29</v>
      </c>
      <c r="I1443" t="s">
        <v>348</v>
      </c>
      <c r="K1443" t="s">
        <v>29</v>
      </c>
      <c r="M1443" t="s">
        <v>29</v>
      </c>
      <c r="N1443" t="s">
        <v>29</v>
      </c>
      <c r="P1443" t="s">
        <v>29</v>
      </c>
      <c r="Q1443" t="s">
        <v>29</v>
      </c>
      <c r="Y1443" t="s">
        <v>238</v>
      </c>
      <c r="Z1443" t="s">
        <v>2068</v>
      </c>
    </row>
    <row r="1444" spans="1:26" x14ac:dyDescent="0.3">
      <c r="A1444">
        <v>23972</v>
      </c>
      <c r="B1444" t="s">
        <v>2069</v>
      </c>
      <c r="C1444" t="s">
        <v>2070</v>
      </c>
      <c r="F1444" t="s">
        <v>28</v>
      </c>
      <c r="H1444" t="s">
        <v>29</v>
      </c>
      <c r="I1444" t="s">
        <v>348</v>
      </c>
      <c r="K1444" t="s">
        <v>29</v>
      </c>
      <c r="M1444" t="s">
        <v>29</v>
      </c>
      <c r="N1444" t="s">
        <v>29</v>
      </c>
      <c r="P1444" t="s">
        <v>29</v>
      </c>
      <c r="Q1444" t="s">
        <v>29</v>
      </c>
      <c r="Y1444" t="s">
        <v>238</v>
      </c>
      <c r="Z1444" t="s">
        <v>2071</v>
      </c>
    </row>
    <row r="1445" spans="1:26" x14ac:dyDescent="0.3">
      <c r="A1445">
        <v>23973</v>
      </c>
      <c r="B1445" t="s">
        <v>2072</v>
      </c>
      <c r="C1445" t="s">
        <v>2073</v>
      </c>
      <c r="F1445" t="s">
        <v>28</v>
      </c>
      <c r="H1445" t="s">
        <v>29</v>
      </c>
      <c r="I1445" t="s">
        <v>348</v>
      </c>
      <c r="K1445" t="s">
        <v>29</v>
      </c>
      <c r="M1445" t="s">
        <v>29</v>
      </c>
      <c r="N1445" t="s">
        <v>29</v>
      </c>
      <c r="P1445" t="s">
        <v>29</v>
      </c>
      <c r="Q1445" t="s">
        <v>29</v>
      </c>
      <c r="Y1445" t="s">
        <v>238</v>
      </c>
      <c r="Z1445" t="s">
        <v>2074</v>
      </c>
    </row>
    <row r="1446" spans="1:26" x14ac:dyDescent="0.3">
      <c r="A1446">
        <v>24000</v>
      </c>
      <c r="B1446" t="s">
        <v>52</v>
      </c>
      <c r="C1446" t="s">
        <v>53</v>
      </c>
      <c r="F1446" t="s">
        <v>28</v>
      </c>
      <c r="H1446" t="s">
        <v>29</v>
      </c>
      <c r="I1446" t="s">
        <v>348</v>
      </c>
      <c r="K1446" t="s">
        <v>29</v>
      </c>
      <c r="M1446" t="s">
        <v>29</v>
      </c>
      <c r="N1446" t="s">
        <v>29</v>
      </c>
      <c r="P1446" t="s">
        <v>29</v>
      </c>
      <c r="Q1446" t="s">
        <v>29</v>
      </c>
      <c r="Y1446" t="s">
        <v>54</v>
      </c>
      <c r="Z1446" t="s">
        <v>55</v>
      </c>
    </row>
    <row r="1447" spans="1:26" x14ac:dyDescent="0.3">
      <c r="A1447">
        <v>24012</v>
      </c>
      <c r="B1447" t="s">
        <v>109</v>
      </c>
      <c r="C1447" t="s">
        <v>110</v>
      </c>
      <c r="F1447" t="s">
        <v>28</v>
      </c>
      <c r="H1447" t="s">
        <v>29</v>
      </c>
      <c r="I1447" t="s">
        <v>348</v>
      </c>
      <c r="K1447" t="s">
        <v>29</v>
      </c>
      <c r="M1447" t="s">
        <v>29</v>
      </c>
      <c r="N1447" t="s">
        <v>29</v>
      </c>
      <c r="P1447" t="s">
        <v>29</v>
      </c>
      <c r="Q1447" t="s">
        <v>29</v>
      </c>
      <c r="Y1447" t="s">
        <v>111</v>
      </c>
      <c r="Z1447" t="s">
        <v>112</v>
      </c>
    </row>
    <row r="1448" spans="1:26" x14ac:dyDescent="0.3">
      <c r="A1448">
        <v>24013</v>
      </c>
      <c r="B1448" t="s">
        <v>109</v>
      </c>
      <c r="C1448" t="s">
        <v>110</v>
      </c>
      <c r="F1448" t="s">
        <v>28</v>
      </c>
      <c r="H1448" t="s">
        <v>29</v>
      </c>
      <c r="I1448" t="s">
        <v>348</v>
      </c>
      <c r="K1448" t="s">
        <v>29</v>
      </c>
      <c r="M1448" t="s">
        <v>29</v>
      </c>
      <c r="N1448" t="s">
        <v>29</v>
      </c>
      <c r="P1448" t="s">
        <v>29</v>
      </c>
      <c r="Q1448" t="s">
        <v>29</v>
      </c>
      <c r="Y1448" t="s">
        <v>111</v>
      </c>
      <c r="Z1448" t="s">
        <v>112</v>
      </c>
    </row>
    <row r="1449" spans="1:26" x14ac:dyDescent="0.3">
      <c r="A1449">
        <v>24031</v>
      </c>
      <c r="B1449" t="s">
        <v>2075</v>
      </c>
      <c r="C1449" t="s">
        <v>2076</v>
      </c>
      <c r="F1449" t="s">
        <v>28</v>
      </c>
      <c r="H1449" t="s">
        <v>29</v>
      </c>
      <c r="I1449" t="s">
        <v>348</v>
      </c>
      <c r="K1449" t="s">
        <v>29</v>
      </c>
      <c r="M1449" t="s">
        <v>29</v>
      </c>
      <c r="N1449" t="s">
        <v>29</v>
      </c>
      <c r="P1449" t="s">
        <v>29</v>
      </c>
      <c r="Q1449" t="s">
        <v>29</v>
      </c>
      <c r="Y1449" t="s">
        <v>664</v>
      </c>
      <c r="Z1449" t="s">
        <v>2077</v>
      </c>
    </row>
    <row r="1450" spans="1:26" x14ac:dyDescent="0.3">
      <c r="A1450">
        <v>24034</v>
      </c>
      <c r="B1450" t="s">
        <v>1676</v>
      </c>
      <c r="C1450" t="s">
        <v>1677</v>
      </c>
      <c r="F1450" t="s">
        <v>28</v>
      </c>
      <c r="H1450" t="s">
        <v>29</v>
      </c>
      <c r="I1450" t="s">
        <v>348</v>
      </c>
      <c r="K1450" t="s">
        <v>29</v>
      </c>
      <c r="M1450" t="s">
        <v>29</v>
      </c>
      <c r="N1450" t="s">
        <v>29</v>
      </c>
      <c r="P1450" t="s">
        <v>29</v>
      </c>
      <c r="Q1450" t="s">
        <v>29</v>
      </c>
      <c r="Y1450" t="s">
        <v>863</v>
      </c>
      <c r="Z1450" t="s">
        <v>1678</v>
      </c>
    </row>
    <row r="1451" spans="1:26" x14ac:dyDescent="0.3">
      <c r="A1451">
        <v>24043</v>
      </c>
      <c r="B1451" t="s">
        <v>2078</v>
      </c>
      <c r="C1451" t="s">
        <v>2079</v>
      </c>
      <c r="F1451" t="s">
        <v>28</v>
      </c>
      <c r="H1451" t="s">
        <v>29</v>
      </c>
      <c r="I1451" t="s">
        <v>348</v>
      </c>
      <c r="K1451" t="s">
        <v>29</v>
      </c>
      <c r="M1451" t="s">
        <v>29</v>
      </c>
      <c r="N1451" t="s">
        <v>29</v>
      </c>
      <c r="P1451" t="s">
        <v>29</v>
      </c>
      <c r="Q1451" t="s">
        <v>29</v>
      </c>
      <c r="Y1451" t="s">
        <v>870</v>
      </c>
      <c r="Z1451" t="s">
        <v>2080</v>
      </c>
    </row>
    <row r="1452" spans="1:26" x14ac:dyDescent="0.3">
      <c r="A1452">
        <v>24045</v>
      </c>
      <c r="B1452" t="s">
        <v>1960</v>
      </c>
      <c r="C1452" t="s">
        <v>1961</v>
      </c>
      <c r="F1452" t="s">
        <v>28</v>
      </c>
      <c r="H1452" t="s">
        <v>29</v>
      </c>
      <c r="I1452" t="s">
        <v>348</v>
      </c>
      <c r="K1452" t="s">
        <v>29</v>
      </c>
      <c r="M1452" t="s">
        <v>29</v>
      </c>
      <c r="N1452" t="s">
        <v>29</v>
      </c>
      <c r="P1452" t="s">
        <v>29</v>
      </c>
      <c r="Q1452" t="s">
        <v>29</v>
      </c>
      <c r="Y1452" t="s">
        <v>126</v>
      </c>
      <c r="Z1452" t="s">
        <v>1962</v>
      </c>
    </row>
    <row r="1453" spans="1:26" x14ac:dyDescent="0.3">
      <c r="A1453">
        <v>24049</v>
      </c>
      <c r="B1453" t="s">
        <v>2081</v>
      </c>
      <c r="C1453" t="s">
        <v>2082</v>
      </c>
      <c r="F1453" t="s">
        <v>28</v>
      </c>
      <c r="H1453" t="s">
        <v>29</v>
      </c>
      <c r="I1453" t="s">
        <v>348</v>
      </c>
      <c r="K1453" t="s">
        <v>29</v>
      </c>
      <c r="M1453" t="s">
        <v>29</v>
      </c>
      <c r="N1453" t="s">
        <v>29</v>
      </c>
      <c r="P1453" t="s">
        <v>29</v>
      </c>
      <c r="Q1453" t="s">
        <v>29</v>
      </c>
      <c r="Y1453" t="s">
        <v>660</v>
      </c>
      <c r="Z1453" t="s">
        <v>2083</v>
      </c>
    </row>
    <row r="1454" spans="1:26" x14ac:dyDescent="0.3">
      <c r="A1454">
        <v>24053</v>
      </c>
      <c r="B1454" t="s">
        <v>2084</v>
      </c>
      <c r="C1454" t="s">
        <v>2085</v>
      </c>
      <c r="F1454" t="s">
        <v>28</v>
      </c>
      <c r="H1454" t="s">
        <v>29</v>
      </c>
      <c r="I1454" t="s">
        <v>348</v>
      </c>
      <c r="K1454" t="s">
        <v>29</v>
      </c>
      <c r="M1454" t="s">
        <v>29</v>
      </c>
      <c r="N1454" t="s">
        <v>29</v>
      </c>
      <c r="P1454" t="s">
        <v>29</v>
      </c>
      <c r="Q1454" t="s">
        <v>29</v>
      </c>
      <c r="Y1454" t="s">
        <v>238</v>
      </c>
      <c r="Z1454" t="s">
        <v>2086</v>
      </c>
    </row>
    <row r="1455" spans="1:26" x14ac:dyDescent="0.3">
      <c r="A1455">
        <v>24064</v>
      </c>
      <c r="B1455" t="s">
        <v>100</v>
      </c>
      <c r="C1455" t="s">
        <v>101</v>
      </c>
      <c r="F1455" t="s">
        <v>28</v>
      </c>
      <c r="H1455" t="s">
        <v>29</v>
      </c>
      <c r="I1455" t="s">
        <v>348</v>
      </c>
      <c r="K1455" t="s">
        <v>29</v>
      </c>
      <c r="M1455" t="s">
        <v>29</v>
      </c>
      <c r="N1455" t="s">
        <v>29</v>
      </c>
      <c r="P1455" t="s">
        <v>29</v>
      </c>
      <c r="Q1455" t="s">
        <v>29</v>
      </c>
      <c r="Y1455" t="s">
        <v>102</v>
      </c>
      <c r="Z1455" t="s">
        <v>103</v>
      </c>
    </row>
    <row r="1456" spans="1:26" x14ac:dyDescent="0.3">
      <c r="A1456">
        <v>24065</v>
      </c>
      <c r="B1456" t="s">
        <v>2087</v>
      </c>
      <c r="C1456" t="s">
        <v>2088</v>
      </c>
      <c r="F1456" t="s">
        <v>28</v>
      </c>
      <c r="H1456" t="s">
        <v>29</v>
      </c>
      <c r="I1456" t="s">
        <v>348</v>
      </c>
      <c r="K1456" t="s">
        <v>29</v>
      </c>
      <c r="M1456" t="s">
        <v>29</v>
      </c>
      <c r="N1456" t="s">
        <v>29</v>
      </c>
      <c r="P1456" t="s">
        <v>29</v>
      </c>
      <c r="Q1456" t="s">
        <v>29</v>
      </c>
      <c r="Y1456" t="s">
        <v>664</v>
      </c>
      <c r="Z1456" t="s">
        <v>2089</v>
      </c>
    </row>
    <row r="1457" spans="1:26" x14ac:dyDescent="0.3">
      <c r="A1457">
        <v>24068</v>
      </c>
      <c r="B1457" t="s">
        <v>2090</v>
      </c>
      <c r="C1457" t="s">
        <v>2091</v>
      </c>
      <c r="F1457" t="s">
        <v>28</v>
      </c>
      <c r="H1457" t="s">
        <v>29</v>
      </c>
      <c r="I1457" t="s">
        <v>348</v>
      </c>
      <c r="K1457" t="s">
        <v>29</v>
      </c>
      <c r="M1457" t="s">
        <v>29</v>
      </c>
      <c r="N1457" t="s">
        <v>29</v>
      </c>
      <c r="P1457" t="s">
        <v>29</v>
      </c>
      <c r="Q1457" t="s">
        <v>29</v>
      </c>
      <c r="Y1457" t="s">
        <v>914</v>
      </c>
      <c r="Z1457" t="s">
        <v>2092</v>
      </c>
    </row>
    <row r="1458" spans="1:26" x14ac:dyDescent="0.3">
      <c r="A1458">
        <v>24091</v>
      </c>
      <c r="B1458" t="s">
        <v>200</v>
      </c>
      <c r="C1458" t="s">
        <v>201</v>
      </c>
      <c r="F1458" t="s">
        <v>28</v>
      </c>
      <c r="H1458" t="s">
        <v>29</v>
      </c>
      <c r="I1458" t="s">
        <v>348</v>
      </c>
      <c r="K1458" t="s">
        <v>29</v>
      </c>
      <c r="M1458" t="s">
        <v>29</v>
      </c>
      <c r="N1458" t="s">
        <v>29</v>
      </c>
      <c r="P1458" t="s">
        <v>29</v>
      </c>
      <c r="Q1458" t="s">
        <v>29</v>
      </c>
      <c r="Y1458" t="s">
        <v>202</v>
      </c>
      <c r="Z1458" t="s">
        <v>203</v>
      </c>
    </row>
    <row r="1459" spans="1:26" x14ac:dyDescent="0.3">
      <c r="A1459">
        <v>24092</v>
      </c>
      <c r="B1459" t="s">
        <v>228</v>
      </c>
      <c r="C1459" t="s">
        <v>223</v>
      </c>
      <c r="F1459" t="s">
        <v>28</v>
      </c>
      <c r="H1459" t="s">
        <v>29</v>
      </c>
      <c r="I1459" t="s">
        <v>348</v>
      </c>
      <c r="K1459" t="s">
        <v>29</v>
      </c>
      <c r="M1459" t="s">
        <v>29</v>
      </c>
      <c r="N1459" t="s">
        <v>29</v>
      </c>
      <c r="P1459" t="s">
        <v>29</v>
      </c>
      <c r="Q1459" t="s">
        <v>29</v>
      </c>
      <c r="Y1459" t="s">
        <v>220</v>
      </c>
      <c r="Z1459" t="s">
        <v>224</v>
      </c>
    </row>
    <row r="1460" spans="1:26" x14ac:dyDescent="0.3">
      <c r="A1460">
        <v>24093</v>
      </c>
      <c r="B1460" t="s">
        <v>233</v>
      </c>
      <c r="C1460" t="s">
        <v>234</v>
      </c>
      <c r="F1460" t="s">
        <v>28</v>
      </c>
      <c r="H1460" t="s">
        <v>29</v>
      </c>
      <c r="I1460" t="s">
        <v>348</v>
      </c>
      <c r="K1460" t="s">
        <v>29</v>
      </c>
      <c r="M1460" t="s">
        <v>29</v>
      </c>
      <c r="N1460" t="s">
        <v>29</v>
      </c>
      <c r="P1460" t="s">
        <v>29</v>
      </c>
      <c r="Q1460" t="s">
        <v>29</v>
      </c>
      <c r="Y1460" t="s">
        <v>231</v>
      </c>
      <c r="Z1460" t="s">
        <v>235</v>
      </c>
    </row>
    <row r="1461" spans="1:26" x14ac:dyDescent="0.3">
      <c r="A1461">
        <v>24094</v>
      </c>
      <c r="B1461" t="s">
        <v>121</v>
      </c>
      <c r="C1461" t="s">
        <v>122</v>
      </c>
      <c r="F1461" t="s">
        <v>28</v>
      </c>
      <c r="H1461" t="s">
        <v>29</v>
      </c>
      <c r="I1461" t="s">
        <v>348</v>
      </c>
      <c r="K1461" t="s">
        <v>29</v>
      </c>
      <c r="M1461" t="s">
        <v>29</v>
      </c>
      <c r="N1461" t="s">
        <v>29</v>
      </c>
      <c r="P1461" t="s">
        <v>29</v>
      </c>
      <c r="Q1461" t="s">
        <v>29</v>
      </c>
      <c r="Y1461" t="s">
        <v>115</v>
      </c>
      <c r="Z1461" t="s">
        <v>123</v>
      </c>
    </row>
    <row r="1462" spans="1:26" x14ac:dyDescent="0.3">
      <c r="A1462">
        <v>24095</v>
      </c>
      <c r="B1462" t="s">
        <v>299</v>
      </c>
      <c r="C1462" t="s">
        <v>300</v>
      </c>
      <c r="F1462" t="s">
        <v>28</v>
      </c>
      <c r="H1462" t="s">
        <v>29</v>
      </c>
      <c r="I1462" t="s">
        <v>348</v>
      </c>
      <c r="K1462" t="s">
        <v>29</v>
      </c>
      <c r="M1462" t="s">
        <v>29</v>
      </c>
      <c r="N1462" t="s">
        <v>29</v>
      </c>
      <c r="P1462" t="s">
        <v>29</v>
      </c>
      <c r="Q1462" t="s">
        <v>29</v>
      </c>
      <c r="Y1462" t="s">
        <v>273</v>
      </c>
      <c r="Z1462" t="s">
        <v>301</v>
      </c>
    </row>
    <row r="1463" spans="1:26" x14ac:dyDescent="0.3">
      <c r="A1463">
        <v>24098</v>
      </c>
      <c r="B1463" t="s">
        <v>386</v>
      </c>
      <c r="C1463" t="s">
        <v>387</v>
      </c>
      <c r="F1463" t="s">
        <v>28</v>
      </c>
      <c r="H1463" t="s">
        <v>29</v>
      </c>
      <c r="I1463" t="s">
        <v>348</v>
      </c>
      <c r="K1463" t="s">
        <v>29</v>
      </c>
      <c r="M1463" t="s">
        <v>29</v>
      </c>
      <c r="N1463" t="s">
        <v>29</v>
      </c>
      <c r="P1463" t="s">
        <v>29</v>
      </c>
      <c r="Q1463" t="s">
        <v>29</v>
      </c>
      <c r="Y1463" t="s">
        <v>388</v>
      </c>
      <c r="Z1463" t="s">
        <v>389</v>
      </c>
    </row>
    <row r="1464" spans="1:26" x14ac:dyDescent="0.3">
      <c r="A1464">
        <v>24099</v>
      </c>
      <c r="B1464" t="s">
        <v>394</v>
      </c>
      <c r="C1464" t="s">
        <v>395</v>
      </c>
      <c r="F1464" t="s">
        <v>28</v>
      </c>
      <c r="H1464" t="s">
        <v>29</v>
      </c>
      <c r="I1464" t="s">
        <v>348</v>
      </c>
      <c r="K1464" t="s">
        <v>29</v>
      </c>
      <c r="M1464" t="s">
        <v>29</v>
      </c>
      <c r="N1464" t="s">
        <v>29</v>
      </c>
      <c r="P1464" t="s">
        <v>29</v>
      </c>
      <c r="Q1464" t="s">
        <v>29</v>
      </c>
      <c r="Y1464" t="s">
        <v>396</v>
      </c>
      <c r="Z1464" t="s">
        <v>221</v>
      </c>
    </row>
    <row r="1465" spans="1:26" x14ac:dyDescent="0.3">
      <c r="A1465">
        <v>24102</v>
      </c>
      <c r="B1465" t="s">
        <v>1179</v>
      </c>
      <c r="C1465" t="s">
        <v>1180</v>
      </c>
      <c r="F1465" t="s">
        <v>28</v>
      </c>
      <c r="H1465" t="s">
        <v>29</v>
      </c>
      <c r="I1465" t="s">
        <v>348</v>
      </c>
      <c r="K1465" t="s">
        <v>29</v>
      </c>
      <c r="M1465" t="s">
        <v>29</v>
      </c>
      <c r="N1465" t="s">
        <v>29</v>
      </c>
      <c r="P1465" t="s">
        <v>29</v>
      </c>
      <c r="Q1465" t="s">
        <v>29</v>
      </c>
      <c r="Y1465" t="s">
        <v>1181</v>
      </c>
      <c r="Z1465" t="s">
        <v>1182</v>
      </c>
    </row>
    <row r="1466" spans="1:26" x14ac:dyDescent="0.3">
      <c r="A1466">
        <v>24114</v>
      </c>
      <c r="B1466" t="s">
        <v>1176</v>
      </c>
      <c r="C1466" t="s">
        <v>1177</v>
      </c>
      <c r="F1466" t="s">
        <v>28</v>
      </c>
      <c r="H1466" t="s">
        <v>29</v>
      </c>
      <c r="I1466" t="s">
        <v>348</v>
      </c>
      <c r="K1466" t="s">
        <v>29</v>
      </c>
      <c r="M1466" t="s">
        <v>29</v>
      </c>
      <c r="N1466" t="s">
        <v>29</v>
      </c>
      <c r="P1466" t="s">
        <v>29</v>
      </c>
      <c r="Q1466" t="s">
        <v>29</v>
      </c>
      <c r="Y1466" t="s">
        <v>50</v>
      </c>
      <c r="Z1466" t="s">
        <v>1178</v>
      </c>
    </row>
    <row r="1467" spans="1:26" x14ac:dyDescent="0.3">
      <c r="A1467">
        <v>24123</v>
      </c>
      <c r="B1467" t="s">
        <v>1279</v>
      </c>
      <c r="C1467" t="s">
        <v>1280</v>
      </c>
      <c r="F1467" t="s">
        <v>28</v>
      </c>
      <c r="H1467" t="s">
        <v>29</v>
      </c>
      <c r="I1467" t="s">
        <v>348</v>
      </c>
      <c r="K1467" t="s">
        <v>29</v>
      </c>
      <c r="M1467" t="s">
        <v>29</v>
      </c>
      <c r="N1467" t="s">
        <v>29</v>
      </c>
      <c r="P1467" t="s">
        <v>29</v>
      </c>
      <c r="Q1467" t="s">
        <v>29</v>
      </c>
      <c r="Y1467" t="s">
        <v>273</v>
      </c>
      <c r="Z1467" t="s">
        <v>1281</v>
      </c>
    </row>
    <row r="1468" spans="1:26" x14ac:dyDescent="0.3">
      <c r="A1468">
        <v>24124</v>
      </c>
      <c r="B1468" t="s">
        <v>543</v>
      </c>
      <c r="C1468" t="s">
        <v>544</v>
      </c>
      <c r="F1468" t="s">
        <v>28</v>
      </c>
      <c r="H1468" t="s">
        <v>29</v>
      </c>
      <c r="I1468" t="s">
        <v>348</v>
      </c>
      <c r="K1468" t="s">
        <v>29</v>
      </c>
      <c r="M1468" t="s">
        <v>29</v>
      </c>
      <c r="N1468" t="s">
        <v>29</v>
      </c>
      <c r="P1468" t="s">
        <v>29</v>
      </c>
      <c r="Q1468" t="s">
        <v>29</v>
      </c>
      <c r="Y1468" t="s">
        <v>545</v>
      </c>
      <c r="Z1468" t="s">
        <v>546</v>
      </c>
    </row>
    <row r="1469" spans="1:26" x14ac:dyDescent="0.3">
      <c r="A1469">
        <v>24128</v>
      </c>
      <c r="B1469" t="s">
        <v>1539</v>
      </c>
      <c r="C1469" t="s">
        <v>1540</v>
      </c>
      <c r="F1469" t="s">
        <v>28</v>
      </c>
      <c r="H1469" t="s">
        <v>29</v>
      </c>
      <c r="I1469" t="s">
        <v>348</v>
      </c>
      <c r="K1469" t="s">
        <v>29</v>
      </c>
      <c r="M1469" t="s">
        <v>29</v>
      </c>
      <c r="N1469" t="s">
        <v>29</v>
      </c>
      <c r="P1469" t="s">
        <v>29</v>
      </c>
      <c r="Q1469" t="s">
        <v>29</v>
      </c>
      <c r="S1469" t="s">
        <v>1541</v>
      </c>
      <c r="Y1469" t="s">
        <v>1542</v>
      </c>
      <c r="Z1469" t="s">
        <v>582</v>
      </c>
    </row>
    <row r="1470" spans="1:26" x14ac:dyDescent="0.3">
      <c r="A1470">
        <v>24129</v>
      </c>
      <c r="B1470" t="s">
        <v>435</v>
      </c>
      <c r="C1470" t="s">
        <v>436</v>
      </c>
      <c r="F1470" t="s">
        <v>28</v>
      </c>
      <c r="H1470" t="s">
        <v>29</v>
      </c>
      <c r="I1470" t="s">
        <v>348</v>
      </c>
      <c r="K1470" t="s">
        <v>29</v>
      </c>
      <c r="M1470" t="s">
        <v>29</v>
      </c>
      <c r="N1470" t="s">
        <v>29</v>
      </c>
      <c r="P1470" t="s">
        <v>29</v>
      </c>
      <c r="Q1470" t="s">
        <v>29</v>
      </c>
      <c r="Y1470" t="s">
        <v>439</v>
      </c>
      <c r="Z1470" t="s">
        <v>440</v>
      </c>
    </row>
    <row r="1471" spans="1:26" x14ac:dyDescent="0.3">
      <c r="A1471">
        <v>24137</v>
      </c>
      <c r="B1471" t="s">
        <v>1536</v>
      </c>
      <c r="C1471" t="s">
        <v>1537</v>
      </c>
      <c r="F1471" t="s">
        <v>90</v>
      </c>
      <c r="H1471" t="s">
        <v>29</v>
      </c>
      <c r="K1471" t="s">
        <v>29</v>
      </c>
      <c r="M1471" t="s">
        <v>29</v>
      </c>
      <c r="N1471" t="s">
        <v>29</v>
      </c>
      <c r="P1471" t="s">
        <v>29</v>
      </c>
      <c r="Q1471" t="s">
        <v>29</v>
      </c>
      <c r="V1471" t="s">
        <v>533</v>
      </c>
      <c r="W1471" t="s">
        <v>957</v>
      </c>
      <c r="Y1471" t="s">
        <v>33</v>
      </c>
      <c r="Z1471" t="s">
        <v>1538</v>
      </c>
    </row>
    <row r="1472" spans="1:26" x14ac:dyDescent="0.3">
      <c r="A1472">
        <v>24142</v>
      </c>
      <c r="B1472" t="s">
        <v>318</v>
      </c>
      <c r="C1472" t="s">
        <v>319</v>
      </c>
      <c r="F1472" t="s">
        <v>28</v>
      </c>
      <c r="H1472" t="s">
        <v>29</v>
      </c>
      <c r="I1472" t="s">
        <v>348</v>
      </c>
      <c r="K1472" t="s">
        <v>29</v>
      </c>
      <c r="M1472" t="s">
        <v>29</v>
      </c>
      <c r="N1472" t="s">
        <v>29</v>
      </c>
      <c r="P1472" t="s">
        <v>29</v>
      </c>
      <c r="Q1472" t="s">
        <v>29</v>
      </c>
      <c r="Y1472" t="s">
        <v>316</v>
      </c>
      <c r="Z1472" t="s">
        <v>320</v>
      </c>
    </row>
    <row r="1473" spans="1:26" x14ac:dyDescent="0.3">
      <c r="A1473">
        <v>24153</v>
      </c>
      <c r="B1473" t="s">
        <v>1144</v>
      </c>
      <c r="C1473" t="s">
        <v>1145</v>
      </c>
      <c r="F1473" t="s">
        <v>28</v>
      </c>
      <c r="H1473" t="s">
        <v>29</v>
      </c>
      <c r="I1473" t="s">
        <v>348</v>
      </c>
      <c r="K1473" t="s">
        <v>29</v>
      </c>
      <c r="M1473" t="s">
        <v>29</v>
      </c>
      <c r="N1473" t="s">
        <v>29</v>
      </c>
      <c r="P1473" t="s">
        <v>29</v>
      </c>
      <c r="Q1473" t="s">
        <v>29</v>
      </c>
      <c r="Y1473" t="s">
        <v>1146</v>
      </c>
      <c r="Z1473" t="s">
        <v>323</v>
      </c>
    </row>
    <row r="1474" spans="1:26" x14ac:dyDescent="0.3">
      <c r="A1474">
        <v>24160</v>
      </c>
      <c r="B1474" t="s">
        <v>299</v>
      </c>
      <c r="C1474" t="s">
        <v>300</v>
      </c>
      <c r="F1474" t="s">
        <v>28</v>
      </c>
      <c r="H1474" t="s">
        <v>29</v>
      </c>
      <c r="I1474" t="s">
        <v>348</v>
      </c>
      <c r="K1474" t="s">
        <v>29</v>
      </c>
      <c r="M1474" t="s">
        <v>29</v>
      </c>
      <c r="N1474" t="s">
        <v>29</v>
      </c>
      <c r="P1474" t="s">
        <v>29</v>
      </c>
      <c r="Q1474" t="s">
        <v>29</v>
      </c>
      <c r="Y1474" t="s">
        <v>273</v>
      </c>
      <c r="Z1474" t="s">
        <v>301</v>
      </c>
    </row>
    <row r="1475" spans="1:26" x14ac:dyDescent="0.3">
      <c r="A1475">
        <v>24231</v>
      </c>
      <c r="B1475" t="s">
        <v>1573</v>
      </c>
      <c r="C1475" t="s">
        <v>1574</v>
      </c>
      <c r="F1475" t="s">
        <v>90</v>
      </c>
      <c r="H1475" t="s">
        <v>29</v>
      </c>
      <c r="K1475" t="s">
        <v>29</v>
      </c>
      <c r="M1475" t="s">
        <v>29</v>
      </c>
      <c r="N1475" t="s">
        <v>29</v>
      </c>
      <c r="P1475" t="s">
        <v>29</v>
      </c>
      <c r="Q1475" t="s">
        <v>29</v>
      </c>
      <c r="V1475" t="s">
        <v>533</v>
      </c>
      <c r="W1475" t="s">
        <v>957</v>
      </c>
      <c r="Y1475" t="s">
        <v>33</v>
      </c>
      <c r="Z1475" t="s">
        <v>1575</v>
      </c>
    </row>
    <row r="1476" spans="1:26" x14ac:dyDescent="0.3">
      <c r="A1476">
        <v>24232</v>
      </c>
      <c r="B1476" t="s">
        <v>1536</v>
      </c>
      <c r="C1476" t="s">
        <v>1537</v>
      </c>
      <c r="F1476" t="s">
        <v>90</v>
      </c>
      <c r="H1476" t="s">
        <v>29</v>
      </c>
      <c r="K1476" t="s">
        <v>29</v>
      </c>
      <c r="M1476" t="s">
        <v>29</v>
      </c>
      <c r="N1476" t="s">
        <v>29</v>
      </c>
      <c r="P1476" t="s">
        <v>29</v>
      </c>
      <c r="Q1476" t="s">
        <v>29</v>
      </c>
      <c r="V1476" t="s">
        <v>533</v>
      </c>
      <c r="W1476" t="s">
        <v>957</v>
      </c>
      <c r="Y1476" t="s">
        <v>33</v>
      </c>
      <c r="Z1476" t="s">
        <v>1538</v>
      </c>
    </row>
    <row r="1477" spans="1:26" x14ac:dyDescent="0.3">
      <c r="A1477">
        <v>24237</v>
      </c>
      <c r="B1477" t="s">
        <v>889</v>
      </c>
      <c r="C1477" t="s">
        <v>890</v>
      </c>
      <c r="F1477" t="s">
        <v>28</v>
      </c>
      <c r="H1477" t="s">
        <v>29</v>
      </c>
      <c r="I1477" t="s">
        <v>348</v>
      </c>
      <c r="K1477" t="s">
        <v>29</v>
      </c>
      <c r="M1477" t="s">
        <v>29</v>
      </c>
      <c r="N1477" t="s">
        <v>29</v>
      </c>
      <c r="P1477" t="s">
        <v>29</v>
      </c>
      <c r="Q1477" t="s">
        <v>29</v>
      </c>
      <c r="Y1477" t="s">
        <v>891</v>
      </c>
      <c r="Z1477" t="s">
        <v>892</v>
      </c>
    </row>
    <row r="1478" spans="1:26" x14ac:dyDescent="0.3">
      <c r="A1478">
        <v>24243</v>
      </c>
      <c r="B1478" t="s">
        <v>962</v>
      </c>
      <c r="C1478" t="s">
        <v>963</v>
      </c>
      <c r="F1478" t="s">
        <v>28</v>
      </c>
      <c r="H1478" t="s">
        <v>29</v>
      </c>
      <c r="I1478" t="s">
        <v>348</v>
      </c>
      <c r="K1478" t="s">
        <v>29</v>
      </c>
      <c r="M1478" t="s">
        <v>29</v>
      </c>
      <c r="N1478" t="s">
        <v>29</v>
      </c>
      <c r="P1478" t="s">
        <v>29</v>
      </c>
      <c r="Q1478" t="s">
        <v>29</v>
      </c>
      <c r="Y1478" t="s">
        <v>37</v>
      </c>
      <c r="Z1478" t="s">
        <v>964</v>
      </c>
    </row>
    <row r="1479" spans="1:26" x14ac:dyDescent="0.3">
      <c r="A1479">
        <v>24247</v>
      </c>
      <c r="B1479" t="s">
        <v>1019</v>
      </c>
      <c r="C1479" t="s">
        <v>1020</v>
      </c>
      <c r="F1479" t="s">
        <v>28</v>
      </c>
      <c r="H1479" t="s">
        <v>29</v>
      </c>
      <c r="I1479" t="s">
        <v>348</v>
      </c>
      <c r="K1479" t="s">
        <v>29</v>
      </c>
      <c r="M1479" t="s">
        <v>29</v>
      </c>
      <c r="N1479" t="s">
        <v>29</v>
      </c>
      <c r="P1479" t="s">
        <v>29</v>
      </c>
      <c r="Q1479" t="s">
        <v>29</v>
      </c>
      <c r="Y1479" t="s">
        <v>605</v>
      </c>
      <c r="Z1479" t="s">
        <v>393</v>
      </c>
    </row>
    <row r="1480" spans="1:26" x14ac:dyDescent="0.3">
      <c r="A1480">
        <v>24263</v>
      </c>
      <c r="B1480" t="s">
        <v>1716</v>
      </c>
      <c r="C1480" t="s">
        <v>1717</v>
      </c>
      <c r="F1480" t="s">
        <v>28</v>
      </c>
      <c r="H1480" t="s">
        <v>29</v>
      </c>
      <c r="I1480" t="s">
        <v>348</v>
      </c>
      <c r="K1480" t="s">
        <v>29</v>
      </c>
      <c r="M1480" t="s">
        <v>29</v>
      </c>
      <c r="N1480" t="s">
        <v>29</v>
      </c>
      <c r="P1480" t="s">
        <v>29</v>
      </c>
      <c r="Q1480" t="s">
        <v>29</v>
      </c>
      <c r="Y1480" t="s">
        <v>690</v>
      </c>
      <c r="Z1480" t="s">
        <v>399</v>
      </c>
    </row>
    <row r="1481" spans="1:26" x14ac:dyDescent="0.3">
      <c r="A1481">
        <v>24265</v>
      </c>
      <c r="B1481" t="s">
        <v>955</v>
      </c>
      <c r="C1481" t="s">
        <v>956</v>
      </c>
      <c r="F1481" t="s">
        <v>28</v>
      </c>
      <c r="H1481" t="s">
        <v>29</v>
      </c>
      <c r="I1481" t="s">
        <v>348</v>
      </c>
      <c r="K1481" t="s">
        <v>29</v>
      </c>
      <c r="M1481" t="s">
        <v>29</v>
      </c>
      <c r="N1481" t="s">
        <v>29</v>
      </c>
      <c r="P1481" t="s">
        <v>29</v>
      </c>
      <c r="Q1481" t="s">
        <v>29</v>
      </c>
      <c r="T1481" t="s">
        <v>31</v>
      </c>
      <c r="U1481" t="s">
        <v>32</v>
      </c>
      <c r="Y1481" t="s">
        <v>33</v>
      </c>
      <c r="Z1481" t="s">
        <v>958</v>
      </c>
    </row>
    <row r="1482" spans="1:26" x14ac:dyDescent="0.3">
      <c r="A1482">
        <v>24271</v>
      </c>
      <c r="B1482" t="s">
        <v>1176</v>
      </c>
      <c r="C1482" t="s">
        <v>1177</v>
      </c>
      <c r="F1482" t="s">
        <v>28</v>
      </c>
      <c r="H1482" t="s">
        <v>29</v>
      </c>
      <c r="I1482" t="s">
        <v>348</v>
      </c>
      <c r="K1482" t="s">
        <v>29</v>
      </c>
      <c r="M1482" t="s">
        <v>29</v>
      </c>
      <c r="N1482" t="s">
        <v>29</v>
      </c>
      <c r="P1482" t="s">
        <v>29</v>
      </c>
      <c r="Q1482" t="s">
        <v>29</v>
      </c>
      <c r="Y1482" t="s">
        <v>50</v>
      </c>
      <c r="Z1482" t="s">
        <v>1178</v>
      </c>
    </row>
    <row r="1483" spans="1:26" x14ac:dyDescent="0.3">
      <c r="A1483">
        <v>24299</v>
      </c>
      <c r="B1483" t="s">
        <v>721</v>
      </c>
      <c r="C1483" t="s">
        <v>722</v>
      </c>
      <c r="F1483" t="s">
        <v>28</v>
      </c>
      <c r="H1483" t="s">
        <v>29</v>
      </c>
      <c r="I1483" t="s">
        <v>348</v>
      </c>
      <c r="K1483" t="s">
        <v>29</v>
      </c>
      <c r="M1483" t="s">
        <v>29</v>
      </c>
      <c r="N1483" t="s">
        <v>29</v>
      </c>
      <c r="P1483" t="s">
        <v>29</v>
      </c>
      <c r="Q1483" t="s">
        <v>29</v>
      </c>
      <c r="Y1483" t="s">
        <v>723</v>
      </c>
      <c r="Z1483" t="s">
        <v>724</v>
      </c>
    </row>
    <row r="1484" spans="1:26" x14ac:dyDescent="0.3">
      <c r="A1484">
        <v>24305</v>
      </c>
      <c r="B1484" t="s">
        <v>717</v>
      </c>
      <c r="C1484" t="s">
        <v>718</v>
      </c>
      <c r="F1484" t="s">
        <v>28</v>
      </c>
      <c r="H1484" t="s">
        <v>29</v>
      </c>
      <c r="I1484" t="s">
        <v>348</v>
      </c>
      <c r="K1484" t="s">
        <v>29</v>
      </c>
      <c r="M1484" t="s">
        <v>29</v>
      </c>
      <c r="N1484" t="s">
        <v>29</v>
      </c>
      <c r="P1484" t="s">
        <v>29</v>
      </c>
      <c r="Q1484" t="s">
        <v>29</v>
      </c>
      <c r="Y1484" t="s">
        <v>719</v>
      </c>
      <c r="Z1484" t="s">
        <v>720</v>
      </c>
    </row>
    <row r="1485" spans="1:26" x14ac:dyDescent="0.3">
      <c r="A1485">
        <v>24307</v>
      </c>
      <c r="B1485" t="s">
        <v>2081</v>
      </c>
      <c r="C1485" t="s">
        <v>2082</v>
      </c>
      <c r="F1485" t="s">
        <v>28</v>
      </c>
      <c r="H1485" t="s">
        <v>29</v>
      </c>
      <c r="I1485" t="s">
        <v>348</v>
      </c>
      <c r="K1485" t="s">
        <v>29</v>
      </c>
      <c r="M1485" t="s">
        <v>29</v>
      </c>
      <c r="N1485" t="s">
        <v>29</v>
      </c>
      <c r="P1485" t="s">
        <v>29</v>
      </c>
      <c r="Q1485" t="s">
        <v>29</v>
      </c>
      <c r="Y1485" t="s">
        <v>660</v>
      </c>
      <c r="Z1485" t="s">
        <v>2083</v>
      </c>
    </row>
    <row r="1486" spans="1:26" x14ac:dyDescent="0.3">
      <c r="A1486">
        <v>24308</v>
      </c>
      <c r="B1486" t="s">
        <v>1536</v>
      </c>
      <c r="C1486" t="s">
        <v>1537</v>
      </c>
      <c r="F1486" t="s">
        <v>28</v>
      </c>
      <c r="H1486" t="s">
        <v>29</v>
      </c>
      <c r="I1486" t="s">
        <v>348</v>
      </c>
      <c r="K1486" t="s">
        <v>29</v>
      </c>
      <c r="M1486" t="s">
        <v>29</v>
      </c>
      <c r="N1486" t="s">
        <v>29</v>
      </c>
      <c r="P1486" t="s">
        <v>29</v>
      </c>
      <c r="Q1486" t="s">
        <v>29</v>
      </c>
      <c r="T1486" t="s">
        <v>31</v>
      </c>
      <c r="U1486" t="s">
        <v>32</v>
      </c>
      <c r="Y1486" t="s">
        <v>33</v>
      </c>
      <c r="Z1486" t="s">
        <v>1538</v>
      </c>
    </row>
    <row r="1487" spans="1:26" x14ac:dyDescent="0.3">
      <c r="A1487">
        <v>24309</v>
      </c>
      <c r="B1487" t="s">
        <v>1144</v>
      </c>
      <c r="C1487" t="s">
        <v>1145</v>
      </c>
      <c r="F1487" t="s">
        <v>28</v>
      </c>
      <c r="H1487" t="s">
        <v>29</v>
      </c>
      <c r="I1487" t="s">
        <v>348</v>
      </c>
      <c r="K1487" t="s">
        <v>29</v>
      </c>
      <c r="M1487" t="s">
        <v>29</v>
      </c>
      <c r="N1487" t="s">
        <v>29</v>
      </c>
      <c r="P1487" t="s">
        <v>29</v>
      </c>
      <c r="Q1487" t="s">
        <v>29</v>
      </c>
      <c r="Y1487" t="s">
        <v>1146</v>
      </c>
      <c r="Z1487" t="s">
        <v>323</v>
      </c>
    </row>
    <row r="1488" spans="1:26" x14ac:dyDescent="0.3">
      <c r="A1488">
        <v>24310</v>
      </c>
      <c r="B1488" t="s">
        <v>1459</v>
      </c>
      <c r="C1488" t="s">
        <v>1460</v>
      </c>
      <c r="F1488" t="s">
        <v>28</v>
      </c>
      <c r="H1488" t="s">
        <v>29</v>
      </c>
      <c r="I1488" t="s">
        <v>348</v>
      </c>
      <c r="K1488" t="s">
        <v>29</v>
      </c>
      <c r="M1488" t="s">
        <v>29</v>
      </c>
      <c r="N1488" t="s">
        <v>29</v>
      </c>
      <c r="P1488" t="s">
        <v>29</v>
      </c>
      <c r="Q1488" t="s">
        <v>29</v>
      </c>
      <c r="Y1488" t="s">
        <v>456</v>
      </c>
      <c r="Z1488" t="s">
        <v>1461</v>
      </c>
    </row>
    <row r="1489" spans="1:26" x14ac:dyDescent="0.3">
      <c r="A1489">
        <v>24332</v>
      </c>
      <c r="B1489" t="s">
        <v>2093</v>
      </c>
      <c r="C1489" t="s">
        <v>2094</v>
      </c>
      <c r="F1489" t="s">
        <v>28</v>
      </c>
      <c r="H1489" t="s">
        <v>29</v>
      </c>
      <c r="I1489" t="s">
        <v>348</v>
      </c>
      <c r="K1489" t="s">
        <v>29</v>
      </c>
      <c r="M1489" t="s">
        <v>29</v>
      </c>
      <c r="N1489" t="s">
        <v>29</v>
      </c>
      <c r="P1489" t="s">
        <v>29</v>
      </c>
      <c r="Q1489" t="s">
        <v>29</v>
      </c>
      <c r="Y1489" t="s">
        <v>332</v>
      </c>
      <c r="Z1489" t="s">
        <v>2095</v>
      </c>
    </row>
    <row r="1490" spans="1:26" x14ac:dyDescent="0.3">
      <c r="A1490">
        <v>24349</v>
      </c>
      <c r="B1490" t="s">
        <v>302</v>
      </c>
      <c r="C1490" t="s">
        <v>303</v>
      </c>
      <c r="F1490" t="s">
        <v>28</v>
      </c>
      <c r="H1490" t="s">
        <v>29</v>
      </c>
      <c r="I1490" t="s">
        <v>348</v>
      </c>
      <c r="K1490" t="s">
        <v>29</v>
      </c>
      <c r="M1490" t="s">
        <v>29</v>
      </c>
      <c r="N1490" t="s">
        <v>29</v>
      </c>
      <c r="P1490" t="s">
        <v>29</v>
      </c>
      <c r="Q1490" t="s">
        <v>29</v>
      </c>
      <c r="Y1490" t="s">
        <v>273</v>
      </c>
      <c r="Z1490" t="s">
        <v>304</v>
      </c>
    </row>
    <row r="1491" spans="1:26" x14ac:dyDescent="0.3">
      <c r="A1491">
        <v>24354</v>
      </c>
      <c r="B1491" t="s">
        <v>334</v>
      </c>
      <c r="C1491" t="s">
        <v>335</v>
      </c>
      <c r="F1491" t="s">
        <v>28</v>
      </c>
      <c r="H1491" t="s">
        <v>29</v>
      </c>
      <c r="I1491" t="s">
        <v>348</v>
      </c>
      <c r="K1491" t="s">
        <v>29</v>
      </c>
      <c r="M1491" t="s">
        <v>29</v>
      </c>
      <c r="N1491" t="s">
        <v>29</v>
      </c>
      <c r="P1491" t="s">
        <v>29</v>
      </c>
      <c r="Q1491" t="s">
        <v>29</v>
      </c>
      <c r="Y1491" t="s">
        <v>332</v>
      </c>
      <c r="Z1491" t="s">
        <v>336</v>
      </c>
    </row>
    <row r="1492" spans="1:26" x14ac:dyDescent="0.3">
      <c r="A1492">
        <v>24356</v>
      </c>
      <c r="B1492" t="s">
        <v>2096</v>
      </c>
      <c r="C1492" t="s">
        <v>2097</v>
      </c>
      <c r="F1492" t="s">
        <v>28</v>
      </c>
      <c r="H1492" t="s">
        <v>29</v>
      </c>
      <c r="I1492" t="s">
        <v>348</v>
      </c>
      <c r="K1492" t="s">
        <v>29</v>
      </c>
      <c r="M1492" t="s">
        <v>29</v>
      </c>
      <c r="N1492" t="s">
        <v>29</v>
      </c>
      <c r="P1492" t="s">
        <v>29</v>
      </c>
      <c r="Q1492" t="s">
        <v>29</v>
      </c>
      <c r="Y1492" t="s">
        <v>2098</v>
      </c>
      <c r="Z1492" t="s">
        <v>2099</v>
      </c>
    </row>
    <row r="1493" spans="1:26" x14ac:dyDescent="0.3">
      <c r="A1493">
        <v>24374</v>
      </c>
      <c r="B1493" t="s">
        <v>558</v>
      </c>
      <c r="C1493" t="s">
        <v>559</v>
      </c>
      <c r="F1493" t="s">
        <v>28</v>
      </c>
      <c r="H1493" t="s">
        <v>29</v>
      </c>
      <c r="I1493" t="s">
        <v>348</v>
      </c>
      <c r="K1493" t="s">
        <v>29</v>
      </c>
      <c r="M1493" t="s">
        <v>29</v>
      </c>
      <c r="N1493" t="s">
        <v>29</v>
      </c>
      <c r="P1493" t="s">
        <v>29</v>
      </c>
      <c r="Q1493" t="s">
        <v>29</v>
      </c>
      <c r="Y1493" t="s">
        <v>220</v>
      </c>
      <c r="Z1493" t="s">
        <v>560</v>
      </c>
    </row>
    <row r="1494" spans="1:26" x14ac:dyDescent="0.3">
      <c r="A1494">
        <v>24378</v>
      </c>
      <c r="B1494" t="s">
        <v>314</v>
      </c>
      <c r="C1494" t="s">
        <v>315</v>
      </c>
      <c r="F1494" t="s">
        <v>28</v>
      </c>
      <c r="H1494" t="s">
        <v>29</v>
      </c>
      <c r="I1494" t="s">
        <v>348</v>
      </c>
      <c r="K1494" t="s">
        <v>29</v>
      </c>
      <c r="M1494" t="s">
        <v>29</v>
      </c>
      <c r="N1494" t="s">
        <v>29</v>
      </c>
      <c r="P1494" t="s">
        <v>29</v>
      </c>
      <c r="Q1494" t="s">
        <v>29</v>
      </c>
      <c r="Y1494" t="s">
        <v>316</v>
      </c>
      <c r="Z1494" t="s">
        <v>317</v>
      </c>
    </row>
    <row r="1495" spans="1:26" x14ac:dyDescent="0.3">
      <c r="A1495">
        <v>24403</v>
      </c>
      <c r="B1495" t="s">
        <v>200</v>
      </c>
      <c r="C1495" t="s">
        <v>201</v>
      </c>
      <c r="F1495" t="s">
        <v>28</v>
      </c>
      <c r="H1495" t="s">
        <v>29</v>
      </c>
      <c r="I1495" t="s">
        <v>348</v>
      </c>
      <c r="K1495" t="s">
        <v>29</v>
      </c>
      <c r="M1495" t="s">
        <v>29</v>
      </c>
      <c r="N1495" t="s">
        <v>29</v>
      </c>
      <c r="P1495" t="s">
        <v>29</v>
      </c>
      <c r="Q1495" t="s">
        <v>29</v>
      </c>
      <c r="Y1495" t="s">
        <v>202</v>
      </c>
      <c r="Z1495" t="s">
        <v>203</v>
      </c>
    </row>
    <row r="1496" spans="1:26" x14ac:dyDescent="0.3">
      <c r="A1496">
        <v>24414</v>
      </c>
      <c r="B1496" t="s">
        <v>1480</v>
      </c>
      <c r="C1496" t="s">
        <v>1481</v>
      </c>
      <c r="F1496" t="s">
        <v>28</v>
      </c>
      <c r="H1496" t="s">
        <v>29</v>
      </c>
      <c r="I1496" t="s">
        <v>348</v>
      </c>
      <c r="K1496" t="s">
        <v>29</v>
      </c>
      <c r="M1496" t="s">
        <v>29</v>
      </c>
      <c r="N1496" t="s">
        <v>29</v>
      </c>
      <c r="P1496" t="s">
        <v>29</v>
      </c>
      <c r="Q1496" t="s">
        <v>29</v>
      </c>
      <c r="Y1496" t="s">
        <v>273</v>
      </c>
      <c r="Z1496" t="s">
        <v>1482</v>
      </c>
    </row>
    <row r="1497" spans="1:26" x14ac:dyDescent="0.3">
      <c r="A1497">
        <v>24415</v>
      </c>
      <c r="B1497" t="s">
        <v>290</v>
      </c>
      <c r="C1497" t="s">
        <v>291</v>
      </c>
      <c r="F1497" t="s">
        <v>28</v>
      </c>
      <c r="H1497" t="s">
        <v>29</v>
      </c>
      <c r="I1497" t="s">
        <v>348</v>
      </c>
      <c r="K1497" t="s">
        <v>29</v>
      </c>
      <c r="M1497" t="s">
        <v>29</v>
      </c>
      <c r="N1497" t="s">
        <v>29</v>
      </c>
      <c r="P1497" t="s">
        <v>29</v>
      </c>
      <c r="Q1497" t="s">
        <v>29</v>
      </c>
      <c r="Y1497" t="s">
        <v>273</v>
      </c>
      <c r="Z1497" t="s">
        <v>292</v>
      </c>
    </row>
    <row r="1498" spans="1:26" x14ac:dyDescent="0.3">
      <c r="A1498">
        <v>24418</v>
      </c>
      <c r="B1498" t="s">
        <v>1032</v>
      </c>
      <c r="C1498" t="s">
        <v>1033</v>
      </c>
      <c r="F1498" t="s">
        <v>28</v>
      </c>
      <c r="H1498" t="s">
        <v>29</v>
      </c>
      <c r="I1498" t="s">
        <v>348</v>
      </c>
      <c r="K1498" t="s">
        <v>29</v>
      </c>
      <c r="M1498" t="s">
        <v>29</v>
      </c>
      <c r="N1498" t="s">
        <v>29</v>
      </c>
      <c r="P1498" t="s">
        <v>29</v>
      </c>
      <c r="Q1498" t="s">
        <v>29</v>
      </c>
      <c r="Y1498" t="s">
        <v>316</v>
      </c>
      <c r="Z1498" t="s">
        <v>1034</v>
      </c>
    </row>
    <row r="1499" spans="1:26" x14ac:dyDescent="0.3">
      <c r="A1499">
        <v>24429</v>
      </c>
      <c r="B1499" t="s">
        <v>1738</v>
      </c>
      <c r="C1499" t="s">
        <v>1739</v>
      </c>
      <c r="F1499" t="s">
        <v>28</v>
      </c>
      <c r="H1499" t="s">
        <v>29</v>
      </c>
      <c r="I1499" t="s">
        <v>348</v>
      </c>
      <c r="K1499" t="s">
        <v>29</v>
      </c>
      <c r="M1499" t="s">
        <v>29</v>
      </c>
      <c r="N1499" t="s">
        <v>29</v>
      </c>
      <c r="P1499" t="s">
        <v>29</v>
      </c>
      <c r="Q1499" t="s">
        <v>29</v>
      </c>
      <c r="Y1499" t="s">
        <v>1740</v>
      </c>
      <c r="Z1499" t="s">
        <v>1741</v>
      </c>
    </row>
    <row r="1500" spans="1:26" x14ac:dyDescent="0.3">
      <c r="A1500">
        <v>24435</v>
      </c>
      <c r="B1500" t="s">
        <v>131</v>
      </c>
      <c r="C1500" t="s">
        <v>132</v>
      </c>
      <c r="F1500" t="s">
        <v>28</v>
      </c>
      <c r="H1500" t="s">
        <v>29</v>
      </c>
      <c r="I1500" t="s">
        <v>348</v>
      </c>
      <c r="K1500" t="s">
        <v>29</v>
      </c>
      <c r="M1500" t="s">
        <v>29</v>
      </c>
      <c r="N1500" t="s">
        <v>29</v>
      </c>
      <c r="P1500" t="s">
        <v>29</v>
      </c>
      <c r="Q1500" t="s">
        <v>29</v>
      </c>
      <c r="Y1500" t="s">
        <v>133</v>
      </c>
      <c r="Z1500" t="s">
        <v>134</v>
      </c>
    </row>
    <row r="1501" spans="1:26" x14ac:dyDescent="0.3">
      <c r="A1501">
        <v>24438</v>
      </c>
      <c r="B1501" t="s">
        <v>1373</v>
      </c>
      <c r="C1501" t="s">
        <v>193</v>
      </c>
      <c r="F1501" t="s">
        <v>28</v>
      </c>
      <c r="H1501" t="s">
        <v>29</v>
      </c>
      <c r="I1501" t="s">
        <v>348</v>
      </c>
      <c r="K1501" t="s">
        <v>29</v>
      </c>
      <c r="M1501" t="s">
        <v>29</v>
      </c>
      <c r="N1501" t="s">
        <v>29</v>
      </c>
      <c r="P1501" t="s">
        <v>29</v>
      </c>
      <c r="Q1501" t="s">
        <v>29</v>
      </c>
      <c r="Y1501" t="s">
        <v>194</v>
      </c>
      <c r="Z1501" t="s">
        <v>195</v>
      </c>
    </row>
    <row r="1502" spans="1:26" x14ac:dyDescent="0.3">
      <c r="A1502">
        <v>24439</v>
      </c>
      <c r="B1502" t="s">
        <v>1171</v>
      </c>
      <c r="C1502" t="s">
        <v>1172</v>
      </c>
      <c r="F1502" t="s">
        <v>28</v>
      </c>
      <c r="H1502" t="s">
        <v>29</v>
      </c>
      <c r="I1502" t="s">
        <v>348</v>
      </c>
      <c r="K1502" t="s">
        <v>29</v>
      </c>
      <c r="M1502" t="s">
        <v>29</v>
      </c>
      <c r="N1502" t="s">
        <v>29</v>
      </c>
      <c r="P1502" t="s">
        <v>29</v>
      </c>
      <c r="Q1502" t="s">
        <v>29</v>
      </c>
      <c r="Y1502" t="s">
        <v>332</v>
      </c>
      <c r="Z1502" t="s">
        <v>1173</v>
      </c>
    </row>
    <row r="1503" spans="1:26" x14ac:dyDescent="0.3">
      <c r="A1503">
        <v>24465</v>
      </c>
      <c r="B1503" t="s">
        <v>263</v>
      </c>
      <c r="C1503" t="s">
        <v>264</v>
      </c>
      <c r="F1503" t="s">
        <v>90</v>
      </c>
      <c r="H1503" t="s">
        <v>29</v>
      </c>
      <c r="K1503" t="s">
        <v>29</v>
      </c>
      <c r="M1503" t="s">
        <v>29</v>
      </c>
      <c r="N1503" t="s">
        <v>29</v>
      </c>
      <c r="P1503" t="s">
        <v>29</v>
      </c>
      <c r="Q1503" t="s">
        <v>29</v>
      </c>
      <c r="T1503" t="s">
        <v>31</v>
      </c>
      <c r="U1503" t="s">
        <v>642</v>
      </c>
      <c r="V1503" t="s">
        <v>533</v>
      </c>
      <c r="W1503" t="s">
        <v>566</v>
      </c>
      <c r="Y1503" t="s">
        <v>265</v>
      </c>
      <c r="Z1503" t="s">
        <v>266</v>
      </c>
    </row>
    <row r="1504" spans="1:26" x14ac:dyDescent="0.3">
      <c r="A1504">
        <v>24472</v>
      </c>
      <c r="B1504" t="s">
        <v>1080</v>
      </c>
      <c r="C1504" t="s">
        <v>1081</v>
      </c>
      <c r="F1504" t="s">
        <v>28</v>
      </c>
      <c r="H1504" t="s">
        <v>29</v>
      </c>
      <c r="I1504" t="s">
        <v>348</v>
      </c>
      <c r="K1504" t="s">
        <v>29</v>
      </c>
      <c r="M1504" t="s">
        <v>29</v>
      </c>
      <c r="N1504" t="s">
        <v>29</v>
      </c>
      <c r="P1504" t="s">
        <v>29</v>
      </c>
      <c r="Q1504" t="s">
        <v>29</v>
      </c>
      <c r="Y1504" t="s">
        <v>812</v>
      </c>
      <c r="Z1504" t="s">
        <v>1082</v>
      </c>
    </row>
    <row r="1505" spans="1:26" x14ac:dyDescent="0.3">
      <c r="A1505">
        <v>24473</v>
      </c>
      <c r="B1505" t="s">
        <v>1676</v>
      </c>
      <c r="C1505" t="s">
        <v>1677</v>
      </c>
      <c r="F1505" t="s">
        <v>28</v>
      </c>
      <c r="H1505" t="s">
        <v>29</v>
      </c>
      <c r="I1505" t="s">
        <v>348</v>
      </c>
      <c r="K1505" t="s">
        <v>29</v>
      </c>
      <c r="M1505" t="s">
        <v>29</v>
      </c>
      <c r="N1505" t="s">
        <v>29</v>
      </c>
      <c r="P1505" t="s">
        <v>29</v>
      </c>
      <c r="Q1505" t="s">
        <v>29</v>
      </c>
      <c r="Y1505" t="s">
        <v>863</v>
      </c>
      <c r="Z1505" t="s">
        <v>1678</v>
      </c>
    </row>
    <row r="1506" spans="1:26" x14ac:dyDescent="0.3">
      <c r="A1506">
        <v>24541</v>
      </c>
      <c r="B1506" t="s">
        <v>2100</v>
      </c>
      <c r="C1506" t="s">
        <v>2101</v>
      </c>
      <c r="F1506" t="s">
        <v>28</v>
      </c>
      <c r="H1506" t="s">
        <v>29</v>
      </c>
      <c r="I1506" t="s">
        <v>348</v>
      </c>
      <c r="K1506" t="s">
        <v>29</v>
      </c>
      <c r="M1506" t="s">
        <v>29</v>
      </c>
      <c r="N1506" t="s">
        <v>29</v>
      </c>
      <c r="P1506" t="s">
        <v>29</v>
      </c>
      <c r="Q1506" t="s">
        <v>29</v>
      </c>
      <c r="Y1506" t="s">
        <v>167</v>
      </c>
      <c r="Z1506" t="s">
        <v>2102</v>
      </c>
    </row>
    <row r="1507" spans="1:26" x14ac:dyDescent="0.3">
      <c r="A1507">
        <v>24542</v>
      </c>
      <c r="B1507" t="s">
        <v>228</v>
      </c>
      <c r="C1507" t="s">
        <v>223</v>
      </c>
      <c r="F1507" t="s">
        <v>28</v>
      </c>
      <c r="H1507" t="s">
        <v>29</v>
      </c>
      <c r="I1507" t="s">
        <v>348</v>
      </c>
      <c r="K1507" t="s">
        <v>29</v>
      </c>
      <c r="M1507" t="s">
        <v>29</v>
      </c>
      <c r="N1507" t="s">
        <v>29</v>
      </c>
      <c r="P1507" t="s">
        <v>29</v>
      </c>
      <c r="Q1507" t="s">
        <v>29</v>
      </c>
      <c r="Y1507" t="s">
        <v>220</v>
      </c>
      <c r="Z1507" t="s">
        <v>224</v>
      </c>
    </row>
    <row r="1508" spans="1:26" x14ac:dyDescent="0.3">
      <c r="A1508">
        <v>24545</v>
      </c>
      <c r="B1508" t="s">
        <v>2103</v>
      </c>
      <c r="C1508" t="s">
        <v>2104</v>
      </c>
      <c r="F1508" t="s">
        <v>28</v>
      </c>
      <c r="H1508" t="s">
        <v>29</v>
      </c>
      <c r="I1508" t="s">
        <v>348</v>
      </c>
      <c r="K1508" t="s">
        <v>29</v>
      </c>
      <c r="M1508" t="s">
        <v>29</v>
      </c>
      <c r="N1508" t="s">
        <v>29</v>
      </c>
      <c r="P1508" t="s">
        <v>29</v>
      </c>
      <c r="Q1508" t="s">
        <v>29</v>
      </c>
      <c r="Y1508" t="s">
        <v>615</v>
      </c>
      <c r="Z1508" t="s">
        <v>2105</v>
      </c>
    </row>
    <row r="1509" spans="1:26" x14ac:dyDescent="0.3">
      <c r="A1509">
        <v>24598</v>
      </c>
      <c r="B1509" t="s">
        <v>2106</v>
      </c>
      <c r="C1509" t="s">
        <v>2107</v>
      </c>
      <c r="F1509" t="s">
        <v>64</v>
      </c>
      <c r="H1509" t="s">
        <v>29</v>
      </c>
      <c r="I1509" t="s">
        <v>348</v>
      </c>
      <c r="K1509" t="s">
        <v>29</v>
      </c>
      <c r="M1509" t="s">
        <v>29</v>
      </c>
      <c r="N1509" t="s">
        <v>29</v>
      </c>
      <c r="P1509" t="s">
        <v>29</v>
      </c>
      <c r="Q1509" t="s">
        <v>29</v>
      </c>
      <c r="T1509" t="s">
        <v>31</v>
      </c>
      <c r="U1509" t="s">
        <v>68</v>
      </c>
      <c r="Y1509" t="s">
        <v>1292</v>
      </c>
      <c r="Z1509" t="s">
        <v>2108</v>
      </c>
    </row>
    <row r="1510" spans="1:26" x14ac:dyDescent="0.3">
      <c r="A1510">
        <v>24607</v>
      </c>
      <c r="B1510" t="s">
        <v>117</v>
      </c>
      <c r="C1510" t="s">
        <v>118</v>
      </c>
      <c r="F1510" t="s">
        <v>28</v>
      </c>
      <c r="H1510" t="s">
        <v>29</v>
      </c>
      <c r="I1510" t="s">
        <v>348</v>
      </c>
      <c r="K1510" t="s">
        <v>29</v>
      </c>
      <c r="M1510" t="s">
        <v>29</v>
      </c>
      <c r="N1510" t="s">
        <v>29</v>
      </c>
      <c r="P1510" t="s">
        <v>29</v>
      </c>
      <c r="Q1510" t="s">
        <v>29</v>
      </c>
      <c r="Y1510" t="s">
        <v>119</v>
      </c>
      <c r="Z1510" t="s">
        <v>120</v>
      </c>
    </row>
    <row r="1511" spans="1:26" x14ac:dyDescent="0.3">
      <c r="A1511">
        <v>24618</v>
      </c>
      <c r="B1511" t="s">
        <v>2109</v>
      </c>
      <c r="C1511" t="s">
        <v>2110</v>
      </c>
      <c r="F1511" t="s">
        <v>28</v>
      </c>
      <c r="H1511" t="s">
        <v>29</v>
      </c>
      <c r="I1511" t="s">
        <v>348</v>
      </c>
      <c r="K1511" t="s">
        <v>29</v>
      </c>
      <c r="M1511" t="s">
        <v>29</v>
      </c>
      <c r="N1511" t="s">
        <v>29</v>
      </c>
      <c r="P1511" t="s">
        <v>29</v>
      </c>
      <c r="Q1511" t="s">
        <v>29</v>
      </c>
      <c r="Y1511" t="s">
        <v>220</v>
      </c>
      <c r="Z1511" t="s">
        <v>2111</v>
      </c>
    </row>
    <row r="1512" spans="1:26" x14ac:dyDescent="0.3">
      <c r="A1512">
        <v>24619</v>
      </c>
      <c r="B1512" t="s">
        <v>552</v>
      </c>
      <c r="C1512" t="s">
        <v>553</v>
      </c>
      <c r="F1512" t="s">
        <v>28</v>
      </c>
      <c r="H1512" t="s">
        <v>29</v>
      </c>
      <c r="I1512" t="s">
        <v>348</v>
      </c>
      <c r="K1512" t="s">
        <v>29</v>
      </c>
      <c r="M1512" t="s">
        <v>29</v>
      </c>
      <c r="N1512" t="s">
        <v>29</v>
      </c>
      <c r="P1512" t="s">
        <v>29</v>
      </c>
      <c r="Q1512" t="s">
        <v>29</v>
      </c>
      <c r="Y1512" t="s">
        <v>220</v>
      </c>
      <c r="Z1512" t="s">
        <v>554</v>
      </c>
    </row>
    <row r="1513" spans="1:26" x14ac:dyDescent="0.3">
      <c r="A1513">
        <v>24647</v>
      </c>
      <c r="B1513" t="s">
        <v>1992</v>
      </c>
      <c r="C1513" t="s">
        <v>1993</v>
      </c>
      <c r="F1513" t="s">
        <v>28</v>
      </c>
      <c r="H1513" t="s">
        <v>29</v>
      </c>
      <c r="I1513" t="s">
        <v>348</v>
      </c>
      <c r="K1513" t="s">
        <v>29</v>
      </c>
      <c r="M1513" t="s">
        <v>29</v>
      </c>
      <c r="N1513" t="s">
        <v>29</v>
      </c>
      <c r="P1513" t="s">
        <v>29</v>
      </c>
      <c r="Q1513" t="s">
        <v>29</v>
      </c>
      <c r="Y1513" t="s">
        <v>1994</v>
      </c>
      <c r="Z1513" t="s">
        <v>1995</v>
      </c>
    </row>
    <row r="1514" spans="1:26" x14ac:dyDescent="0.3">
      <c r="A1514">
        <v>24654</v>
      </c>
      <c r="B1514" t="s">
        <v>1904</v>
      </c>
      <c r="C1514" t="s">
        <v>1905</v>
      </c>
      <c r="F1514" t="s">
        <v>28</v>
      </c>
      <c r="H1514" t="s">
        <v>29</v>
      </c>
      <c r="I1514" t="s">
        <v>348</v>
      </c>
      <c r="K1514" t="s">
        <v>29</v>
      </c>
      <c r="M1514" t="s">
        <v>29</v>
      </c>
      <c r="N1514" t="s">
        <v>29</v>
      </c>
      <c r="P1514" t="s">
        <v>29</v>
      </c>
      <c r="Q1514" t="s">
        <v>29</v>
      </c>
      <c r="Y1514" t="s">
        <v>1906</v>
      </c>
      <c r="Z1514" t="s">
        <v>1907</v>
      </c>
    </row>
    <row r="1515" spans="1:26" x14ac:dyDescent="0.3">
      <c r="A1515">
        <v>24661</v>
      </c>
      <c r="B1515" t="s">
        <v>1404</v>
      </c>
      <c r="C1515" t="s">
        <v>1405</v>
      </c>
      <c r="F1515" t="s">
        <v>28</v>
      </c>
      <c r="H1515" t="s">
        <v>29</v>
      </c>
      <c r="I1515" t="s">
        <v>348</v>
      </c>
      <c r="K1515" t="s">
        <v>29</v>
      </c>
      <c r="M1515" t="s">
        <v>29</v>
      </c>
      <c r="N1515" t="s">
        <v>29</v>
      </c>
      <c r="P1515" t="s">
        <v>29</v>
      </c>
      <c r="Q1515" t="s">
        <v>29</v>
      </c>
      <c r="Y1515" t="s">
        <v>1406</v>
      </c>
      <c r="Z1515" t="s">
        <v>504</v>
      </c>
    </row>
    <row r="1516" spans="1:26" x14ac:dyDescent="0.3">
      <c r="A1516">
        <v>24672</v>
      </c>
      <c r="B1516" t="s">
        <v>794</v>
      </c>
      <c r="C1516" t="s">
        <v>795</v>
      </c>
      <c r="F1516" t="s">
        <v>28</v>
      </c>
      <c r="H1516" t="s">
        <v>29</v>
      </c>
      <c r="I1516" t="s">
        <v>348</v>
      </c>
      <c r="K1516" t="s">
        <v>29</v>
      </c>
      <c r="M1516" t="s">
        <v>29</v>
      </c>
      <c r="N1516" t="s">
        <v>29</v>
      </c>
      <c r="P1516" t="s">
        <v>29</v>
      </c>
      <c r="Q1516" t="s">
        <v>29</v>
      </c>
      <c r="Y1516" t="s">
        <v>439</v>
      </c>
      <c r="Z1516" t="s">
        <v>796</v>
      </c>
    </row>
    <row r="1517" spans="1:26" x14ac:dyDescent="0.3">
      <c r="A1517">
        <v>24701</v>
      </c>
      <c r="B1517" t="s">
        <v>204</v>
      </c>
      <c r="C1517" t="s">
        <v>205</v>
      </c>
      <c r="F1517" t="s">
        <v>28</v>
      </c>
      <c r="H1517" t="s">
        <v>29</v>
      </c>
      <c r="I1517" t="s">
        <v>348</v>
      </c>
      <c r="K1517" t="s">
        <v>29</v>
      </c>
      <c r="M1517" t="s">
        <v>29</v>
      </c>
      <c r="N1517" t="s">
        <v>29</v>
      </c>
      <c r="P1517" t="s">
        <v>29</v>
      </c>
      <c r="Q1517" t="s">
        <v>29</v>
      </c>
      <c r="Y1517" t="s">
        <v>202</v>
      </c>
      <c r="Z1517" t="s">
        <v>206</v>
      </c>
    </row>
    <row r="1518" spans="1:26" x14ac:dyDescent="0.3">
      <c r="A1518">
        <v>24738</v>
      </c>
      <c r="B1518" t="s">
        <v>797</v>
      </c>
      <c r="C1518" t="s">
        <v>798</v>
      </c>
      <c r="F1518" t="s">
        <v>28</v>
      </c>
      <c r="H1518" t="s">
        <v>29</v>
      </c>
      <c r="I1518" t="s">
        <v>348</v>
      </c>
      <c r="K1518" t="s">
        <v>29</v>
      </c>
      <c r="M1518" t="s">
        <v>29</v>
      </c>
      <c r="N1518" t="s">
        <v>29</v>
      </c>
      <c r="P1518" t="s">
        <v>29</v>
      </c>
      <c r="Q1518" t="s">
        <v>29</v>
      </c>
      <c r="T1518" t="s">
        <v>31</v>
      </c>
      <c r="U1518" t="s">
        <v>32</v>
      </c>
      <c r="Y1518" t="s">
        <v>33</v>
      </c>
      <c r="Z1518" t="s">
        <v>800</v>
      </c>
    </row>
    <row r="1519" spans="1:26" x14ac:dyDescent="0.3">
      <c r="A1519">
        <v>24739</v>
      </c>
      <c r="B1519" t="s">
        <v>804</v>
      </c>
      <c r="C1519" t="s">
        <v>805</v>
      </c>
      <c r="F1519" t="s">
        <v>28</v>
      </c>
      <c r="H1519" t="s">
        <v>29</v>
      </c>
      <c r="I1519" t="s">
        <v>348</v>
      </c>
      <c r="K1519" t="s">
        <v>29</v>
      </c>
      <c r="M1519" t="s">
        <v>29</v>
      </c>
      <c r="N1519" t="s">
        <v>29</v>
      </c>
      <c r="P1519" t="s">
        <v>29</v>
      </c>
      <c r="Q1519" t="s">
        <v>29</v>
      </c>
      <c r="Y1519" t="s">
        <v>371</v>
      </c>
      <c r="Z1519" t="s">
        <v>806</v>
      </c>
    </row>
    <row r="1520" spans="1:26" x14ac:dyDescent="0.3">
      <c r="A1520">
        <v>24751</v>
      </c>
      <c r="B1520" t="s">
        <v>1046</v>
      </c>
      <c r="C1520" t="s">
        <v>1047</v>
      </c>
      <c r="F1520" t="s">
        <v>500</v>
      </c>
      <c r="H1520" t="s">
        <v>29</v>
      </c>
      <c r="I1520" t="s">
        <v>348</v>
      </c>
      <c r="K1520" t="s">
        <v>29</v>
      </c>
      <c r="M1520" t="s">
        <v>29</v>
      </c>
      <c r="N1520" t="s">
        <v>29</v>
      </c>
      <c r="P1520" t="s">
        <v>29</v>
      </c>
      <c r="Q1520" t="s">
        <v>29</v>
      </c>
      <c r="T1520" t="s">
        <v>31</v>
      </c>
      <c r="U1520" t="s">
        <v>1799</v>
      </c>
      <c r="Y1520" t="s">
        <v>1048</v>
      </c>
      <c r="Z1520" t="s">
        <v>1049</v>
      </c>
    </row>
    <row r="1521" spans="1:26" x14ac:dyDescent="0.3">
      <c r="A1521">
        <v>24753</v>
      </c>
      <c r="B1521" t="s">
        <v>2112</v>
      </c>
      <c r="C1521" t="s">
        <v>2113</v>
      </c>
      <c r="F1521" t="s">
        <v>90</v>
      </c>
      <c r="H1521" t="s">
        <v>29</v>
      </c>
      <c r="K1521" t="s">
        <v>29</v>
      </c>
      <c r="M1521" t="s">
        <v>29</v>
      </c>
      <c r="N1521" t="s">
        <v>29</v>
      </c>
      <c r="P1521" t="s">
        <v>29</v>
      </c>
      <c r="Q1521" t="s">
        <v>29</v>
      </c>
      <c r="Y1521" t="s">
        <v>2114</v>
      </c>
      <c r="Z1521" t="s">
        <v>2115</v>
      </c>
    </row>
    <row r="1522" spans="1:26" x14ac:dyDescent="0.3">
      <c r="A1522">
        <v>24754</v>
      </c>
      <c r="B1522" t="s">
        <v>1061</v>
      </c>
      <c r="C1522" t="s">
        <v>1062</v>
      </c>
      <c r="F1522" t="s">
        <v>500</v>
      </c>
      <c r="H1522" t="s">
        <v>29</v>
      </c>
      <c r="I1522" t="s">
        <v>348</v>
      </c>
      <c r="K1522" t="s">
        <v>29</v>
      </c>
      <c r="M1522" t="s">
        <v>29</v>
      </c>
      <c r="N1522" t="s">
        <v>29</v>
      </c>
      <c r="P1522" t="s">
        <v>29</v>
      </c>
      <c r="Q1522" t="s">
        <v>29</v>
      </c>
      <c r="T1522" t="s">
        <v>31</v>
      </c>
      <c r="U1522" t="s">
        <v>1799</v>
      </c>
      <c r="Y1522" t="s">
        <v>1063</v>
      </c>
      <c r="Z1522" t="s">
        <v>1064</v>
      </c>
    </row>
    <row r="1523" spans="1:26" x14ac:dyDescent="0.3">
      <c r="A1523">
        <v>24755</v>
      </c>
      <c r="B1523" t="s">
        <v>2116</v>
      </c>
      <c r="C1523" t="s">
        <v>2117</v>
      </c>
      <c r="F1523" t="s">
        <v>90</v>
      </c>
      <c r="H1523" t="s">
        <v>29</v>
      </c>
      <c r="K1523" t="s">
        <v>29</v>
      </c>
      <c r="M1523" t="s">
        <v>29</v>
      </c>
      <c r="N1523" t="s">
        <v>29</v>
      </c>
      <c r="P1523" t="s">
        <v>29</v>
      </c>
      <c r="Q1523" t="s">
        <v>29</v>
      </c>
      <c r="Y1523" t="s">
        <v>1063</v>
      </c>
      <c r="Z1523" t="s">
        <v>2118</v>
      </c>
    </row>
    <row r="1524" spans="1:26" x14ac:dyDescent="0.3">
      <c r="A1524">
        <v>24780</v>
      </c>
      <c r="B1524" t="s">
        <v>782</v>
      </c>
      <c r="C1524" t="s">
        <v>783</v>
      </c>
      <c r="F1524" t="s">
        <v>28</v>
      </c>
      <c r="H1524" t="s">
        <v>29</v>
      </c>
      <c r="I1524" t="s">
        <v>348</v>
      </c>
      <c r="K1524" t="s">
        <v>29</v>
      </c>
      <c r="M1524" t="s">
        <v>29</v>
      </c>
      <c r="N1524" t="s">
        <v>29</v>
      </c>
      <c r="P1524" t="s">
        <v>29</v>
      </c>
      <c r="Q1524" t="s">
        <v>29</v>
      </c>
      <c r="Y1524" t="s">
        <v>425</v>
      </c>
      <c r="Z1524" t="s">
        <v>758</v>
      </c>
    </row>
    <row r="1525" spans="1:26" x14ac:dyDescent="0.3">
      <c r="A1525">
        <v>25049</v>
      </c>
      <c r="B1525" t="s">
        <v>2119</v>
      </c>
      <c r="C1525" t="s">
        <v>2120</v>
      </c>
      <c r="F1525" t="s">
        <v>28</v>
      </c>
      <c r="H1525" t="s">
        <v>29</v>
      </c>
      <c r="I1525" t="s">
        <v>348</v>
      </c>
      <c r="K1525" t="s">
        <v>29</v>
      </c>
      <c r="M1525" t="s">
        <v>29</v>
      </c>
      <c r="N1525" t="s">
        <v>29</v>
      </c>
      <c r="P1525" t="s">
        <v>29</v>
      </c>
      <c r="Q1525" t="s">
        <v>29</v>
      </c>
      <c r="Y1525" t="s">
        <v>174</v>
      </c>
      <c r="Z1525" t="s">
        <v>2121</v>
      </c>
    </row>
    <row r="1526" spans="1:26" x14ac:dyDescent="0.3">
      <c r="A1526">
        <v>25070</v>
      </c>
      <c r="B1526" t="s">
        <v>2122</v>
      </c>
      <c r="C1526" t="s">
        <v>2123</v>
      </c>
      <c r="F1526" t="s">
        <v>28</v>
      </c>
      <c r="H1526" t="s">
        <v>29</v>
      </c>
      <c r="I1526" t="s">
        <v>348</v>
      </c>
      <c r="K1526" t="s">
        <v>29</v>
      </c>
      <c r="M1526" t="s">
        <v>29</v>
      </c>
      <c r="N1526" t="s">
        <v>29</v>
      </c>
      <c r="P1526" t="s">
        <v>29</v>
      </c>
      <c r="Q1526" t="s">
        <v>29</v>
      </c>
      <c r="Y1526" t="s">
        <v>2124</v>
      </c>
      <c r="Z1526" t="s">
        <v>2125</v>
      </c>
    </row>
    <row r="1527" spans="1:26" x14ac:dyDescent="0.3">
      <c r="A1527">
        <v>25071</v>
      </c>
      <c r="B1527" t="s">
        <v>2126</v>
      </c>
      <c r="C1527" t="s">
        <v>2127</v>
      </c>
      <c r="F1527" t="s">
        <v>28</v>
      </c>
      <c r="H1527" t="s">
        <v>29</v>
      </c>
      <c r="I1527" t="s">
        <v>348</v>
      </c>
      <c r="K1527" t="s">
        <v>29</v>
      </c>
      <c r="M1527" t="s">
        <v>29</v>
      </c>
      <c r="N1527" t="s">
        <v>29</v>
      </c>
      <c r="P1527" t="s">
        <v>29</v>
      </c>
      <c r="Q1527" t="s">
        <v>29</v>
      </c>
      <c r="Y1527" t="s">
        <v>605</v>
      </c>
      <c r="Z1527" t="s">
        <v>2128</v>
      </c>
    </row>
    <row r="1528" spans="1:26" x14ac:dyDescent="0.3">
      <c r="A1528">
        <v>25076</v>
      </c>
      <c r="B1528" t="s">
        <v>2129</v>
      </c>
      <c r="C1528" t="s">
        <v>2130</v>
      </c>
      <c r="F1528" t="s">
        <v>28</v>
      </c>
      <c r="H1528" t="s">
        <v>29</v>
      </c>
      <c r="I1528" t="s">
        <v>348</v>
      </c>
      <c r="K1528" t="s">
        <v>29</v>
      </c>
      <c r="M1528" t="s">
        <v>29</v>
      </c>
      <c r="N1528" t="s">
        <v>29</v>
      </c>
      <c r="P1528" t="s">
        <v>29</v>
      </c>
      <c r="Q1528" t="s">
        <v>29</v>
      </c>
      <c r="Y1528" t="s">
        <v>332</v>
      </c>
      <c r="Z1528" t="s">
        <v>2131</v>
      </c>
    </row>
    <row r="1529" spans="1:26" x14ac:dyDescent="0.3">
      <c r="A1529">
        <v>25107</v>
      </c>
      <c r="B1529" t="s">
        <v>1712</v>
      </c>
      <c r="C1529" t="s">
        <v>1713</v>
      </c>
      <c r="F1529" t="s">
        <v>28</v>
      </c>
      <c r="H1529" t="s">
        <v>29</v>
      </c>
      <c r="I1529" t="s">
        <v>348</v>
      </c>
      <c r="K1529" t="s">
        <v>29</v>
      </c>
      <c r="M1529" t="s">
        <v>29</v>
      </c>
      <c r="N1529" t="s">
        <v>29</v>
      </c>
      <c r="P1529" t="s">
        <v>29</v>
      </c>
      <c r="Q1529" t="s">
        <v>29</v>
      </c>
      <c r="Y1529" t="s">
        <v>1714</v>
      </c>
      <c r="Z1529" t="s">
        <v>1715</v>
      </c>
    </row>
    <row r="1530" spans="1:26" x14ac:dyDescent="0.3">
      <c r="A1530">
        <v>25118</v>
      </c>
      <c r="B1530" t="s">
        <v>2132</v>
      </c>
      <c r="C1530" t="s">
        <v>2133</v>
      </c>
      <c r="F1530" t="s">
        <v>28</v>
      </c>
      <c r="H1530" t="s">
        <v>29</v>
      </c>
      <c r="I1530" t="s">
        <v>348</v>
      </c>
      <c r="K1530" t="s">
        <v>29</v>
      </c>
      <c r="M1530" t="s">
        <v>29</v>
      </c>
      <c r="N1530" t="s">
        <v>29</v>
      </c>
      <c r="P1530" t="s">
        <v>29</v>
      </c>
      <c r="Q1530" t="s">
        <v>29</v>
      </c>
      <c r="Y1530" t="s">
        <v>2134</v>
      </c>
      <c r="Z1530" t="s">
        <v>2135</v>
      </c>
    </row>
    <row r="1531" spans="1:26" x14ac:dyDescent="0.3">
      <c r="A1531">
        <v>25119</v>
      </c>
      <c r="B1531" t="s">
        <v>2136</v>
      </c>
      <c r="C1531" t="s">
        <v>2137</v>
      </c>
      <c r="F1531" t="s">
        <v>28</v>
      </c>
      <c r="H1531" t="s">
        <v>29</v>
      </c>
      <c r="I1531" t="s">
        <v>348</v>
      </c>
      <c r="K1531" t="s">
        <v>29</v>
      </c>
      <c r="M1531" t="s">
        <v>29</v>
      </c>
      <c r="N1531" t="s">
        <v>29</v>
      </c>
      <c r="P1531" t="s">
        <v>29</v>
      </c>
      <c r="Q1531" t="s">
        <v>29</v>
      </c>
      <c r="Y1531" t="s">
        <v>1390</v>
      </c>
      <c r="Z1531" t="s">
        <v>2138</v>
      </c>
    </row>
    <row r="1532" spans="1:26" x14ac:dyDescent="0.3">
      <c r="A1532">
        <v>25120</v>
      </c>
      <c r="B1532" t="s">
        <v>2139</v>
      </c>
      <c r="C1532" t="s">
        <v>2140</v>
      </c>
      <c r="F1532" t="s">
        <v>28</v>
      </c>
      <c r="H1532" t="s">
        <v>29</v>
      </c>
      <c r="I1532" t="s">
        <v>348</v>
      </c>
      <c r="K1532" t="s">
        <v>29</v>
      </c>
      <c r="M1532" t="s">
        <v>29</v>
      </c>
      <c r="N1532" t="s">
        <v>29</v>
      </c>
      <c r="P1532" t="s">
        <v>29</v>
      </c>
      <c r="Q1532" t="s">
        <v>29</v>
      </c>
      <c r="Y1532" t="s">
        <v>238</v>
      </c>
      <c r="Z1532" t="s">
        <v>2141</v>
      </c>
    </row>
    <row r="1533" spans="1:26" x14ac:dyDescent="0.3">
      <c r="A1533">
        <v>25121</v>
      </c>
      <c r="B1533" t="s">
        <v>669</v>
      </c>
      <c r="C1533" t="s">
        <v>670</v>
      </c>
      <c r="F1533" t="s">
        <v>28</v>
      </c>
      <c r="H1533" t="s">
        <v>29</v>
      </c>
      <c r="I1533" t="s">
        <v>348</v>
      </c>
      <c r="K1533" t="s">
        <v>29</v>
      </c>
      <c r="M1533" t="s">
        <v>29</v>
      </c>
      <c r="N1533" t="s">
        <v>29</v>
      </c>
      <c r="P1533" t="s">
        <v>29</v>
      </c>
      <c r="Q1533" t="s">
        <v>29</v>
      </c>
      <c r="Y1533" t="s">
        <v>671</v>
      </c>
      <c r="Z1533" t="s">
        <v>672</v>
      </c>
    </row>
    <row r="1534" spans="1:26" x14ac:dyDescent="0.3">
      <c r="A1534">
        <v>25153</v>
      </c>
      <c r="B1534" t="s">
        <v>131</v>
      </c>
      <c r="C1534" t="s">
        <v>132</v>
      </c>
      <c r="F1534" t="s">
        <v>28</v>
      </c>
      <c r="H1534" t="s">
        <v>29</v>
      </c>
      <c r="I1534" t="s">
        <v>348</v>
      </c>
      <c r="K1534" t="s">
        <v>29</v>
      </c>
      <c r="M1534" t="s">
        <v>29</v>
      </c>
      <c r="N1534" t="s">
        <v>29</v>
      </c>
      <c r="P1534" t="s">
        <v>29</v>
      </c>
      <c r="Q1534" t="s">
        <v>29</v>
      </c>
      <c r="Y1534" t="s">
        <v>133</v>
      </c>
      <c r="Z1534" t="s">
        <v>134</v>
      </c>
    </row>
    <row r="1535" spans="1:26" x14ac:dyDescent="0.3">
      <c r="A1535">
        <v>25166</v>
      </c>
      <c r="B1535" t="s">
        <v>2142</v>
      </c>
      <c r="C1535" t="s">
        <v>2143</v>
      </c>
      <c r="F1535" t="s">
        <v>28</v>
      </c>
      <c r="H1535" t="s">
        <v>29</v>
      </c>
      <c r="I1535" t="s">
        <v>348</v>
      </c>
      <c r="K1535" t="s">
        <v>29</v>
      </c>
      <c r="M1535" t="s">
        <v>29</v>
      </c>
      <c r="N1535" t="s">
        <v>29</v>
      </c>
      <c r="P1535" t="s">
        <v>29</v>
      </c>
      <c r="Q1535" t="s">
        <v>29</v>
      </c>
      <c r="T1535" t="s">
        <v>31</v>
      </c>
      <c r="U1535" t="s">
        <v>32</v>
      </c>
      <c r="Y1535" t="s">
        <v>33</v>
      </c>
      <c r="Z1535" t="s">
        <v>2144</v>
      </c>
    </row>
    <row r="1536" spans="1:26" x14ac:dyDescent="0.3">
      <c r="A1536">
        <v>25167</v>
      </c>
      <c r="B1536" t="s">
        <v>962</v>
      </c>
      <c r="C1536" t="s">
        <v>963</v>
      </c>
      <c r="F1536" t="s">
        <v>28</v>
      </c>
      <c r="H1536" t="s">
        <v>29</v>
      </c>
      <c r="I1536" t="s">
        <v>348</v>
      </c>
      <c r="K1536" t="s">
        <v>29</v>
      </c>
      <c r="M1536" t="s">
        <v>29</v>
      </c>
      <c r="N1536" t="s">
        <v>29</v>
      </c>
      <c r="P1536" t="s">
        <v>29</v>
      </c>
      <c r="Q1536" t="s">
        <v>29</v>
      </c>
      <c r="Y1536" t="s">
        <v>37</v>
      </c>
      <c r="Z1536" t="s">
        <v>964</v>
      </c>
    </row>
    <row r="1537" spans="1:26" x14ac:dyDescent="0.3">
      <c r="A1537">
        <v>25171</v>
      </c>
      <c r="B1537" t="s">
        <v>1171</v>
      </c>
      <c r="C1537" t="s">
        <v>1172</v>
      </c>
      <c r="F1537" t="s">
        <v>28</v>
      </c>
      <c r="H1537" t="s">
        <v>29</v>
      </c>
      <c r="I1537" t="s">
        <v>348</v>
      </c>
      <c r="K1537" t="s">
        <v>29</v>
      </c>
      <c r="M1537" t="s">
        <v>29</v>
      </c>
      <c r="N1537" t="s">
        <v>29</v>
      </c>
      <c r="P1537" t="s">
        <v>29</v>
      </c>
      <c r="Q1537" t="s">
        <v>29</v>
      </c>
      <c r="Y1537" t="s">
        <v>332</v>
      </c>
      <c r="Z1537" t="s">
        <v>1173</v>
      </c>
    </row>
    <row r="1538" spans="1:26" x14ac:dyDescent="0.3">
      <c r="A1538">
        <v>25172</v>
      </c>
      <c r="B1538" t="s">
        <v>330</v>
      </c>
      <c r="C1538" t="s">
        <v>331</v>
      </c>
      <c r="F1538" t="s">
        <v>28</v>
      </c>
      <c r="H1538" t="s">
        <v>29</v>
      </c>
      <c r="I1538" t="s">
        <v>348</v>
      </c>
      <c r="K1538" t="s">
        <v>29</v>
      </c>
      <c r="M1538" t="s">
        <v>29</v>
      </c>
      <c r="N1538" t="s">
        <v>29</v>
      </c>
      <c r="P1538" t="s">
        <v>29</v>
      </c>
      <c r="Q1538" t="s">
        <v>29</v>
      </c>
      <c r="Y1538" t="s">
        <v>332</v>
      </c>
      <c r="Z1538" t="s">
        <v>333</v>
      </c>
    </row>
    <row r="1539" spans="1:26" x14ac:dyDescent="0.3">
      <c r="A1539">
        <v>25192</v>
      </c>
      <c r="B1539" t="s">
        <v>2145</v>
      </c>
      <c r="C1539" t="s">
        <v>2146</v>
      </c>
      <c r="F1539" t="s">
        <v>28</v>
      </c>
      <c r="H1539" t="s">
        <v>29</v>
      </c>
      <c r="I1539" t="s">
        <v>348</v>
      </c>
      <c r="K1539" t="s">
        <v>29</v>
      </c>
      <c r="M1539" t="s">
        <v>29</v>
      </c>
      <c r="N1539" t="s">
        <v>29</v>
      </c>
      <c r="P1539" t="s">
        <v>29</v>
      </c>
      <c r="Q1539" t="s">
        <v>29</v>
      </c>
      <c r="Y1539" t="s">
        <v>439</v>
      </c>
      <c r="Z1539" t="s">
        <v>2147</v>
      </c>
    </row>
    <row r="1540" spans="1:26" x14ac:dyDescent="0.3">
      <c r="A1540">
        <v>25195</v>
      </c>
      <c r="B1540" t="s">
        <v>2148</v>
      </c>
      <c r="C1540" t="s">
        <v>2149</v>
      </c>
      <c r="F1540" t="s">
        <v>28</v>
      </c>
      <c r="H1540" t="s">
        <v>29</v>
      </c>
      <c r="I1540" t="s">
        <v>348</v>
      </c>
      <c r="K1540" t="s">
        <v>29</v>
      </c>
      <c r="M1540" t="s">
        <v>29</v>
      </c>
      <c r="N1540" t="s">
        <v>29</v>
      </c>
      <c r="P1540" t="s">
        <v>29</v>
      </c>
      <c r="Q1540" t="s">
        <v>29</v>
      </c>
      <c r="Y1540" t="s">
        <v>167</v>
      </c>
      <c r="Z1540" t="s">
        <v>2150</v>
      </c>
    </row>
    <row r="1541" spans="1:26" x14ac:dyDescent="0.3">
      <c r="A1541">
        <v>25199</v>
      </c>
      <c r="B1541" t="s">
        <v>1179</v>
      </c>
      <c r="C1541" t="s">
        <v>1180</v>
      </c>
      <c r="F1541" t="s">
        <v>28</v>
      </c>
      <c r="H1541" t="s">
        <v>29</v>
      </c>
      <c r="I1541" t="s">
        <v>348</v>
      </c>
      <c r="K1541" t="s">
        <v>29</v>
      </c>
      <c r="M1541" t="s">
        <v>29</v>
      </c>
      <c r="N1541" t="s">
        <v>29</v>
      </c>
      <c r="P1541" t="s">
        <v>29</v>
      </c>
      <c r="Q1541" t="s">
        <v>29</v>
      </c>
      <c r="Y1541" t="s">
        <v>1181</v>
      </c>
      <c r="Z1541" t="s">
        <v>1182</v>
      </c>
    </row>
    <row r="1542" spans="1:26" x14ac:dyDescent="0.3">
      <c r="A1542">
        <v>25218</v>
      </c>
      <c r="B1542" t="s">
        <v>2151</v>
      </c>
      <c r="C1542" t="s">
        <v>2152</v>
      </c>
      <c r="F1542" t="s">
        <v>28</v>
      </c>
      <c r="H1542" t="s">
        <v>29</v>
      </c>
      <c r="I1542" t="s">
        <v>348</v>
      </c>
      <c r="K1542" t="s">
        <v>29</v>
      </c>
      <c r="M1542" t="s">
        <v>29</v>
      </c>
      <c r="N1542" t="s">
        <v>29</v>
      </c>
      <c r="P1542" t="s">
        <v>29</v>
      </c>
      <c r="Q1542" t="s">
        <v>29</v>
      </c>
      <c r="Y1542" t="s">
        <v>202</v>
      </c>
      <c r="Z1542" t="s">
        <v>2153</v>
      </c>
    </row>
    <row r="1543" spans="1:26" x14ac:dyDescent="0.3">
      <c r="A1543">
        <v>25251</v>
      </c>
      <c r="B1543" t="s">
        <v>1536</v>
      </c>
      <c r="C1543" t="s">
        <v>1537</v>
      </c>
      <c r="F1543" t="s">
        <v>28</v>
      </c>
      <c r="H1543" t="s">
        <v>29</v>
      </c>
      <c r="I1543" t="s">
        <v>348</v>
      </c>
      <c r="K1543" t="s">
        <v>29</v>
      </c>
      <c r="M1543" t="s">
        <v>29</v>
      </c>
      <c r="N1543" t="s">
        <v>29</v>
      </c>
      <c r="P1543" t="s">
        <v>29</v>
      </c>
      <c r="Q1543" t="s">
        <v>29</v>
      </c>
      <c r="T1543" t="s">
        <v>31</v>
      </c>
      <c r="U1543" t="s">
        <v>32</v>
      </c>
      <c r="Y1543" t="s">
        <v>33</v>
      </c>
      <c r="Z1543" t="s">
        <v>1538</v>
      </c>
    </row>
    <row r="1544" spans="1:26" x14ac:dyDescent="0.3">
      <c r="A1544">
        <v>25256</v>
      </c>
      <c r="B1544" t="s">
        <v>1392</v>
      </c>
      <c r="C1544" t="s">
        <v>1389</v>
      </c>
      <c r="F1544" t="s">
        <v>28</v>
      </c>
      <c r="H1544" t="s">
        <v>29</v>
      </c>
      <c r="I1544" t="s">
        <v>348</v>
      </c>
      <c r="K1544" t="s">
        <v>29</v>
      </c>
      <c r="M1544" t="s">
        <v>29</v>
      </c>
      <c r="N1544" t="s">
        <v>29</v>
      </c>
      <c r="P1544" t="s">
        <v>29</v>
      </c>
      <c r="Q1544" t="s">
        <v>29</v>
      </c>
      <c r="Y1544" t="s">
        <v>1390</v>
      </c>
      <c r="Z1544" t="s">
        <v>1391</v>
      </c>
    </row>
    <row r="1545" spans="1:26" x14ac:dyDescent="0.3">
      <c r="A1545">
        <v>25266</v>
      </c>
      <c r="B1545" t="s">
        <v>2154</v>
      </c>
      <c r="C1545" t="s">
        <v>2155</v>
      </c>
      <c r="F1545" t="s">
        <v>28</v>
      </c>
      <c r="H1545" t="s">
        <v>29</v>
      </c>
      <c r="I1545" t="s">
        <v>348</v>
      </c>
      <c r="K1545" t="s">
        <v>29</v>
      </c>
      <c r="M1545" t="s">
        <v>29</v>
      </c>
      <c r="N1545" t="s">
        <v>29</v>
      </c>
      <c r="P1545" t="s">
        <v>29</v>
      </c>
      <c r="Q1545" t="s">
        <v>29</v>
      </c>
      <c r="Y1545" t="s">
        <v>2156</v>
      </c>
      <c r="Z1545" t="s">
        <v>2157</v>
      </c>
    </row>
    <row r="1546" spans="1:26" x14ac:dyDescent="0.3">
      <c r="A1546">
        <v>25273</v>
      </c>
      <c r="B1546" t="s">
        <v>962</v>
      </c>
      <c r="C1546" t="s">
        <v>963</v>
      </c>
      <c r="F1546" t="s">
        <v>28</v>
      </c>
      <c r="H1546" t="s">
        <v>29</v>
      </c>
      <c r="I1546" t="s">
        <v>348</v>
      </c>
      <c r="K1546" t="s">
        <v>29</v>
      </c>
      <c r="M1546" t="s">
        <v>29</v>
      </c>
      <c r="N1546" t="s">
        <v>29</v>
      </c>
      <c r="P1546" t="s">
        <v>29</v>
      </c>
      <c r="Q1546" t="s">
        <v>29</v>
      </c>
      <c r="Y1546" t="s">
        <v>37</v>
      </c>
      <c r="Z1546" t="s">
        <v>964</v>
      </c>
    </row>
    <row r="1547" spans="1:26" x14ac:dyDescent="0.3">
      <c r="A1547">
        <v>25282</v>
      </c>
      <c r="B1547" t="s">
        <v>2158</v>
      </c>
      <c r="C1547" t="s">
        <v>2159</v>
      </c>
      <c r="F1547" t="s">
        <v>28</v>
      </c>
      <c r="H1547" t="s">
        <v>29</v>
      </c>
      <c r="I1547" t="s">
        <v>348</v>
      </c>
      <c r="K1547" t="s">
        <v>29</v>
      </c>
      <c r="M1547" t="s">
        <v>29</v>
      </c>
      <c r="N1547" t="s">
        <v>29</v>
      </c>
      <c r="P1547" t="s">
        <v>29</v>
      </c>
      <c r="Q1547" t="s">
        <v>29</v>
      </c>
      <c r="Y1547" t="s">
        <v>1129</v>
      </c>
      <c r="Z1547" t="s">
        <v>2160</v>
      </c>
    </row>
    <row r="1548" spans="1:26" x14ac:dyDescent="0.3">
      <c r="A1548">
        <v>25283</v>
      </c>
      <c r="B1548" t="s">
        <v>2161</v>
      </c>
      <c r="C1548" t="s">
        <v>2162</v>
      </c>
      <c r="F1548" t="s">
        <v>28</v>
      </c>
      <c r="H1548" t="s">
        <v>29</v>
      </c>
      <c r="I1548" t="s">
        <v>348</v>
      </c>
      <c r="K1548" t="s">
        <v>29</v>
      </c>
      <c r="M1548" t="s">
        <v>29</v>
      </c>
      <c r="N1548" t="s">
        <v>29</v>
      </c>
      <c r="P1548" t="s">
        <v>29</v>
      </c>
      <c r="Q1548" t="s">
        <v>29</v>
      </c>
      <c r="Y1548" t="s">
        <v>615</v>
      </c>
      <c r="Z1548" t="s">
        <v>2163</v>
      </c>
    </row>
    <row r="1549" spans="1:26" x14ac:dyDescent="0.3">
      <c r="A1549">
        <v>25293</v>
      </c>
      <c r="B1549" t="s">
        <v>1914</v>
      </c>
      <c r="C1549" t="s">
        <v>1915</v>
      </c>
      <c r="F1549" t="s">
        <v>28</v>
      </c>
      <c r="H1549" t="s">
        <v>29</v>
      </c>
      <c r="I1549" t="s">
        <v>348</v>
      </c>
      <c r="K1549" t="s">
        <v>29</v>
      </c>
      <c r="M1549" t="s">
        <v>29</v>
      </c>
      <c r="N1549" t="s">
        <v>29</v>
      </c>
      <c r="P1549" t="s">
        <v>29</v>
      </c>
      <c r="Q1549" t="s">
        <v>29</v>
      </c>
      <c r="Y1549" t="s">
        <v>1168</v>
      </c>
      <c r="Z1549" t="s">
        <v>389</v>
      </c>
    </row>
    <row r="1550" spans="1:26" x14ac:dyDescent="0.3">
      <c r="A1550">
        <v>25295</v>
      </c>
      <c r="B1550" t="s">
        <v>852</v>
      </c>
      <c r="C1550" t="s">
        <v>853</v>
      </c>
      <c r="F1550" t="s">
        <v>28</v>
      </c>
      <c r="H1550" t="s">
        <v>29</v>
      </c>
      <c r="I1550" t="s">
        <v>348</v>
      </c>
      <c r="K1550" t="s">
        <v>29</v>
      </c>
      <c r="M1550" t="s">
        <v>29</v>
      </c>
      <c r="N1550" t="s">
        <v>29</v>
      </c>
      <c r="P1550" t="s">
        <v>29</v>
      </c>
      <c r="Q1550" t="s">
        <v>29</v>
      </c>
      <c r="Y1550" t="s">
        <v>854</v>
      </c>
      <c r="Z1550" t="s">
        <v>724</v>
      </c>
    </row>
    <row r="1551" spans="1:26" x14ac:dyDescent="0.3">
      <c r="A1551">
        <v>25296</v>
      </c>
      <c r="B1551" t="s">
        <v>807</v>
      </c>
      <c r="C1551" t="s">
        <v>808</v>
      </c>
      <c r="F1551" t="s">
        <v>28</v>
      </c>
      <c r="H1551" t="s">
        <v>29</v>
      </c>
      <c r="I1551" t="s">
        <v>348</v>
      </c>
      <c r="K1551" t="s">
        <v>29</v>
      </c>
      <c r="M1551" t="s">
        <v>29</v>
      </c>
      <c r="N1551" t="s">
        <v>29</v>
      </c>
      <c r="P1551" t="s">
        <v>29</v>
      </c>
      <c r="Q1551" t="s">
        <v>29</v>
      </c>
      <c r="Y1551" t="s">
        <v>332</v>
      </c>
      <c r="Z1551" t="s">
        <v>554</v>
      </c>
    </row>
    <row r="1552" spans="1:26" x14ac:dyDescent="0.3">
      <c r="A1552">
        <v>25297</v>
      </c>
      <c r="B1552" t="s">
        <v>962</v>
      </c>
      <c r="C1552" t="s">
        <v>963</v>
      </c>
      <c r="F1552" t="s">
        <v>28</v>
      </c>
      <c r="H1552" t="s">
        <v>29</v>
      </c>
      <c r="I1552" t="s">
        <v>348</v>
      </c>
      <c r="K1552" t="s">
        <v>29</v>
      </c>
      <c r="M1552" t="s">
        <v>29</v>
      </c>
      <c r="N1552" t="s">
        <v>29</v>
      </c>
      <c r="P1552" t="s">
        <v>29</v>
      </c>
      <c r="Q1552" t="s">
        <v>29</v>
      </c>
      <c r="Y1552" t="s">
        <v>37</v>
      </c>
      <c r="Z1552" t="s">
        <v>964</v>
      </c>
    </row>
    <row r="1553" spans="1:27" x14ac:dyDescent="0.3">
      <c r="A1553">
        <v>25298</v>
      </c>
      <c r="B1553" t="s">
        <v>1388</v>
      </c>
      <c r="C1553" t="s">
        <v>1389</v>
      </c>
      <c r="F1553" t="s">
        <v>28</v>
      </c>
      <c r="H1553" t="s">
        <v>29</v>
      </c>
      <c r="I1553" t="s">
        <v>348</v>
      </c>
      <c r="K1553" t="s">
        <v>29</v>
      </c>
      <c r="M1553" t="s">
        <v>29</v>
      </c>
      <c r="N1553" t="s">
        <v>29</v>
      </c>
      <c r="P1553" t="s">
        <v>29</v>
      </c>
      <c r="Q1553" t="s">
        <v>29</v>
      </c>
      <c r="Y1553" t="s">
        <v>1390</v>
      </c>
      <c r="Z1553" t="s">
        <v>1391</v>
      </c>
      <c r="AA1553" t="s">
        <v>221</v>
      </c>
    </row>
    <row r="1554" spans="1:27" x14ac:dyDescent="0.3">
      <c r="A1554">
        <v>25300</v>
      </c>
      <c r="B1554" t="s">
        <v>1395</v>
      </c>
      <c r="C1554" t="s">
        <v>1396</v>
      </c>
      <c r="F1554" t="s">
        <v>28</v>
      </c>
      <c r="H1554" t="s">
        <v>29</v>
      </c>
      <c r="I1554" t="s">
        <v>348</v>
      </c>
      <c r="K1554" t="s">
        <v>29</v>
      </c>
      <c r="M1554" t="s">
        <v>29</v>
      </c>
      <c r="N1554" t="s">
        <v>29</v>
      </c>
      <c r="P1554" t="s">
        <v>29</v>
      </c>
      <c r="Q1554" t="s">
        <v>29</v>
      </c>
      <c r="Y1554" t="s">
        <v>626</v>
      </c>
      <c r="Z1554" t="s">
        <v>1397</v>
      </c>
    </row>
    <row r="1555" spans="1:27" x14ac:dyDescent="0.3">
      <c r="A1555">
        <v>25301</v>
      </c>
      <c r="B1555" t="s">
        <v>1398</v>
      </c>
      <c r="C1555" t="s">
        <v>1399</v>
      </c>
      <c r="F1555" t="s">
        <v>28</v>
      </c>
      <c r="H1555" t="s">
        <v>29</v>
      </c>
      <c r="I1555" t="s">
        <v>348</v>
      </c>
      <c r="K1555" t="s">
        <v>29</v>
      </c>
      <c r="M1555" t="s">
        <v>29</v>
      </c>
      <c r="N1555" t="s">
        <v>29</v>
      </c>
      <c r="P1555" t="s">
        <v>29</v>
      </c>
      <c r="Q1555" t="s">
        <v>29</v>
      </c>
      <c r="Y1555" t="s">
        <v>626</v>
      </c>
      <c r="Z1555" t="s">
        <v>1400</v>
      </c>
      <c r="AA1555" t="s">
        <v>1401</v>
      </c>
    </row>
    <row r="1556" spans="1:27" x14ac:dyDescent="0.3">
      <c r="A1556">
        <v>25302</v>
      </c>
      <c r="B1556" t="s">
        <v>1402</v>
      </c>
      <c r="C1556" t="s">
        <v>1403</v>
      </c>
      <c r="F1556" t="s">
        <v>28</v>
      </c>
      <c r="H1556" t="s">
        <v>29</v>
      </c>
      <c r="I1556" t="s">
        <v>348</v>
      </c>
      <c r="K1556" t="s">
        <v>29</v>
      </c>
      <c r="M1556" t="s">
        <v>29</v>
      </c>
      <c r="N1556" t="s">
        <v>29</v>
      </c>
      <c r="P1556" t="s">
        <v>29</v>
      </c>
      <c r="Q1556" t="s">
        <v>29</v>
      </c>
      <c r="Y1556" t="s">
        <v>710</v>
      </c>
      <c r="Z1556" t="s">
        <v>249</v>
      </c>
    </row>
    <row r="1557" spans="1:27" x14ac:dyDescent="0.3">
      <c r="A1557">
        <v>25305</v>
      </c>
      <c r="B1557" t="s">
        <v>1410</v>
      </c>
      <c r="C1557" t="s">
        <v>1411</v>
      </c>
      <c r="F1557" t="s">
        <v>28</v>
      </c>
      <c r="H1557" t="s">
        <v>29</v>
      </c>
      <c r="I1557" t="s">
        <v>348</v>
      </c>
      <c r="K1557" t="s">
        <v>29</v>
      </c>
      <c r="M1557" t="s">
        <v>29</v>
      </c>
      <c r="N1557" t="s">
        <v>29</v>
      </c>
      <c r="P1557" t="s">
        <v>29</v>
      </c>
      <c r="Q1557" t="s">
        <v>29</v>
      </c>
      <c r="Y1557" t="s">
        <v>1412</v>
      </c>
      <c r="Z1557" t="s">
        <v>1413</v>
      </c>
    </row>
    <row r="1558" spans="1:27" x14ac:dyDescent="0.3">
      <c r="A1558">
        <v>25307</v>
      </c>
      <c r="B1558" t="s">
        <v>400</v>
      </c>
      <c r="C1558" t="s">
        <v>401</v>
      </c>
      <c r="F1558" t="s">
        <v>64</v>
      </c>
      <c r="H1558" t="s">
        <v>29</v>
      </c>
      <c r="I1558" t="s">
        <v>348</v>
      </c>
      <c r="K1558" t="s">
        <v>29</v>
      </c>
      <c r="M1558" t="s">
        <v>29</v>
      </c>
      <c r="N1558" t="s">
        <v>29</v>
      </c>
      <c r="P1558" t="s">
        <v>29</v>
      </c>
      <c r="Q1558" t="s">
        <v>29</v>
      </c>
      <c r="T1558" t="s">
        <v>31</v>
      </c>
      <c r="U1558" t="s">
        <v>68</v>
      </c>
      <c r="Y1558" t="s">
        <v>402</v>
      </c>
      <c r="Z1558" t="s">
        <v>403</v>
      </c>
    </row>
    <row r="1559" spans="1:27" x14ac:dyDescent="0.3">
      <c r="A1559">
        <v>25311</v>
      </c>
      <c r="B1559" t="s">
        <v>1431</v>
      </c>
      <c r="C1559" t="s">
        <v>1432</v>
      </c>
      <c r="F1559" t="s">
        <v>64</v>
      </c>
      <c r="H1559" t="s">
        <v>29</v>
      </c>
      <c r="I1559" t="s">
        <v>348</v>
      </c>
      <c r="K1559" t="s">
        <v>29</v>
      </c>
      <c r="M1559" t="s">
        <v>29</v>
      </c>
      <c r="N1559" t="s">
        <v>29</v>
      </c>
      <c r="P1559" t="s">
        <v>29</v>
      </c>
      <c r="Q1559" t="s">
        <v>29</v>
      </c>
      <c r="T1559" t="s">
        <v>31</v>
      </c>
      <c r="U1559" t="s">
        <v>68</v>
      </c>
      <c r="Y1559" t="s">
        <v>850</v>
      </c>
      <c r="Z1559" t="s">
        <v>1433</v>
      </c>
    </row>
    <row r="1560" spans="1:27" x14ac:dyDescent="0.3">
      <c r="A1560">
        <v>25312</v>
      </c>
      <c r="B1560" t="s">
        <v>677</v>
      </c>
      <c r="C1560" t="s">
        <v>678</v>
      </c>
      <c r="F1560" t="s">
        <v>64</v>
      </c>
      <c r="H1560" t="s">
        <v>29</v>
      </c>
      <c r="I1560" t="s">
        <v>348</v>
      </c>
      <c r="K1560" t="s">
        <v>29</v>
      </c>
      <c r="M1560" t="s">
        <v>29</v>
      </c>
      <c r="N1560" t="s">
        <v>29</v>
      </c>
      <c r="P1560" t="s">
        <v>29</v>
      </c>
      <c r="Q1560" t="s">
        <v>29</v>
      </c>
      <c r="Y1560" t="s">
        <v>679</v>
      </c>
      <c r="Z1560" t="s">
        <v>680</v>
      </c>
    </row>
    <row r="1561" spans="1:27" x14ac:dyDescent="0.3">
      <c r="A1561">
        <v>25313</v>
      </c>
      <c r="B1561" t="s">
        <v>1438</v>
      </c>
      <c r="C1561" t="s">
        <v>1439</v>
      </c>
      <c r="F1561" t="s">
        <v>28</v>
      </c>
      <c r="H1561" t="s">
        <v>29</v>
      </c>
      <c r="I1561" t="s">
        <v>348</v>
      </c>
      <c r="K1561" t="s">
        <v>29</v>
      </c>
      <c r="M1561" t="s">
        <v>29</v>
      </c>
      <c r="N1561" t="s">
        <v>29</v>
      </c>
      <c r="P1561" t="s">
        <v>29</v>
      </c>
      <c r="Q1561" t="s">
        <v>29</v>
      </c>
      <c r="Y1561" t="s">
        <v>1440</v>
      </c>
      <c r="Z1561" t="s">
        <v>1441</v>
      </c>
    </row>
    <row r="1562" spans="1:27" x14ac:dyDescent="0.3">
      <c r="A1562">
        <v>25316</v>
      </c>
      <c r="B1562" t="s">
        <v>1449</v>
      </c>
      <c r="C1562" t="s">
        <v>1450</v>
      </c>
      <c r="F1562" t="s">
        <v>28</v>
      </c>
      <c r="H1562" t="s">
        <v>29</v>
      </c>
      <c r="I1562" t="s">
        <v>348</v>
      </c>
      <c r="K1562" t="s">
        <v>29</v>
      </c>
      <c r="M1562" t="s">
        <v>29</v>
      </c>
      <c r="N1562" t="s">
        <v>29</v>
      </c>
      <c r="P1562" t="s">
        <v>29</v>
      </c>
      <c r="Q1562" t="s">
        <v>29</v>
      </c>
      <c r="Y1562" t="s">
        <v>1451</v>
      </c>
      <c r="Z1562" t="s">
        <v>1452</v>
      </c>
    </row>
    <row r="1563" spans="1:27" x14ac:dyDescent="0.3">
      <c r="A1563">
        <v>25318</v>
      </c>
      <c r="B1563" t="s">
        <v>1456</v>
      </c>
      <c r="C1563" t="s">
        <v>1457</v>
      </c>
      <c r="F1563" t="s">
        <v>28</v>
      </c>
      <c r="H1563" t="s">
        <v>29</v>
      </c>
      <c r="I1563" t="s">
        <v>348</v>
      </c>
      <c r="K1563" t="s">
        <v>29</v>
      </c>
      <c r="M1563" t="s">
        <v>29</v>
      </c>
      <c r="N1563" t="s">
        <v>29</v>
      </c>
      <c r="P1563" t="s">
        <v>29</v>
      </c>
      <c r="Q1563" t="s">
        <v>29</v>
      </c>
      <c r="Y1563" t="s">
        <v>456</v>
      </c>
      <c r="Z1563" t="s">
        <v>1458</v>
      </c>
    </row>
    <row r="1564" spans="1:27" x14ac:dyDescent="0.3">
      <c r="A1564">
        <v>25319</v>
      </c>
      <c r="B1564" t="s">
        <v>1459</v>
      </c>
      <c r="C1564" t="s">
        <v>1460</v>
      </c>
      <c r="F1564" t="s">
        <v>28</v>
      </c>
      <c r="H1564" t="s">
        <v>29</v>
      </c>
      <c r="I1564" t="s">
        <v>348</v>
      </c>
      <c r="K1564" t="s">
        <v>29</v>
      </c>
      <c r="M1564" t="s">
        <v>29</v>
      </c>
      <c r="N1564" t="s">
        <v>29</v>
      </c>
      <c r="P1564" t="s">
        <v>29</v>
      </c>
      <c r="Q1564" t="s">
        <v>29</v>
      </c>
      <c r="Y1564" t="s">
        <v>456</v>
      </c>
      <c r="Z1564" t="s">
        <v>1461</v>
      </c>
    </row>
    <row r="1565" spans="1:27" x14ac:dyDescent="0.3">
      <c r="A1565">
        <v>25322</v>
      </c>
      <c r="B1565" t="s">
        <v>1465</v>
      </c>
      <c r="C1565" t="s">
        <v>1466</v>
      </c>
      <c r="F1565" t="s">
        <v>28</v>
      </c>
      <c r="H1565" t="s">
        <v>29</v>
      </c>
      <c r="I1565" t="s">
        <v>348</v>
      </c>
      <c r="K1565" t="s">
        <v>29</v>
      </c>
      <c r="M1565" t="s">
        <v>29</v>
      </c>
      <c r="N1565" t="s">
        <v>29</v>
      </c>
      <c r="P1565" t="s">
        <v>29</v>
      </c>
      <c r="Q1565" t="s">
        <v>29</v>
      </c>
      <c r="Y1565" t="s">
        <v>1467</v>
      </c>
      <c r="Z1565" t="s">
        <v>1468</v>
      </c>
    </row>
    <row r="1566" spans="1:27" x14ac:dyDescent="0.3">
      <c r="A1566">
        <v>25351</v>
      </c>
      <c r="B1566" t="s">
        <v>1253</v>
      </c>
      <c r="C1566" t="s">
        <v>1254</v>
      </c>
      <c r="F1566" t="s">
        <v>28</v>
      </c>
      <c r="H1566" t="s">
        <v>29</v>
      </c>
      <c r="I1566" t="s">
        <v>348</v>
      </c>
      <c r="K1566" t="s">
        <v>29</v>
      </c>
      <c r="M1566" t="s">
        <v>29</v>
      </c>
      <c r="N1566" t="s">
        <v>29</v>
      </c>
      <c r="P1566" t="s">
        <v>29</v>
      </c>
      <c r="Q1566" t="s">
        <v>29</v>
      </c>
      <c r="Y1566" t="s">
        <v>37</v>
      </c>
      <c r="Z1566" t="s">
        <v>1256</v>
      </c>
    </row>
    <row r="1567" spans="1:27" x14ac:dyDescent="0.3">
      <c r="A1567">
        <v>25352</v>
      </c>
      <c r="B1567" t="s">
        <v>809</v>
      </c>
      <c r="C1567" t="s">
        <v>810</v>
      </c>
      <c r="F1567" t="s">
        <v>28</v>
      </c>
      <c r="H1567" t="s">
        <v>29</v>
      </c>
      <c r="I1567" t="s">
        <v>348</v>
      </c>
      <c r="K1567" t="s">
        <v>29</v>
      </c>
      <c r="M1567" t="s">
        <v>29</v>
      </c>
      <c r="N1567" t="s">
        <v>29</v>
      </c>
      <c r="P1567" t="s">
        <v>29</v>
      </c>
      <c r="Q1567" t="s">
        <v>29</v>
      </c>
      <c r="Y1567" t="s">
        <v>812</v>
      </c>
      <c r="Z1567" t="s">
        <v>813</v>
      </c>
    </row>
    <row r="1568" spans="1:27" x14ac:dyDescent="0.3">
      <c r="A1568">
        <v>25361</v>
      </c>
      <c r="B1568" t="s">
        <v>814</v>
      </c>
      <c r="C1568" t="s">
        <v>815</v>
      </c>
      <c r="F1568" t="s">
        <v>28</v>
      </c>
      <c r="H1568" t="s">
        <v>29</v>
      </c>
      <c r="I1568" t="s">
        <v>348</v>
      </c>
      <c r="K1568" t="s">
        <v>29</v>
      </c>
      <c r="M1568" t="s">
        <v>29</v>
      </c>
      <c r="N1568" t="s">
        <v>29</v>
      </c>
      <c r="P1568" t="s">
        <v>29</v>
      </c>
      <c r="Q1568" t="s">
        <v>29</v>
      </c>
      <c r="Y1568" t="s">
        <v>545</v>
      </c>
      <c r="Z1568" t="s">
        <v>816</v>
      </c>
    </row>
    <row r="1569" spans="1:26" x14ac:dyDescent="0.3">
      <c r="A1569">
        <v>25366</v>
      </c>
      <c r="B1569" t="s">
        <v>2164</v>
      </c>
      <c r="C1569" t="s">
        <v>2165</v>
      </c>
      <c r="F1569" t="s">
        <v>28</v>
      </c>
      <c r="H1569" t="s">
        <v>29</v>
      </c>
      <c r="I1569" t="s">
        <v>348</v>
      </c>
      <c r="K1569" t="s">
        <v>29</v>
      </c>
      <c r="M1569" t="s">
        <v>29</v>
      </c>
      <c r="N1569" t="s">
        <v>29</v>
      </c>
      <c r="P1569" t="s">
        <v>29</v>
      </c>
      <c r="Q1569" t="s">
        <v>29</v>
      </c>
      <c r="Y1569" t="s">
        <v>126</v>
      </c>
      <c r="Z1569" t="s">
        <v>2166</v>
      </c>
    </row>
    <row r="1570" spans="1:26" x14ac:dyDescent="0.3">
      <c r="A1570">
        <v>25371</v>
      </c>
      <c r="B1570" t="s">
        <v>1331</v>
      </c>
      <c r="C1570" t="s">
        <v>1332</v>
      </c>
      <c r="F1570" t="s">
        <v>28</v>
      </c>
      <c r="H1570" t="s">
        <v>29</v>
      </c>
      <c r="I1570" t="s">
        <v>348</v>
      </c>
      <c r="K1570" t="s">
        <v>29</v>
      </c>
      <c r="M1570" t="s">
        <v>29</v>
      </c>
      <c r="N1570" t="s">
        <v>29</v>
      </c>
      <c r="P1570" t="s">
        <v>29</v>
      </c>
      <c r="Q1570" t="s">
        <v>29</v>
      </c>
      <c r="Y1570" t="s">
        <v>615</v>
      </c>
      <c r="Z1570" t="s">
        <v>1333</v>
      </c>
    </row>
    <row r="1571" spans="1:26" x14ac:dyDescent="0.3">
      <c r="A1571">
        <v>25397</v>
      </c>
      <c r="B1571" t="s">
        <v>721</v>
      </c>
      <c r="C1571" t="s">
        <v>722</v>
      </c>
      <c r="F1571" t="s">
        <v>28</v>
      </c>
      <c r="H1571" t="s">
        <v>29</v>
      </c>
      <c r="I1571" t="s">
        <v>348</v>
      </c>
      <c r="K1571" t="s">
        <v>29</v>
      </c>
      <c r="M1571" t="s">
        <v>29</v>
      </c>
      <c r="N1571" t="s">
        <v>29</v>
      </c>
      <c r="P1571" t="s">
        <v>29</v>
      </c>
      <c r="Q1571" t="s">
        <v>29</v>
      </c>
      <c r="Y1571" t="s">
        <v>723</v>
      </c>
      <c r="Z1571" t="s">
        <v>724</v>
      </c>
    </row>
    <row r="1572" spans="1:26" x14ac:dyDescent="0.3">
      <c r="A1572">
        <v>25398</v>
      </c>
      <c r="B1572" t="s">
        <v>1019</v>
      </c>
      <c r="C1572" t="s">
        <v>1020</v>
      </c>
      <c r="F1572" t="s">
        <v>28</v>
      </c>
      <c r="H1572" t="s">
        <v>29</v>
      </c>
      <c r="I1572" t="s">
        <v>348</v>
      </c>
      <c r="K1572" t="s">
        <v>29</v>
      </c>
      <c r="M1572" t="s">
        <v>29</v>
      </c>
      <c r="N1572" t="s">
        <v>29</v>
      </c>
      <c r="P1572" t="s">
        <v>29</v>
      </c>
      <c r="Q1572" t="s">
        <v>29</v>
      </c>
      <c r="Y1572" t="s">
        <v>605</v>
      </c>
      <c r="Z1572" t="s">
        <v>393</v>
      </c>
    </row>
    <row r="1573" spans="1:26" x14ac:dyDescent="0.3">
      <c r="A1573">
        <v>25401</v>
      </c>
      <c r="B1573" t="s">
        <v>2167</v>
      </c>
      <c r="C1573" t="s">
        <v>2168</v>
      </c>
      <c r="F1573" t="s">
        <v>28</v>
      </c>
      <c r="H1573" t="s">
        <v>29</v>
      </c>
      <c r="I1573" t="s">
        <v>348</v>
      </c>
      <c r="K1573" t="s">
        <v>29</v>
      </c>
      <c r="M1573" t="s">
        <v>29</v>
      </c>
      <c r="N1573" t="s">
        <v>29</v>
      </c>
      <c r="P1573" t="s">
        <v>29</v>
      </c>
      <c r="Q1573" t="s">
        <v>29</v>
      </c>
      <c r="Y1573" t="s">
        <v>332</v>
      </c>
      <c r="Z1573" t="s">
        <v>2169</v>
      </c>
    </row>
    <row r="1574" spans="1:26" x14ac:dyDescent="0.3">
      <c r="A1574">
        <v>25411</v>
      </c>
      <c r="B1574" t="s">
        <v>1469</v>
      </c>
      <c r="C1574" t="s">
        <v>1470</v>
      </c>
      <c r="F1574" t="s">
        <v>28</v>
      </c>
      <c r="H1574" t="s">
        <v>29</v>
      </c>
      <c r="I1574" t="s">
        <v>348</v>
      </c>
      <c r="K1574" t="s">
        <v>29</v>
      </c>
      <c r="M1574" t="s">
        <v>29</v>
      </c>
      <c r="N1574" t="s">
        <v>29</v>
      </c>
      <c r="P1574" t="s">
        <v>29</v>
      </c>
      <c r="Q1574" t="s">
        <v>29</v>
      </c>
      <c r="Y1574" t="s">
        <v>126</v>
      </c>
      <c r="Z1574" t="s">
        <v>1471</v>
      </c>
    </row>
    <row r="1575" spans="1:26" x14ac:dyDescent="0.3">
      <c r="A1575">
        <v>25412</v>
      </c>
      <c r="B1575" t="s">
        <v>2164</v>
      </c>
      <c r="C1575" t="s">
        <v>2165</v>
      </c>
      <c r="F1575" t="s">
        <v>28</v>
      </c>
      <c r="H1575" t="s">
        <v>29</v>
      </c>
      <c r="I1575" t="s">
        <v>348</v>
      </c>
      <c r="K1575" t="s">
        <v>29</v>
      </c>
      <c r="M1575" t="s">
        <v>29</v>
      </c>
      <c r="N1575" t="s">
        <v>29</v>
      </c>
      <c r="P1575" t="s">
        <v>29</v>
      </c>
      <c r="Q1575" t="s">
        <v>29</v>
      </c>
      <c r="Y1575" t="s">
        <v>126</v>
      </c>
      <c r="Z1575" t="s">
        <v>2166</v>
      </c>
    </row>
    <row r="1576" spans="1:26" x14ac:dyDescent="0.3">
      <c r="A1576">
        <v>25418</v>
      </c>
      <c r="B1576" t="s">
        <v>1949</v>
      </c>
      <c r="C1576" t="s">
        <v>1950</v>
      </c>
      <c r="F1576" t="s">
        <v>28</v>
      </c>
      <c r="H1576" t="s">
        <v>29</v>
      </c>
      <c r="I1576" t="s">
        <v>348</v>
      </c>
      <c r="K1576" t="s">
        <v>29</v>
      </c>
      <c r="M1576" t="s">
        <v>29</v>
      </c>
      <c r="N1576" t="s">
        <v>29</v>
      </c>
      <c r="P1576" t="s">
        <v>29</v>
      </c>
      <c r="Q1576" t="s">
        <v>29</v>
      </c>
      <c r="Y1576" t="s">
        <v>174</v>
      </c>
      <c r="Z1576" t="s">
        <v>1951</v>
      </c>
    </row>
    <row r="1577" spans="1:26" x14ac:dyDescent="0.3">
      <c r="A1577">
        <v>25419</v>
      </c>
      <c r="B1577" t="s">
        <v>1324</v>
      </c>
      <c r="C1577" t="s">
        <v>1325</v>
      </c>
      <c r="F1577" t="s">
        <v>28</v>
      </c>
      <c r="H1577" t="s">
        <v>29</v>
      </c>
      <c r="I1577" t="s">
        <v>348</v>
      </c>
      <c r="K1577" t="s">
        <v>29</v>
      </c>
      <c r="M1577" t="s">
        <v>29</v>
      </c>
      <c r="N1577" t="s">
        <v>29</v>
      </c>
      <c r="P1577" t="s">
        <v>29</v>
      </c>
      <c r="Q1577" t="s">
        <v>29</v>
      </c>
      <c r="Y1577" t="s">
        <v>174</v>
      </c>
      <c r="Z1577" t="s">
        <v>1110</v>
      </c>
    </row>
    <row r="1578" spans="1:26" x14ac:dyDescent="0.3">
      <c r="A1578">
        <v>25422</v>
      </c>
      <c r="B1578" t="s">
        <v>435</v>
      </c>
      <c r="C1578" t="s">
        <v>436</v>
      </c>
      <c r="F1578" t="s">
        <v>28</v>
      </c>
      <c r="H1578" t="s">
        <v>29</v>
      </c>
      <c r="I1578" t="s">
        <v>348</v>
      </c>
      <c r="K1578" t="s">
        <v>29</v>
      </c>
      <c r="M1578" t="s">
        <v>29</v>
      </c>
      <c r="N1578" t="s">
        <v>29</v>
      </c>
      <c r="P1578" t="s">
        <v>29</v>
      </c>
      <c r="Q1578" t="s">
        <v>29</v>
      </c>
      <c r="Y1578" t="s">
        <v>439</v>
      </c>
      <c r="Z1578" t="s">
        <v>440</v>
      </c>
    </row>
    <row r="1579" spans="1:26" x14ac:dyDescent="0.3">
      <c r="A1579">
        <v>25435</v>
      </c>
      <c r="B1579" t="s">
        <v>2170</v>
      </c>
      <c r="C1579" t="s">
        <v>2171</v>
      </c>
      <c r="F1579" t="s">
        <v>64</v>
      </c>
      <c r="H1579" t="s">
        <v>29</v>
      </c>
      <c r="I1579" t="s">
        <v>348</v>
      </c>
      <c r="K1579" t="s">
        <v>29</v>
      </c>
      <c r="M1579" t="s">
        <v>29</v>
      </c>
      <c r="N1579" t="s">
        <v>29</v>
      </c>
      <c r="P1579" t="s">
        <v>29</v>
      </c>
      <c r="Q1579" t="s">
        <v>29</v>
      </c>
      <c r="T1579" t="s">
        <v>31</v>
      </c>
      <c r="U1579" t="s">
        <v>1968</v>
      </c>
      <c r="Y1579" t="s">
        <v>2172</v>
      </c>
      <c r="Z1579" t="s">
        <v>2173</v>
      </c>
    </row>
    <row r="1580" spans="1:26" x14ac:dyDescent="0.3">
      <c r="A1580">
        <v>25456</v>
      </c>
      <c r="B1580" t="s">
        <v>263</v>
      </c>
      <c r="C1580" t="s">
        <v>264</v>
      </c>
      <c r="F1580" t="s">
        <v>500</v>
      </c>
      <c r="H1580" t="s">
        <v>29</v>
      </c>
      <c r="I1580" t="s">
        <v>348</v>
      </c>
      <c r="K1580" t="s">
        <v>29</v>
      </c>
      <c r="M1580" t="s">
        <v>29</v>
      </c>
      <c r="N1580" t="s">
        <v>29</v>
      </c>
      <c r="P1580" t="s">
        <v>29</v>
      </c>
      <c r="Q1580" t="s">
        <v>29</v>
      </c>
      <c r="T1580" t="s">
        <v>31</v>
      </c>
      <c r="U1580" t="s">
        <v>566</v>
      </c>
      <c r="V1580" t="s">
        <v>533</v>
      </c>
      <c r="W1580" t="s">
        <v>566</v>
      </c>
      <c r="Y1580" t="s">
        <v>265</v>
      </c>
      <c r="Z1580" t="s">
        <v>266</v>
      </c>
    </row>
    <row r="1581" spans="1:26" x14ac:dyDescent="0.3">
      <c r="A1581">
        <v>25457</v>
      </c>
      <c r="B1581" t="s">
        <v>1176</v>
      </c>
      <c r="C1581" t="s">
        <v>1177</v>
      </c>
      <c r="F1581" t="s">
        <v>28</v>
      </c>
      <c r="H1581" t="s">
        <v>29</v>
      </c>
      <c r="I1581" t="s">
        <v>348</v>
      </c>
      <c r="K1581" t="s">
        <v>29</v>
      </c>
      <c r="M1581" t="s">
        <v>29</v>
      </c>
      <c r="N1581" t="s">
        <v>29</v>
      </c>
      <c r="P1581" t="s">
        <v>29</v>
      </c>
      <c r="Q1581" t="s">
        <v>29</v>
      </c>
      <c r="Y1581" t="s">
        <v>50</v>
      </c>
      <c r="Z1581" t="s">
        <v>1178</v>
      </c>
    </row>
    <row r="1582" spans="1:26" x14ac:dyDescent="0.3">
      <c r="A1582">
        <v>25473</v>
      </c>
      <c r="B1582" t="s">
        <v>2047</v>
      </c>
      <c r="C1582" t="s">
        <v>2048</v>
      </c>
      <c r="F1582" t="s">
        <v>28</v>
      </c>
      <c r="H1582" t="s">
        <v>29</v>
      </c>
      <c r="I1582" t="s">
        <v>348</v>
      </c>
      <c r="K1582" t="s">
        <v>29</v>
      </c>
      <c r="M1582" t="s">
        <v>29</v>
      </c>
      <c r="N1582" t="s">
        <v>29</v>
      </c>
      <c r="P1582" t="s">
        <v>29</v>
      </c>
      <c r="Q1582" t="s">
        <v>29</v>
      </c>
      <c r="T1582" t="s">
        <v>31</v>
      </c>
      <c r="U1582" t="s">
        <v>32</v>
      </c>
      <c r="Y1582" t="s">
        <v>1755</v>
      </c>
      <c r="Z1582" t="s">
        <v>2049</v>
      </c>
    </row>
    <row r="1583" spans="1:26" x14ac:dyDescent="0.3">
      <c r="A1583">
        <v>25475</v>
      </c>
      <c r="B1583" t="s">
        <v>1682</v>
      </c>
      <c r="C1583" t="s">
        <v>1683</v>
      </c>
      <c r="F1583" t="s">
        <v>28</v>
      </c>
      <c r="H1583" t="s">
        <v>29</v>
      </c>
      <c r="I1583" t="s">
        <v>348</v>
      </c>
      <c r="K1583" t="s">
        <v>29</v>
      </c>
      <c r="M1583" t="s">
        <v>29</v>
      </c>
      <c r="N1583" t="s">
        <v>29</v>
      </c>
      <c r="P1583" t="s">
        <v>29</v>
      </c>
      <c r="Q1583" t="s">
        <v>29</v>
      </c>
      <c r="Y1583" t="s">
        <v>1684</v>
      </c>
      <c r="Z1583" t="s">
        <v>1685</v>
      </c>
    </row>
    <row r="1584" spans="1:26" x14ac:dyDescent="0.3">
      <c r="A1584">
        <v>25477</v>
      </c>
      <c r="B1584" t="s">
        <v>1392</v>
      </c>
      <c r="C1584" t="s">
        <v>1389</v>
      </c>
      <c r="F1584" t="s">
        <v>28</v>
      </c>
      <c r="H1584" t="s">
        <v>29</v>
      </c>
      <c r="I1584" t="s">
        <v>348</v>
      </c>
      <c r="K1584" t="s">
        <v>29</v>
      </c>
      <c r="M1584" t="s">
        <v>29</v>
      </c>
      <c r="N1584" t="s">
        <v>29</v>
      </c>
      <c r="P1584" t="s">
        <v>29</v>
      </c>
      <c r="Q1584" t="s">
        <v>29</v>
      </c>
      <c r="Y1584" t="s">
        <v>1390</v>
      </c>
      <c r="Z1584" t="s">
        <v>1391</v>
      </c>
    </row>
    <row r="1585" spans="1:26" x14ac:dyDescent="0.3">
      <c r="A1585">
        <v>25481</v>
      </c>
      <c r="B1585" t="s">
        <v>60</v>
      </c>
      <c r="C1585" t="s">
        <v>61</v>
      </c>
      <c r="F1585" t="s">
        <v>64</v>
      </c>
      <c r="H1585" t="s">
        <v>29</v>
      </c>
      <c r="I1585" t="s">
        <v>348</v>
      </c>
      <c r="K1585" t="s">
        <v>29</v>
      </c>
      <c r="M1585" t="s">
        <v>29</v>
      </c>
      <c r="N1585" t="s">
        <v>29</v>
      </c>
      <c r="P1585" t="s">
        <v>29</v>
      </c>
      <c r="Q1585" t="s">
        <v>29</v>
      </c>
      <c r="Y1585" t="s">
        <v>58</v>
      </c>
      <c r="Z1585" t="s">
        <v>63</v>
      </c>
    </row>
    <row r="1586" spans="1:26" x14ac:dyDescent="0.3">
      <c r="A1586">
        <v>25493</v>
      </c>
      <c r="B1586" t="s">
        <v>2174</v>
      </c>
      <c r="C1586" t="s">
        <v>2175</v>
      </c>
      <c r="F1586" t="s">
        <v>64</v>
      </c>
      <c r="H1586" t="s">
        <v>29</v>
      </c>
      <c r="I1586" t="s">
        <v>348</v>
      </c>
      <c r="K1586" t="s">
        <v>29</v>
      </c>
      <c r="M1586" t="s">
        <v>29</v>
      </c>
      <c r="N1586" t="s">
        <v>29</v>
      </c>
      <c r="P1586" t="s">
        <v>29</v>
      </c>
      <c r="Q1586" t="s">
        <v>29</v>
      </c>
      <c r="Y1586" t="s">
        <v>209</v>
      </c>
      <c r="Z1586" t="s">
        <v>2176</v>
      </c>
    </row>
    <row r="1587" spans="1:26" x14ac:dyDescent="0.3">
      <c r="A1587">
        <v>25494</v>
      </c>
      <c r="B1587" t="s">
        <v>2177</v>
      </c>
      <c r="C1587" t="s">
        <v>2178</v>
      </c>
      <c r="F1587" t="s">
        <v>28</v>
      </c>
      <c r="H1587" t="s">
        <v>29</v>
      </c>
      <c r="I1587" t="s">
        <v>348</v>
      </c>
      <c r="K1587" t="s">
        <v>29</v>
      </c>
      <c r="M1587" t="s">
        <v>29</v>
      </c>
      <c r="N1587" t="s">
        <v>29</v>
      </c>
      <c r="P1587" t="s">
        <v>29</v>
      </c>
      <c r="Q1587" t="s">
        <v>29</v>
      </c>
      <c r="Y1587" t="s">
        <v>252</v>
      </c>
      <c r="Z1587" t="s">
        <v>2179</v>
      </c>
    </row>
    <row r="1588" spans="1:26" x14ac:dyDescent="0.3">
      <c r="A1588">
        <v>25584</v>
      </c>
      <c r="B1588" t="s">
        <v>543</v>
      </c>
      <c r="C1588" t="s">
        <v>544</v>
      </c>
      <c r="F1588" t="s">
        <v>28</v>
      </c>
      <c r="H1588" t="s">
        <v>29</v>
      </c>
      <c r="I1588" t="s">
        <v>348</v>
      </c>
      <c r="K1588" t="s">
        <v>29</v>
      </c>
      <c r="M1588" t="s">
        <v>29</v>
      </c>
      <c r="N1588" t="s">
        <v>29</v>
      </c>
      <c r="P1588" t="s">
        <v>29</v>
      </c>
      <c r="Q1588" t="s">
        <v>29</v>
      </c>
      <c r="Y1588" t="s">
        <v>545</v>
      </c>
      <c r="Z1588" t="s">
        <v>546</v>
      </c>
    </row>
    <row r="1589" spans="1:26" x14ac:dyDescent="0.3">
      <c r="A1589">
        <v>25619</v>
      </c>
      <c r="B1589" t="s">
        <v>1693</v>
      </c>
      <c r="C1589" t="s">
        <v>1694</v>
      </c>
      <c r="F1589" t="s">
        <v>28</v>
      </c>
      <c r="H1589" t="s">
        <v>29</v>
      </c>
      <c r="I1589" t="s">
        <v>348</v>
      </c>
      <c r="K1589" t="s">
        <v>29</v>
      </c>
      <c r="M1589" t="s">
        <v>29</v>
      </c>
      <c r="N1589" t="s">
        <v>29</v>
      </c>
      <c r="P1589" t="s">
        <v>29</v>
      </c>
      <c r="Q1589" t="s">
        <v>29</v>
      </c>
      <c r="Y1589" t="s">
        <v>37</v>
      </c>
      <c r="Z1589" t="s">
        <v>1695</v>
      </c>
    </row>
    <row r="1590" spans="1:26" x14ac:dyDescent="0.3">
      <c r="A1590">
        <v>25620</v>
      </c>
      <c r="B1590" t="s">
        <v>2180</v>
      </c>
      <c r="C1590" t="s">
        <v>2181</v>
      </c>
      <c r="F1590" t="s">
        <v>28</v>
      </c>
      <c r="H1590" t="s">
        <v>29</v>
      </c>
      <c r="I1590" t="s">
        <v>348</v>
      </c>
      <c r="K1590" t="s">
        <v>29</v>
      </c>
      <c r="M1590" t="s">
        <v>29</v>
      </c>
      <c r="N1590" t="s">
        <v>29</v>
      </c>
      <c r="P1590" t="s">
        <v>29</v>
      </c>
      <c r="Q1590" t="s">
        <v>29</v>
      </c>
      <c r="Y1590" t="s">
        <v>37</v>
      </c>
      <c r="Z1590" t="s">
        <v>2182</v>
      </c>
    </row>
    <row r="1591" spans="1:26" x14ac:dyDescent="0.3">
      <c r="A1591">
        <v>25631</v>
      </c>
      <c r="B1591" t="s">
        <v>1693</v>
      </c>
      <c r="C1591" t="s">
        <v>1694</v>
      </c>
      <c r="F1591" t="s">
        <v>28</v>
      </c>
      <c r="H1591" t="s">
        <v>29</v>
      </c>
      <c r="I1591" t="s">
        <v>348</v>
      </c>
      <c r="K1591" t="s">
        <v>29</v>
      </c>
      <c r="M1591" t="s">
        <v>29</v>
      </c>
      <c r="N1591" t="s">
        <v>29</v>
      </c>
      <c r="P1591" t="s">
        <v>29</v>
      </c>
      <c r="Q1591" t="s">
        <v>29</v>
      </c>
      <c r="Y1591" t="s">
        <v>37</v>
      </c>
      <c r="Z1591" t="s">
        <v>1695</v>
      </c>
    </row>
    <row r="1592" spans="1:26" x14ac:dyDescent="0.3">
      <c r="A1592">
        <v>25632</v>
      </c>
      <c r="B1592" t="s">
        <v>2180</v>
      </c>
      <c r="C1592" t="s">
        <v>2181</v>
      </c>
      <c r="F1592" t="s">
        <v>28</v>
      </c>
      <c r="H1592" t="s">
        <v>29</v>
      </c>
      <c r="I1592" t="s">
        <v>348</v>
      </c>
      <c r="K1592" t="s">
        <v>29</v>
      </c>
      <c r="M1592" t="s">
        <v>29</v>
      </c>
      <c r="N1592" t="s">
        <v>29</v>
      </c>
      <c r="P1592" t="s">
        <v>29</v>
      </c>
      <c r="Q1592" t="s">
        <v>29</v>
      </c>
      <c r="Y1592" t="s">
        <v>37</v>
      </c>
      <c r="Z1592" t="s">
        <v>2182</v>
      </c>
    </row>
    <row r="1593" spans="1:26" x14ac:dyDescent="0.3">
      <c r="A1593">
        <v>25643</v>
      </c>
      <c r="B1593" t="s">
        <v>342</v>
      </c>
      <c r="C1593" t="s">
        <v>343</v>
      </c>
      <c r="F1593" t="s">
        <v>28</v>
      </c>
      <c r="H1593" t="s">
        <v>29</v>
      </c>
      <c r="I1593" t="s">
        <v>348</v>
      </c>
      <c r="K1593" t="s">
        <v>29</v>
      </c>
      <c r="M1593" t="s">
        <v>29</v>
      </c>
      <c r="N1593" t="s">
        <v>29</v>
      </c>
      <c r="P1593" t="s">
        <v>29</v>
      </c>
      <c r="Q1593" t="s">
        <v>29</v>
      </c>
      <c r="Y1593" t="s">
        <v>344</v>
      </c>
      <c r="Z1593" t="s">
        <v>345</v>
      </c>
    </row>
    <row r="1594" spans="1:26" x14ac:dyDescent="0.3">
      <c r="A1594">
        <v>25648</v>
      </c>
      <c r="B1594" t="s">
        <v>2183</v>
      </c>
      <c r="C1594" t="s">
        <v>950</v>
      </c>
      <c r="F1594" t="s">
        <v>28</v>
      </c>
      <c r="H1594" t="s">
        <v>29</v>
      </c>
      <c r="I1594" t="s">
        <v>348</v>
      </c>
      <c r="K1594" t="s">
        <v>29</v>
      </c>
      <c r="M1594" t="s">
        <v>29</v>
      </c>
      <c r="N1594" t="s">
        <v>29</v>
      </c>
      <c r="P1594" t="s">
        <v>29</v>
      </c>
      <c r="Q1594" t="s">
        <v>29</v>
      </c>
      <c r="Y1594" t="s">
        <v>316</v>
      </c>
      <c r="Z1594" t="s">
        <v>224</v>
      </c>
    </row>
    <row r="1595" spans="1:26" x14ac:dyDescent="0.3">
      <c r="A1595">
        <v>25679</v>
      </c>
      <c r="B1595" t="s">
        <v>1276</v>
      </c>
      <c r="C1595" t="s">
        <v>1277</v>
      </c>
      <c r="F1595" t="s">
        <v>28</v>
      </c>
      <c r="H1595" t="s">
        <v>29</v>
      </c>
      <c r="I1595" t="s">
        <v>348</v>
      </c>
      <c r="K1595" t="s">
        <v>29</v>
      </c>
      <c r="M1595" t="s">
        <v>29</v>
      </c>
      <c r="N1595" t="s">
        <v>29</v>
      </c>
      <c r="P1595" t="s">
        <v>29</v>
      </c>
      <c r="Q1595" t="s">
        <v>29</v>
      </c>
      <c r="Y1595" t="s">
        <v>133</v>
      </c>
      <c r="Z1595" t="s">
        <v>598</v>
      </c>
    </row>
    <row r="1596" spans="1:26" x14ac:dyDescent="0.3">
      <c r="A1596">
        <v>25791</v>
      </c>
      <c r="B1596" t="s">
        <v>228</v>
      </c>
      <c r="C1596" t="s">
        <v>223</v>
      </c>
      <c r="F1596" t="s">
        <v>28</v>
      </c>
      <c r="H1596" t="s">
        <v>29</v>
      </c>
      <c r="I1596" t="s">
        <v>348</v>
      </c>
      <c r="K1596" t="s">
        <v>29</v>
      </c>
      <c r="M1596" t="s">
        <v>29</v>
      </c>
      <c r="N1596" t="s">
        <v>29</v>
      </c>
      <c r="P1596" t="s">
        <v>29</v>
      </c>
      <c r="Q1596" t="s">
        <v>29</v>
      </c>
      <c r="Y1596" t="s">
        <v>220</v>
      </c>
      <c r="Z1596" t="s">
        <v>224</v>
      </c>
    </row>
    <row r="1597" spans="1:26" x14ac:dyDescent="0.3">
      <c r="A1597">
        <v>25972</v>
      </c>
      <c r="B1597" t="s">
        <v>302</v>
      </c>
      <c r="C1597" t="s">
        <v>303</v>
      </c>
      <c r="F1597" t="s">
        <v>28</v>
      </c>
      <c r="H1597" t="s">
        <v>29</v>
      </c>
      <c r="I1597" t="s">
        <v>348</v>
      </c>
      <c r="K1597" t="s">
        <v>29</v>
      </c>
      <c r="M1597" t="s">
        <v>29</v>
      </c>
      <c r="N1597" t="s">
        <v>29</v>
      </c>
      <c r="P1597" t="s">
        <v>29</v>
      </c>
      <c r="Q1597" t="s">
        <v>29</v>
      </c>
      <c r="Y1597" t="s">
        <v>273</v>
      </c>
      <c r="Z1597" t="s">
        <v>304</v>
      </c>
    </row>
    <row r="1598" spans="1:26" x14ac:dyDescent="0.3">
      <c r="A1598">
        <v>26042</v>
      </c>
      <c r="B1598" t="s">
        <v>302</v>
      </c>
      <c r="C1598" t="s">
        <v>303</v>
      </c>
      <c r="F1598" t="s">
        <v>28</v>
      </c>
      <c r="H1598" t="s">
        <v>29</v>
      </c>
      <c r="I1598" t="s">
        <v>348</v>
      </c>
      <c r="K1598" t="s">
        <v>29</v>
      </c>
      <c r="M1598" t="s">
        <v>29</v>
      </c>
      <c r="N1598" t="s">
        <v>29</v>
      </c>
      <c r="P1598" t="s">
        <v>29</v>
      </c>
      <c r="Q1598" t="s">
        <v>29</v>
      </c>
      <c r="Y1598" t="s">
        <v>273</v>
      </c>
      <c r="Z1598" t="s">
        <v>304</v>
      </c>
    </row>
    <row r="1599" spans="1:26" x14ac:dyDescent="0.3">
      <c r="A1599">
        <v>26083</v>
      </c>
      <c r="B1599" t="s">
        <v>2184</v>
      </c>
      <c r="C1599" t="s">
        <v>950</v>
      </c>
      <c r="F1599" t="s">
        <v>28</v>
      </c>
      <c r="H1599" t="s">
        <v>29</v>
      </c>
      <c r="I1599" t="s">
        <v>348</v>
      </c>
      <c r="K1599" t="s">
        <v>29</v>
      </c>
      <c r="M1599" t="s">
        <v>29</v>
      </c>
      <c r="N1599" t="s">
        <v>29</v>
      </c>
      <c r="P1599" t="s">
        <v>29</v>
      </c>
      <c r="Q1599" t="s">
        <v>29</v>
      </c>
      <c r="Y1599" t="s">
        <v>316</v>
      </c>
      <c r="Z1599" t="s">
        <v>224</v>
      </c>
    </row>
    <row r="1600" spans="1:26" x14ac:dyDescent="0.3">
      <c r="A1600">
        <v>26109</v>
      </c>
      <c r="B1600" t="s">
        <v>302</v>
      </c>
      <c r="C1600" t="s">
        <v>303</v>
      </c>
      <c r="F1600" t="s">
        <v>28</v>
      </c>
      <c r="H1600" t="s">
        <v>29</v>
      </c>
      <c r="I1600" t="s">
        <v>348</v>
      </c>
      <c r="K1600" t="s">
        <v>29</v>
      </c>
      <c r="M1600" t="s">
        <v>29</v>
      </c>
      <c r="N1600" t="s">
        <v>29</v>
      </c>
      <c r="P1600" t="s">
        <v>29</v>
      </c>
      <c r="Q1600" t="s">
        <v>29</v>
      </c>
      <c r="Y1600" t="s">
        <v>273</v>
      </c>
      <c r="Z1600" t="s">
        <v>304</v>
      </c>
    </row>
    <row r="1601" spans="1:26" x14ac:dyDescent="0.3">
      <c r="A1601">
        <v>26110</v>
      </c>
      <c r="B1601" t="s">
        <v>302</v>
      </c>
      <c r="C1601" t="s">
        <v>303</v>
      </c>
      <c r="F1601" t="s">
        <v>28</v>
      </c>
      <c r="H1601" t="s">
        <v>29</v>
      </c>
      <c r="I1601" t="s">
        <v>348</v>
      </c>
      <c r="K1601" t="s">
        <v>29</v>
      </c>
      <c r="M1601" t="s">
        <v>29</v>
      </c>
      <c r="N1601" t="s">
        <v>29</v>
      </c>
      <c r="P1601" t="s">
        <v>29</v>
      </c>
      <c r="Q1601" t="s">
        <v>29</v>
      </c>
      <c r="Y1601" t="s">
        <v>273</v>
      </c>
      <c r="Z1601" t="s">
        <v>304</v>
      </c>
    </row>
    <row r="1602" spans="1:26" x14ac:dyDescent="0.3">
      <c r="A1602">
        <v>26159</v>
      </c>
      <c r="B1602" t="s">
        <v>263</v>
      </c>
      <c r="C1602" t="s">
        <v>264</v>
      </c>
      <c r="F1602" t="s">
        <v>90</v>
      </c>
      <c r="H1602" t="s">
        <v>29</v>
      </c>
      <c r="K1602" t="s">
        <v>29</v>
      </c>
      <c r="M1602" t="s">
        <v>29</v>
      </c>
      <c r="N1602" t="s">
        <v>29</v>
      </c>
      <c r="P1602" t="s">
        <v>29</v>
      </c>
      <c r="Q1602" t="s">
        <v>29</v>
      </c>
      <c r="T1602" t="s">
        <v>31</v>
      </c>
      <c r="U1602" t="s">
        <v>642</v>
      </c>
      <c r="V1602" t="s">
        <v>533</v>
      </c>
      <c r="W1602" t="s">
        <v>566</v>
      </c>
      <c r="Y1602" t="s">
        <v>265</v>
      </c>
      <c r="Z1602" t="s">
        <v>266</v>
      </c>
    </row>
    <row r="1603" spans="1:26" x14ac:dyDescent="0.3">
      <c r="A1603">
        <v>26160</v>
      </c>
      <c r="B1603" t="s">
        <v>324</v>
      </c>
      <c r="C1603" t="s">
        <v>325</v>
      </c>
      <c r="F1603" t="s">
        <v>28</v>
      </c>
      <c r="H1603" t="s">
        <v>29</v>
      </c>
      <c r="I1603" t="s">
        <v>348</v>
      </c>
      <c r="K1603" t="s">
        <v>29</v>
      </c>
      <c r="M1603" t="s">
        <v>29</v>
      </c>
      <c r="N1603" t="s">
        <v>29</v>
      </c>
      <c r="P1603" t="s">
        <v>29</v>
      </c>
      <c r="Q1603" t="s">
        <v>29</v>
      </c>
      <c r="Y1603" t="s">
        <v>316</v>
      </c>
      <c r="Z1603" t="s">
        <v>326</v>
      </c>
    </row>
    <row r="1604" spans="1:26" x14ac:dyDescent="0.3">
      <c r="A1604">
        <v>26249</v>
      </c>
      <c r="B1604" t="s">
        <v>2185</v>
      </c>
      <c r="C1604" t="s">
        <v>2186</v>
      </c>
      <c r="F1604" t="s">
        <v>28</v>
      </c>
      <c r="H1604" t="s">
        <v>29</v>
      </c>
      <c r="I1604" t="s">
        <v>348</v>
      </c>
      <c r="K1604" t="s">
        <v>29</v>
      </c>
      <c r="M1604" t="s">
        <v>29</v>
      </c>
      <c r="N1604" t="s">
        <v>29</v>
      </c>
      <c r="P1604" t="s">
        <v>29</v>
      </c>
      <c r="Q1604" t="s">
        <v>29</v>
      </c>
      <c r="Y1604" t="s">
        <v>178</v>
      </c>
      <c r="Z1604" t="s">
        <v>2187</v>
      </c>
    </row>
    <row r="1605" spans="1:26" x14ac:dyDescent="0.3">
      <c r="A1605">
        <v>26250</v>
      </c>
      <c r="B1605" t="s">
        <v>2185</v>
      </c>
      <c r="C1605" t="s">
        <v>2186</v>
      </c>
      <c r="F1605" t="s">
        <v>64</v>
      </c>
      <c r="H1605" t="s">
        <v>29</v>
      </c>
      <c r="I1605" t="s">
        <v>348</v>
      </c>
      <c r="K1605" t="s">
        <v>29</v>
      </c>
      <c r="M1605" t="s">
        <v>29</v>
      </c>
      <c r="N1605" t="s">
        <v>29</v>
      </c>
      <c r="P1605" t="s">
        <v>29</v>
      </c>
      <c r="Q1605" t="s">
        <v>29</v>
      </c>
      <c r="T1605" t="s">
        <v>31</v>
      </c>
      <c r="U1605" t="s">
        <v>68</v>
      </c>
      <c r="Y1605" t="s">
        <v>178</v>
      </c>
      <c r="Z1605" t="s">
        <v>2187</v>
      </c>
    </row>
    <row r="1606" spans="1:26" x14ac:dyDescent="0.3">
      <c r="A1606">
        <v>26251</v>
      </c>
      <c r="B1606" t="s">
        <v>324</v>
      </c>
      <c r="C1606" t="s">
        <v>325</v>
      </c>
      <c r="F1606" t="s">
        <v>90</v>
      </c>
      <c r="H1606" t="s">
        <v>29</v>
      </c>
      <c r="K1606" t="s">
        <v>29</v>
      </c>
      <c r="M1606" t="s">
        <v>29</v>
      </c>
      <c r="N1606" t="s">
        <v>29</v>
      </c>
      <c r="P1606" t="s">
        <v>29</v>
      </c>
      <c r="Q1606" t="s">
        <v>29</v>
      </c>
      <c r="T1606" t="s">
        <v>31</v>
      </c>
      <c r="U1606" t="s">
        <v>642</v>
      </c>
      <c r="V1606" t="s">
        <v>533</v>
      </c>
      <c r="W1606" t="s">
        <v>566</v>
      </c>
      <c r="Y1606" t="s">
        <v>316</v>
      </c>
      <c r="Z1606" t="s">
        <v>326</v>
      </c>
    </row>
    <row r="1607" spans="1:26" x14ac:dyDescent="0.3">
      <c r="A1607">
        <v>26342</v>
      </c>
      <c r="B1607" t="s">
        <v>607</v>
      </c>
      <c r="C1607" t="s">
        <v>49</v>
      </c>
      <c r="F1607" t="s">
        <v>64</v>
      </c>
      <c r="H1607" t="s">
        <v>29</v>
      </c>
      <c r="I1607" t="s">
        <v>348</v>
      </c>
      <c r="K1607" t="s">
        <v>29</v>
      </c>
      <c r="M1607" t="s">
        <v>29</v>
      </c>
      <c r="N1607" t="s">
        <v>29</v>
      </c>
      <c r="P1607" t="s">
        <v>29</v>
      </c>
      <c r="Q1607" t="s">
        <v>29</v>
      </c>
      <c r="T1607" t="s">
        <v>31</v>
      </c>
      <c r="U1607" t="s">
        <v>68</v>
      </c>
      <c r="Y1607" t="s">
        <v>50</v>
      </c>
      <c r="Z1607" t="s">
        <v>51</v>
      </c>
    </row>
    <row r="1608" spans="1:26" x14ac:dyDescent="0.3">
      <c r="A1608">
        <v>26344</v>
      </c>
      <c r="B1608" t="s">
        <v>121</v>
      </c>
      <c r="C1608" t="s">
        <v>122</v>
      </c>
      <c r="F1608" t="s">
        <v>64</v>
      </c>
      <c r="H1608" t="s">
        <v>29</v>
      </c>
      <c r="I1608" t="s">
        <v>348</v>
      </c>
      <c r="K1608" t="s">
        <v>29</v>
      </c>
      <c r="M1608" t="s">
        <v>29</v>
      </c>
      <c r="N1608" t="s">
        <v>29</v>
      </c>
      <c r="P1608" t="s">
        <v>29</v>
      </c>
      <c r="Q1608" t="s">
        <v>29</v>
      </c>
      <c r="T1608" t="s">
        <v>31</v>
      </c>
      <c r="U1608" t="s">
        <v>68</v>
      </c>
      <c r="Y1608" t="s">
        <v>115</v>
      </c>
      <c r="Z1608" t="s">
        <v>123</v>
      </c>
    </row>
    <row r="1609" spans="1:26" x14ac:dyDescent="0.3">
      <c r="A1609">
        <v>26539</v>
      </c>
      <c r="B1609" t="s">
        <v>299</v>
      </c>
      <c r="C1609" t="s">
        <v>300</v>
      </c>
      <c r="F1609" t="s">
        <v>64</v>
      </c>
      <c r="H1609" t="s">
        <v>29</v>
      </c>
      <c r="I1609" t="s">
        <v>348</v>
      </c>
      <c r="K1609" t="s">
        <v>29</v>
      </c>
      <c r="M1609" t="s">
        <v>29</v>
      </c>
      <c r="N1609" t="s">
        <v>29</v>
      </c>
      <c r="P1609" t="s">
        <v>29</v>
      </c>
      <c r="Q1609" t="s">
        <v>29</v>
      </c>
      <c r="T1609" t="s">
        <v>31</v>
      </c>
      <c r="U1609" t="s">
        <v>68</v>
      </c>
      <c r="Y1609" t="s">
        <v>273</v>
      </c>
      <c r="Z1609" t="s">
        <v>301</v>
      </c>
    </row>
    <row r="1610" spans="1:26" x14ac:dyDescent="0.3">
      <c r="A1610">
        <v>26587</v>
      </c>
      <c r="B1610" t="s">
        <v>287</v>
      </c>
      <c r="C1610" t="s">
        <v>288</v>
      </c>
      <c r="F1610" t="s">
        <v>64</v>
      </c>
      <c r="H1610" t="s">
        <v>29</v>
      </c>
      <c r="I1610" t="s">
        <v>348</v>
      </c>
      <c r="K1610" t="s">
        <v>29</v>
      </c>
      <c r="M1610" t="s">
        <v>29</v>
      </c>
      <c r="N1610" t="s">
        <v>29</v>
      </c>
      <c r="P1610" t="s">
        <v>29</v>
      </c>
      <c r="Q1610" t="s">
        <v>29</v>
      </c>
      <c r="T1610" t="s">
        <v>31</v>
      </c>
      <c r="U1610" t="s">
        <v>68</v>
      </c>
      <c r="Y1610" t="s">
        <v>273</v>
      </c>
      <c r="Z1610" t="s">
        <v>289</v>
      </c>
    </row>
    <row r="1611" spans="1:26" x14ac:dyDescent="0.3">
      <c r="A1611">
        <v>26689</v>
      </c>
      <c r="B1611" t="s">
        <v>138</v>
      </c>
      <c r="C1611" t="s">
        <v>139</v>
      </c>
      <c r="F1611" t="s">
        <v>28</v>
      </c>
      <c r="H1611" t="s">
        <v>29</v>
      </c>
      <c r="I1611" t="s">
        <v>348</v>
      </c>
      <c r="K1611" t="s">
        <v>29</v>
      </c>
      <c r="M1611" t="s">
        <v>29</v>
      </c>
      <c r="N1611" t="s">
        <v>29</v>
      </c>
      <c r="P1611" t="s">
        <v>29</v>
      </c>
      <c r="Q1611" t="s">
        <v>29</v>
      </c>
      <c r="Y1611" t="s">
        <v>140</v>
      </c>
      <c r="Z1611" t="s">
        <v>141</v>
      </c>
    </row>
    <row r="1612" spans="1:26" x14ac:dyDescent="0.3">
      <c r="A1612">
        <v>26691</v>
      </c>
      <c r="B1612" t="s">
        <v>321</v>
      </c>
      <c r="C1612" t="s">
        <v>322</v>
      </c>
      <c r="F1612" t="s">
        <v>28</v>
      </c>
      <c r="H1612" t="s">
        <v>29</v>
      </c>
      <c r="I1612" t="s">
        <v>348</v>
      </c>
      <c r="K1612" t="s">
        <v>29</v>
      </c>
      <c r="M1612" t="s">
        <v>29</v>
      </c>
      <c r="N1612" t="s">
        <v>29</v>
      </c>
      <c r="P1612" t="s">
        <v>29</v>
      </c>
      <c r="Q1612" t="s">
        <v>29</v>
      </c>
      <c r="Y1612" t="s">
        <v>316</v>
      </c>
      <c r="Z1612" t="s">
        <v>323</v>
      </c>
    </row>
    <row r="1613" spans="1:26" x14ac:dyDescent="0.3">
      <c r="A1613">
        <v>26862</v>
      </c>
      <c r="B1613" t="s">
        <v>263</v>
      </c>
      <c r="C1613" t="s">
        <v>264</v>
      </c>
      <c r="F1613" t="s">
        <v>28</v>
      </c>
      <c r="H1613" t="s">
        <v>29</v>
      </c>
      <c r="I1613" t="s">
        <v>348</v>
      </c>
      <c r="K1613" t="s">
        <v>29</v>
      </c>
      <c r="M1613" t="s">
        <v>29</v>
      </c>
      <c r="N1613" t="s">
        <v>29</v>
      </c>
      <c r="P1613" t="s">
        <v>29</v>
      </c>
      <c r="Q1613" t="s">
        <v>29</v>
      </c>
      <c r="Y1613" t="s">
        <v>265</v>
      </c>
      <c r="Z1613" t="s">
        <v>266</v>
      </c>
    </row>
    <row r="1614" spans="1:26" x14ac:dyDescent="0.3">
      <c r="A1614">
        <v>26863</v>
      </c>
      <c r="B1614" t="s">
        <v>290</v>
      </c>
      <c r="C1614" t="s">
        <v>291</v>
      </c>
      <c r="F1614" t="s">
        <v>28</v>
      </c>
      <c r="H1614" t="s">
        <v>29</v>
      </c>
      <c r="I1614" t="s">
        <v>348</v>
      </c>
      <c r="K1614" t="s">
        <v>29</v>
      </c>
      <c r="M1614" t="s">
        <v>29</v>
      </c>
      <c r="N1614" t="s">
        <v>29</v>
      </c>
      <c r="P1614" t="s">
        <v>29</v>
      </c>
      <c r="Q1614" t="s">
        <v>29</v>
      </c>
      <c r="Y1614" t="s">
        <v>273</v>
      </c>
      <c r="Z1614" t="s">
        <v>292</v>
      </c>
    </row>
    <row r="1615" spans="1:26" x14ac:dyDescent="0.3">
      <c r="A1615">
        <v>26864</v>
      </c>
      <c r="B1615" t="s">
        <v>299</v>
      </c>
      <c r="C1615" t="s">
        <v>300</v>
      </c>
      <c r="F1615" t="s">
        <v>28</v>
      </c>
      <c r="H1615" t="s">
        <v>29</v>
      </c>
      <c r="I1615" t="s">
        <v>348</v>
      </c>
      <c r="K1615" t="s">
        <v>29</v>
      </c>
      <c r="M1615" t="s">
        <v>29</v>
      </c>
      <c r="N1615" t="s">
        <v>29</v>
      </c>
      <c r="P1615" t="s">
        <v>29</v>
      </c>
      <c r="Q1615" t="s">
        <v>29</v>
      </c>
      <c r="Y1615" t="s">
        <v>273</v>
      </c>
      <c r="Z1615" t="s">
        <v>301</v>
      </c>
    </row>
    <row r="1616" spans="1:26" x14ac:dyDescent="0.3">
      <c r="A1616">
        <v>27096</v>
      </c>
      <c r="B1616" t="s">
        <v>299</v>
      </c>
      <c r="C1616" t="s">
        <v>300</v>
      </c>
      <c r="F1616" t="s">
        <v>28</v>
      </c>
      <c r="H1616" t="s">
        <v>29</v>
      </c>
      <c r="I1616" t="s">
        <v>348</v>
      </c>
      <c r="K1616" t="s">
        <v>29</v>
      </c>
      <c r="M1616" t="s">
        <v>29</v>
      </c>
      <c r="N1616" t="s">
        <v>29</v>
      </c>
      <c r="P1616" t="s">
        <v>29</v>
      </c>
      <c r="Q1616" t="s">
        <v>29</v>
      </c>
      <c r="Y1616" t="s">
        <v>273</v>
      </c>
      <c r="Z1616" t="s">
        <v>301</v>
      </c>
    </row>
    <row r="1617" spans="1:26" x14ac:dyDescent="0.3">
      <c r="A1617">
        <v>27097</v>
      </c>
      <c r="B1617" t="s">
        <v>299</v>
      </c>
      <c r="C1617" t="s">
        <v>300</v>
      </c>
      <c r="F1617" t="s">
        <v>28</v>
      </c>
      <c r="H1617" t="s">
        <v>29</v>
      </c>
      <c r="I1617" t="s">
        <v>348</v>
      </c>
      <c r="K1617" t="s">
        <v>29</v>
      </c>
      <c r="M1617" t="s">
        <v>29</v>
      </c>
      <c r="N1617" t="s">
        <v>29</v>
      </c>
      <c r="P1617" t="s">
        <v>29</v>
      </c>
      <c r="Q1617" t="s">
        <v>29</v>
      </c>
      <c r="Y1617" t="s">
        <v>273</v>
      </c>
      <c r="Z1617" t="s">
        <v>301</v>
      </c>
    </row>
    <row r="1618" spans="1:26" x14ac:dyDescent="0.3">
      <c r="A1618">
        <v>27187</v>
      </c>
      <c r="B1618" t="s">
        <v>2188</v>
      </c>
      <c r="C1618" t="s">
        <v>2189</v>
      </c>
      <c r="F1618" t="s">
        <v>64</v>
      </c>
      <c r="H1618" t="s">
        <v>29</v>
      </c>
      <c r="I1618" t="s">
        <v>348</v>
      </c>
      <c r="K1618" t="s">
        <v>29</v>
      </c>
      <c r="M1618" t="s">
        <v>29</v>
      </c>
      <c r="N1618" t="s">
        <v>29</v>
      </c>
      <c r="P1618" t="s">
        <v>29</v>
      </c>
      <c r="Q1618" t="s">
        <v>29</v>
      </c>
      <c r="T1618" t="s">
        <v>31</v>
      </c>
      <c r="U1618" t="s">
        <v>68</v>
      </c>
      <c r="Y1618" t="s">
        <v>1906</v>
      </c>
      <c r="Z1618" t="s">
        <v>2190</v>
      </c>
    </row>
    <row r="1619" spans="1:26" x14ac:dyDescent="0.3">
      <c r="A1619">
        <v>27213</v>
      </c>
      <c r="B1619" t="s">
        <v>302</v>
      </c>
      <c r="C1619" t="s">
        <v>303</v>
      </c>
      <c r="F1619" t="s">
        <v>28</v>
      </c>
      <c r="H1619" t="s">
        <v>29</v>
      </c>
      <c r="I1619" t="s">
        <v>348</v>
      </c>
      <c r="K1619" t="s">
        <v>29</v>
      </c>
      <c r="M1619" t="s">
        <v>29</v>
      </c>
      <c r="N1619" t="s">
        <v>29</v>
      </c>
      <c r="P1619" t="s">
        <v>29</v>
      </c>
      <c r="Q1619" t="s">
        <v>29</v>
      </c>
      <c r="Y1619" t="s">
        <v>273</v>
      </c>
      <c r="Z1619" t="s">
        <v>304</v>
      </c>
    </row>
    <row r="1620" spans="1:26" x14ac:dyDescent="0.3">
      <c r="A1620">
        <v>27214</v>
      </c>
      <c r="B1620" t="s">
        <v>302</v>
      </c>
      <c r="C1620" t="s">
        <v>303</v>
      </c>
      <c r="F1620" t="s">
        <v>28</v>
      </c>
      <c r="H1620" t="s">
        <v>29</v>
      </c>
      <c r="I1620" t="s">
        <v>348</v>
      </c>
      <c r="K1620" t="s">
        <v>29</v>
      </c>
      <c r="M1620" t="s">
        <v>29</v>
      </c>
      <c r="N1620" t="s">
        <v>29</v>
      </c>
      <c r="P1620" t="s">
        <v>29</v>
      </c>
      <c r="Q1620" t="s">
        <v>29</v>
      </c>
      <c r="Y1620" t="s">
        <v>273</v>
      </c>
      <c r="Z1620" t="s">
        <v>304</v>
      </c>
    </row>
    <row r="1621" spans="1:26" x14ac:dyDescent="0.3">
      <c r="A1621">
        <v>27215</v>
      </c>
      <c r="B1621" t="s">
        <v>302</v>
      </c>
      <c r="C1621" t="s">
        <v>303</v>
      </c>
      <c r="F1621" t="s">
        <v>28</v>
      </c>
      <c r="H1621" t="s">
        <v>29</v>
      </c>
      <c r="I1621" t="s">
        <v>348</v>
      </c>
      <c r="K1621" t="s">
        <v>29</v>
      </c>
      <c r="M1621" t="s">
        <v>29</v>
      </c>
      <c r="N1621" t="s">
        <v>29</v>
      </c>
      <c r="P1621" t="s">
        <v>29</v>
      </c>
      <c r="Q1621" t="s">
        <v>29</v>
      </c>
      <c r="Y1621" t="s">
        <v>273</v>
      </c>
      <c r="Z1621" t="s">
        <v>304</v>
      </c>
    </row>
    <row r="1622" spans="1:26" x14ac:dyDescent="0.3">
      <c r="A1622">
        <v>27286</v>
      </c>
      <c r="B1622" t="s">
        <v>290</v>
      </c>
      <c r="C1622" t="s">
        <v>291</v>
      </c>
      <c r="F1622" t="s">
        <v>28</v>
      </c>
      <c r="H1622" t="s">
        <v>29</v>
      </c>
      <c r="I1622" t="s">
        <v>348</v>
      </c>
      <c r="K1622" t="s">
        <v>29</v>
      </c>
      <c r="M1622" t="s">
        <v>29</v>
      </c>
      <c r="N1622" t="s">
        <v>29</v>
      </c>
      <c r="P1622" t="s">
        <v>29</v>
      </c>
      <c r="Q1622" t="s">
        <v>29</v>
      </c>
      <c r="Y1622" t="s">
        <v>273</v>
      </c>
      <c r="Z1622" t="s">
        <v>292</v>
      </c>
    </row>
    <row r="1623" spans="1:26" x14ac:dyDescent="0.3">
      <c r="A1623">
        <v>27287</v>
      </c>
      <c r="B1623" t="s">
        <v>299</v>
      </c>
      <c r="C1623" t="s">
        <v>300</v>
      </c>
      <c r="F1623" t="s">
        <v>28</v>
      </c>
      <c r="H1623" t="s">
        <v>29</v>
      </c>
      <c r="I1623" t="s">
        <v>348</v>
      </c>
      <c r="K1623" t="s">
        <v>29</v>
      </c>
      <c r="M1623" t="s">
        <v>29</v>
      </c>
      <c r="N1623" t="s">
        <v>29</v>
      </c>
      <c r="P1623" t="s">
        <v>29</v>
      </c>
      <c r="Q1623" t="s">
        <v>29</v>
      </c>
      <c r="Y1623" t="s">
        <v>273</v>
      </c>
      <c r="Z1623" t="s">
        <v>301</v>
      </c>
    </row>
    <row r="1624" spans="1:26" x14ac:dyDescent="0.3">
      <c r="A1624">
        <v>27339</v>
      </c>
      <c r="B1624" t="s">
        <v>183</v>
      </c>
      <c r="C1624" t="s">
        <v>184</v>
      </c>
      <c r="F1624" t="s">
        <v>28</v>
      </c>
      <c r="H1624" t="s">
        <v>29</v>
      </c>
      <c r="I1624" t="s">
        <v>348</v>
      </c>
      <c r="K1624" t="s">
        <v>29</v>
      </c>
      <c r="M1624" t="s">
        <v>29</v>
      </c>
      <c r="N1624" t="s">
        <v>29</v>
      </c>
      <c r="P1624" t="s">
        <v>29</v>
      </c>
      <c r="Q1624" t="s">
        <v>29</v>
      </c>
      <c r="Y1624" t="s">
        <v>178</v>
      </c>
      <c r="Z1624" t="s">
        <v>185</v>
      </c>
    </row>
    <row r="1625" spans="1:26" x14ac:dyDescent="0.3">
      <c r="A1625">
        <v>27340</v>
      </c>
      <c r="B1625" t="s">
        <v>314</v>
      </c>
      <c r="C1625" t="s">
        <v>315</v>
      </c>
      <c r="F1625" t="s">
        <v>28</v>
      </c>
      <c r="H1625" t="s">
        <v>29</v>
      </c>
      <c r="I1625" t="s">
        <v>348</v>
      </c>
      <c r="K1625" t="s">
        <v>29</v>
      </c>
      <c r="M1625" t="s">
        <v>29</v>
      </c>
      <c r="N1625" t="s">
        <v>29</v>
      </c>
      <c r="P1625" t="s">
        <v>29</v>
      </c>
      <c r="Q1625" t="s">
        <v>29</v>
      </c>
      <c r="Y1625" t="s">
        <v>316</v>
      </c>
      <c r="Z1625" t="s">
        <v>317</v>
      </c>
    </row>
    <row r="1626" spans="1:26" x14ac:dyDescent="0.3">
      <c r="A1626">
        <v>27387</v>
      </c>
      <c r="B1626" t="s">
        <v>302</v>
      </c>
      <c r="C1626" t="s">
        <v>303</v>
      </c>
      <c r="F1626" t="s">
        <v>28</v>
      </c>
      <c r="H1626" t="s">
        <v>29</v>
      </c>
      <c r="I1626" t="s">
        <v>348</v>
      </c>
      <c r="K1626" t="s">
        <v>29</v>
      </c>
      <c r="M1626" t="s">
        <v>29</v>
      </c>
      <c r="N1626" t="s">
        <v>29</v>
      </c>
      <c r="P1626" t="s">
        <v>29</v>
      </c>
      <c r="Q1626" t="s">
        <v>29</v>
      </c>
      <c r="Y1626" t="s">
        <v>273</v>
      </c>
      <c r="Z1626" t="s">
        <v>304</v>
      </c>
    </row>
    <row r="1627" spans="1:26" x14ac:dyDescent="0.3">
      <c r="A1627">
        <v>27388</v>
      </c>
      <c r="B1627" t="s">
        <v>2184</v>
      </c>
      <c r="C1627" t="s">
        <v>950</v>
      </c>
      <c r="F1627" t="s">
        <v>28</v>
      </c>
      <c r="H1627" t="s">
        <v>29</v>
      </c>
      <c r="I1627" t="s">
        <v>348</v>
      </c>
      <c r="K1627" t="s">
        <v>29</v>
      </c>
      <c r="M1627" t="s">
        <v>29</v>
      </c>
      <c r="N1627" t="s">
        <v>29</v>
      </c>
      <c r="P1627" t="s">
        <v>29</v>
      </c>
      <c r="Q1627" t="s">
        <v>29</v>
      </c>
      <c r="Y1627" t="s">
        <v>316</v>
      </c>
      <c r="Z1627" t="s">
        <v>224</v>
      </c>
    </row>
    <row r="1628" spans="1:26" x14ac:dyDescent="0.3">
      <c r="A1628">
        <v>27407</v>
      </c>
      <c r="B1628" t="s">
        <v>263</v>
      </c>
      <c r="C1628" t="s">
        <v>264</v>
      </c>
      <c r="F1628" t="s">
        <v>28</v>
      </c>
      <c r="H1628" t="s">
        <v>29</v>
      </c>
      <c r="I1628" t="s">
        <v>348</v>
      </c>
      <c r="K1628" t="s">
        <v>29</v>
      </c>
      <c r="M1628" t="s">
        <v>29</v>
      </c>
      <c r="N1628" t="s">
        <v>29</v>
      </c>
      <c r="P1628" t="s">
        <v>29</v>
      </c>
      <c r="Q1628" t="s">
        <v>29</v>
      </c>
      <c r="Y1628" t="s">
        <v>265</v>
      </c>
      <c r="Z1628" t="s">
        <v>266</v>
      </c>
    </row>
    <row r="1629" spans="1:26" x14ac:dyDescent="0.3">
      <c r="A1629">
        <v>27453</v>
      </c>
      <c r="B1629" t="s">
        <v>296</v>
      </c>
      <c r="C1629" t="s">
        <v>297</v>
      </c>
      <c r="F1629" t="s">
        <v>28</v>
      </c>
      <c r="H1629" t="s">
        <v>29</v>
      </c>
      <c r="I1629" t="s">
        <v>348</v>
      </c>
      <c r="K1629" t="s">
        <v>29</v>
      </c>
      <c r="M1629" t="s">
        <v>29</v>
      </c>
      <c r="N1629" t="s">
        <v>29</v>
      </c>
      <c r="P1629" t="s">
        <v>29</v>
      </c>
      <c r="Q1629" t="s">
        <v>29</v>
      </c>
      <c r="Y1629" t="s">
        <v>273</v>
      </c>
      <c r="Z1629" t="s">
        <v>298</v>
      </c>
    </row>
    <row r="1630" spans="1:26" x14ac:dyDescent="0.3">
      <c r="A1630">
        <v>27454</v>
      </c>
      <c r="B1630" t="s">
        <v>299</v>
      </c>
      <c r="C1630" t="s">
        <v>300</v>
      </c>
      <c r="F1630" t="s">
        <v>28</v>
      </c>
      <c r="H1630" t="s">
        <v>29</v>
      </c>
      <c r="I1630" t="s">
        <v>348</v>
      </c>
      <c r="K1630" t="s">
        <v>29</v>
      </c>
      <c r="M1630" t="s">
        <v>29</v>
      </c>
      <c r="N1630" t="s">
        <v>29</v>
      </c>
      <c r="P1630" t="s">
        <v>29</v>
      </c>
      <c r="Q1630" t="s">
        <v>29</v>
      </c>
      <c r="Y1630" t="s">
        <v>273</v>
      </c>
      <c r="Z1630" t="s">
        <v>301</v>
      </c>
    </row>
    <row r="1631" spans="1:26" x14ac:dyDescent="0.3">
      <c r="A1631">
        <v>27455</v>
      </c>
      <c r="B1631" t="s">
        <v>302</v>
      </c>
      <c r="C1631" t="s">
        <v>303</v>
      </c>
      <c r="F1631" t="s">
        <v>28</v>
      </c>
      <c r="H1631" t="s">
        <v>29</v>
      </c>
      <c r="I1631" t="s">
        <v>348</v>
      </c>
      <c r="K1631" t="s">
        <v>29</v>
      </c>
      <c r="M1631" t="s">
        <v>29</v>
      </c>
      <c r="N1631" t="s">
        <v>29</v>
      </c>
      <c r="P1631" t="s">
        <v>29</v>
      </c>
      <c r="Q1631" t="s">
        <v>29</v>
      </c>
      <c r="Y1631" t="s">
        <v>273</v>
      </c>
      <c r="Z1631" t="s">
        <v>304</v>
      </c>
    </row>
    <row r="1632" spans="1:26" x14ac:dyDescent="0.3">
      <c r="A1632">
        <v>27456</v>
      </c>
      <c r="B1632" t="s">
        <v>2184</v>
      </c>
      <c r="C1632" t="s">
        <v>950</v>
      </c>
      <c r="F1632" t="s">
        <v>28</v>
      </c>
      <c r="H1632" t="s">
        <v>29</v>
      </c>
      <c r="I1632" t="s">
        <v>348</v>
      </c>
      <c r="K1632" t="s">
        <v>29</v>
      </c>
      <c r="M1632" t="s">
        <v>29</v>
      </c>
      <c r="N1632" t="s">
        <v>29</v>
      </c>
      <c r="P1632" t="s">
        <v>29</v>
      </c>
      <c r="Q1632" t="s">
        <v>29</v>
      </c>
      <c r="Y1632" t="s">
        <v>316</v>
      </c>
      <c r="Z1632" t="s">
        <v>224</v>
      </c>
    </row>
    <row r="1633" spans="1:26" x14ac:dyDescent="0.3">
      <c r="A1633">
        <v>27457</v>
      </c>
      <c r="B1633" t="s">
        <v>321</v>
      </c>
      <c r="C1633" t="s">
        <v>322</v>
      </c>
      <c r="F1633" t="s">
        <v>28</v>
      </c>
      <c r="H1633" t="s">
        <v>29</v>
      </c>
      <c r="I1633" t="s">
        <v>348</v>
      </c>
      <c r="K1633" t="s">
        <v>29</v>
      </c>
      <c r="M1633" t="s">
        <v>29</v>
      </c>
      <c r="N1633" t="s">
        <v>29</v>
      </c>
      <c r="P1633" t="s">
        <v>29</v>
      </c>
      <c r="Q1633" t="s">
        <v>29</v>
      </c>
      <c r="Y1633" t="s">
        <v>316</v>
      </c>
      <c r="Z1633" t="s">
        <v>323</v>
      </c>
    </row>
    <row r="1634" spans="1:26" x14ac:dyDescent="0.3">
      <c r="A1634">
        <v>27506</v>
      </c>
      <c r="B1634" t="s">
        <v>183</v>
      </c>
      <c r="C1634" t="s">
        <v>184</v>
      </c>
      <c r="F1634" t="s">
        <v>28</v>
      </c>
      <c r="H1634" t="s">
        <v>29</v>
      </c>
      <c r="I1634" t="s">
        <v>348</v>
      </c>
      <c r="K1634" t="s">
        <v>29</v>
      </c>
      <c r="M1634" t="s">
        <v>29</v>
      </c>
      <c r="N1634" t="s">
        <v>29</v>
      </c>
      <c r="P1634" t="s">
        <v>29</v>
      </c>
      <c r="Q1634" t="s">
        <v>29</v>
      </c>
      <c r="Y1634" t="s">
        <v>178</v>
      </c>
      <c r="Z1634" t="s">
        <v>185</v>
      </c>
    </row>
    <row r="1635" spans="1:26" x14ac:dyDescent="0.3">
      <c r="A1635">
        <v>27508</v>
      </c>
      <c r="B1635" t="s">
        <v>299</v>
      </c>
      <c r="C1635" t="s">
        <v>300</v>
      </c>
      <c r="F1635" t="s">
        <v>28</v>
      </c>
      <c r="H1635" t="s">
        <v>29</v>
      </c>
      <c r="I1635" t="s">
        <v>348</v>
      </c>
      <c r="K1635" t="s">
        <v>29</v>
      </c>
      <c r="M1635" t="s">
        <v>29</v>
      </c>
      <c r="N1635" t="s">
        <v>29</v>
      </c>
      <c r="P1635" t="s">
        <v>29</v>
      </c>
      <c r="Q1635" t="s">
        <v>29</v>
      </c>
      <c r="Y1635" t="s">
        <v>273</v>
      </c>
      <c r="Z1635" t="s">
        <v>301</v>
      </c>
    </row>
    <row r="1636" spans="1:26" x14ac:dyDescent="0.3">
      <c r="A1636">
        <v>27601</v>
      </c>
      <c r="B1636" t="s">
        <v>299</v>
      </c>
      <c r="C1636" t="s">
        <v>300</v>
      </c>
      <c r="F1636" t="s">
        <v>28</v>
      </c>
      <c r="H1636" t="s">
        <v>29</v>
      </c>
      <c r="I1636" t="s">
        <v>348</v>
      </c>
      <c r="K1636" t="s">
        <v>29</v>
      </c>
      <c r="M1636" t="s">
        <v>29</v>
      </c>
      <c r="N1636" t="s">
        <v>29</v>
      </c>
      <c r="P1636" t="s">
        <v>29</v>
      </c>
      <c r="Q1636" t="s">
        <v>29</v>
      </c>
      <c r="Y1636" t="s">
        <v>273</v>
      </c>
      <c r="Z1636" t="s">
        <v>301</v>
      </c>
    </row>
    <row r="1637" spans="1:26" x14ac:dyDescent="0.3">
      <c r="A1637">
        <v>27602</v>
      </c>
      <c r="B1637" t="s">
        <v>299</v>
      </c>
      <c r="C1637" t="s">
        <v>300</v>
      </c>
      <c r="F1637" t="s">
        <v>28</v>
      </c>
      <c r="H1637" t="s">
        <v>29</v>
      </c>
      <c r="I1637" t="s">
        <v>348</v>
      </c>
      <c r="K1637" t="s">
        <v>29</v>
      </c>
      <c r="M1637" t="s">
        <v>29</v>
      </c>
      <c r="N1637" t="s">
        <v>29</v>
      </c>
      <c r="P1637" t="s">
        <v>29</v>
      </c>
      <c r="Q1637" t="s">
        <v>29</v>
      </c>
      <c r="Y1637" t="s">
        <v>273</v>
      </c>
      <c r="Z1637" t="s">
        <v>301</v>
      </c>
    </row>
    <row r="1638" spans="1:26" x14ac:dyDescent="0.3">
      <c r="A1638">
        <v>27603</v>
      </c>
      <c r="B1638" t="s">
        <v>228</v>
      </c>
      <c r="C1638" t="s">
        <v>223</v>
      </c>
      <c r="F1638" t="s">
        <v>28</v>
      </c>
      <c r="H1638" t="s">
        <v>29</v>
      </c>
      <c r="I1638" t="s">
        <v>348</v>
      </c>
      <c r="K1638" t="s">
        <v>29</v>
      </c>
      <c r="M1638" t="s">
        <v>29</v>
      </c>
      <c r="N1638" t="s">
        <v>29</v>
      </c>
      <c r="P1638" t="s">
        <v>29</v>
      </c>
      <c r="Q1638" t="s">
        <v>29</v>
      </c>
      <c r="Y1638" t="s">
        <v>220</v>
      </c>
      <c r="Z1638" t="s">
        <v>224</v>
      </c>
    </row>
    <row r="1639" spans="1:26" x14ac:dyDescent="0.3">
      <c r="A1639">
        <v>27638</v>
      </c>
      <c r="B1639" t="s">
        <v>299</v>
      </c>
      <c r="C1639" t="s">
        <v>300</v>
      </c>
      <c r="F1639" t="s">
        <v>28</v>
      </c>
      <c r="H1639" t="s">
        <v>29</v>
      </c>
      <c r="I1639" t="s">
        <v>348</v>
      </c>
      <c r="K1639" t="s">
        <v>29</v>
      </c>
      <c r="M1639" t="s">
        <v>29</v>
      </c>
      <c r="N1639" t="s">
        <v>29</v>
      </c>
      <c r="P1639" t="s">
        <v>29</v>
      </c>
      <c r="Q1639" t="s">
        <v>29</v>
      </c>
      <c r="Y1639" t="s">
        <v>273</v>
      </c>
      <c r="Z1639" t="s">
        <v>301</v>
      </c>
    </row>
    <row r="1640" spans="1:26" x14ac:dyDescent="0.3">
      <c r="A1640">
        <v>27685</v>
      </c>
      <c r="B1640" t="s">
        <v>225</v>
      </c>
      <c r="C1640" t="s">
        <v>226</v>
      </c>
      <c r="F1640" t="s">
        <v>28</v>
      </c>
      <c r="H1640" t="s">
        <v>29</v>
      </c>
      <c r="I1640" t="s">
        <v>348</v>
      </c>
      <c r="K1640" t="s">
        <v>29</v>
      </c>
      <c r="M1640" t="s">
        <v>29</v>
      </c>
      <c r="N1640" t="s">
        <v>29</v>
      </c>
      <c r="P1640" t="s">
        <v>29</v>
      </c>
      <c r="Q1640" t="s">
        <v>29</v>
      </c>
      <c r="Y1640" t="s">
        <v>220</v>
      </c>
      <c r="Z1640" t="s">
        <v>227</v>
      </c>
    </row>
    <row r="1641" spans="1:26" x14ac:dyDescent="0.3">
      <c r="A1641">
        <v>27686</v>
      </c>
      <c r="B1641" t="s">
        <v>263</v>
      </c>
      <c r="C1641" t="s">
        <v>264</v>
      </c>
      <c r="F1641" t="s">
        <v>28</v>
      </c>
      <c r="H1641" t="s">
        <v>29</v>
      </c>
      <c r="I1641" t="s">
        <v>348</v>
      </c>
      <c r="K1641" t="s">
        <v>29</v>
      </c>
      <c r="M1641" t="s">
        <v>29</v>
      </c>
      <c r="N1641" t="s">
        <v>29</v>
      </c>
      <c r="P1641" t="s">
        <v>29</v>
      </c>
      <c r="Q1641" t="s">
        <v>29</v>
      </c>
      <c r="Y1641" t="s">
        <v>265</v>
      </c>
      <c r="Z1641" t="s">
        <v>266</v>
      </c>
    </row>
    <row r="1642" spans="1:26" x14ac:dyDescent="0.3">
      <c r="A1642">
        <v>27687</v>
      </c>
      <c r="B1642" t="s">
        <v>2008</v>
      </c>
      <c r="C1642" t="s">
        <v>2009</v>
      </c>
      <c r="F1642" t="s">
        <v>28</v>
      </c>
      <c r="H1642" t="s">
        <v>29</v>
      </c>
      <c r="I1642" t="s">
        <v>348</v>
      </c>
      <c r="K1642" t="s">
        <v>29</v>
      </c>
      <c r="M1642" t="s">
        <v>29</v>
      </c>
      <c r="N1642" t="s">
        <v>29</v>
      </c>
      <c r="P1642" t="s">
        <v>29</v>
      </c>
      <c r="Q1642" t="s">
        <v>29</v>
      </c>
      <c r="Y1642" t="s">
        <v>316</v>
      </c>
      <c r="Z1642" t="s">
        <v>998</v>
      </c>
    </row>
    <row r="1643" spans="1:26" x14ac:dyDescent="0.3">
      <c r="A1643">
        <v>27688</v>
      </c>
      <c r="B1643" t="s">
        <v>321</v>
      </c>
      <c r="C1643" t="s">
        <v>322</v>
      </c>
      <c r="F1643" t="s">
        <v>28</v>
      </c>
      <c r="H1643" t="s">
        <v>29</v>
      </c>
      <c r="I1643" t="s">
        <v>348</v>
      </c>
      <c r="K1643" t="s">
        <v>29</v>
      </c>
      <c r="M1643" t="s">
        <v>29</v>
      </c>
      <c r="N1643" t="s">
        <v>29</v>
      </c>
      <c r="P1643" t="s">
        <v>29</v>
      </c>
      <c r="Q1643" t="s">
        <v>29</v>
      </c>
      <c r="Y1643" t="s">
        <v>316</v>
      </c>
      <c r="Z1643" t="s">
        <v>323</v>
      </c>
    </row>
    <row r="1644" spans="1:26" x14ac:dyDescent="0.3">
      <c r="A1644">
        <v>27772</v>
      </c>
      <c r="B1644" t="s">
        <v>302</v>
      </c>
      <c r="C1644" t="s">
        <v>303</v>
      </c>
      <c r="F1644" t="s">
        <v>28</v>
      </c>
      <c r="H1644" t="s">
        <v>29</v>
      </c>
      <c r="I1644" t="s">
        <v>348</v>
      </c>
      <c r="K1644" t="s">
        <v>29</v>
      </c>
      <c r="M1644" t="s">
        <v>29</v>
      </c>
      <c r="N1644" t="s">
        <v>29</v>
      </c>
      <c r="P1644" t="s">
        <v>29</v>
      </c>
      <c r="Q1644" t="s">
        <v>29</v>
      </c>
      <c r="Y1644" t="s">
        <v>273</v>
      </c>
      <c r="Z1644" t="s">
        <v>304</v>
      </c>
    </row>
    <row r="1645" spans="1:26" x14ac:dyDescent="0.3">
      <c r="A1645">
        <v>27817</v>
      </c>
      <c r="B1645" t="s">
        <v>138</v>
      </c>
      <c r="C1645" t="s">
        <v>139</v>
      </c>
      <c r="F1645" t="s">
        <v>28</v>
      </c>
      <c r="H1645" t="s">
        <v>29</v>
      </c>
      <c r="I1645" t="s">
        <v>348</v>
      </c>
      <c r="K1645" t="s">
        <v>29</v>
      </c>
      <c r="M1645" t="s">
        <v>29</v>
      </c>
      <c r="N1645" t="s">
        <v>29</v>
      </c>
      <c r="P1645" t="s">
        <v>29</v>
      </c>
      <c r="Q1645" t="s">
        <v>29</v>
      </c>
      <c r="Y1645" t="s">
        <v>140</v>
      </c>
      <c r="Z1645" t="s">
        <v>141</v>
      </c>
    </row>
    <row r="1646" spans="1:26" x14ac:dyDescent="0.3">
      <c r="A1646">
        <v>27818</v>
      </c>
      <c r="B1646" t="s">
        <v>228</v>
      </c>
      <c r="C1646" t="s">
        <v>223</v>
      </c>
      <c r="F1646" t="s">
        <v>28</v>
      </c>
      <c r="H1646" t="s">
        <v>29</v>
      </c>
      <c r="I1646" t="s">
        <v>348</v>
      </c>
      <c r="K1646" t="s">
        <v>29</v>
      </c>
      <c r="M1646" t="s">
        <v>29</v>
      </c>
      <c r="N1646" t="s">
        <v>29</v>
      </c>
      <c r="P1646" t="s">
        <v>29</v>
      </c>
      <c r="Q1646" t="s">
        <v>29</v>
      </c>
      <c r="Y1646" t="s">
        <v>220</v>
      </c>
      <c r="Z1646" t="s">
        <v>224</v>
      </c>
    </row>
    <row r="1647" spans="1:26" x14ac:dyDescent="0.3">
      <c r="A1647">
        <v>27819</v>
      </c>
      <c r="B1647" t="s">
        <v>233</v>
      </c>
      <c r="C1647" t="s">
        <v>234</v>
      </c>
      <c r="F1647" t="s">
        <v>28</v>
      </c>
      <c r="H1647" t="s">
        <v>29</v>
      </c>
      <c r="I1647" t="s">
        <v>348</v>
      </c>
      <c r="K1647" t="s">
        <v>29</v>
      </c>
      <c r="M1647" t="s">
        <v>29</v>
      </c>
      <c r="N1647" t="s">
        <v>29</v>
      </c>
      <c r="P1647" t="s">
        <v>29</v>
      </c>
      <c r="Q1647" t="s">
        <v>29</v>
      </c>
      <c r="Y1647" t="s">
        <v>231</v>
      </c>
      <c r="Z1647" t="s">
        <v>235</v>
      </c>
    </row>
    <row r="1648" spans="1:26" x14ac:dyDescent="0.3">
      <c r="A1648">
        <v>27820</v>
      </c>
      <c r="B1648" t="s">
        <v>299</v>
      </c>
      <c r="C1648" t="s">
        <v>300</v>
      </c>
      <c r="F1648" t="s">
        <v>28</v>
      </c>
      <c r="H1648" t="s">
        <v>29</v>
      </c>
      <c r="I1648" t="s">
        <v>348</v>
      </c>
      <c r="K1648" t="s">
        <v>29</v>
      </c>
      <c r="M1648" t="s">
        <v>29</v>
      </c>
      <c r="N1648" t="s">
        <v>29</v>
      </c>
      <c r="P1648" t="s">
        <v>29</v>
      </c>
      <c r="Q1648" t="s">
        <v>29</v>
      </c>
      <c r="Y1648" t="s">
        <v>273</v>
      </c>
      <c r="Z1648" t="s">
        <v>301</v>
      </c>
    </row>
    <row r="1649" spans="1:26" x14ac:dyDescent="0.3">
      <c r="A1649">
        <v>27821</v>
      </c>
      <c r="B1649" t="s">
        <v>302</v>
      </c>
      <c r="C1649" t="s">
        <v>303</v>
      </c>
      <c r="F1649" t="s">
        <v>28</v>
      </c>
      <c r="H1649" t="s">
        <v>29</v>
      </c>
      <c r="I1649" t="s">
        <v>348</v>
      </c>
      <c r="K1649" t="s">
        <v>29</v>
      </c>
      <c r="M1649" t="s">
        <v>29</v>
      </c>
      <c r="N1649" t="s">
        <v>29</v>
      </c>
      <c r="P1649" t="s">
        <v>29</v>
      </c>
      <c r="Q1649" t="s">
        <v>29</v>
      </c>
      <c r="Y1649" t="s">
        <v>273</v>
      </c>
      <c r="Z1649" t="s">
        <v>304</v>
      </c>
    </row>
    <row r="1650" spans="1:26" x14ac:dyDescent="0.3">
      <c r="A1650">
        <v>27945</v>
      </c>
      <c r="B1650" t="s">
        <v>302</v>
      </c>
      <c r="C1650" t="s">
        <v>303</v>
      </c>
      <c r="F1650" t="s">
        <v>28</v>
      </c>
      <c r="H1650" t="s">
        <v>29</v>
      </c>
      <c r="I1650" t="s">
        <v>348</v>
      </c>
      <c r="K1650" t="s">
        <v>29</v>
      </c>
      <c r="M1650" t="s">
        <v>29</v>
      </c>
      <c r="N1650" t="s">
        <v>29</v>
      </c>
      <c r="P1650" t="s">
        <v>29</v>
      </c>
      <c r="Q1650" t="s">
        <v>29</v>
      </c>
      <c r="Y1650" t="s">
        <v>273</v>
      </c>
      <c r="Z1650" t="s">
        <v>304</v>
      </c>
    </row>
    <row r="1651" spans="1:26" x14ac:dyDescent="0.3">
      <c r="A1651">
        <v>27974</v>
      </c>
      <c r="B1651" t="s">
        <v>225</v>
      </c>
      <c r="C1651" t="s">
        <v>226</v>
      </c>
      <c r="F1651" t="s">
        <v>28</v>
      </c>
      <c r="H1651" t="s">
        <v>29</v>
      </c>
      <c r="I1651" t="s">
        <v>348</v>
      </c>
      <c r="K1651" t="s">
        <v>29</v>
      </c>
      <c r="M1651" t="s">
        <v>29</v>
      </c>
      <c r="N1651" t="s">
        <v>29</v>
      </c>
      <c r="P1651" t="s">
        <v>29</v>
      </c>
      <c r="Q1651" t="s">
        <v>29</v>
      </c>
      <c r="Y1651" t="s">
        <v>220</v>
      </c>
      <c r="Z1651" t="s">
        <v>227</v>
      </c>
    </row>
    <row r="1652" spans="1:26" x14ac:dyDescent="0.3">
      <c r="A1652">
        <v>28079</v>
      </c>
      <c r="B1652" t="s">
        <v>299</v>
      </c>
      <c r="C1652" t="s">
        <v>300</v>
      </c>
      <c r="F1652" t="s">
        <v>28</v>
      </c>
      <c r="H1652" t="s">
        <v>29</v>
      </c>
      <c r="I1652" t="s">
        <v>348</v>
      </c>
      <c r="K1652" t="s">
        <v>29</v>
      </c>
      <c r="M1652" t="s">
        <v>29</v>
      </c>
      <c r="N1652" t="s">
        <v>29</v>
      </c>
      <c r="P1652" t="s">
        <v>29</v>
      </c>
      <c r="Q1652" t="s">
        <v>29</v>
      </c>
      <c r="Y1652" t="s">
        <v>273</v>
      </c>
      <c r="Z1652" t="s">
        <v>301</v>
      </c>
    </row>
    <row r="1653" spans="1:26" x14ac:dyDescent="0.3">
      <c r="A1653">
        <v>28147</v>
      </c>
      <c r="B1653" t="s">
        <v>2191</v>
      </c>
      <c r="C1653" t="s">
        <v>2192</v>
      </c>
      <c r="F1653" t="s">
        <v>28</v>
      </c>
      <c r="H1653" t="s">
        <v>29</v>
      </c>
      <c r="I1653" t="s">
        <v>348</v>
      </c>
      <c r="K1653" t="s">
        <v>29</v>
      </c>
      <c r="M1653" t="s">
        <v>29</v>
      </c>
      <c r="N1653" t="s">
        <v>29</v>
      </c>
      <c r="P1653" t="s">
        <v>29</v>
      </c>
      <c r="Q1653" t="s">
        <v>29</v>
      </c>
      <c r="Y1653" t="s">
        <v>273</v>
      </c>
      <c r="Z1653" t="s">
        <v>2193</v>
      </c>
    </row>
    <row r="1654" spans="1:26" x14ac:dyDescent="0.3">
      <c r="A1654">
        <v>28148</v>
      </c>
      <c r="B1654" t="s">
        <v>299</v>
      </c>
      <c r="C1654" t="s">
        <v>300</v>
      </c>
      <c r="F1654" t="s">
        <v>28</v>
      </c>
      <c r="H1654" t="s">
        <v>29</v>
      </c>
      <c r="I1654" t="s">
        <v>348</v>
      </c>
      <c r="K1654" t="s">
        <v>29</v>
      </c>
      <c r="M1654" t="s">
        <v>29</v>
      </c>
      <c r="N1654" t="s">
        <v>29</v>
      </c>
      <c r="P1654" t="s">
        <v>29</v>
      </c>
      <c r="Q1654" t="s">
        <v>29</v>
      </c>
      <c r="Y1654" t="s">
        <v>273</v>
      </c>
      <c r="Z1654" t="s">
        <v>301</v>
      </c>
    </row>
    <row r="1655" spans="1:26" x14ac:dyDescent="0.3">
      <c r="A1655">
        <v>28149</v>
      </c>
      <c r="B1655" t="s">
        <v>1279</v>
      </c>
      <c r="C1655" t="s">
        <v>1280</v>
      </c>
      <c r="F1655" t="s">
        <v>28</v>
      </c>
      <c r="H1655" t="s">
        <v>29</v>
      </c>
      <c r="I1655" t="s">
        <v>348</v>
      </c>
      <c r="K1655" t="s">
        <v>29</v>
      </c>
      <c r="M1655" t="s">
        <v>29</v>
      </c>
      <c r="N1655" t="s">
        <v>29</v>
      </c>
      <c r="P1655" t="s">
        <v>29</v>
      </c>
      <c r="Q1655" t="s">
        <v>29</v>
      </c>
      <c r="Y1655" t="s">
        <v>273</v>
      </c>
      <c r="Z1655" t="s">
        <v>1281</v>
      </c>
    </row>
    <row r="1656" spans="1:26" x14ac:dyDescent="0.3">
      <c r="A1656">
        <v>28150</v>
      </c>
      <c r="B1656" t="s">
        <v>1279</v>
      </c>
      <c r="C1656" t="s">
        <v>1280</v>
      </c>
      <c r="F1656" t="s">
        <v>64</v>
      </c>
      <c r="H1656" t="s">
        <v>29</v>
      </c>
      <c r="I1656" t="s">
        <v>348</v>
      </c>
      <c r="K1656" t="s">
        <v>29</v>
      </c>
      <c r="M1656" t="s">
        <v>29</v>
      </c>
      <c r="N1656" t="s">
        <v>29</v>
      </c>
      <c r="P1656" t="s">
        <v>29</v>
      </c>
      <c r="Q1656" t="s">
        <v>29</v>
      </c>
      <c r="T1656" t="s">
        <v>31</v>
      </c>
      <c r="U1656" t="s">
        <v>68</v>
      </c>
      <c r="Y1656" t="s">
        <v>273</v>
      </c>
      <c r="Z1656" t="s">
        <v>1281</v>
      </c>
    </row>
    <row r="1657" spans="1:26" x14ac:dyDescent="0.3">
      <c r="A1657">
        <v>28366</v>
      </c>
      <c r="B1657" t="s">
        <v>299</v>
      </c>
      <c r="C1657" t="s">
        <v>300</v>
      </c>
      <c r="F1657" t="s">
        <v>28</v>
      </c>
      <c r="H1657" t="s">
        <v>29</v>
      </c>
      <c r="I1657" t="s">
        <v>348</v>
      </c>
      <c r="K1657" t="s">
        <v>29</v>
      </c>
      <c r="M1657" t="s">
        <v>29</v>
      </c>
      <c r="N1657" t="s">
        <v>29</v>
      </c>
      <c r="P1657" t="s">
        <v>29</v>
      </c>
      <c r="Q1657" t="s">
        <v>29</v>
      </c>
      <c r="Y1657" t="s">
        <v>273</v>
      </c>
      <c r="Z1657" t="s">
        <v>301</v>
      </c>
    </row>
    <row r="1658" spans="1:26" x14ac:dyDescent="0.3">
      <c r="A1658">
        <v>28367</v>
      </c>
      <c r="B1658" t="s">
        <v>299</v>
      </c>
      <c r="C1658" t="s">
        <v>300</v>
      </c>
      <c r="F1658" t="s">
        <v>28</v>
      </c>
      <c r="H1658" t="s">
        <v>29</v>
      </c>
      <c r="I1658" t="s">
        <v>348</v>
      </c>
      <c r="K1658" t="s">
        <v>29</v>
      </c>
      <c r="M1658" t="s">
        <v>29</v>
      </c>
      <c r="N1658" t="s">
        <v>29</v>
      </c>
      <c r="P1658" t="s">
        <v>29</v>
      </c>
      <c r="Q1658" t="s">
        <v>29</v>
      </c>
      <c r="Y1658" t="s">
        <v>273</v>
      </c>
      <c r="Z1658" t="s">
        <v>301</v>
      </c>
    </row>
    <row r="1659" spans="1:26" x14ac:dyDescent="0.3">
      <c r="A1659">
        <v>28399</v>
      </c>
      <c r="B1659" t="s">
        <v>183</v>
      </c>
      <c r="C1659" t="s">
        <v>184</v>
      </c>
      <c r="F1659" t="s">
        <v>64</v>
      </c>
      <c r="H1659" t="s">
        <v>29</v>
      </c>
      <c r="I1659" t="s">
        <v>348</v>
      </c>
      <c r="K1659" t="s">
        <v>29</v>
      </c>
      <c r="M1659" t="s">
        <v>29</v>
      </c>
      <c r="N1659" t="s">
        <v>29</v>
      </c>
      <c r="P1659" t="s">
        <v>29</v>
      </c>
      <c r="Q1659" t="s">
        <v>29</v>
      </c>
      <c r="T1659" t="s">
        <v>31</v>
      </c>
      <c r="U1659" t="s">
        <v>68</v>
      </c>
      <c r="Y1659" t="s">
        <v>178</v>
      </c>
      <c r="Z1659" t="s">
        <v>185</v>
      </c>
    </row>
    <row r="1660" spans="1:26" x14ac:dyDescent="0.3">
      <c r="A1660">
        <v>28401</v>
      </c>
      <c r="B1660" t="s">
        <v>225</v>
      </c>
      <c r="C1660" t="s">
        <v>226</v>
      </c>
      <c r="F1660" t="s">
        <v>28</v>
      </c>
      <c r="H1660" t="s">
        <v>29</v>
      </c>
      <c r="I1660" t="s">
        <v>348</v>
      </c>
      <c r="K1660" t="s">
        <v>29</v>
      </c>
      <c r="M1660" t="s">
        <v>29</v>
      </c>
      <c r="N1660" t="s">
        <v>29</v>
      </c>
      <c r="P1660" t="s">
        <v>29</v>
      </c>
      <c r="Q1660" t="s">
        <v>29</v>
      </c>
      <c r="Y1660" t="s">
        <v>220</v>
      </c>
      <c r="Z1660" t="s">
        <v>227</v>
      </c>
    </row>
    <row r="1661" spans="1:26" x14ac:dyDescent="0.3">
      <c r="A1661">
        <v>28402</v>
      </c>
      <c r="B1661" t="s">
        <v>290</v>
      </c>
      <c r="C1661" t="s">
        <v>291</v>
      </c>
      <c r="F1661" t="s">
        <v>64</v>
      </c>
      <c r="H1661" t="s">
        <v>29</v>
      </c>
      <c r="I1661" t="s">
        <v>348</v>
      </c>
      <c r="K1661" t="s">
        <v>29</v>
      </c>
      <c r="M1661" t="s">
        <v>29</v>
      </c>
      <c r="N1661" t="s">
        <v>29</v>
      </c>
      <c r="P1661" t="s">
        <v>29</v>
      </c>
      <c r="Q1661" t="s">
        <v>29</v>
      </c>
      <c r="T1661" t="s">
        <v>31</v>
      </c>
      <c r="U1661" t="s">
        <v>68</v>
      </c>
      <c r="Y1661" t="s">
        <v>273</v>
      </c>
      <c r="Z1661" t="s">
        <v>292</v>
      </c>
    </row>
    <row r="1662" spans="1:26" x14ac:dyDescent="0.3">
      <c r="A1662">
        <v>28403</v>
      </c>
      <c r="B1662" t="s">
        <v>299</v>
      </c>
      <c r="C1662" t="s">
        <v>300</v>
      </c>
      <c r="F1662" t="s">
        <v>28</v>
      </c>
      <c r="H1662" t="s">
        <v>29</v>
      </c>
      <c r="I1662" t="s">
        <v>348</v>
      </c>
      <c r="K1662" t="s">
        <v>29</v>
      </c>
      <c r="M1662" t="s">
        <v>29</v>
      </c>
      <c r="N1662" t="s">
        <v>29</v>
      </c>
      <c r="P1662" t="s">
        <v>29</v>
      </c>
      <c r="Q1662" t="s">
        <v>29</v>
      </c>
      <c r="Y1662" t="s">
        <v>273</v>
      </c>
      <c r="Z1662" t="s">
        <v>301</v>
      </c>
    </row>
    <row r="1663" spans="1:26" x14ac:dyDescent="0.3">
      <c r="A1663">
        <v>28404</v>
      </c>
      <c r="B1663" t="s">
        <v>314</v>
      </c>
      <c r="C1663" t="s">
        <v>315</v>
      </c>
      <c r="F1663" t="s">
        <v>28</v>
      </c>
      <c r="H1663" t="s">
        <v>29</v>
      </c>
      <c r="I1663" t="s">
        <v>348</v>
      </c>
      <c r="K1663" t="s">
        <v>29</v>
      </c>
      <c r="M1663" t="s">
        <v>29</v>
      </c>
      <c r="N1663" t="s">
        <v>29</v>
      </c>
      <c r="P1663" t="s">
        <v>29</v>
      </c>
      <c r="Q1663" t="s">
        <v>29</v>
      </c>
      <c r="Y1663" t="s">
        <v>316</v>
      </c>
      <c r="Z1663" t="s">
        <v>317</v>
      </c>
    </row>
    <row r="1664" spans="1:26" x14ac:dyDescent="0.3">
      <c r="A1664">
        <v>28645</v>
      </c>
      <c r="B1664" t="s">
        <v>302</v>
      </c>
      <c r="C1664" t="s">
        <v>303</v>
      </c>
      <c r="F1664" t="s">
        <v>28</v>
      </c>
      <c r="H1664" t="s">
        <v>29</v>
      </c>
      <c r="I1664" t="s">
        <v>348</v>
      </c>
      <c r="K1664" t="s">
        <v>29</v>
      </c>
      <c r="M1664" t="s">
        <v>29</v>
      </c>
      <c r="N1664" t="s">
        <v>29</v>
      </c>
      <c r="P1664" t="s">
        <v>29</v>
      </c>
      <c r="Q1664" t="s">
        <v>29</v>
      </c>
      <c r="Y1664" t="s">
        <v>273</v>
      </c>
      <c r="Z1664" t="s">
        <v>304</v>
      </c>
    </row>
    <row r="1665" spans="1:26" x14ac:dyDescent="0.3">
      <c r="A1665">
        <v>28728</v>
      </c>
      <c r="B1665" t="s">
        <v>607</v>
      </c>
      <c r="C1665" t="s">
        <v>49</v>
      </c>
      <c r="F1665" t="s">
        <v>28</v>
      </c>
      <c r="H1665" t="s">
        <v>29</v>
      </c>
      <c r="I1665" t="s">
        <v>348</v>
      </c>
      <c r="K1665" t="s">
        <v>29</v>
      </c>
      <c r="M1665" t="s">
        <v>29</v>
      </c>
      <c r="N1665" t="s">
        <v>29</v>
      </c>
      <c r="P1665" t="s">
        <v>29</v>
      </c>
      <c r="Q1665" t="s">
        <v>29</v>
      </c>
      <c r="Y1665" t="s">
        <v>50</v>
      </c>
      <c r="Z1665" t="s">
        <v>51</v>
      </c>
    </row>
    <row r="1666" spans="1:26" x14ac:dyDescent="0.3">
      <c r="A1666">
        <v>28729</v>
      </c>
      <c r="B1666" t="s">
        <v>138</v>
      </c>
      <c r="C1666" t="s">
        <v>139</v>
      </c>
      <c r="F1666" t="s">
        <v>28</v>
      </c>
      <c r="H1666" t="s">
        <v>29</v>
      </c>
      <c r="I1666" t="s">
        <v>348</v>
      </c>
      <c r="K1666" t="s">
        <v>29</v>
      </c>
      <c r="M1666" t="s">
        <v>29</v>
      </c>
      <c r="N1666" t="s">
        <v>29</v>
      </c>
      <c r="P1666" t="s">
        <v>29</v>
      </c>
      <c r="Q1666" t="s">
        <v>29</v>
      </c>
      <c r="Y1666" t="s">
        <v>140</v>
      </c>
      <c r="Z1666" t="s">
        <v>141</v>
      </c>
    </row>
    <row r="1667" spans="1:26" x14ac:dyDescent="0.3">
      <c r="A1667">
        <v>28730</v>
      </c>
      <c r="B1667" t="s">
        <v>138</v>
      </c>
      <c r="C1667" t="s">
        <v>139</v>
      </c>
      <c r="F1667" t="s">
        <v>64</v>
      </c>
      <c r="H1667" t="s">
        <v>29</v>
      </c>
      <c r="I1667" t="s">
        <v>348</v>
      </c>
      <c r="K1667" t="s">
        <v>29</v>
      </c>
      <c r="M1667" t="s">
        <v>29</v>
      </c>
      <c r="N1667" t="s">
        <v>29</v>
      </c>
      <c r="P1667" t="s">
        <v>29</v>
      </c>
      <c r="Q1667" t="s">
        <v>29</v>
      </c>
      <c r="T1667" t="s">
        <v>31</v>
      </c>
      <c r="U1667" t="s">
        <v>68</v>
      </c>
      <c r="Y1667" t="s">
        <v>140</v>
      </c>
      <c r="Z1667" t="s">
        <v>141</v>
      </c>
    </row>
    <row r="1668" spans="1:26" x14ac:dyDescent="0.3">
      <c r="A1668">
        <v>28731</v>
      </c>
      <c r="B1668" t="s">
        <v>2194</v>
      </c>
      <c r="C1668" t="s">
        <v>2195</v>
      </c>
      <c r="F1668" t="s">
        <v>28</v>
      </c>
      <c r="H1668" t="s">
        <v>29</v>
      </c>
      <c r="I1668" t="s">
        <v>348</v>
      </c>
      <c r="K1668" t="s">
        <v>29</v>
      </c>
      <c r="M1668" t="s">
        <v>29</v>
      </c>
      <c r="N1668" t="s">
        <v>29</v>
      </c>
      <c r="P1668" t="s">
        <v>29</v>
      </c>
      <c r="Q1668" t="s">
        <v>29</v>
      </c>
      <c r="Y1668" t="s">
        <v>119</v>
      </c>
      <c r="Z1668" t="s">
        <v>1857</v>
      </c>
    </row>
    <row r="1669" spans="1:26" x14ac:dyDescent="0.3">
      <c r="A1669">
        <v>28883</v>
      </c>
      <c r="B1669" t="s">
        <v>302</v>
      </c>
      <c r="C1669" t="s">
        <v>303</v>
      </c>
      <c r="F1669" t="s">
        <v>28</v>
      </c>
      <c r="H1669" t="s">
        <v>29</v>
      </c>
      <c r="I1669" t="s">
        <v>348</v>
      </c>
      <c r="K1669" t="s">
        <v>29</v>
      </c>
      <c r="M1669" t="s">
        <v>29</v>
      </c>
      <c r="N1669" t="s">
        <v>29</v>
      </c>
      <c r="P1669" t="s">
        <v>29</v>
      </c>
      <c r="Q1669" t="s">
        <v>29</v>
      </c>
      <c r="Y1669" t="s">
        <v>273</v>
      </c>
      <c r="Z1669" t="s">
        <v>304</v>
      </c>
    </row>
    <row r="1670" spans="1:26" x14ac:dyDescent="0.3">
      <c r="A1670">
        <v>28884</v>
      </c>
      <c r="B1670" t="s">
        <v>302</v>
      </c>
      <c r="C1670" t="s">
        <v>303</v>
      </c>
      <c r="F1670" t="s">
        <v>28</v>
      </c>
      <c r="H1670" t="s">
        <v>29</v>
      </c>
      <c r="I1670" t="s">
        <v>348</v>
      </c>
      <c r="K1670" t="s">
        <v>29</v>
      </c>
      <c r="M1670" t="s">
        <v>29</v>
      </c>
      <c r="N1670" t="s">
        <v>29</v>
      </c>
      <c r="P1670" t="s">
        <v>29</v>
      </c>
      <c r="Q1670" t="s">
        <v>29</v>
      </c>
      <c r="Y1670" t="s">
        <v>273</v>
      </c>
      <c r="Z1670" t="s">
        <v>304</v>
      </c>
    </row>
    <row r="1671" spans="1:26" x14ac:dyDescent="0.3">
      <c r="A1671">
        <v>28886</v>
      </c>
      <c r="B1671" t="s">
        <v>302</v>
      </c>
      <c r="C1671" t="s">
        <v>303</v>
      </c>
      <c r="F1671" t="s">
        <v>28</v>
      </c>
      <c r="H1671" t="s">
        <v>29</v>
      </c>
      <c r="I1671" t="s">
        <v>348</v>
      </c>
      <c r="K1671" t="s">
        <v>29</v>
      </c>
      <c r="M1671" t="s">
        <v>29</v>
      </c>
      <c r="N1671" t="s">
        <v>29</v>
      </c>
      <c r="P1671" t="s">
        <v>29</v>
      </c>
      <c r="Q1671" t="s">
        <v>29</v>
      </c>
      <c r="Y1671" t="s">
        <v>273</v>
      </c>
      <c r="Z1671" t="s">
        <v>304</v>
      </c>
    </row>
    <row r="1672" spans="1:26" x14ac:dyDescent="0.3">
      <c r="A1672">
        <v>28888</v>
      </c>
      <c r="B1672" t="s">
        <v>302</v>
      </c>
      <c r="C1672" t="s">
        <v>303</v>
      </c>
      <c r="F1672" t="s">
        <v>28</v>
      </c>
      <c r="H1672" t="s">
        <v>29</v>
      </c>
      <c r="I1672" t="s">
        <v>348</v>
      </c>
      <c r="K1672" t="s">
        <v>29</v>
      </c>
      <c r="M1672" t="s">
        <v>29</v>
      </c>
      <c r="N1672" t="s">
        <v>29</v>
      </c>
      <c r="P1672" t="s">
        <v>29</v>
      </c>
      <c r="Q1672" t="s">
        <v>29</v>
      </c>
      <c r="Y1672" t="s">
        <v>273</v>
      </c>
      <c r="Z1672" t="s">
        <v>304</v>
      </c>
    </row>
    <row r="1673" spans="1:26" x14ac:dyDescent="0.3">
      <c r="A1673">
        <v>29087</v>
      </c>
      <c r="B1673" t="s">
        <v>183</v>
      </c>
      <c r="C1673" t="s">
        <v>184</v>
      </c>
      <c r="F1673" t="s">
        <v>28</v>
      </c>
      <c r="H1673" t="s">
        <v>29</v>
      </c>
      <c r="I1673" t="s">
        <v>348</v>
      </c>
      <c r="K1673" t="s">
        <v>29</v>
      </c>
      <c r="M1673" t="s">
        <v>29</v>
      </c>
      <c r="N1673" t="s">
        <v>29</v>
      </c>
      <c r="P1673" t="s">
        <v>29</v>
      </c>
      <c r="Q1673" t="s">
        <v>29</v>
      </c>
      <c r="Y1673" t="s">
        <v>178</v>
      </c>
      <c r="Z1673" t="s">
        <v>185</v>
      </c>
    </row>
    <row r="1674" spans="1:26" x14ac:dyDescent="0.3">
      <c r="A1674">
        <v>29088</v>
      </c>
      <c r="B1674" t="s">
        <v>1745</v>
      </c>
      <c r="C1674" t="s">
        <v>1746</v>
      </c>
      <c r="F1674" t="s">
        <v>28</v>
      </c>
      <c r="H1674" t="s">
        <v>29</v>
      </c>
      <c r="I1674" t="s">
        <v>348</v>
      </c>
      <c r="K1674" t="s">
        <v>29</v>
      </c>
      <c r="M1674" t="s">
        <v>29</v>
      </c>
      <c r="N1674" t="s">
        <v>29</v>
      </c>
      <c r="P1674" t="s">
        <v>29</v>
      </c>
      <c r="Q1674" t="s">
        <v>29</v>
      </c>
      <c r="Y1674" t="s">
        <v>563</v>
      </c>
      <c r="Z1674" t="s">
        <v>1747</v>
      </c>
    </row>
    <row r="1675" spans="1:26" x14ac:dyDescent="0.3">
      <c r="A1675">
        <v>29117</v>
      </c>
      <c r="B1675" t="s">
        <v>263</v>
      </c>
      <c r="C1675" t="s">
        <v>264</v>
      </c>
      <c r="F1675" t="s">
        <v>28</v>
      </c>
      <c r="H1675" t="s">
        <v>29</v>
      </c>
      <c r="I1675" t="s">
        <v>348</v>
      </c>
      <c r="K1675" t="s">
        <v>29</v>
      </c>
      <c r="M1675" t="s">
        <v>29</v>
      </c>
      <c r="N1675" t="s">
        <v>29</v>
      </c>
      <c r="P1675" t="s">
        <v>29</v>
      </c>
      <c r="Q1675" t="s">
        <v>29</v>
      </c>
      <c r="Y1675" t="s">
        <v>265</v>
      </c>
      <c r="Z1675" t="s">
        <v>266</v>
      </c>
    </row>
    <row r="1676" spans="1:26" x14ac:dyDescent="0.3">
      <c r="A1676">
        <v>29209</v>
      </c>
      <c r="B1676" t="s">
        <v>1989</v>
      </c>
      <c r="C1676" t="s">
        <v>1990</v>
      </c>
      <c r="F1676" t="s">
        <v>28</v>
      </c>
      <c r="H1676" t="s">
        <v>29</v>
      </c>
      <c r="I1676" t="s">
        <v>348</v>
      </c>
      <c r="K1676" t="s">
        <v>29</v>
      </c>
      <c r="M1676" t="s">
        <v>29</v>
      </c>
      <c r="N1676" t="s">
        <v>29</v>
      </c>
      <c r="P1676" t="s">
        <v>29</v>
      </c>
      <c r="Q1676" t="s">
        <v>29</v>
      </c>
      <c r="Y1676" t="s">
        <v>242</v>
      </c>
      <c r="Z1676" t="s">
        <v>1991</v>
      </c>
    </row>
    <row r="1677" spans="1:26" x14ac:dyDescent="0.3">
      <c r="A1677">
        <v>29210</v>
      </c>
      <c r="B1677" t="s">
        <v>1989</v>
      </c>
      <c r="C1677" t="s">
        <v>1990</v>
      </c>
      <c r="F1677" t="s">
        <v>28</v>
      </c>
      <c r="H1677" t="s">
        <v>29</v>
      </c>
      <c r="I1677" t="s">
        <v>348</v>
      </c>
      <c r="K1677" t="s">
        <v>29</v>
      </c>
      <c r="M1677" t="s">
        <v>29</v>
      </c>
      <c r="N1677" t="s">
        <v>29</v>
      </c>
      <c r="P1677" t="s">
        <v>29</v>
      </c>
      <c r="Q1677" t="s">
        <v>29</v>
      </c>
      <c r="Y1677" t="s">
        <v>242</v>
      </c>
      <c r="Z1677" t="s">
        <v>1991</v>
      </c>
    </row>
    <row r="1678" spans="1:26" x14ac:dyDescent="0.3">
      <c r="A1678">
        <v>29224</v>
      </c>
      <c r="B1678" t="s">
        <v>1989</v>
      </c>
      <c r="C1678" t="s">
        <v>1990</v>
      </c>
      <c r="F1678" t="s">
        <v>28</v>
      </c>
      <c r="H1678" t="s">
        <v>29</v>
      </c>
      <c r="I1678" t="s">
        <v>348</v>
      </c>
      <c r="K1678" t="s">
        <v>29</v>
      </c>
      <c r="M1678" t="s">
        <v>29</v>
      </c>
      <c r="N1678" t="s">
        <v>29</v>
      </c>
      <c r="P1678" t="s">
        <v>29</v>
      </c>
      <c r="Q1678" t="s">
        <v>29</v>
      </c>
      <c r="Y1678" t="s">
        <v>242</v>
      </c>
      <c r="Z1678" t="s">
        <v>1991</v>
      </c>
    </row>
    <row r="1679" spans="1:26" x14ac:dyDescent="0.3">
      <c r="A1679">
        <v>29396</v>
      </c>
      <c r="B1679" t="s">
        <v>183</v>
      </c>
      <c r="C1679" t="s">
        <v>184</v>
      </c>
      <c r="F1679" t="s">
        <v>28</v>
      </c>
      <c r="H1679" t="s">
        <v>29</v>
      </c>
      <c r="I1679" t="s">
        <v>348</v>
      </c>
      <c r="K1679" t="s">
        <v>29</v>
      </c>
      <c r="M1679" t="s">
        <v>29</v>
      </c>
      <c r="N1679" t="s">
        <v>29</v>
      </c>
      <c r="P1679" t="s">
        <v>29</v>
      </c>
      <c r="Q1679" t="s">
        <v>29</v>
      </c>
      <c r="Y1679" t="s">
        <v>178</v>
      </c>
      <c r="Z1679" t="s">
        <v>185</v>
      </c>
    </row>
    <row r="1680" spans="1:26" x14ac:dyDescent="0.3">
      <c r="A1680">
        <v>29397</v>
      </c>
      <c r="B1680" t="s">
        <v>296</v>
      </c>
      <c r="C1680" t="s">
        <v>297</v>
      </c>
      <c r="F1680" t="s">
        <v>28</v>
      </c>
      <c r="H1680" t="s">
        <v>29</v>
      </c>
      <c r="I1680" t="s">
        <v>348</v>
      </c>
      <c r="K1680" t="s">
        <v>29</v>
      </c>
      <c r="M1680" t="s">
        <v>29</v>
      </c>
      <c r="N1680" t="s">
        <v>29</v>
      </c>
      <c r="P1680" t="s">
        <v>29</v>
      </c>
      <c r="Q1680" t="s">
        <v>29</v>
      </c>
      <c r="Y1680" t="s">
        <v>273</v>
      </c>
      <c r="Z1680" t="s">
        <v>298</v>
      </c>
    </row>
    <row r="1681" spans="1:26" x14ac:dyDescent="0.3">
      <c r="A1681">
        <v>29398</v>
      </c>
      <c r="B1681" t="s">
        <v>302</v>
      </c>
      <c r="C1681" t="s">
        <v>303</v>
      </c>
      <c r="F1681" t="s">
        <v>28</v>
      </c>
      <c r="H1681" t="s">
        <v>29</v>
      </c>
      <c r="I1681" t="s">
        <v>348</v>
      </c>
      <c r="K1681" t="s">
        <v>29</v>
      </c>
      <c r="M1681" t="s">
        <v>29</v>
      </c>
      <c r="N1681" t="s">
        <v>29</v>
      </c>
      <c r="P1681" t="s">
        <v>29</v>
      </c>
      <c r="Q1681" t="s">
        <v>29</v>
      </c>
      <c r="Y1681" t="s">
        <v>273</v>
      </c>
      <c r="Z1681" t="s">
        <v>304</v>
      </c>
    </row>
    <row r="1682" spans="1:26" x14ac:dyDescent="0.3">
      <c r="A1682">
        <v>29399</v>
      </c>
      <c r="B1682" t="s">
        <v>314</v>
      </c>
      <c r="C1682" t="s">
        <v>315</v>
      </c>
      <c r="F1682" t="s">
        <v>28</v>
      </c>
      <c r="H1682" t="s">
        <v>29</v>
      </c>
      <c r="I1682" t="s">
        <v>348</v>
      </c>
      <c r="K1682" t="s">
        <v>29</v>
      </c>
      <c r="M1682" t="s">
        <v>29</v>
      </c>
      <c r="N1682" t="s">
        <v>29</v>
      </c>
      <c r="P1682" t="s">
        <v>29</v>
      </c>
      <c r="Q1682" t="s">
        <v>29</v>
      </c>
      <c r="Y1682" t="s">
        <v>316</v>
      </c>
      <c r="Z1682" t="s">
        <v>317</v>
      </c>
    </row>
    <row r="1683" spans="1:26" x14ac:dyDescent="0.3">
      <c r="A1683">
        <v>29400</v>
      </c>
      <c r="B1683" t="s">
        <v>324</v>
      </c>
      <c r="C1683" t="s">
        <v>325</v>
      </c>
      <c r="F1683" t="s">
        <v>28</v>
      </c>
      <c r="H1683" t="s">
        <v>29</v>
      </c>
      <c r="I1683" t="s">
        <v>348</v>
      </c>
      <c r="K1683" t="s">
        <v>29</v>
      </c>
      <c r="M1683" t="s">
        <v>29</v>
      </c>
      <c r="N1683" t="s">
        <v>29</v>
      </c>
      <c r="P1683" t="s">
        <v>29</v>
      </c>
      <c r="Q1683" t="s">
        <v>29</v>
      </c>
      <c r="Y1683" t="s">
        <v>316</v>
      </c>
      <c r="Z1683" t="s">
        <v>326</v>
      </c>
    </row>
    <row r="1684" spans="1:26" x14ac:dyDescent="0.3">
      <c r="A1684">
        <v>29610</v>
      </c>
      <c r="B1684" t="s">
        <v>876</v>
      </c>
      <c r="C1684" t="s">
        <v>877</v>
      </c>
      <c r="F1684" t="s">
        <v>28</v>
      </c>
      <c r="H1684" t="s">
        <v>29</v>
      </c>
      <c r="I1684" t="s">
        <v>348</v>
      </c>
      <c r="K1684" t="s">
        <v>29</v>
      </c>
      <c r="M1684" t="s">
        <v>29</v>
      </c>
      <c r="N1684" t="s">
        <v>29</v>
      </c>
      <c r="P1684" t="s">
        <v>29</v>
      </c>
      <c r="Q1684" t="s">
        <v>29</v>
      </c>
      <c r="Y1684" t="s">
        <v>106</v>
      </c>
      <c r="Z1684" t="s">
        <v>878</v>
      </c>
    </row>
    <row r="1685" spans="1:26" x14ac:dyDescent="0.3">
      <c r="A1685">
        <v>29611</v>
      </c>
      <c r="B1685" t="s">
        <v>893</v>
      </c>
      <c r="C1685" t="s">
        <v>894</v>
      </c>
      <c r="F1685" t="s">
        <v>28</v>
      </c>
      <c r="H1685" t="s">
        <v>29</v>
      </c>
      <c r="I1685" t="s">
        <v>348</v>
      </c>
      <c r="K1685" t="s">
        <v>29</v>
      </c>
      <c r="M1685" t="s">
        <v>29</v>
      </c>
      <c r="N1685" t="s">
        <v>29</v>
      </c>
      <c r="P1685" t="s">
        <v>29</v>
      </c>
      <c r="Q1685" t="s">
        <v>29</v>
      </c>
      <c r="Y1685" t="s">
        <v>178</v>
      </c>
      <c r="Z1685" t="s">
        <v>895</v>
      </c>
    </row>
    <row r="1686" spans="1:26" x14ac:dyDescent="0.3">
      <c r="A1686">
        <v>29612</v>
      </c>
      <c r="B1686" t="s">
        <v>176</v>
      </c>
      <c r="C1686" t="s">
        <v>177</v>
      </c>
      <c r="F1686" t="s">
        <v>28</v>
      </c>
      <c r="H1686" t="s">
        <v>29</v>
      </c>
      <c r="I1686" t="s">
        <v>348</v>
      </c>
      <c r="K1686" t="s">
        <v>29</v>
      </c>
      <c r="M1686" t="s">
        <v>29</v>
      </c>
      <c r="N1686" t="s">
        <v>29</v>
      </c>
      <c r="P1686" t="s">
        <v>29</v>
      </c>
      <c r="Q1686" t="s">
        <v>29</v>
      </c>
      <c r="Y1686" t="s">
        <v>178</v>
      </c>
      <c r="Z1686" t="s">
        <v>179</v>
      </c>
    </row>
    <row r="1687" spans="1:26" x14ac:dyDescent="0.3">
      <c r="A1687">
        <v>29614</v>
      </c>
      <c r="B1687" t="s">
        <v>558</v>
      </c>
      <c r="C1687" t="s">
        <v>559</v>
      </c>
      <c r="F1687" t="s">
        <v>28</v>
      </c>
      <c r="H1687" t="s">
        <v>29</v>
      </c>
      <c r="I1687" t="s">
        <v>348</v>
      </c>
      <c r="K1687" t="s">
        <v>29</v>
      </c>
      <c r="M1687" t="s">
        <v>29</v>
      </c>
      <c r="N1687" t="s">
        <v>29</v>
      </c>
      <c r="P1687" t="s">
        <v>29</v>
      </c>
      <c r="Q1687" t="s">
        <v>29</v>
      </c>
      <c r="Y1687" t="s">
        <v>220</v>
      </c>
      <c r="Z1687" t="s">
        <v>560</v>
      </c>
    </row>
    <row r="1688" spans="1:26" x14ac:dyDescent="0.3">
      <c r="A1688">
        <v>29615</v>
      </c>
      <c r="B1688" t="s">
        <v>263</v>
      </c>
      <c r="C1688" t="s">
        <v>264</v>
      </c>
      <c r="F1688" t="s">
        <v>28</v>
      </c>
      <c r="H1688" t="s">
        <v>29</v>
      </c>
      <c r="I1688" t="s">
        <v>348</v>
      </c>
      <c r="K1688" t="s">
        <v>29</v>
      </c>
      <c r="M1688" t="s">
        <v>29</v>
      </c>
      <c r="N1688" t="s">
        <v>29</v>
      </c>
      <c r="P1688" t="s">
        <v>29</v>
      </c>
      <c r="Q1688" t="s">
        <v>29</v>
      </c>
      <c r="Y1688" t="s">
        <v>265</v>
      </c>
      <c r="Z1688" t="s">
        <v>266</v>
      </c>
    </row>
    <row r="1689" spans="1:26" x14ac:dyDescent="0.3">
      <c r="A1689">
        <v>29616</v>
      </c>
      <c r="B1689" t="s">
        <v>302</v>
      </c>
      <c r="C1689" t="s">
        <v>303</v>
      </c>
      <c r="F1689" t="s">
        <v>28</v>
      </c>
      <c r="H1689" t="s">
        <v>29</v>
      </c>
      <c r="I1689" t="s">
        <v>348</v>
      </c>
      <c r="K1689" t="s">
        <v>29</v>
      </c>
      <c r="M1689" t="s">
        <v>29</v>
      </c>
      <c r="N1689" t="s">
        <v>29</v>
      </c>
      <c r="P1689" t="s">
        <v>29</v>
      </c>
      <c r="Q1689" t="s">
        <v>29</v>
      </c>
      <c r="Y1689" t="s">
        <v>273</v>
      </c>
      <c r="Z1689" t="s">
        <v>304</v>
      </c>
    </row>
    <row r="1690" spans="1:26" x14ac:dyDescent="0.3">
      <c r="A1690">
        <v>29617</v>
      </c>
      <c r="B1690" t="s">
        <v>314</v>
      </c>
      <c r="C1690" t="s">
        <v>315</v>
      </c>
      <c r="F1690" t="s">
        <v>28</v>
      </c>
      <c r="H1690" t="s">
        <v>29</v>
      </c>
      <c r="I1690" t="s">
        <v>348</v>
      </c>
      <c r="K1690" t="s">
        <v>29</v>
      </c>
      <c r="M1690" t="s">
        <v>29</v>
      </c>
      <c r="N1690" t="s">
        <v>29</v>
      </c>
      <c r="P1690" t="s">
        <v>29</v>
      </c>
      <c r="Q1690" t="s">
        <v>29</v>
      </c>
      <c r="Y1690" t="s">
        <v>316</v>
      </c>
      <c r="Z1690" t="s">
        <v>317</v>
      </c>
    </row>
    <row r="1691" spans="1:26" x14ac:dyDescent="0.3">
      <c r="A1691">
        <v>29618</v>
      </c>
      <c r="B1691" t="s">
        <v>2008</v>
      </c>
      <c r="C1691" t="s">
        <v>2009</v>
      </c>
      <c r="F1691" t="s">
        <v>28</v>
      </c>
      <c r="H1691" t="s">
        <v>29</v>
      </c>
      <c r="I1691" t="s">
        <v>348</v>
      </c>
      <c r="K1691" t="s">
        <v>29</v>
      </c>
      <c r="M1691" t="s">
        <v>29</v>
      </c>
      <c r="N1691" t="s">
        <v>29</v>
      </c>
      <c r="P1691" t="s">
        <v>29</v>
      </c>
      <c r="Q1691" t="s">
        <v>29</v>
      </c>
      <c r="Y1691" t="s">
        <v>316</v>
      </c>
      <c r="Z1691" t="s">
        <v>998</v>
      </c>
    </row>
    <row r="1692" spans="1:26" x14ac:dyDescent="0.3">
      <c r="A1692">
        <v>29619</v>
      </c>
      <c r="B1692" t="s">
        <v>949</v>
      </c>
      <c r="C1692" t="s">
        <v>950</v>
      </c>
      <c r="F1692" t="s">
        <v>28</v>
      </c>
      <c r="H1692" t="s">
        <v>29</v>
      </c>
      <c r="I1692" t="s">
        <v>348</v>
      </c>
      <c r="K1692" t="s">
        <v>29</v>
      </c>
      <c r="M1692" t="s">
        <v>29</v>
      </c>
      <c r="N1692" t="s">
        <v>29</v>
      </c>
      <c r="P1692" t="s">
        <v>29</v>
      </c>
      <c r="Q1692" t="s">
        <v>29</v>
      </c>
      <c r="Y1692" t="s">
        <v>316</v>
      </c>
      <c r="Z1692" t="s">
        <v>224</v>
      </c>
    </row>
    <row r="1693" spans="1:26" x14ac:dyDescent="0.3">
      <c r="A1693">
        <v>29620</v>
      </c>
      <c r="B1693" t="s">
        <v>1032</v>
      </c>
      <c r="C1693" t="s">
        <v>1033</v>
      </c>
      <c r="F1693" t="s">
        <v>28</v>
      </c>
      <c r="H1693" t="s">
        <v>29</v>
      </c>
      <c r="I1693" t="s">
        <v>348</v>
      </c>
      <c r="K1693" t="s">
        <v>29</v>
      </c>
      <c r="M1693" t="s">
        <v>29</v>
      </c>
      <c r="N1693" t="s">
        <v>29</v>
      </c>
      <c r="P1693" t="s">
        <v>29</v>
      </c>
      <c r="Q1693" t="s">
        <v>29</v>
      </c>
      <c r="Y1693" t="s">
        <v>316</v>
      </c>
      <c r="Z1693" t="s">
        <v>1034</v>
      </c>
    </row>
    <row r="1694" spans="1:26" x14ac:dyDescent="0.3">
      <c r="A1694">
        <v>29652</v>
      </c>
      <c r="B1694" t="s">
        <v>302</v>
      </c>
      <c r="C1694" t="s">
        <v>303</v>
      </c>
      <c r="F1694" t="s">
        <v>28</v>
      </c>
      <c r="H1694" t="s">
        <v>29</v>
      </c>
      <c r="I1694" t="s">
        <v>348</v>
      </c>
      <c r="K1694" t="s">
        <v>29</v>
      </c>
      <c r="M1694" t="s">
        <v>29</v>
      </c>
      <c r="N1694" t="s">
        <v>29</v>
      </c>
      <c r="P1694" t="s">
        <v>29</v>
      </c>
      <c r="Q1694" t="s">
        <v>29</v>
      </c>
      <c r="Y1694" t="s">
        <v>273</v>
      </c>
      <c r="Z1694" t="s">
        <v>304</v>
      </c>
    </row>
    <row r="1695" spans="1:26" x14ac:dyDescent="0.3">
      <c r="A1695">
        <v>29695</v>
      </c>
      <c r="B1695" t="s">
        <v>925</v>
      </c>
      <c r="C1695" t="s">
        <v>926</v>
      </c>
      <c r="F1695" t="s">
        <v>28</v>
      </c>
      <c r="H1695" t="s">
        <v>29</v>
      </c>
      <c r="I1695" t="s">
        <v>348</v>
      </c>
      <c r="K1695" t="s">
        <v>29</v>
      </c>
      <c r="M1695" t="s">
        <v>29</v>
      </c>
      <c r="N1695" t="s">
        <v>29</v>
      </c>
      <c r="P1695" t="s">
        <v>29</v>
      </c>
      <c r="Q1695" t="s">
        <v>29</v>
      </c>
      <c r="Y1695" t="s">
        <v>273</v>
      </c>
      <c r="Z1695" t="s">
        <v>680</v>
      </c>
    </row>
    <row r="1696" spans="1:26" x14ac:dyDescent="0.3">
      <c r="A1696">
        <v>29887</v>
      </c>
      <c r="B1696" t="s">
        <v>2196</v>
      </c>
      <c r="C1696" t="s">
        <v>2197</v>
      </c>
      <c r="F1696" t="s">
        <v>500</v>
      </c>
      <c r="H1696" t="s">
        <v>29</v>
      </c>
      <c r="I1696" t="s">
        <v>348</v>
      </c>
      <c r="K1696" t="s">
        <v>29</v>
      </c>
      <c r="M1696" t="s">
        <v>29</v>
      </c>
      <c r="N1696" t="s">
        <v>29</v>
      </c>
      <c r="P1696" t="s">
        <v>29</v>
      </c>
      <c r="Q1696" t="s">
        <v>29</v>
      </c>
      <c r="Y1696" t="s">
        <v>1755</v>
      </c>
      <c r="Z1696" t="s">
        <v>1526</v>
      </c>
    </row>
    <row r="1697" spans="1:26" x14ac:dyDescent="0.3">
      <c r="A1697">
        <v>29895</v>
      </c>
      <c r="B1697" t="s">
        <v>2198</v>
      </c>
      <c r="C1697" t="s">
        <v>2199</v>
      </c>
      <c r="F1697" t="s">
        <v>500</v>
      </c>
      <c r="H1697" t="s">
        <v>29</v>
      </c>
      <c r="I1697" t="s">
        <v>348</v>
      </c>
      <c r="K1697" t="s">
        <v>29</v>
      </c>
      <c r="M1697" t="s">
        <v>29</v>
      </c>
      <c r="N1697" t="s">
        <v>29</v>
      </c>
      <c r="P1697" t="s">
        <v>29</v>
      </c>
      <c r="Q1697" t="s">
        <v>29</v>
      </c>
      <c r="Y1697" t="s">
        <v>33</v>
      </c>
      <c r="Z1697" t="s">
        <v>2200</v>
      </c>
    </row>
    <row r="1698" spans="1:26" x14ac:dyDescent="0.3">
      <c r="A1698">
        <v>29896</v>
      </c>
      <c r="B1698" t="s">
        <v>2201</v>
      </c>
      <c r="C1698" t="s">
        <v>2202</v>
      </c>
      <c r="F1698" t="s">
        <v>47</v>
      </c>
      <c r="H1698" t="s">
        <v>29</v>
      </c>
      <c r="I1698" t="s">
        <v>348</v>
      </c>
      <c r="K1698" t="s">
        <v>29</v>
      </c>
      <c r="M1698" t="s">
        <v>29</v>
      </c>
      <c r="N1698" t="s">
        <v>29</v>
      </c>
      <c r="P1698" t="s">
        <v>29</v>
      </c>
      <c r="Q1698" t="s">
        <v>29</v>
      </c>
      <c r="Y1698" t="s">
        <v>33</v>
      </c>
      <c r="Z1698" t="s">
        <v>2203</v>
      </c>
    </row>
    <row r="1699" spans="1:26" x14ac:dyDescent="0.3">
      <c r="A1699">
        <v>29950</v>
      </c>
      <c r="B1699" t="s">
        <v>2204</v>
      </c>
      <c r="C1699" t="s">
        <v>2205</v>
      </c>
      <c r="F1699" t="s">
        <v>47</v>
      </c>
      <c r="H1699" t="s">
        <v>29</v>
      </c>
      <c r="I1699" t="s">
        <v>348</v>
      </c>
      <c r="K1699" t="s">
        <v>29</v>
      </c>
      <c r="M1699" t="s">
        <v>29</v>
      </c>
      <c r="N1699" t="s">
        <v>29</v>
      </c>
      <c r="P1699" t="s">
        <v>29</v>
      </c>
      <c r="Q1699" t="s">
        <v>29</v>
      </c>
      <c r="Y1699" t="s">
        <v>765</v>
      </c>
      <c r="Z1699" t="s">
        <v>2206</v>
      </c>
    </row>
    <row r="1700" spans="1:26" x14ac:dyDescent="0.3">
      <c r="A1700">
        <v>29951</v>
      </c>
      <c r="B1700" t="s">
        <v>1035</v>
      </c>
      <c r="C1700" t="s">
        <v>1036</v>
      </c>
      <c r="F1700" t="s">
        <v>508</v>
      </c>
      <c r="H1700" t="s">
        <v>29</v>
      </c>
      <c r="I1700" t="s">
        <v>348</v>
      </c>
      <c r="K1700" t="s">
        <v>29</v>
      </c>
      <c r="M1700" t="s">
        <v>29</v>
      </c>
      <c r="N1700" t="s">
        <v>29</v>
      </c>
      <c r="P1700" t="s">
        <v>29</v>
      </c>
      <c r="Q1700" t="s">
        <v>29</v>
      </c>
      <c r="Y1700" t="s">
        <v>1037</v>
      </c>
      <c r="Z1700" t="s">
        <v>1038</v>
      </c>
    </row>
    <row r="1701" spans="1:26" x14ac:dyDescent="0.3">
      <c r="A1701">
        <v>29952</v>
      </c>
      <c r="B1701" t="s">
        <v>2207</v>
      </c>
      <c r="C1701" t="s">
        <v>2208</v>
      </c>
      <c r="F1701" t="s">
        <v>508</v>
      </c>
      <c r="H1701" t="s">
        <v>29</v>
      </c>
      <c r="I1701" t="s">
        <v>348</v>
      </c>
      <c r="K1701" t="s">
        <v>29</v>
      </c>
      <c r="M1701" t="s">
        <v>29</v>
      </c>
      <c r="N1701" t="s">
        <v>29</v>
      </c>
      <c r="P1701" t="s">
        <v>29</v>
      </c>
      <c r="Q1701" t="s">
        <v>29</v>
      </c>
      <c r="Y1701" t="s">
        <v>1037</v>
      </c>
      <c r="Z1701" t="s">
        <v>2209</v>
      </c>
    </row>
    <row r="1702" spans="1:26" x14ac:dyDescent="0.3">
      <c r="A1702">
        <v>29955</v>
      </c>
      <c r="B1702" t="s">
        <v>1046</v>
      </c>
      <c r="C1702" t="s">
        <v>1047</v>
      </c>
      <c r="F1702" t="s">
        <v>508</v>
      </c>
      <c r="H1702" t="s">
        <v>29</v>
      </c>
      <c r="I1702" t="s">
        <v>348</v>
      </c>
      <c r="K1702" t="s">
        <v>29</v>
      </c>
      <c r="M1702" t="s">
        <v>29</v>
      </c>
      <c r="N1702" t="s">
        <v>29</v>
      </c>
      <c r="P1702" t="s">
        <v>29</v>
      </c>
      <c r="Q1702" t="s">
        <v>29</v>
      </c>
      <c r="Y1702" t="s">
        <v>1048</v>
      </c>
      <c r="Z1702" t="s">
        <v>1049</v>
      </c>
    </row>
    <row r="1703" spans="1:26" x14ac:dyDescent="0.3">
      <c r="A1703">
        <v>29956</v>
      </c>
      <c r="B1703" t="s">
        <v>1701</v>
      </c>
      <c r="C1703" t="s">
        <v>1702</v>
      </c>
      <c r="F1703" t="s">
        <v>47</v>
      </c>
      <c r="H1703" t="s">
        <v>29</v>
      </c>
      <c r="I1703" t="s">
        <v>348</v>
      </c>
      <c r="K1703" t="s">
        <v>29</v>
      </c>
      <c r="M1703" t="s">
        <v>29</v>
      </c>
      <c r="N1703" t="s">
        <v>29</v>
      </c>
      <c r="P1703" t="s">
        <v>29</v>
      </c>
      <c r="Q1703" t="s">
        <v>29</v>
      </c>
      <c r="Y1703" t="s">
        <v>384</v>
      </c>
      <c r="Z1703" t="s">
        <v>1703</v>
      </c>
    </row>
    <row r="1704" spans="1:26" x14ac:dyDescent="0.3">
      <c r="A1704">
        <v>29963</v>
      </c>
      <c r="B1704" t="s">
        <v>2210</v>
      </c>
      <c r="C1704" t="s">
        <v>2211</v>
      </c>
      <c r="F1704" t="s">
        <v>47</v>
      </c>
      <c r="H1704" t="s">
        <v>29</v>
      </c>
      <c r="I1704" t="s">
        <v>348</v>
      </c>
      <c r="K1704" t="s">
        <v>29</v>
      </c>
      <c r="M1704" t="s">
        <v>29</v>
      </c>
      <c r="N1704" t="s">
        <v>29</v>
      </c>
      <c r="P1704" t="s">
        <v>29</v>
      </c>
      <c r="Q1704" t="s">
        <v>29</v>
      </c>
      <c r="Y1704" t="s">
        <v>2212</v>
      </c>
      <c r="Z1704" t="s">
        <v>2213</v>
      </c>
    </row>
    <row r="1705" spans="1:26" x14ac:dyDescent="0.3">
      <c r="A1705">
        <v>29967</v>
      </c>
      <c r="B1705" t="s">
        <v>2112</v>
      </c>
      <c r="C1705" t="s">
        <v>2113</v>
      </c>
      <c r="F1705" t="s">
        <v>508</v>
      </c>
      <c r="H1705" t="s">
        <v>29</v>
      </c>
      <c r="I1705" t="s">
        <v>348</v>
      </c>
      <c r="K1705" t="s">
        <v>29</v>
      </c>
      <c r="M1705" t="s">
        <v>29</v>
      </c>
      <c r="N1705" t="s">
        <v>29</v>
      </c>
      <c r="P1705" t="s">
        <v>29</v>
      </c>
      <c r="Q1705" t="s">
        <v>29</v>
      </c>
      <c r="Y1705" t="s">
        <v>2114</v>
      </c>
      <c r="Z1705" t="s">
        <v>2115</v>
      </c>
    </row>
    <row r="1706" spans="1:26" x14ac:dyDescent="0.3">
      <c r="A1706">
        <v>29971</v>
      </c>
      <c r="B1706" t="s">
        <v>1061</v>
      </c>
      <c r="C1706" t="s">
        <v>1062</v>
      </c>
      <c r="F1706" t="s">
        <v>508</v>
      </c>
      <c r="H1706" t="s">
        <v>29</v>
      </c>
      <c r="I1706" t="s">
        <v>348</v>
      </c>
      <c r="K1706" t="s">
        <v>29</v>
      </c>
      <c r="M1706" t="s">
        <v>29</v>
      </c>
      <c r="N1706" t="s">
        <v>29</v>
      </c>
      <c r="P1706" t="s">
        <v>29</v>
      </c>
      <c r="Q1706" t="s">
        <v>29</v>
      </c>
      <c r="Y1706" t="s">
        <v>1063</v>
      </c>
      <c r="Z1706" t="s">
        <v>1064</v>
      </c>
    </row>
    <row r="1707" spans="1:26" x14ac:dyDescent="0.3">
      <c r="A1707">
        <v>29972</v>
      </c>
      <c r="B1707" t="s">
        <v>2116</v>
      </c>
      <c r="C1707" t="s">
        <v>2117</v>
      </c>
      <c r="F1707" t="s">
        <v>508</v>
      </c>
      <c r="H1707" t="s">
        <v>29</v>
      </c>
      <c r="I1707" t="s">
        <v>348</v>
      </c>
      <c r="K1707" t="s">
        <v>29</v>
      </c>
      <c r="M1707" t="s">
        <v>29</v>
      </c>
      <c r="N1707" t="s">
        <v>29</v>
      </c>
      <c r="P1707" t="s">
        <v>29</v>
      </c>
      <c r="Q1707" t="s">
        <v>29</v>
      </c>
      <c r="Y1707" t="s">
        <v>1063</v>
      </c>
      <c r="Z1707" t="s">
        <v>2118</v>
      </c>
    </row>
    <row r="1708" spans="1:26" x14ac:dyDescent="0.3">
      <c r="A1708">
        <v>29973</v>
      </c>
      <c r="B1708" t="s">
        <v>2214</v>
      </c>
      <c r="C1708" t="s">
        <v>2215</v>
      </c>
      <c r="F1708" t="s">
        <v>47</v>
      </c>
      <c r="H1708" t="s">
        <v>29</v>
      </c>
      <c r="I1708" t="s">
        <v>348</v>
      </c>
      <c r="K1708" t="s">
        <v>29</v>
      </c>
      <c r="M1708" t="s">
        <v>29</v>
      </c>
      <c r="N1708" t="s">
        <v>29</v>
      </c>
      <c r="P1708" t="s">
        <v>29</v>
      </c>
      <c r="Q1708" t="s">
        <v>29</v>
      </c>
      <c r="Y1708" t="s">
        <v>2216</v>
      </c>
      <c r="Z1708" t="s">
        <v>2217</v>
      </c>
    </row>
    <row r="1709" spans="1:26" x14ac:dyDescent="0.3">
      <c r="A1709">
        <v>29987</v>
      </c>
      <c r="B1709" t="s">
        <v>2112</v>
      </c>
      <c r="C1709" t="s">
        <v>2113</v>
      </c>
      <c r="F1709" t="s">
        <v>508</v>
      </c>
      <c r="H1709" t="s">
        <v>29</v>
      </c>
      <c r="I1709" t="s">
        <v>348</v>
      </c>
      <c r="K1709" t="s">
        <v>29</v>
      </c>
      <c r="M1709" t="s">
        <v>29</v>
      </c>
      <c r="N1709" t="s">
        <v>29</v>
      </c>
      <c r="P1709" t="s">
        <v>29</v>
      </c>
      <c r="Q1709" t="s">
        <v>29</v>
      </c>
      <c r="Y1709" t="s">
        <v>2114</v>
      </c>
      <c r="Z1709" t="s">
        <v>2115</v>
      </c>
    </row>
    <row r="1710" spans="1:26" x14ac:dyDescent="0.3">
      <c r="A1710">
        <v>29989</v>
      </c>
      <c r="B1710" t="s">
        <v>2116</v>
      </c>
      <c r="C1710" t="s">
        <v>2117</v>
      </c>
      <c r="F1710" t="s">
        <v>508</v>
      </c>
      <c r="H1710" t="s">
        <v>29</v>
      </c>
      <c r="I1710" t="s">
        <v>348</v>
      </c>
      <c r="K1710" t="s">
        <v>29</v>
      </c>
      <c r="M1710" t="s">
        <v>29</v>
      </c>
      <c r="N1710" t="s">
        <v>29</v>
      </c>
      <c r="P1710" t="s">
        <v>29</v>
      </c>
      <c r="Q1710" t="s">
        <v>29</v>
      </c>
      <c r="Y1710" t="s">
        <v>1063</v>
      </c>
      <c r="Z1710" t="s">
        <v>2118</v>
      </c>
    </row>
    <row r="1711" spans="1:26" x14ac:dyDescent="0.3">
      <c r="A1711">
        <v>29991</v>
      </c>
      <c r="B1711" t="s">
        <v>2207</v>
      </c>
      <c r="C1711" t="s">
        <v>2208</v>
      </c>
      <c r="F1711" t="s">
        <v>508</v>
      </c>
      <c r="H1711" t="s">
        <v>29</v>
      </c>
      <c r="I1711" t="s">
        <v>348</v>
      </c>
      <c r="K1711" t="s">
        <v>29</v>
      </c>
      <c r="M1711" t="s">
        <v>29</v>
      </c>
      <c r="N1711" t="s">
        <v>29</v>
      </c>
      <c r="P1711" t="s">
        <v>29</v>
      </c>
      <c r="Q1711" t="s">
        <v>29</v>
      </c>
      <c r="Y1711" t="s">
        <v>1037</v>
      </c>
      <c r="Z1711" t="s">
        <v>2209</v>
      </c>
    </row>
    <row r="1712" spans="1:26" x14ac:dyDescent="0.3">
      <c r="A1712">
        <v>29993</v>
      </c>
      <c r="B1712" t="s">
        <v>1035</v>
      </c>
      <c r="C1712" t="s">
        <v>1036</v>
      </c>
      <c r="F1712" t="s">
        <v>508</v>
      </c>
      <c r="H1712" t="s">
        <v>29</v>
      </c>
      <c r="I1712" t="s">
        <v>348</v>
      </c>
      <c r="K1712" t="s">
        <v>29</v>
      </c>
      <c r="M1712" t="s">
        <v>29</v>
      </c>
      <c r="N1712" t="s">
        <v>29</v>
      </c>
      <c r="P1712" t="s">
        <v>29</v>
      </c>
      <c r="Q1712" t="s">
        <v>29</v>
      </c>
      <c r="Y1712" t="s">
        <v>1037</v>
      </c>
      <c r="Z1712" t="s">
        <v>1038</v>
      </c>
    </row>
    <row r="1713" spans="1:26" x14ac:dyDescent="0.3">
      <c r="A1713">
        <v>29997</v>
      </c>
      <c r="B1713" t="s">
        <v>2218</v>
      </c>
      <c r="C1713" t="s">
        <v>2219</v>
      </c>
      <c r="F1713" t="s">
        <v>500</v>
      </c>
      <c r="H1713" t="s">
        <v>29</v>
      </c>
      <c r="I1713" t="s">
        <v>348</v>
      </c>
      <c r="K1713" t="s">
        <v>29</v>
      </c>
      <c r="M1713" t="s">
        <v>29</v>
      </c>
      <c r="N1713" t="s">
        <v>29</v>
      </c>
      <c r="P1713" t="s">
        <v>29</v>
      </c>
      <c r="Q1713" t="s">
        <v>29</v>
      </c>
      <c r="T1713" t="s">
        <v>31</v>
      </c>
      <c r="U1713" t="s">
        <v>566</v>
      </c>
      <c r="Y1713" t="s">
        <v>2220</v>
      </c>
      <c r="Z1713" t="s">
        <v>2221</v>
      </c>
    </row>
    <row r="1714" spans="1:26" x14ac:dyDescent="0.3">
      <c r="A1714">
        <v>30000</v>
      </c>
      <c r="B1714" t="s">
        <v>2214</v>
      </c>
      <c r="C1714" t="s">
        <v>2215</v>
      </c>
      <c r="F1714" t="s">
        <v>47</v>
      </c>
      <c r="H1714" t="s">
        <v>29</v>
      </c>
      <c r="I1714" t="s">
        <v>348</v>
      </c>
      <c r="K1714" t="s">
        <v>29</v>
      </c>
      <c r="M1714" t="s">
        <v>29</v>
      </c>
      <c r="N1714" t="s">
        <v>29</v>
      </c>
      <c r="P1714" t="s">
        <v>29</v>
      </c>
      <c r="Q1714" t="s">
        <v>29</v>
      </c>
      <c r="Y1714" t="s">
        <v>2216</v>
      </c>
      <c r="Z1714" t="s">
        <v>2217</v>
      </c>
    </row>
    <row r="1715" spans="1:26" x14ac:dyDescent="0.3">
      <c r="A1715">
        <v>30003</v>
      </c>
      <c r="B1715" t="s">
        <v>1046</v>
      </c>
      <c r="C1715" t="s">
        <v>1047</v>
      </c>
      <c r="F1715" t="s">
        <v>508</v>
      </c>
      <c r="H1715" t="s">
        <v>29</v>
      </c>
      <c r="I1715" t="s">
        <v>348</v>
      </c>
      <c r="K1715" t="s">
        <v>29</v>
      </c>
      <c r="M1715" t="s">
        <v>29</v>
      </c>
      <c r="N1715" t="s">
        <v>29</v>
      </c>
      <c r="P1715" t="s">
        <v>29</v>
      </c>
      <c r="Q1715" t="s">
        <v>29</v>
      </c>
      <c r="Y1715" t="s">
        <v>1048</v>
      </c>
      <c r="Z1715" t="s">
        <v>1049</v>
      </c>
    </row>
    <row r="1716" spans="1:26" x14ac:dyDescent="0.3">
      <c r="A1716">
        <v>30006</v>
      </c>
      <c r="B1716" t="s">
        <v>2210</v>
      </c>
      <c r="C1716" t="s">
        <v>2211</v>
      </c>
      <c r="F1716" t="s">
        <v>47</v>
      </c>
      <c r="H1716" t="s">
        <v>29</v>
      </c>
      <c r="I1716" t="s">
        <v>348</v>
      </c>
      <c r="K1716" t="s">
        <v>29</v>
      </c>
      <c r="M1716" t="s">
        <v>29</v>
      </c>
      <c r="N1716" t="s">
        <v>29</v>
      </c>
      <c r="P1716" t="s">
        <v>29</v>
      </c>
      <c r="Q1716" t="s">
        <v>29</v>
      </c>
      <c r="Y1716" t="s">
        <v>2212</v>
      </c>
      <c r="Z1716" t="s">
        <v>2213</v>
      </c>
    </row>
    <row r="1717" spans="1:26" x14ac:dyDescent="0.3">
      <c r="A1717">
        <v>30030</v>
      </c>
      <c r="B1717" t="s">
        <v>2222</v>
      </c>
      <c r="C1717" t="s">
        <v>2223</v>
      </c>
      <c r="F1717" t="s">
        <v>47</v>
      </c>
      <c r="H1717" t="s">
        <v>29</v>
      </c>
      <c r="I1717" t="s">
        <v>348</v>
      </c>
      <c r="K1717" t="s">
        <v>29</v>
      </c>
      <c r="M1717" t="s">
        <v>29</v>
      </c>
      <c r="N1717" t="s">
        <v>29</v>
      </c>
      <c r="P1717" t="s">
        <v>29</v>
      </c>
      <c r="Q1717" t="s">
        <v>29</v>
      </c>
      <c r="Y1717" t="s">
        <v>33</v>
      </c>
      <c r="Z1717" t="s">
        <v>2224</v>
      </c>
    </row>
    <row r="1718" spans="1:26" x14ac:dyDescent="0.3">
      <c r="A1718">
        <v>30031</v>
      </c>
      <c r="B1718" t="s">
        <v>2225</v>
      </c>
      <c r="C1718" t="s">
        <v>2226</v>
      </c>
      <c r="F1718" t="s">
        <v>47</v>
      </c>
      <c r="H1718" t="s">
        <v>29</v>
      </c>
      <c r="I1718" t="s">
        <v>348</v>
      </c>
      <c r="K1718" t="s">
        <v>29</v>
      </c>
      <c r="M1718" t="s">
        <v>29</v>
      </c>
      <c r="N1718" t="s">
        <v>29</v>
      </c>
      <c r="P1718" t="s">
        <v>29</v>
      </c>
      <c r="Q1718" t="s">
        <v>29</v>
      </c>
      <c r="Y1718" t="s">
        <v>480</v>
      </c>
      <c r="Z1718" t="s">
        <v>2227</v>
      </c>
    </row>
    <row r="1719" spans="1:26" x14ac:dyDescent="0.3">
      <c r="A1719">
        <v>30032</v>
      </c>
      <c r="B1719" t="s">
        <v>501</v>
      </c>
      <c r="C1719" t="s">
        <v>502</v>
      </c>
      <c r="F1719" t="s">
        <v>47</v>
      </c>
      <c r="H1719" t="s">
        <v>29</v>
      </c>
      <c r="I1719" t="s">
        <v>348</v>
      </c>
      <c r="K1719" t="s">
        <v>29</v>
      </c>
      <c r="M1719" t="s">
        <v>29</v>
      </c>
      <c r="N1719" t="s">
        <v>29</v>
      </c>
      <c r="P1719" t="s">
        <v>29</v>
      </c>
      <c r="Q1719" t="s">
        <v>29</v>
      </c>
      <c r="Y1719" t="s">
        <v>498</v>
      </c>
      <c r="Z1719" t="s">
        <v>504</v>
      </c>
    </row>
    <row r="1720" spans="1:26" x14ac:dyDescent="0.3">
      <c r="A1720">
        <v>30033</v>
      </c>
      <c r="B1720" t="s">
        <v>517</v>
      </c>
      <c r="C1720" t="s">
        <v>518</v>
      </c>
      <c r="F1720" t="s">
        <v>500</v>
      </c>
      <c r="H1720" t="s">
        <v>29</v>
      </c>
      <c r="I1720" t="s">
        <v>348</v>
      </c>
      <c r="K1720" t="s">
        <v>29</v>
      </c>
      <c r="M1720" t="s">
        <v>29</v>
      </c>
      <c r="N1720" t="s">
        <v>29</v>
      </c>
      <c r="P1720" t="s">
        <v>29</v>
      </c>
      <c r="Q1720" t="s">
        <v>29</v>
      </c>
      <c r="Y1720" t="s">
        <v>519</v>
      </c>
      <c r="Z1720" t="s">
        <v>520</v>
      </c>
    </row>
    <row r="1721" spans="1:26" x14ac:dyDescent="0.3">
      <c r="A1721">
        <v>30105</v>
      </c>
      <c r="B1721" t="s">
        <v>2228</v>
      </c>
      <c r="C1721" t="s">
        <v>2229</v>
      </c>
      <c r="F1721" t="s">
        <v>47</v>
      </c>
      <c r="G1721">
        <v>2</v>
      </c>
      <c r="H1721" t="s">
        <v>29</v>
      </c>
      <c r="I1721" t="s">
        <v>437</v>
      </c>
      <c r="K1721" t="s">
        <v>29</v>
      </c>
      <c r="M1721" t="s">
        <v>29</v>
      </c>
      <c r="N1721" t="s">
        <v>29</v>
      </c>
      <c r="P1721" t="s">
        <v>29</v>
      </c>
      <c r="Q1721" t="s">
        <v>29</v>
      </c>
      <c r="Y1721" t="s">
        <v>133</v>
      </c>
      <c r="Z1721" t="s">
        <v>2230</v>
      </c>
    </row>
    <row r="1722" spans="1:26" x14ac:dyDescent="0.3">
      <c r="A1722">
        <v>30190</v>
      </c>
      <c r="B1722" t="s">
        <v>1530</v>
      </c>
      <c r="C1722" t="s">
        <v>1531</v>
      </c>
      <c r="F1722" t="s">
        <v>47</v>
      </c>
      <c r="G1722">
        <v>1</v>
      </c>
      <c r="H1722" t="s">
        <v>29</v>
      </c>
      <c r="I1722" t="s">
        <v>437</v>
      </c>
      <c r="K1722" t="s">
        <v>29</v>
      </c>
      <c r="M1722" t="s">
        <v>29</v>
      </c>
      <c r="N1722" t="s">
        <v>29</v>
      </c>
      <c r="P1722" t="s">
        <v>29</v>
      </c>
      <c r="Q1722" t="s">
        <v>29</v>
      </c>
      <c r="Y1722" t="s">
        <v>273</v>
      </c>
      <c r="Z1722" t="s">
        <v>1532</v>
      </c>
    </row>
    <row r="1723" spans="1:26" x14ac:dyDescent="0.3">
      <c r="A1723">
        <v>30230</v>
      </c>
      <c r="B1723" t="s">
        <v>2231</v>
      </c>
      <c r="C1723" t="s">
        <v>2232</v>
      </c>
      <c r="F1723" t="s">
        <v>47</v>
      </c>
      <c r="H1723" t="s">
        <v>29</v>
      </c>
      <c r="I1723" t="s">
        <v>348</v>
      </c>
      <c r="K1723" t="s">
        <v>29</v>
      </c>
      <c r="M1723" t="s">
        <v>29</v>
      </c>
      <c r="N1723" t="s">
        <v>29</v>
      </c>
      <c r="P1723" t="s">
        <v>29</v>
      </c>
      <c r="Q1723" t="s">
        <v>29</v>
      </c>
      <c r="Y1723" t="s">
        <v>238</v>
      </c>
      <c r="Z1723" t="s">
        <v>2233</v>
      </c>
    </row>
    <row r="1724" spans="1:26" x14ac:dyDescent="0.3">
      <c r="A1724">
        <v>30249</v>
      </c>
      <c r="B1724" t="s">
        <v>2234</v>
      </c>
      <c r="C1724" t="s">
        <v>2235</v>
      </c>
      <c r="E1724" t="s">
        <v>2236</v>
      </c>
      <c r="F1724" t="s">
        <v>28</v>
      </c>
      <c r="G1724">
        <v>68</v>
      </c>
      <c r="H1724" t="s">
        <v>29</v>
      </c>
      <c r="I1724" t="s">
        <v>341</v>
      </c>
      <c r="K1724" t="s">
        <v>29</v>
      </c>
      <c r="M1724" t="s">
        <v>29</v>
      </c>
      <c r="N1724" t="s">
        <v>29</v>
      </c>
      <c r="P1724" t="s">
        <v>29</v>
      </c>
      <c r="Q1724" t="s">
        <v>29</v>
      </c>
      <c r="Y1724" t="s">
        <v>579</v>
      </c>
      <c r="Z1724" t="s">
        <v>2237</v>
      </c>
    </row>
    <row r="1725" spans="1:26" x14ac:dyDescent="0.3">
      <c r="A1725">
        <v>30250</v>
      </c>
      <c r="B1725" t="s">
        <v>2238</v>
      </c>
      <c r="C1725" t="s">
        <v>2239</v>
      </c>
      <c r="E1725" t="s">
        <v>2236</v>
      </c>
      <c r="F1725" t="s">
        <v>28</v>
      </c>
      <c r="G1725">
        <v>61</v>
      </c>
      <c r="H1725" t="s">
        <v>29</v>
      </c>
      <c r="I1725" t="s">
        <v>341</v>
      </c>
      <c r="K1725" t="s">
        <v>29</v>
      </c>
      <c r="M1725" t="s">
        <v>29</v>
      </c>
      <c r="N1725" t="s">
        <v>29</v>
      </c>
      <c r="P1725" t="s">
        <v>29</v>
      </c>
      <c r="Q1725" t="s">
        <v>29</v>
      </c>
      <c r="Y1725" t="s">
        <v>579</v>
      </c>
      <c r="Z1725" t="s">
        <v>2203</v>
      </c>
    </row>
    <row r="1726" spans="1:26" x14ac:dyDescent="0.3">
      <c r="A1726">
        <v>30251</v>
      </c>
      <c r="B1726" t="s">
        <v>2240</v>
      </c>
      <c r="C1726" t="s">
        <v>2241</v>
      </c>
      <c r="E1726" t="s">
        <v>2236</v>
      </c>
      <c r="F1726" t="s">
        <v>28</v>
      </c>
      <c r="G1726">
        <v>74</v>
      </c>
      <c r="H1726" t="s">
        <v>29</v>
      </c>
      <c r="I1726" t="s">
        <v>341</v>
      </c>
      <c r="K1726" t="s">
        <v>29</v>
      </c>
      <c r="M1726" t="s">
        <v>29</v>
      </c>
      <c r="N1726" t="s">
        <v>29</v>
      </c>
      <c r="P1726" t="s">
        <v>29</v>
      </c>
      <c r="Q1726" t="s">
        <v>29</v>
      </c>
      <c r="Y1726" t="s">
        <v>2242</v>
      </c>
      <c r="Z1726" t="s">
        <v>2243</v>
      </c>
    </row>
    <row r="1727" spans="1:26" x14ac:dyDescent="0.3">
      <c r="A1727">
        <v>30252</v>
      </c>
      <c r="B1727" t="s">
        <v>2244</v>
      </c>
      <c r="C1727" t="s">
        <v>2245</v>
      </c>
      <c r="E1727" t="s">
        <v>2236</v>
      </c>
      <c r="F1727" t="s">
        <v>28</v>
      </c>
      <c r="G1727">
        <v>77</v>
      </c>
      <c r="H1727" t="s">
        <v>29</v>
      </c>
      <c r="I1727" t="s">
        <v>341</v>
      </c>
      <c r="K1727" t="s">
        <v>29</v>
      </c>
      <c r="M1727" t="s">
        <v>29</v>
      </c>
      <c r="N1727" t="s">
        <v>29</v>
      </c>
      <c r="P1727" t="s">
        <v>29</v>
      </c>
      <c r="Q1727" t="s">
        <v>29</v>
      </c>
      <c r="Y1727" t="s">
        <v>2242</v>
      </c>
      <c r="Z1727" t="s">
        <v>2246</v>
      </c>
    </row>
    <row r="1728" spans="1:26" x14ac:dyDescent="0.3">
      <c r="A1728">
        <v>30256</v>
      </c>
      <c r="B1728" t="s">
        <v>2247</v>
      </c>
      <c r="C1728" t="s">
        <v>2248</v>
      </c>
      <c r="E1728" t="s">
        <v>2236</v>
      </c>
      <c r="F1728" t="s">
        <v>28</v>
      </c>
      <c r="G1728">
        <v>77</v>
      </c>
      <c r="H1728" t="s">
        <v>29</v>
      </c>
      <c r="I1728" t="s">
        <v>341</v>
      </c>
      <c r="K1728" t="s">
        <v>29</v>
      </c>
      <c r="M1728" t="s">
        <v>29</v>
      </c>
      <c r="N1728" t="s">
        <v>29</v>
      </c>
      <c r="P1728" t="s">
        <v>29</v>
      </c>
      <c r="Q1728" t="s">
        <v>29</v>
      </c>
      <c r="Y1728" t="s">
        <v>2249</v>
      </c>
      <c r="Z1728" t="s">
        <v>1894</v>
      </c>
    </row>
    <row r="1729" spans="1:27" x14ac:dyDescent="0.3">
      <c r="A1729">
        <v>30258</v>
      </c>
      <c r="B1729" t="s">
        <v>725</v>
      </c>
      <c r="C1729" t="s">
        <v>726</v>
      </c>
      <c r="E1729" t="s">
        <v>2236</v>
      </c>
      <c r="F1729" t="s">
        <v>28</v>
      </c>
      <c r="G1729">
        <v>78</v>
      </c>
      <c r="H1729" t="s">
        <v>29</v>
      </c>
      <c r="I1729" t="s">
        <v>341</v>
      </c>
      <c r="K1729" t="s">
        <v>29</v>
      </c>
      <c r="M1729" t="s">
        <v>29</v>
      </c>
      <c r="N1729" t="s">
        <v>29</v>
      </c>
      <c r="P1729" t="s">
        <v>29</v>
      </c>
      <c r="Q1729" t="s">
        <v>29</v>
      </c>
      <c r="Y1729" t="s">
        <v>727</v>
      </c>
      <c r="Z1729" t="s">
        <v>728</v>
      </c>
    </row>
    <row r="1730" spans="1:27" x14ac:dyDescent="0.3">
      <c r="A1730">
        <v>30275</v>
      </c>
      <c r="B1730" t="s">
        <v>2250</v>
      </c>
      <c r="C1730" t="s">
        <v>2251</v>
      </c>
      <c r="F1730" t="s">
        <v>28</v>
      </c>
      <c r="H1730" t="s">
        <v>29</v>
      </c>
      <c r="I1730" t="s">
        <v>348</v>
      </c>
      <c r="K1730" t="s">
        <v>29</v>
      </c>
      <c r="M1730" t="s">
        <v>29</v>
      </c>
      <c r="N1730" t="s">
        <v>29</v>
      </c>
      <c r="P1730" t="s">
        <v>29</v>
      </c>
      <c r="Q1730" t="s">
        <v>29</v>
      </c>
      <c r="T1730" t="s">
        <v>31</v>
      </c>
      <c r="U1730" t="s">
        <v>1968</v>
      </c>
      <c r="Y1730" t="s">
        <v>2252</v>
      </c>
      <c r="Z1730" t="s">
        <v>2253</v>
      </c>
    </row>
    <row r="1731" spans="1:27" x14ac:dyDescent="0.3">
      <c r="A1731">
        <v>30278</v>
      </c>
      <c r="B1731" t="s">
        <v>1686</v>
      </c>
      <c r="C1731" t="s">
        <v>1687</v>
      </c>
      <c r="F1731" t="s">
        <v>28</v>
      </c>
      <c r="H1731" t="s">
        <v>29</v>
      </c>
      <c r="I1731" t="s">
        <v>348</v>
      </c>
      <c r="K1731" t="s">
        <v>29</v>
      </c>
      <c r="M1731" t="s">
        <v>29</v>
      </c>
      <c r="N1731" t="s">
        <v>29</v>
      </c>
      <c r="P1731" t="s">
        <v>29</v>
      </c>
      <c r="Q1731" t="s">
        <v>29</v>
      </c>
      <c r="Y1731" t="s">
        <v>1688</v>
      </c>
      <c r="Z1731" t="s">
        <v>1689</v>
      </c>
    </row>
    <row r="1732" spans="1:27" x14ac:dyDescent="0.3">
      <c r="A1732">
        <v>30279</v>
      </c>
      <c r="B1732" t="s">
        <v>1686</v>
      </c>
      <c r="C1732" t="s">
        <v>1687</v>
      </c>
      <c r="F1732" t="s">
        <v>28</v>
      </c>
      <c r="H1732" t="s">
        <v>29</v>
      </c>
      <c r="I1732" t="s">
        <v>348</v>
      </c>
      <c r="K1732" t="s">
        <v>29</v>
      </c>
      <c r="M1732" t="s">
        <v>29</v>
      </c>
      <c r="N1732" t="s">
        <v>29</v>
      </c>
      <c r="P1732" t="s">
        <v>29</v>
      </c>
      <c r="Q1732" t="s">
        <v>29</v>
      </c>
      <c r="Y1732" t="s">
        <v>1688</v>
      </c>
      <c r="Z1732" t="s">
        <v>1689</v>
      </c>
    </row>
    <row r="1733" spans="1:27" x14ac:dyDescent="0.3">
      <c r="A1733">
        <v>30284</v>
      </c>
      <c r="B1733" t="s">
        <v>2035</v>
      </c>
      <c r="C1733" t="s">
        <v>2036</v>
      </c>
      <c r="F1733" t="s">
        <v>28</v>
      </c>
      <c r="H1733" t="s">
        <v>29</v>
      </c>
      <c r="I1733" t="s">
        <v>348</v>
      </c>
      <c r="K1733" t="s">
        <v>29</v>
      </c>
      <c r="M1733" t="s">
        <v>29</v>
      </c>
      <c r="N1733" t="s">
        <v>29</v>
      </c>
      <c r="P1733" t="s">
        <v>29</v>
      </c>
      <c r="Q1733" t="s">
        <v>29</v>
      </c>
      <c r="Y1733" t="s">
        <v>1878</v>
      </c>
      <c r="Z1733" t="s">
        <v>2037</v>
      </c>
    </row>
    <row r="1734" spans="1:27" x14ac:dyDescent="0.3">
      <c r="A1734">
        <v>30298</v>
      </c>
      <c r="B1734" t="s">
        <v>346</v>
      </c>
      <c r="C1734" t="s">
        <v>347</v>
      </c>
      <c r="F1734" t="s">
        <v>508</v>
      </c>
      <c r="H1734" t="s">
        <v>29</v>
      </c>
      <c r="I1734" t="s">
        <v>348</v>
      </c>
      <c r="K1734" t="s">
        <v>29</v>
      </c>
      <c r="M1734" t="s">
        <v>29</v>
      </c>
      <c r="N1734" t="s">
        <v>29</v>
      </c>
      <c r="P1734" t="s">
        <v>29</v>
      </c>
      <c r="Q1734" t="s">
        <v>29</v>
      </c>
      <c r="T1734" t="s">
        <v>31</v>
      </c>
      <c r="U1734" t="s">
        <v>642</v>
      </c>
      <c r="V1734" t="s">
        <v>533</v>
      </c>
      <c r="W1734" t="s">
        <v>1267</v>
      </c>
      <c r="Y1734" t="s">
        <v>86</v>
      </c>
      <c r="Z1734" t="s">
        <v>349</v>
      </c>
    </row>
    <row r="1735" spans="1:27" x14ac:dyDescent="0.3">
      <c r="A1735">
        <v>30353</v>
      </c>
      <c r="B1735" t="s">
        <v>131</v>
      </c>
      <c r="C1735" t="s">
        <v>132</v>
      </c>
      <c r="F1735" t="s">
        <v>47</v>
      </c>
      <c r="H1735" t="s">
        <v>29</v>
      </c>
      <c r="I1735" t="s">
        <v>348</v>
      </c>
      <c r="K1735" t="s">
        <v>29</v>
      </c>
      <c r="M1735" t="s">
        <v>29</v>
      </c>
      <c r="N1735" t="s">
        <v>29</v>
      </c>
      <c r="P1735" t="s">
        <v>29</v>
      </c>
      <c r="Q1735" t="s">
        <v>29</v>
      </c>
      <c r="Y1735" t="s">
        <v>133</v>
      </c>
      <c r="Z1735" t="s">
        <v>134</v>
      </c>
    </row>
    <row r="1736" spans="1:27" x14ac:dyDescent="0.3">
      <c r="A1736">
        <v>30361</v>
      </c>
      <c r="B1736" t="s">
        <v>2254</v>
      </c>
      <c r="C1736" t="s">
        <v>2255</v>
      </c>
      <c r="F1736" t="s">
        <v>90</v>
      </c>
      <c r="H1736" t="s">
        <v>29</v>
      </c>
      <c r="K1736" t="s">
        <v>29</v>
      </c>
      <c r="M1736" t="s">
        <v>29</v>
      </c>
      <c r="N1736" t="s">
        <v>29</v>
      </c>
      <c r="P1736" t="s">
        <v>29</v>
      </c>
      <c r="Q1736" t="s">
        <v>29</v>
      </c>
      <c r="T1736" t="s">
        <v>31</v>
      </c>
      <c r="U1736" t="s">
        <v>957</v>
      </c>
      <c r="Y1736" t="s">
        <v>498</v>
      </c>
      <c r="Z1736" t="s">
        <v>2256</v>
      </c>
    </row>
    <row r="1737" spans="1:27" x14ac:dyDescent="0.3">
      <c r="A1737">
        <v>30399</v>
      </c>
      <c r="B1737" t="s">
        <v>2257</v>
      </c>
      <c r="C1737" t="s">
        <v>2258</v>
      </c>
      <c r="F1737" t="s">
        <v>508</v>
      </c>
      <c r="H1737" t="s">
        <v>29</v>
      </c>
      <c r="I1737" t="s">
        <v>348</v>
      </c>
      <c r="K1737" t="s">
        <v>29</v>
      </c>
      <c r="M1737" t="s">
        <v>29</v>
      </c>
      <c r="N1737" t="s">
        <v>29</v>
      </c>
      <c r="P1737" t="s">
        <v>29</v>
      </c>
      <c r="Q1737" t="s">
        <v>29</v>
      </c>
      <c r="T1737" t="s">
        <v>31</v>
      </c>
      <c r="U1737" t="s">
        <v>642</v>
      </c>
      <c r="Y1737" t="s">
        <v>1980</v>
      </c>
      <c r="Z1737" t="s">
        <v>2259</v>
      </c>
    </row>
    <row r="1738" spans="1:27" x14ac:dyDescent="0.3">
      <c r="A1738">
        <v>30486</v>
      </c>
      <c r="B1738" t="s">
        <v>1003</v>
      </c>
      <c r="C1738" t="s">
        <v>1004</v>
      </c>
      <c r="F1738" t="s">
        <v>28</v>
      </c>
      <c r="H1738" t="s">
        <v>29</v>
      </c>
      <c r="I1738" t="s">
        <v>348</v>
      </c>
      <c r="K1738" t="s">
        <v>29</v>
      </c>
      <c r="M1738" t="s">
        <v>29</v>
      </c>
      <c r="N1738" t="s">
        <v>29</v>
      </c>
      <c r="P1738" t="s">
        <v>29</v>
      </c>
      <c r="Q1738" t="s">
        <v>29</v>
      </c>
      <c r="Y1738" t="s">
        <v>1005</v>
      </c>
      <c r="Z1738" t="s">
        <v>1006</v>
      </c>
    </row>
    <row r="1739" spans="1:27" x14ac:dyDescent="0.3">
      <c r="A1739">
        <v>30492</v>
      </c>
      <c r="B1739" t="s">
        <v>1848</v>
      </c>
      <c r="C1739" t="s">
        <v>1849</v>
      </c>
      <c r="F1739" t="s">
        <v>28</v>
      </c>
      <c r="H1739" t="s">
        <v>29</v>
      </c>
      <c r="I1739" t="s">
        <v>348</v>
      </c>
      <c r="K1739" t="s">
        <v>29</v>
      </c>
      <c r="M1739" t="s">
        <v>29</v>
      </c>
      <c r="N1739" t="s">
        <v>29</v>
      </c>
      <c r="P1739" t="s">
        <v>29</v>
      </c>
      <c r="Q1739" t="s">
        <v>29</v>
      </c>
      <c r="Y1739" t="s">
        <v>1195</v>
      </c>
      <c r="Z1739" t="s">
        <v>1850</v>
      </c>
    </row>
    <row r="1740" spans="1:27" x14ac:dyDescent="0.3">
      <c r="A1740">
        <v>30499</v>
      </c>
      <c r="B1740" t="s">
        <v>2231</v>
      </c>
      <c r="C1740" t="s">
        <v>2232</v>
      </c>
      <c r="F1740" t="s">
        <v>28</v>
      </c>
      <c r="G1740">
        <v>70</v>
      </c>
      <c r="H1740" t="s">
        <v>29</v>
      </c>
      <c r="I1740" t="s">
        <v>601</v>
      </c>
      <c r="K1740" t="s">
        <v>29</v>
      </c>
      <c r="M1740" t="s">
        <v>29</v>
      </c>
      <c r="N1740" t="s">
        <v>29</v>
      </c>
      <c r="P1740" t="s">
        <v>29</v>
      </c>
      <c r="Q1740" t="s">
        <v>29</v>
      </c>
      <c r="Y1740" t="s">
        <v>238</v>
      </c>
      <c r="Z1740" t="s">
        <v>2233</v>
      </c>
    </row>
    <row r="1741" spans="1:27" x14ac:dyDescent="0.3">
      <c r="A1741">
        <v>30508</v>
      </c>
      <c r="B1741" t="s">
        <v>2260</v>
      </c>
      <c r="C1741" t="s">
        <v>2261</v>
      </c>
      <c r="F1741" t="s">
        <v>28</v>
      </c>
      <c r="G1741">
        <v>70</v>
      </c>
      <c r="H1741" t="s">
        <v>29</v>
      </c>
      <c r="I1741" t="s">
        <v>601</v>
      </c>
      <c r="K1741" t="s">
        <v>29</v>
      </c>
      <c r="M1741" t="s">
        <v>29</v>
      </c>
      <c r="N1741" t="s">
        <v>29</v>
      </c>
      <c r="P1741" t="s">
        <v>29</v>
      </c>
      <c r="Q1741" t="s">
        <v>29</v>
      </c>
      <c r="Y1741" t="s">
        <v>37</v>
      </c>
      <c r="Z1741" t="s">
        <v>2262</v>
      </c>
      <c r="AA1741" t="s">
        <v>2262</v>
      </c>
    </row>
    <row r="1742" spans="1:27" x14ac:dyDescent="0.3">
      <c r="A1742">
        <v>30509</v>
      </c>
      <c r="B1742" t="s">
        <v>2136</v>
      </c>
      <c r="C1742" t="s">
        <v>2137</v>
      </c>
      <c r="F1742" t="s">
        <v>28</v>
      </c>
      <c r="G1742">
        <v>90</v>
      </c>
      <c r="H1742" t="s">
        <v>29</v>
      </c>
      <c r="I1742" t="s">
        <v>601</v>
      </c>
      <c r="K1742" t="s">
        <v>29</v>
      </c>
      <c r="M1742" t="s">
        <v>29</v>
      </c>
      <c r="N1742" t="s">
        <v>29</v>
      </c>
      <c r="P1742" t="s">
        <v>29</v>
      </c>
      <c r="Q1742" t="s">
        <v>29</v>
      </c>
      <c r="Y1742" t="s">
        <v>1390</v>
      </c>
      <c r="Z1742" t="s">
        <v>2138</v>
      </c>
    </row>
    <row r="1743" spans="1:27" x14ac:dyDescent="0.3">
      <c r="A1743">
        <v>30510</v>
      </c>
      <c r="B1743" t="s">
        <v>2263</v>
      </c>
      <c r="C1743" t="s">
        <v>2137</v>
      </c>
      <c r="F1743" t="s">
        <v>28</v>
      </c>
      <c r="G1743">
        <v>50</v>
      </c>
      <c r="H1743" t="s">
        <v>29</v>
      </c>
      <c r="I1743" t="s">
        <v>601</v>
      </c>
      <c r="K1743" t="s">
        <v>29</v>
      </c>
      <c r="M1743" t="s">
        <v>29</v>
      </c>
      <c r="N1743" t="s">
        <v>29</v>
      </c>
      <c r="P1743" t="s">
        <v>29</v>
      </c>
      <c r="Q1743" t="s">
        <v>29</v>
      </c>
      <c r="Y1743" t="s">
        <v>1390</v>
      </c>
      <c r="Z1743" t="s">
        <v>2138</v>
      </c>
      <c r="AA1743" t="s">
        <v>2264</v>
      </c>
    </row>
    <row r="1744" spans="1:27" x14ac:dyDescent="0.3">
      <c r="A1744">
        <v>30512</v>
      </c>
      <c r="B1744" t="s">
        <v>645</v>
      </c>
      <c r="C1744" t="s">
        <v>646</v>
      </c>
      <c r="F1744" t="s">
        <v>28</v>
      </c>
      <c r="G1744">
        <v>90</v>
      </c>
      <c r="H1744" t="s">
        <v>29</v>
      </c>
      <c r="I1744" t="s">
        <v>601</v>
      </c>
      <c r="K1744" t="s">
        <v>29</v>
      </c>
      <c r="M1744" t="s">
        <v>29</v>
      </c>
      <c r="N1744" t="s">
        <v>29</v>
      </c>
      <c r="P1744" t="s">
        <v>29</v>
      </c>
      <c r="Q1744" t="s">
        <v>29</v>
      </c>
      <c r="Y1744" t="s">
        <v>86</v>
      </c>
      <c r="Z1744" t="s">
        <v>647</v>
      </c>
    </row>
    <row r="1745" spans="1:26" x14ac:dyDescent="0.3">
      <c r="A1745">
        <v>30520</v>
      </c>
      <c r="B1745" t="s">
        <v>2265</v>
      </c>
      <c r="C1745" t="s">
        <v>2266</v>
      </c>
      <c r="F1745" t="s">
        <v>28</v>
      </c>
      <c r="G1745">
        <v>70</v>
      </c>
      <c r="H1745" t="s">
        <v>29</v>
      </c>
      <c r="I1745" t="s">
        <v>601</v>
      </c>
      <c r="K1745" t="s">
        <v>29</v>
      </c>
      <c r="M1745" t="s">
        <v>29</v>
      </c>
      <c r="N1745" t="s">
        <v>29</v>
      </c>
      <c r="P1745" t="s">
        <v>29</v>
      </c>
      <c r="Q1745" t="s">
        <v>29</v>
      </c>
      <c r="Y1745" t="s">
        <v>643</v>
      </c>
      <c r="Z1745" t="s">
        <v>1781</v>
      </c>
    </row>
    <row r="1746" spans="1:26" x14ac:dyDescent="0.3">
      <c r="A1746">
        <v>30523</v>
      </c>
      <c r="B1746" t="s">
        <v>669</v>
      </c>
      <c r="C1746" t="s">
        <v>670</v>
      </c>
      <c r="F1746" t="s">
        <v>28</v>
      </c>
      <c r="G1746">
        <v>70</v>
      </c>
      <c r="H1746" t="s">
        <v>29</v>
      </c>
      <c r="I1746" t="s">
        <v>601</v>
      </c>
      <c r="K1746" t="s">
        <v>29</v>
      </c>
      <c r="M1746" t="s">
        <v>29</v>
      </c>
      <c r="N1746" t="s">
        <v>29</v>
      </c>
      <c r="P1746" t="s">
        <v>29</v>
      </c>
      <c r="Q1746" t="s">
        <v>29</v>
      </c>
      <c r="Y1746" t="s">
        <v>671</v>
      </c>
      <c r="Z1746" t="s">
        <v>672</v>
      </c>
    </row>
    <row r="1747" spans="1:26" x14ac:dyDescent="0.3">
      <c r="A1747">
        <v>30524</v>
      </c>
      <c r="B1747" t="s">
        <v>681</v>
      </c>
      <c r="C1747" t="s">
        <v>682</v>
      </c>
      <c r="F1747" t="s">
        <v>28</v>
      </c>
      <c r="G1747">
        <v>50</v>
      </c>
      <c r="H1747" t="s">
        <v>29</v>
      </c>
      <c r="I1747" t="s">
        <v>601</v>
      </c>
      <c r="K1747" t="s">
        <v>29</v>
      </c>
      <c r="M1747" t="s">
        <v>29</v>
      </c>
      <c r="N1747" t="s">
        <v>29</v>
      </c>
      <c r="P1747" t="s">
        <v>29</v>
      </c>
      <c r="Q1747" t="s">
        <v>29</v>
      </c>
      <c r="Y1747" t="s">
        <v>683</v>
      </c>
      <c r="Z1747" t="s">
        <v>684</v>
      </c>
    </row>
    <row r="1748" spans="1:26" x14ac:dyDescent="0.3">
      <c r="A1748">
        <v>30533</v>
      </c>
      <c r="B1748" t="s">
        <v>1404</v>
      </c>
      <c r="C1748" t="s">
        <v>1405</v>
      </c>
      <c r="F1748" t="s">
        <v>28</v>
      </c>
      <c r="G1748">
        <v>30</v>
      </c>
      <c r="H1748" t="s">
        <v>29</v>
      </c>
      <c r="I1748" t="s">
        <v>601</v>
      </c>
      <c r="K1748" t="s">
        <v>29</v>
      </c>
      <c r="M1748" t="s">
        <v>29</v>
      </c>
      <c r="N1748" t="s">
        <v>29</v>
      </c>
      <c r="P1748" t="s">
        <v>29</v>
      </c>
      <c r="Q1748" t="s">
        <v>29</v>
      </c>
      <c r="Y1748" t="s">
        <v>1406</v>
      </c>
      <c r="Z1748" t="s">
        <v>504</v>
      </c>
    </row>
    <row r="1749" spans="1:26" x14ac:dyDescent="0.3">
      <c r="A1749">
        <v>30536</v>
      </c>
      <c r="B1749" t="s">
        <v>658</v>
      </c>
      <c r="C1749" t="s">
        <v>659</v>
      </c>
      <c r="F1749" t="s">
        <v>28</v>
      </c>
      <c r="G1749">
        <v>10</v>
      </c>
      <c r="H1749" t="s">
        <v>29</v>
      </c>
      <c r="I1749" t="s">
        <v>601</v>
      </c>
      <c r="K1749" t="s">
        <v>29</v>
      </c>
      <c r="M1749" t="s">
        <v>29</v>
      </c>
      <c r="N1749" t="s">
        <v>29</v>
      </c>
      <c r="P1749" t="s">
        <v>29</v>
      </c>
      <c r="Q1749" t="s">
        <v>29</v>
      </c>
      <c r="Y1749" t="s">
        <v>660</v>
      </c>
      <c r="Z1749" t="s">
        <v>661</v>
      </c>
    </row>
    <row r="1750" spans="1:26" x14ac:dyDescent="0.3">
      <c r="A1750">
        <v>30539</v>
      </c>
      <c r="B1750" t="s">
        <v>2267</v>
      </c>
      <c r="C1750" t="s">
        <v>2268</v>
      </c>
      <c r="F1750" t="s">
        <v>28</v>
      </c>
      <c r="G1750">
        <v>30</v>
      </c>
      <c r="H1750" t="s">
        <v>29</v>
      </c>
      <c r="I1750" t="s">
        <v>601</v>
      </c>
      <c r="K1750" t="s">
        <v>29</v>
      </c>
      <c r="M1750" t="s">
        <v>29</v>
      </c>
      <c r="N1750" t="s">
        <v>29</v>
      </c>
      <c r="P1750" t="s">
        <v>29</v>
      </c>
      <c r="Q1750" t="s">
        <v>29</v>
      </c>
      <c r="Y1750" t="s">
        <v>846</v>
      </c>
      <c r="Z1750" t="s">
        <v>2269</v>
      </c>
    </row>
    <row r="1751" spans="1:26" x14ac:dyDescent="0.3">
      <c r="A1751">
        <v>30544</v>
      </c>
      <c r="B1751" t="s">
        <v>1911</v>
      </c>
      <c r="C1751" t="s">
        <v>1912</v>
      </c>
      <c r="F1751" t="s">
        <v>28</v>
      </c>
      <c r="G1751">
        <v>10</v>
      </c>
      <c r="H1751" t="s">
        <v>29</v>
      </c>
      <c r="I1751" t="s">
        <v>601</v>
      </c>
      <c r="K1751" t="s">
        <v>29</v>
      </c>
      <c r="M1751" t="s">
        <v>29</v>
      </c>
      <c r="N1751" t="s">
        <v>29</v>
      </c>
      <c r="P1751" t="s">
        <v>29</v>
      </c>
      <c r="Q1751" t="s">
        <v>29</v>
      </c>
      <c r="Y1751" t="s">
        <v>643</v>
      </c>
      <c r="Z1751" t="s">
        <v>1913</v>
      </c>
    </row>
    <row r="1752" spans="1:26" x14ac:dyDescent="0.3">
      <c r="A1752">
        <v>30545</v>
      </c>
      <c r="B1752" t="s">
        <v>1424</v>
      </c>
      <c r="C1752" t="s">
        <v>1425</v>
      </c>
      <c r="F1752" t="s">
        <v>28</v>
      </c>
      <c r="G1752">
        <v>10</v>
      </c>
      <c r="H1752" t="s">
        <v>29</v>
      </c>
      <c r="I1752" t="s">
        <v>601</v>
      </c>
      <c r="K1752" t="s">
        <v>29</v>
      </c>
      <c r="M1752" t="s">
        <v>29</v>
      </c>
      <c r="N1752" t="s">
        <v>29</v>
      </c>
      <c r="P1752" t="s">
        <v>29</v>
      </c>
      <c r="Q1752" t="s">
        <v>29</v>
      </c>
      <c r="Y1752" t="s">
        <v>1422</v>
      </c>
      <c r="Z1752" t="s">
        <v>1426</v>
      </c>
    </row>
    <row r="1753" spans="1:26" x14ac:dyDescent="0.3">
      <c r="A1753">
        <v>30547</v>
      </c>
      <c r="B1753" t="s">
        <v>677</v>
      </c>
      <c r="C1753" t="s">
        <v>678</v>
      </c>
      <c r="F1753" t="s">
        <v>64</v>
      </c>
      <c r="G1753">
        <v>0</v>
      </c>
      <c r="H1753" t="s">
        <v>29</v>
      </c>
      <c r="I1753" t="s">
        <v>601</v>
      </c>
      <c r="K1753" t="s">
        <v>29</v>
      </c>
      <c r="M1753" t="s">
        <v>29</v>
      </c>
      <c r="N1753" t="s">
        <v>29</v>
      </c>
      <c r="P1753" t="s">
        <v>29</v>
      </c>
      <c r="Q1753" t="s">
        <v>29</v>
      </c>
      <c r="Y1753" t="s">
        <v>679</v>
      </c>
      <c r="Z1753" t="s">
        <v>680</v>
      </c>
    </row>
    <row r="1754" spans="1:26" x14ac:dyDescent="0.3">
      <c r="A1754">
        <v>30549</v>
      </c>
      <c r="B1754" t="s">
        <v>2270</v>
      </c>
      <c r="C1754" t="s">
        <v>2271</v>
      </c>
      <c r="F1754" t="s">
        <v>28</v>
      </c>
      <c r="G1754">
        <v>10</v>
      </c>
      <c r="H1754" t="s">
        <v>29</v>
      </c>
      <c r="I1754" t="s">
        <v>601</v>
      </c>
      <c r="K1754" t="s">
        <v>29</v>
      </c>
      <c r="M1754" t="s">
        <v>29</v>
      </c>
      <c r="N1754" t="s">
        <v>29</v>
      </c>
      <c r="P1754" t="s">
        <v>29</v>
      </c>
      <c r="Q1754" t="s">
        <v>29</v>
      </c>
      <c r="Y1754" t="s">
        <v>2272</v>
      </c>
      <c r="Z1754" t="s">
        <v>2273</v>
      </c>
    </row>
    <row r="1755" spans="1:26" x14ac:dyDescent="0.3">
      <c r="A1755">
        <v>30561</v>
      </c>
      <c r="B1755" t="s">
        <v>1410</v>
      </c>
      <c r="C1755" t="s">
        <v>1411</v>
      </c>
      <c r="F1755" t="s">
        <v>28</v>
      </c>
      <c r="G1755">
        <v>10</v>
      </c>
      <c r="H1755" t="s">
        <v>29</v>
      </c>
      <c r="I1755" t="s">
        <v>601</v>
      </c>
      <c r="K1755" t="s">
        <v>29</v>
      </c>
      <c r="M1755" t="s">
        <v>29</v>
      </c>
      <c r="N1755" t="s">
        <v>29</v>
      </c>
      <c r="P1755" t="s">
        <v>29</v>
      </c>
      <c r="Q1755" t="s">
        <v>29</v>
      </c>
      <c r="Y1755" t="s">
        <v>1412</v>
      </c>
      <c r="Z1755" t="s">
        <v>1413</v>
      </c>
    </row>
    <row r="1756" spans="1:26" x14ac:dyDescent="0.3">
      <c r="A1756">
        <v>30565</v>
      </c>
      <c r="B1756" t="s">
        <v>400</v>
      </c>
      <c r="C1756" t="s">
        <v>401</v>
      </c>
      <c r="F1756" t="s">
        <v>28</v>
      </c>
      <c r="G1756">
        <v>10</v>
      </c>
      <c r="H1756" t="s">
        <v>29</v>
      </c>
      <c r="I1756" t="s">
        <v>601</v>
      </c>
      <c r="K1756" t="s">
        <v>29</v>
      </c>
      <c r="M1756" t="s">
        <v>29</v>
      </c>
      <c r="N1756" t="s">
        <v>29</v>
      </c>
      <c r="P1756" t="s">
        <v>29</v>
      </c>
      <c r="Q1756" t="s">
        <v>29</v>
      </c>
      <c r="Y1756" t="s">
        <v>402</v>
      </c>
      <c r="Z1756" t="s">
        <v>403</v>
      </c>
    </row>
    <row r="1757" spans="1:26" x14ac:dyDescent="0.3">
      <c r="A1757">
        <v>30567</v>
      </c>
      <c r="B1757" t="s">
        <v>1431</v>
      </c>
      <c r="C1757" t="s">
        <v>1432</v>
      </c>
      <c r="F1757" t="s">
        <v>28</v>
      </c>
      <c r="G1757">
        <v>30</v>
      </c>
      <c r="H1757" t="s">
        <v>29</v>
      </c>
      <c r="I1757" t="s">
        <v>601</v>
      </c>
      <c r="K1757" t="s">
        <v>29</v>
      </c>
      <c r="M1757" t="s">
        <v>29</v>
      </c>
      <c r="N1757" t="s">
        <v>29</v>
      </c>
      <c r="P1757" t="s">
        <v>29</v>
      </c>
      <c r="Q1757" t="s">
        <v>29</v>
      </c>
      <c r="Y1757" t="s">
        <v>850</v>
      </c>
      <c r="Z1757" t="s">
        <v>1433</v>
      </c>
    </row>
    <row r="1758" spans="1:26" x14ac:dyDescent="0.3">
      <c r="A1758">
        <v>30590</v>
      </c>
      <c r="B1758" t="s">
        <v>669</v>
      </c>
      <c r="C1758" t="s">
        <v>670</v>
      </c>
      <c r="F1758" t="s">
        <v>28</v>
      </c>
      <c r="G1758">
        <v>30</v>
      </c>
      <c r="H1758" t="s">
        <v>29</v>
      </c>
      <c r="I1758" t="s">
        <v>601</v>
      </c>
      <c r="K1758" t="s">
        <v>29</v>
      </c>
      <c r="M1758" t="s">
        <v>29</v>
      </c>
      <c r="N1758" t="s">
        <v>29</v>
      </c>
      <c r="P1758" t="s">
        <v>29</v>
      </c>
      <c r="Q1758" t="s">
        <v>29</v>
      </c>
      <c r="Y1758" t="s">
        <v>671</v>
      </c>
      <c r="Z1758" t="s">
        <v>672</v>
      </c>
    </row>
    <row r="1759" spans="1:26" x14ac:dyDescent="0.3">
      <c r="A1759">
        <v>30596</v>
      </c>
      <c r="B1759" t="s">
        <v>1404</v>
      </c>
      <c r="C1759" t="s">
        <v>1405</v>
      </c>
      <c r="F1759" t="s">
        <v>28</v>
      </c>
      <c r="G1759">
        <v>10</v>
      </c>
      <c r="H1759" t="s">
        <v>29</v>
      </c>
      <c r="I1759" t="s">
        <v>601</v>
      </c>
      <c r="K1759" t="s">
        <v>29</v>
      </c>
      <c r="M1759" t="s">
        <v>29</v>
      </c>
      <c r="N1759" t="s">
        <v>29</v>
      </c>
      <c r="P1759" t="s">
        <v>29</v>
      </c>
      <c r="Q1759" t="s">
        <v>29</v>
      </c>
      <c r="Y1759" t="s">
        <v>1406</v>
      </c>
      <c r="Z1759" t="s">
        <v>504</v>
      </c>
    </row>
    <row r="1760" spans="1:26" x14ac:dyDescent="0.3">
      <c r="A1760">
        <v>30603</v>
      </c>
      <c r="B1760" t="s">
        <v>1911</v>
      </c>
      <c r="C1760" t="s">
        <v>1912</v>
      </c>
      <c r="F1760" t="s">
        <v>28</v>
      </c>
      <c r="G1760">
        <v>10</v>
      </c>
      <c r="H1760" t="s">
        <v>29</v>
      </c>
      <c r="I1760" t="s">
        <v>601</v>
      </c>
      <c r="K1760" t="s">
        <v>29</v>
      </c>
      <c r="M1760" t="s">
        <v>29</v>
      </c>
      <c r="N1760" t="s">
        <v>29</v>
      </c>
      <c r="P1760" t="s">
        <v>29</v>
      </c>
      <c r="Q1760" t="s">
        <v>29</v>
      </c>
      <c r="Y1760" t="s">
        <v>643</v>
      </c>
      <c r="Z1760" t="s">
        <v>1913</v>
      </c>
    </row>
    <row r="1761" spans="1:27" x14ac:dyDescent="0.3">
      <c r="A1761">
        <v>30605</v>
      </c>
      <c r="B1761" t="s">
        <v>677</v>
      </c>
      <c r="C1761" t="s">
        <v>678</v>
      </c>
      <c r="F1761" t="s">
        <v>64</v>
      </c>
      <c r="G1761">
        <v>0</v>
      </c>
      <c r="H1761" t="s">
        <v>29</v>
      </c>
      <c r="I1761" t="s">
        <v>601</v>
      </c>
      <c r="K1761" t="s">
        <v>29</v>
      </c>
      <c r="M1761" t="s">
        <v>29</v>
      </c>
      <c r="N1761" t="s">
        <v>29</v>
      </c>
      <c r="P1761" t="s">
        <v>29</v>
      </c>
      <c r="Q1761" t="s">
        <v>29</v>
      </c>
      <c r="Y1761" t="s">
        <v>679</v>
      </c>
      <c r="Z1761" t="s">
        <v>680</v>
      </c>
    </row>
    <row r="1762" spans="1:27" x14ac:dyDescent="0.3">
      <c r="A1762">
        <v>30607</v>
      </c>
      <c r="B1762" t="s">
        <v>2270</v>
      </c>
      <c r="C1762" t="s">
        <v>2271</v>
      </c>
      <c r="F1762" t="s">
        <v>28</v>
      </c>
      <c r="G1762">
        <v>10</v>
      </c>
      <c r="H1762" t="s">
        <v>29</v>
      </c>
      <c r="I1762" t="s">
        <v>601</v>
      </c>
      <c r="K1762" t="s">
        <v>29</v>
      </c>
      <c r="M1762" t="s">
        <v>29</v>
      </c>
      <c r="N1762" t="s">
        <v>29</v>
      </c>
      <c r="P1762" t="s">
        <v>29</v>
      </c>
      <c r="Q1762" t="s">
        <v>29</v>
      </c>
      <c r="Y1762" t="s">
        <v>2272</v>
      </c>
      <c r="Z1762" t="s">
        <v>2273</v>
      </c>
    </row>
    <row r="1763" spans="1:27" x14ac:dyDescent="0.3">
      <c r="A1763">
        <v>30631</v>
      </c>
      <c r="B1763" t="s">
        <v>2231</v>
      </c>
      <c r="C1763" t="s">
        <v>2232</v>
      </c>
      <c r="F1763" t="s">
        <v>28</v>
      </c>
      <c r="G1763">
        <v>90</v>
      </c>
      <c r="H1763" t="s">
        <v>29</v>
      </c>
      <c r="I1763" t="s">
        <v>601</v>
      </c>
      <c r="K1763" t="s">
        <v>29</v>
      </c>
      <c r="M1763" t="s">
        <v>29</v>
      </c>
      <c r="N1763" t="s">
        <v>29</v>
      </c>
      <c r="P1763" t="s">
        <v>29</v>
      </c>
      <c r="Q1763" t="s">
        <v>29</v>
      </c>
      <c r="Y1763" t="s">
        <v>238</v>
      </c>
      <c r="Z1763" t="s">
        <v>2233</v>
      </c>
    </row>
    <row r="1764" spans="1:27" x14ac:dyDescent="0.3">
      <c r="A1764">
        <v>30640</v>
      </c>
      <c r="B1764" t="s">
        <v>2260</v>
      </c>
      <c r="C1764" t="s">
        <v>2261</v>
      </c>
      <c r="F1764" t="s">
        <v>28</v>
      </c>
      <c r="G1764">
        <v>90</v>
      </c>
      <c r="H1764" t="s">
        <v>29</v>
      </c>
      <c r="I1764" t="s">
        <v>601</v>
      </c>
      <c r="K1764" t="s">
        <v>29</v>
      </c>
      <c r="M1764" t="s">
        <v>29</v>
      </c>
      <c r="N1764" t="s">
        <v>29</v>
      </c>
      <c r="P1764" t="s">
        <v>29</v>
      </c>
      <c r="Q1764" t="s">
        <v>29</v>
      </c>
      <c r="Y1764" t="s">
        <v>37</v>
      </c>
      <c r="Z1764" t="s">
        <v>2262</v>
      </c>
      <c r="AA1764" t="s">
        <v>2262</v>
      </c>
    </row>
    <row r="1765" spans="1:27" x14ac:dyDescent="0.3">
      <c r="A1765">
        <v>30641</v>
      </c>
      <c r="B1765" t="s">
        <v>2136</v>
      </c>
      <c r="C1765" t="s">
        <v>2137</v>
      </c>
      <c r="F1765" t="s">
        <v>28</v>
      </c>
      <c r="G1765">
        <v>70</v>
      </c>
      <c r="H1765" t="s">
        <v>29</v>
      </c>
      <c r="I1765" t="s">
        <v>601</v>
      </c>
      <c r="K1765" t="s">
        <v>29</v>
      </c>
      <c r="M1765" t="s">
        <v>29</v>
      </c>
      <c r="N1765" t="s">
        <v>29</v>
      </c>
      <c r="P1765" t="s">
        <v>29</v>
      </c>
      <c r="Q1765" t="s">
        <v>29</v>
      </c>
      <c r="Y1765" t="s">
        <v>1390</v>
      </c>
      <c r="Z1765" t="s">
        <v>2138</v>
      </c>
    </row>
    <row r="1766" spans="1:27" x14ac:dyDescent="0.3">
      <c r="A1766">
        <v>30642</v>
      </c>
      <c r="B1766" t="s">
        <v>2263</v>
      </c>
      <c r="C1766" t="s">
        <v>2137</v>
      </c>
      <c r="F1766" t="s">
        <v>28</v>
      </c>
      <c r="G1766">
        <v>30</v>
      </c>
      <c r="H1766" t="s">
        <v>29</v>
      </c>
      <c r="I1766" t="s">
        <v>601</v>
      </c>
      <c r="K1766" t="s">
        <v>29</v>
      </c>
      <c r="M1766" t="s">
        <v>29</v>
      </c>
      <c r="N1766" t="s">
        <v>29</v>
      </c>
      <c r="P1766" t="s">
        <v>29</v>
      </c>
      <c r="Q1766" t="s">
        <v>29</v>
      </c>
      <c r="Y1766" t="s">
        <v>1390</v>
      </c>
      <c r="Z1766" t="s">
        <v>2138</v>
      </c>
      <c r="AA1766" t="s">
        <v>2264</v>
      </c>
    </row>
    <row r="1767" spans="1:27" x14ac:dyDescent="0.3">
      <c r="A1767">
        <v>30644</v>
      </c>
      <c r="B1767" t="s">
        <v>645</v>
      </c>
      <c r="C1767" t="s">
        <v>646</v>
      </c>
      <c r="F1767" t="s">
        <v>28</v>
      </c>
      <c r="G1767">
        <v>50</v>
      </c>
      <c r="H1767" t="s">
        <v>29</v>
      </c>
      <c r="I1767" t="s">
        <v>601</v>
      </c>
      <c r="K1767" t="s">
        <v>29</v>
      </c>
      <c r="M1767" t="s">
        <v>29</v>
      </c>
      <c r="N1767" t="s">
        <v>29</v>
      </c>
      <c r="P1767" t="s">
        <v>29</v>
      </c>
      <c r="Q1767" t="s">
        <v>29</v>
      </c>
      <c r="Y1767" t="s">
        <v>86</v>
      </c>
      <c r="Z1767" t="s">
        <v>647</v>
      </c>
    </row>
    <row r="1768" spans="1:27" x14ac:dyDescent="0.3">
      <c r="A1768">
        <v>30652</v>
      </c>
      <c r="B1768" t="s">
        <v>2265</v>
      </c>
      <c r="C1768" t="s">
        <v>2266</v>
      </c>
      <c r="F1768" t="s">
        <v>28</v>
      </c>
      <c r="G1768">
        <v>70</v>
      </c>
      <c r="H1768" t="s">
        <v>29</v>
      </c>
      <c r="I1768" t="s">
        <v>601</v>
      </c>
      <c r="K1768" t="s">
        <v>29</v>
      </c>
      <c r="M1768" t="s">
        <v>29</v>
      </c>
      <c r="N1768" t="s">
        <v>29</v>
      </c>
      <c r="P1768" t="s">
        <v>29</v>
      </c>
      <c r="Q1768" t="s">
        <v>29</v>
      </c>
      <c r="Y1768" t="s">
        <v>643</v>
      </c>
      <c r="Z1768" t="s">
        <v>1781</v>
      </c>
    </row>
    <row r="1769" spans="1:27" x14ac:dyDescent="0.3">
      <c r="A1769">
        <v>30655</v>
      </c>
      <c r="B1769" t="s">
        <v>669</v>
      </c>
      <c r="C1769" t="s">
        <v>670</v>
      </c>
      <c r="F1769" t="s">
        <v>28</v>
      </c>
      <c r="G1769">
        <v>50</v>
      </c>
      <c r="H1769" t="s">
        <v>29</v>
      </c>
      <c r="I1769" t="s">
        <v>601</v>
      </c>
      <c r="K1769" t="s">
        <v>29</v>
      </c>
      <c r="M1769" t="s">
        <v>29</v>
      </c>
      <c r="N1769" t="s">
        <v>29</v>
      </c>
      <c r="P1769" t="s">
        <v>29</v>
      </c>
      <c r="Q1769" t="s">
        <v>29</v>
      </c>
      <c r="Y1769" t="s">
        <v>671</v>
      </c>
      <c r="Z1769" t="s">
        <v>672</v>
      </c>
    </row>
    <row r="1770" spans="1:27" x14ac:dyDescent="0.3">
      <c r="A1770">
        <v>30656</v>
      </c>
      <c r="B1770" t="s">
        <v>681</v>
      </c>
      <c r="C1770" t="s">
        <v>682</v>
      </c>
      <c r="F1770" t="s">
        <v>28</v>
      </c>
      <c r="G1770">
        <v>70</v>
      </c>
      <c r="H1770" t="s">
        <v>29</v>
      </c>
      <c r="I1770" t="s">
        <v>601</v>
      </c>
      <c r="K1770" t="s">
        <v>29</v>
      </c>
      <c r="M1770" t="s">
        <v>29</v>
      </c>
      <c r="N1770" t="s">
        <v>29</v>
      </c>
      <c r="P1770" t="s">
        <v>29</v>
      </c>
      <c r="Q1770" t="s">
        <v>29</v>
      </c>
      <c r="Y1770" t="s">
        <v>683</v>
      </c>
      <c r="Z1770" t="s">
        <v>684</v>
      </c>
    </row>
    <row r="1771" spans="1:27" x14ac:dyDescent="0.3">
      <c r="A1771">
        <v>30665</v>
      </c>
      <c r="B1771" t="s">
        <v>1404</v>
      </c>
      <c r="C1771" t="s">
        <v>1405</v>
      </c>
      <c r="F1771" t="s">
        <v>28</v>
      </c>
      <c r="G1771">
        <v>50</v>
      </c>
      <c r="H1771" t="s">
        <v>29</v>
      </c>
      <c r="I1771" t="s">
        <v>601</v>
      </c>
      <c r="K1771" t="s">
        <v>29</v>
      </c>
      <c r="M1771" t="s">
        <v>29</v>
      </c>
      <c r="N1771" t="s">
        <v>29</v>
      </c>
      <c r="P1771" t="s">
        <v>29</v>
      </c>
      <c r="Q1771" t="s">
        <v>29</v>
      </c>
      <c r="Y1771" t="s">
        <v>1406</v>
      </c>
      <c r="Z1771" t="s">
        <v>504</v>
      </c>
    </row>
    <row r="1772" spans="1:27" x14ac:dyDescent="0.3">
      <c r="A1772">
        <v>30668</v>
      </c>
      <c r="B1772" t="s">
        <v>658</v>
      </c>
      <c r="C1772" t="s">
        <v>659</v>
      </c>
      <c r="F1772" t="s">
        <v>64</v>
      </c>
      <c r="G1772">
        <v>0</v>
      </c>
      <c r="H1772" t="s">
        <v>29</v>
      </c>
      <c r="I1772" t="s">
        <v>601</v>
      </c>
      <c r="K1772" t="s">
        <v>29</v>
      </c>
      <c r="M1772" t="s">
        <v>29</v>
      </c>
      <c r="N1772" t="s">
        <v>29</v>
      </c>
      <c r="P1772" t="s">
        <v>29</v>
      </c>
      <c r="Q1772" t="s">
        <v>29</v>
      </c>
      <c r="T1772" t="s">
        <v>31</v>
      </c>
      <c r="U1772" t="s">
        <v>68</v>
      </c>
      <c r="Y1772" t="s">
        <v>660</v>
      </c>
      <c r="Z1772" t="s">
        <v>661</v>
      </c>
    </row>
    <row r="1773" spans="1:27" x14ac:dyDescent="0.3">
      <c r="A1773">
        <v>30671</v>
      </c>
      <c r="B1773" t="s">
        <v>2267</v>
      </c>
      <c r="C1773" t="s">
        <v>2268</v>
      </c>
      <c r="F1773" t="s">
        <v>28</v>
      </c>
      <c r="G1773">
        <v>30</v>
      </c>
      <c r="H1773" t="s">
        <v>29</v>
      </c>
      <c r="I1773" t="s">
        <v>601</v>
      </c>
      <c r="K1773" t="s">
        <v>29</v>
      </c>
      <c r="M1773" t="s">
        <v>29</v>
      </c>
      <c r="N1773" t="s">
        <v>29</v>
      </c>
      <c r="P1773" t="s">
        <v>29</v>
      </c>
      <c r="Q1773" t="s">
        <v>29</v>
      </c>
      <c r="Y1773" t="s">
        <v>846</v>
      </c>
      <c r="Z1773" t="s">
        <v>2269</v>
      </c>
    </row>
    <row r="1774" spans="1:27" x14ac:dyDescent="0.3">
      <c r="A1774">
        <v>30676</v>
      </c>
      <c r="B1774" t="s">
        <v>1911</v>
      </c>
      <c r="C1774" t="s">
        <v>1912</v>
      </c>
      <c r="F1774" t="s">
        <v>64</v>
      </c>
      <c r="G1774">
        <v>0</v>
      </c>
      <c r="H1774" t="s">
        <v>29</v>
      </c>
      <c r="I1774" t="s">
        <v>601</v>
      </c>
      <c r="K1774" t="s">
        <v>29</v>
      </c>
      <c r="M1774" t="s">
        <v>29</v>
      </c>
      <c r="N1774" t="s">
        <v>29</v>
      </c>
      <c r="P1774" t="s">
        <v>29</v>
      </c>
      <c r="Q1774" t="s">
        <v>29</v>
      </c>
      <c r="T1774" t="s">
        <v>31</v>
      </c>
      <c r="U1774" t="s">
        <v>68</v>
      </c>
      <c r="Y1774" t="s">
        <v>643</v>
      </c>
      <c r="Z1774" t="s">
        <v>1913</v>
      </c>
    </row>
    <row r="1775" spans="1:27" x14ac:dyDescent="0.3">
      <c r="A1775">
        <v>30677</v>
      </c>
      <c r="B1775" t="s">
        <v>1424</v>
      </c>
      <c r="C1775" t="s">
        <v>1425</v>
      </c>
      <c r="F1775" t="s">
        <v>28</v>
      </c>
      <c r="G1775">
        <v>10</v>
      </c>
      <c r="H1775" t="s">
        <v>29</v>
      </c>
      <c r="I1775" t="s">
        <v>601</v>
      </c>
      <c r="K1775" t="s">
        <v>29</v>
      </c>
      <c r="M1775" t="s">
        <v>29</v>
      </c>
      <c r="N1775" t="s">
        <v>29</v>
      </c>
      <c r="P1775" t="s">
        <v>29</v>
      </c>
      <c r="Q1775" t="s">
        <v>29</v>
      </c>
      <c r="Y1775" t="s">
        <v>1422</v>
      </c>
      <c r="Z1775" t="s">
        <v>1426</v>
      </c>
    </row>
    <row r="1776" spans="1:27" x14ac:dyDescent="0.3">
      <c r="A1776">
        <v>30679</v>
      </c>
      <c r="B1776" t="s">
        <v>677</v>
      </c>
      <c r="C1776" t="s">
        <v>678</v>
      </c>
      <c r="F1776" t="s">
        <v>64</v>
      </c>
      <c r="G1776">
        <v>0</v>
      </c>
      <c r="H1776" t="s">
        <v>29</v>
      </c>
      <c r="I1776" t="s">
        <v>601</v>
      </c>
      <c r="K1776" t="s">
        <v>29</v>
      </c>
      <c r="M1776" t="s">
        <v>29</v>
      </c>
      <c r="N1776" t="s">
        <v>29</v>
      </c>
      <c r="P1776" t="s">
        <v>29</v>
      </c>
      <c r="Q1776" t="s">
        <v>29</v>
      </c>
      <c r="Y1776" t="s">
        <v>679</v>
      </c>
      <c r="Z1776" t="s">
        <v>680</v>
      </c>
    </row>
    <row r="1777" spans="1:26" x14ac:dyDescent="0.3">
      <c r="A1777">
        <v>30681</v>
      </c>
      <c r="B1777" t="s">
        <v>2270</v>
      </c>
      <c r="C1777" t="s">
        <v>2271</v>
      </c>
      <c r="F1777" t="s">
        <v>28</v>
      </c>
      <c r="G1777">
        <v>10</v>
      </c>
      <c r="H1777" t="s">
        <v>29</v>
      </c>
      <c r="I1777" t="s">
        <v>601</v>
      </c>
      <c r="K1777" t="s">
        <v>29</v>
      </c>
      <c r="M1777" t="s">
        <v>29</v>
      </c>
      <c r="N1777" t="s">
        <v>29</v>
      </c>
      <c r="P1777" t="s">
        <v>29</v>
      </c>
      <c r="Q1777" t="s">
        <v>29</v>
      </c>
      <c r="Y1777" t="s">
        <v>2272</v>
      </c>
      <c r="Z1777" t="s">
        <v>2273</v>
      </c>
    </row>
    <row r="1778" spans="1:26" x14ac:dyDescent="0.3">
      <c r="A1778">
        <v>30693</v>
      </c>
      <c r="B1778" t="s">
        <v>1410</v>
      </c>
      <c r="C1778" t="s">
        <v>1411</v>
      </c>
      <c r="F1778" t="s">
        <v>28</v>
      </c>
      <c r="G1778">
        <v>10</v>
      </c>
      <c r="H1778" t="s">
        <v>29</v>
      </c>
      <c r="I1778" t="s">
        <v>601</v>
      </c>
      <c r="K1778" t="s">
        <v>29</v>
      </c>
      <c r="M1778" t="s">
        <v>29</v>
      </c>
      <c r="N1778" t="s">
        <v>29</v>
      </c>
      <c r="P1778" t="s">
        <v>29</v>
      </c>
      <c r="Q1778" t="s">
        <v>29</v>
      </c>
      <c r="Y1778" t="s">
        <v>1412</v>
      </c>
      <c r="Z1778" t="s">
        <v>1413</v>
      </c>
    </row>
    <row r="1779" spans="1:26" x14ac:dyDescent="0.3">
      <c r="A1779">
        <v>30697</v>
      </c>
      <c r="B1779" t="s">
        <v>400</v>
      </c>
      <c r="C1779" t="s">
        <v>401</v>
      </c>
      <c r="F1779" t="s">
        <v>64</v>
      </c>
      <c r="G1779">
        <v>0</v>
      </c>
      <c r="H1779" t="s">
        <v>29</v>
      </c>
      <c r="I1779" t="s">
        <v>601</v>
      </c>
      <c r="K1779" t="s">
        <v>29</v>
      </c>
      <c r="M1779" t="s">
        <v>29</v>
      </c>
      <c r="N1779" t="s">
        <v>29</v>
      </c>
      <c r="P1779" t="s">
        <v>29</v>
      </c>
      <c r="Q1779" t="s">
        <v>29</v>
      </c>
      <c r="T1779" t="s">
        <v>31</v>
      </c>
      <c r="U1779" t="s">
        <v>68</v>
      </c>
      <c r="Y1779" t="s">
        <v>402</v>
      </c>
      <c r="Z1779" t="s">
        <v>403</v>
      </c>
    </row>
    <row r="1780" spans="1:26" x14ac:dyDescent="0.3">
      <c r="A1780">
        <v>30699</v>
      </c>
      <c r="B1780" t="s">
        <v>1431</v>
      </c>
      <c r="C1780" t="s">
        <v>1432</v>
      </c>
      <c r="F1780" t="s">
        <v>28</v>
      </c>
      <c r="G1780">
        <v>10</v>
      </c>
      <c r="H1780" t="s">
        <v>29</v>
      </c>
      <c r="I1780" t="s">
        <v>601</v>
      </c>
      <c r="K1780" t="s">
        <v>29</v>
      </c>
      <c r="M1780" t="s">
        <v>29</v>
      </c>
      <c r="N1780" t="s">
        <v>29</v>
      </c>
      <c r="P1780" t="s">
        <v>29</v>
      </c>
      <c r="Q1780" t="s">
        <v>29</v>
      </c>
      <c r="Y1780" t="s">
        <v>850</v>
      </c>
      <c r="Z1780" t="s">
        <v>1433</v>
      </c>
    </row>
    <row r="1781" spans="1:26" x14ac:dyDescent="0.3">
      <c r="A1781">
        <v>30729</v>
      </c>
      <c r="B1781" t="s">
        <v>236</v>
      </c>
      <c r="C1781" t="s">
        <v>237</v>
      </c>
      <c r="F1781" t="s">
        <v>28</v>
      </c>
      <c r="H1781" t="s">
        <v>29</v>
      </c>
      <c r="I1781" t="s">
        <v>348</v>
      </c>
      <c r="K1781" t="s">
        <v>29</v>
      </c>
      <c r="M1781" t="s">
        <v>29</v>
      </c>
      <c r="N1781" t="s">
        <v>29</v>
      </c>
      <c r="P1781" t="s">
        <v>29</v>
      </c>
      <c r="Q1781" t="s">
        <v>29</v>
      </c>
      <c r="Y1781" t="s">
        <v>238</v>
      </c>
      <c r="Z1781" t="s">
        <v>239</v>
      </c>
    </row>
    <row r="1782" spans="1:26" x14ac:dyDescent="0.3">
      <c r="A1782">
        <v>30730</v>
      </c>
      <c r="B1782" t="s">
        <v>2274</v>
      </c>
      <c r="C1782" t="s">
        <v>2275</v>
      </c>
      <c r="F1782" t="s">
        <v>28</v>
      </c>
      <c r="H1782" t="s">
        <v>29</v>
      </c>
      <c r="I1782" t="s">
        <v>348</v>
      </c>
      <c r="K1782" t="s">
        <v>29</v>
      </c>
      <c r="M1782" t="s">
        <v>29</v>
      </c>
      <c r="N1782" t="s">
        <v>29</v>
      </c>
      <c r="P1782" t="s">
        <v>29</v>
      </c>
      <c r="Q1782" t="s">
        <v>29</v>
      </c>
      <c r="Y1782" t="s">
        <v>2276</v>
      </c>
      <c r="Z1782" t="s">
        <v>1372</v>
      </c>
    </row>
    <row r="1783" spans="1:26" x14ac:dyDescent="0.3">
      <c r="A1783">
        <v>30837</v>
      </c>
      <c r="B1783" t="s">
        <v>169</v>
      </c>
      <c r="C1783" t="s">
        <v>170</v>
      </c>
      <c r="E1783">
        <v>47</v>
      </c>
      <c r="F1783" t="s">
        <v>28</v>
      </c>
      <c r="H1783" t="s">
        <v>29</v>
      </c>
      <c r="I1783" t="s">
        <v>948</v>
      </c>
      <c r="K1783" t="s">
        <v>29</v>
      </c>
      <c r="M1783" t="s">
        <v>29</v>
      </c>
      <c r="N1783" t="s">
        <v>29</v>
      </c>
      <c r="P1783" t="s">
        <v>29</v>
      </c>
      <c r="Q1783" t="s">
        <v>29</v>
      </c>
      <c r="Y1783" t="s">
        <v>167</v>
      </c>
      <c r="Z1783" t="s">
        <v>171</v>
      </c>
    </row>
    <row r="1784" spans="1:26" x14ac:dyDescent="0.3">
      <c r="A1784">
        <v>30857</v>
      </c>
      <c r="B1784" t="s">
        <v>250</v>
      </c>
      <c r="C1784" t="s">
        <v>251</v>
      </c>
      <c r="E1784">
        <v>40</v>
      </c>
      <c r="F1784" t="s">
        <v>28</v>
      </c>
      <c r="H1784" t="s">
        <v>29</v>
      </c>
      <c r="I1784" t="s">
        <v>948</v>
      </c>
      <c r="K1784" t="s">
        <v>29</v>
      </c>
      <c r="M1784" t="s">
        <v>29</v>
      </c>
      <c r="N1784" t="s">
        <v>29</v>
      </c>
      <c r="P1784" t="s">
        <v>29</v>
      </c>
      <c r="Q1784" t="s">
        <v>29</v>
      </c>
      <c r="Y1784" t="s">
        <v>252</v>
      </c>
      <c r="Z1784" t="s">
        <v>253</v>
      </c>
    </row>
    <row r="1785" spans="1:26" x14ac:dyDescent="0.3">
      <c r="A1785">
        <v>30887</v>
      </c>
      <c r="B1785" t="s">
        <v>1071</v>
      </c>
      <c r="C1785" t="s">
        <v>1072</v>
      </c>
      <c r="E1785">
        <v>52</v>
      </c>
      <c r="F1785" t="s">
        <v>28</v>
      </c>
      <c r="H1785" t="s">
        <v>29</v>
      </c>
      <c r="I1785" t="s">
        <v>948</v>
      </c>
      <c r="K1785" t="s">
        <v>29</v>
      </c>
      <c r="M1785" t="s">
        <v>29</v>
      </c>
      <c r="N1785" t="s">
        <v>29</v>
      </c>
      <c r="P1785" t="s">
        <v>29</v>
      </c>
      <c r="Q1785" t="s">
        <v>29</v>
      </c>
      <c r="Y1785" t="s">
        <v>273</v>
      </c>
      <c r="Z1785" t="s">
        <v>1073</v>
      </c>
    </row>
    <row r="1786" spans="1:26" x14ac:dyDescent="0.3">
      <c r="A1786">
        <v>30894</v>
      </c>
      <c r="B1786" t="s">
        <v>732</v>
      </c>
      <c r="C1786" t="s">
        <v>733</v>
      </c>
      <c r="F1786" t="s">
        <v>90</v>
      </c>
      <c r="H1786" t="s">
        <v>29</v>
      </c>
      <c r="K1786" t="s">
        <v>29</v>
      </c>
      <c r="M1786" t="s">
        <v>29</v>
      </c>
      <c r="N1786" t="s">
        <v>29</v>
      </c>
      <c r="P1786" t="s">
        <v>29</v>
      </c>
      <c r="Q1786" t="s">
        <v>29</v>
      </c>
      <c r="Y1786" t="s">
        <v>91</v>
      </c>
      <c r="Z1786" t="s">
        <v>734</v>
      </c>
    </row>
    <row r="1787" spans="1:26" x14ac:dyDescent="0.3">
      <c r="A1787">
        <v>30895</v>
      </c>
      <c r="B1787" t="s">
        <v>735</v>
      </c>
      <c r="C1787" t="s">
        <v>736</v>
      </c>
      <c r="F1787" t="s">
        <v>90</v>
      </c>
      <c r="H1787" t="s">
        <v>29</v>
      </c>
      <c r="K1787" t="s">
        <v>29</v>
      </c>
      <c r="M1787" t="s">
        <v>29</v>
      </c>
      <c r="N1787" t="s">
        <v>29</v>
      </c>
      <c r="P1787" t="s">
        <v>29</v>
      </c>
      <c r="Q1787" t="s">
        <v>29</v>
      </c>
      <c r="Y1787" t="s">
        <v>91</v>
      </c>
      <c r="Z1787" t="s">
        <v>737</v>
      </c>
    </row>
    <row r="1788" spans="1:26" x14ac:dyDescent="0.3">
      <c r="A1788">
        <v>30897</v>
      </c>
      <c r="B1788" t="s">
        <v>738</v>
      </c>
      <c r="C1788" t="s">
        <v>739</v>
      </c>
      <c r="F1788" t="s">
        <v>90</v>
      </c>
      <c r="H1788" t="s">
        <v>29</v>
      </c>
      <c r="K1788" t="s">
        <v>29</v>
      </c>
      <c r="M1788" t="s">
        <v>29</v>
      </c>
      <c r="N1788" t="s">
        <v>29</v>
      </c>
      <c r="P1788" t="s">
        <v>29</v>
      </c>
      <c r="Q1788" t="s">
        <v>29</v>
      </c>
      <c r="Y1788" t="s">
        <v>91</v>
      </c>
      <c r="Z1788" t="s">
        <v>740</v>
      </c>
    </row>
    <row r="1789" spans="1:26" x14ac:dyDescent="0.3">
      <c r="A1789">
        <v>30899</v>
      </c>
      <c r="B1789" t="s">
        <v>747</v>
      </c>
      <c r="C1789" t="s">
        <v>748</v>
      </c>
      <c r="F1789" t="s">
        <v>90</v>
      </c>
      <c r="H1789" t="s">
        <v>29</v>
      </c>
      <c r="K1789" t="s">
        <v>29</v>
      </c>
      <c r="M1789" t="s">
        <v>29</v>
      </c>
      <c r="N1789" t="s">
        <v>29</v>
      </c>
      <c r="P1789" t="s">
        <v>29</v>
      </c>
      <c r="Q1789" t="s">
        <v>29</v>
      </c>
      <c r="Y1789" t="s">
        <v>749</v>
      </c>
      <c r="Z1789" t="s">
        <v>750</v>
      </c>
    </row>
    <row r="1790" spans="1:26" x14ac:dyDescent="0.3">
      <c r="A1790">
        <v>30902</v>
      </c>
      <c r="B1790" t="s">
        <v>2277</v>
      </c>
      <c r="C1790" t="s">
        <v>2278</v>
      </c>
      <c r="F1790" t="s">
        <v>28</v>
      </c>
      <c r="H1790" t="s">
        <v>29</v>
      </c>
      <c r="I1790" t="s">
        <v>348</v>
      </c>
      <c r="K1790" t="s">
        <v>29</v>
      </c>
      <c r="M1790" t="s">
        <v>29</v>
      </c>
      <c r="N1790" t="s">
        <v>29</v>
      </c>
      <c r="P1790" t="s">
        <v>29</v>
      </c>
      <c r="Q1790" t="s">
        <v>29</v>
      </c>
      <c r="Y1790" t="s">
        <v>45</v>
      </c>
      <c r="Z1790" t="s">
        <v>286</v>
      </c>
    </row>
    <row r="1791" spans="1:26" x14ac:dyDescent="0.3">
      <c r="A1791">
        <v>30903</v>
      </c>
      <c r="B1791" t="s">
        <v>2277</v>
      </c>
      <c r="C1791" t="s">
        <v>2278</v>
      </c>
      <c r="F1791" t="s">
        <v>28</v>
      </c>
      <c r="H1791" t="s">
        <v>29</v>
      </c>
      <c r="I1791" t="s">
        <v>348</v>
      </c>
      <c r="K1791" t="s">
        <v>29</v>
      </c>
      <c r="M1791" t="s">
        <v>29</v>
      </c>
      <c r="N1791" t="s">
        <v>29</v>
      </c>
      <c r="P1791" t="s">
        <v>29</v>
      </c>
      <c r="Q1791" t="s">
        <v>29</v>
      </c>
      <c r="Y1791" t="s">
        <v>45</v>
      </c>
      <c r="Z1791" t="s">
        <v>286</v>
      </c>
    </row>
    <row r="1792" spans="1:26" x14ac:dyDescent="0.3">
      <c r="A1792">
        <v>30909</v>
      </c>
      <c r="B1792" t="s">
        <v>2279</v>
      </c>
      <c r="C1792" t="s">
        <v>2280</v>
      </c>
      <c r="F1792" t="s">
        <v>28</v>
      </c>
      <c r="H1792" t="s">
        <v>29</v>
      </c>
      <c r="I1792" t="s">
        <v>348</v>
      </c>
      <c r="K1792" t="s">
        <v>29</v>
      </c>
      <c r="M1792" t="s">
        <v>29</v>
      </c>
      <c r="N1792" t="s">
        <v>29</v>
      </c>
      <c r="P1792" t="s">
        <v>29</v>
      </c>
      <c r="Q1792" t="s">
        <v>29</v>
      </c>
      <c r="Y1792" t="s">
        <v>2281</v>
      </c>
      <c r="Z1792" t="s">
        <v>630</v>
      </c>
    </row>
    <row r="1793" spans="1:26" x14ac:dyDescent="0.3">
      <c r="A1793">
        <v>30910</v>
      </c>
      <c r="B1793" t="s">
        <v>2279</v>
      </c>
      <c r="C1793" t="s">
        <v>2280</v>
      </c>
      <c r="F1793" t="s">
        <v>28</v>
      </c>
      <c r="H1793" t="s">
        <v>29</v>
      </c>
      <c r="I1793" t="s">
        <v>348</v>
      </c>
      <c r="K1793" t="s">
        <v>29</v>
      </c>
      <c r="M1793" t="s">
        <v>29</v>
      </c>
      <c r="N1793" t="s">
        <v>29</v>
      </c>
      <c r="P1793" t="s">
        <v>29</v>
      </c>
      <c r="Q1793" t="s">
        <v>29</v>
      </c>
      <c r="Y1793" t="s">
        <v>2281</v>
      </c>
      <c r="Z1793" t="s">
        <v>630</v>
      </c>
    </row>
    <row r="1794" spans="1:26" x14ac:dyDescent="0.3">
      <c r="A1794">
        <v>30911</v>
      </c>
      <c r="B1794" t="s">
        <v>2279</v>
      </c>
      <c r="C1794" t="s">
        <v>2280</v>
      </c>
      <c r="F1794" t="s">
        <v>28</v>
      </c>
      <c r="H1794" t="s">
        <v>29</v>
      </c>
      <c r="I1794" t="s">
        <v>348</v>
      </c>
      <c r="K1794" t="s">
        <v>29</v>
      </c>
      <c r="M1794" t="s">
        <v>29</v>
      </c>
      <c r="N1794" t="s">
        <v>29</v>
      </c>
      <c r="P1794" t="s">
        <v>29</v>
      </c>
      <c r="Q1794" t="s">
        <v>29</v>
      </c>
      <c r="Y1794" t="s">
        <v>2281</v>
      </c>
      <c r="Z1794" t="s">
        <v>630</v>
      </c>
    </row>
    <row r="1795" spans="1:26" x14ac:dyDescent="0.3">
      <c r="A1795">
        <v>30912</v>
      </c>
      <c r="B1795" t="s">
        <v>2282</v>
      </c>
      <c r="C1795" t="s">
        <v>2283</v>
      </c>
      <c r="F1795" t="s">
        <v>28</v>
      </c>
      <c r="H1795" t="s">
        <v>29</v>
      </c>
      <c r="I1795" t="s">
        <v>348</v>
      </c>
      <c r="K1795" t="s">
        <v>29</v>
      </c>
      <c r="M1795" t="s">
        <v>29</v>
      </c>
      <c r="N1795" t="s">
        <v>29</v>
      </c>
      <c r="P1795" t="s">
        <v>29</v>
      </c>
      <c r="Q1795" t="s">
        <v>29</v>
      </c>
      <c r="Y1795" t="s">
        <v>198</v>
      </c>
      <c r="Z1795" t="s">
        <v>1881</v>
      </c>
    </row>
    <row r="1796" spans="1:26" x14ac:dyDescent="0.3">
      <c r="A1796">
        <v>30923</v>
      </c>
      <c r="B1796" t="s">
        <v>236</v>
      </c>
      <c r="C1796" t="s">
        <v>237</v>
      </c>
      <c r="F1796" t="s">
        <v>28</v>
      </c>
      <c r="G1796">
        <v>65</v>
      </c>
      <c r="H1796" t="s">
        <v>29</v>
      </c>
      <c r="I1796" t="s">
        <v>341</v>
      </c>
      <c r="K1796" t="s">
        <v>29</v>
      </c>
      <c r="M1796" t="s">
        <v>29</v>
      </c>
      <c r="N1796" t="s">
        <v>29</v>
      </c>
      <c r="P1796" t="s">
        <v>29</v>
      </c>
      <c r="Q1796" t="s">
        <v>29</v>
      </c>
      <c r="Y1796" t="s">
        <v>238</v>
      </c>
      <c r="Z1796" t="s">
        <v>239</v>
      </c>
    </row>
    <row r="1797" spans="1:26" x14ac:dyDescent="0.3">
      <c r="A1797">
        <v>31149</v>
      </c>
      <c r="B1797" t="s">
        <v>469</v>
      </c>
      <c r="C1797" t="s">
        <v>470</v>
      </c>
      <c r="F1797" t="s">
        <v>500</v>
      </c>
      <c r="H1797" t="s">
        <v>29</v>
      </c>
      <c r="I1797" t="s">
        <v>348</v>
      </c>
      <c r="K1797" t="s">
        <v>29</v>
      </c>
      <c r="M1797" t="s">
        <v>29</v>
      </c>
      <c r="N1797" t="s">
        <v>29</v>
      </c>
      <c r="P1797" t="s">
        <v>29</v>
      </c>
      <c r="Q1797" t="s">
        <v>29</v>
      </c>
      <c r="Y1797" t="s">
        <v>33</v>
      </c>
      <c r="Z1797" t="s">
        <v>471</v>
      </c>
    </row>
    <row r="1798" spans="1:26" x14ac:dyDescent="0.3">
      <c r="A1798">
        <v>31151</v>
      </c>
      <c r="B1798" t="s">
        <v>517</v>
      </c>
      <c r="C1798" t="s">
        <v>518</v>
      </c>
      <c r="F1798" t="s">
        <v>500</v>
      </c>
      <c r="H1798" t="s">
        <v>29</v>
      </c>
      <c r="I1798" t="s">
        <v>348</v>
      </c>
      <c r="K1798" t="s">
        <v>29</v>
      </c>
      <c r="M1798" t="s">
        <v>29</v>
      </c>
      <c r="N1798" t="s">
        <v>29</v>
      </c>
      <c r="P1798" t="s">
        <v>29</v>
      </c>
      <c r="Q1798" t="s">
        <v>29</v>
      </c>
      <c r="Y1798" t="s">
        <v>519</v>
      </c>
      <c r="Z1798" t="s">
        <v>520</v>
      </c>
    </row>
    <row r="1799" spans="1:26" x14ac:dyDescent="0.3">
      <c r="A1799">
        <v>31152</v>
      </c>
      <c r="B1799" t="s">
        <v>537</v>
      </c>
      <c r="C1799" t="s">
        <v>538</v>
      </c>
      <c r="F1799" t="s">
        <v>47</v>
      </c>
      <c r="H1799" t="s">
        <v>29</v>
      </c>
      <c r="I1799" t="s">
        <v>348</v>
      </c>
      <c r="K1799" t="s">
        <v>29</v>
      </c>
      <c r="M1799" t="s">
        <v>29</v>
      </c>
      <c r="N1799" t="s">
        <v>29</v>
      </c>
      <c r="P1799" t="s">
        <v>29</v>
      </c>
      <c r="Q1799" t="s">
        <v>29</v>
      </c>
      <c r="Y1799" t="s">
        <v>539</v>
      </c>
      <c r="Z1799" t="s">
        <v>127</v>
      </c>
    </row>
    <row r="1800" spans="1:26" x14ac:dyDescent="0.3">
      <c r="A1800">
        <v>31226</v>
      </c>
      <c r="B1800" t="s">
        <v>2204</v>
      </c>
      <c r="C1800" t="s">
        <v>2205</v>
      </c>
      <c r="F1800" t="s">
        <v>508</v>
      </c>
      <c r="H1800" t="s">
        <v>29</v>
      </c>
      <c r="I1800" t="s">
        <v>348</v>
      </c>
      <c r="K1800" t="s">
        <v>29</v>
      </c>
      <c r="M1800" t="s">
        <v>29</v>
      </c>
      <c r="N1800" t="s">
        <v>29</v>
      </c>
      <c r="P1800" t="s">
        <v>29</v>
      </c>
      <c r="Q1800" t="s">
        <v>29</v>
      </c>
      <c r="T1800" t="s">
        <v>31</v>
      </c>
      <c r="U1800" t="s">
        <v>642</v>
      </c>
      <c r="Y1800" t="s">
        <v>765</v>
      </c>
      <c r="Z1800" t="s">
        <v>2206</v>
      </c>
    </row>
    <row r="1801" spans="1:26" x14ac:dyDescent="0.3">
      <c r="A1801">
        <v>31228</v>
      </c>
      <c r="B1801" t="s">
        <v>2218</v>
      </c>
      <c r="C1801" t="s">
        <v>2219</v>
      </c>
      <c r="F1801" t="s">
        <v>500</v>
      </c>
      <c r="H1801" t="s">
        <v>29</v>
      </c>
      <c r="I1801" t="s">
        <v>348</v>
      </c>
      <c r="K1801" t="s">
        <v>29</v>
      </c>
      <c r="M1801" t="s">
        <v>29</v>
      </c>
      <c r="N1801" t="s">
        <v>29</v>
      </c>
      <c r="P1801" t="s">
        <v>29</v>
      </c>
      <c r="Q1801" t="s">
        <v>29</v>
      </c>
      <c r="T1801" t="s">
        <v>31</v>
      </c>
      <c r="U1801" t="s">
        <v>566</v>
      </c>
      <c r="Y1801" t="s">
        <v>2220</v>
      </c>
      <c r="Z1801" t="s">
        <v>2221</v>
      </c>
    </row>
    <row r="1802" spans="1:26" x14ac:dyDescent="0.3">
      <c r="A1802">
        <v>31230</v>
      </c>
      <c r="B1802" t="s">
        <v>2214</v>
      </c>
      <c r="C1802" t="s">
        <v>2215</v>
      </c>
      <c r="F1802" t="s">
        <v>508</v>
      </c>
      <c r="H1802" t="s">
        <v>29</v>
      </c>
      <c r="I1802" t="s">
        <v>348</v>
      </c>
      <c r="K1802" t="s">
        <v>29</v>
      </c>
      <c r="M1802" t="s">
        <v>29</v>
      </c>
      <c r="N1802" t="s">
        <v>29</v>
      </c>
      <c r="P1802" t="s">
        <v>29</v>
      </c>
      <c r="Q1802" t="s">
        <v>29</v>
      </c>
      <c r="T1802" t="s">
        <v>31</v>
      </c>
      <c r="U1802" t="s">
        <v>642</v>
      </c>
      <c r="Y1802" t="s">
        <v>2216</v>
      </c>
      <c r="Z1802" t="s">
        <v>2217</v>
      </c>
    </row>
    <row r="1803" spans="1:26" x14ac:dyDescent="0.3">
      <c r="A1803">
        <v>31231</v>
      </c>
      <c r="B1803" t="s">
        <v>1701</v>
      </c>
      <c r="C1803" t="s">
        <v>1702</v>
      </c>
      <c r="F1803" t="s">
        <v>47</v>
      </c>
      <c r="H1803" t="s">
        <v>29</v>
      </c>
      <c r="I1803" t="s">
        <v>348</v>
      </c>
      <c r="K1803" t="s">
        <v>29</v>
      </c>
      <c r="M1803" t="s">
        <v>29</v>
      </c>
      <c r="N1803" t="s">
        <v>29</v>
      </c>
      <c r="P1803" t="s">
        <v>29</v>
      </c>
      <c r="Q1803" t="s">
        <v>29</v>
      </c>
      <c r="Y1803" t="s">
        <v>384</v>
      </c>
      <c r="Z1803" t="s">
        <v>1703</v>
      </c>
    </row>
    <row r="1804" spans="1:26" x14ac:dyDescent="0.3">
      <c r="A1804">
        <v>31234</v>
      </c>
      <c r="B1804" t="s">
        <v>2210</v>
      </c>
      <c r="C1804" t="s">
        <v>2211</v>
      </c>
      <c r="F1804" t="s">
        <v>500</v>
      </c>
      <c r="H1804" t="s">
        <v>29</v>
      </c>
      <c r="I1804" t="s">
        <v>348</v>
      </c>
      <c r="K1804" t="s">
        <v>29</v>
      </c>
      <c r="M1804" t="s">
        <v>29</v>
      </c>
      <c r="N1804" t="s">
        <v>29</v>
      </c>
      <c r="P1804" t="s">
        <v>29</v>
      </c>
      <c r="Q1804" t="s">
        <v>29</v>
      </c>
      <c r="T1804" t="s">
        <v>31</v>
      </c>
      <c r="U1804" t="s">
        <v>566</v>
      </c>
      <c r="Y1804" t="s">
        <v>2212</v>
      </c>
      <c r="Z1804" t="s">
        <v>2213</v>
      </c>
    </row>
    <row r="1805" spans="1:26" x14ac:dyDescent="0.3">
      <c r="A1805">
        <v>31409</v>
      </c>
      <c r="B1805" t="s">
        <v>2284</v>
      </c>
      <c r="C1805" t="s">
        <v>2285</v>
      </c>
      <c r="F1805" t="s">
        <v>508</v>
      </c>
      <c r="H1805" t="s">
        <v>29</v>
      </c>
      <c r="I1805" t="s">
        <v>348</v>
      </c>
      <c r="K1805" t="s">
        <v>29</v>
      </c>
      <c r="M1805" t="s">
        <v>29</v>
      </c>
      <c r="N1805" t="s">
        <v>29</v>
      </c>
      <c r="P1805" t="s">
        <v>29</v>
      </c>
      <c r="Q1805" t="s">
        <v>29</v>
      </c>
      <c r="T1805" t="s">
        <v>31</v>
      </c>
      <c r="U1805" t="s">
        <v>642</v>
      </c>
      <c r="Y1805" t="s">
        <v>414</v>
      </c>
      <c r="Z1805" t="s">
        <v>2286</v>
      </c>
    </row>
    <row r="1806" spans="1:26" x14ac:dyDescent="0.3">
      <c r="A1806">
        <v>31410</v>
      </c>
      <c r="B1806" t="s">
        <v>2287</v>
      </c>
      <c r="C1806" t="s">
        <v>2288</v>
      </c>
      <c r="F1806" t="s">
        <v>508</v>
      </c>
      <c r="H1806" t="s">
        <v>29</v>
      </c>
      <c r="I1806" t="s">
        <v>348</v>
      </c>
      <c r="K1806" t="s">
        <v>29</v>
      </c>
      <c r="M1806" t="s">
        <v>29</v>
      </c>
      <c r="N1806" t="s">
        <v>29</v>
      </c>
      <c r="P1806" t="s">
        <v>29</v>
      </c>
      <c r="Q1806" t="s">
        <v>29</v>
      </c>
      <c r="T1806" t="s">
        <v>31</v>
      </c>
      <c r="U1806" t="s">
        <v>642</v>
      </c>
      <c r="Y1806" t="s">
        <v>410</v>
      </c>
      <c r="Z1806" t="s">
        <v>2289</v>
      </c>
    </row>
    <row r="1807" spans="1:26" x14ac:dyDescent="0.3">
      <c r="A1807">
        <v>31411</v>
      </c>
      <c r="B1807" t="s">
        <v>1827</v>
      </c>
      <c r="C1807" t="s">
        <v>1828</v>
      </c>
      <c r="F1807" t="s">
        <v>508</v>
      </c>
      <c r="H1807" t="s">
        <v>29</v>
      </c>
      <c r="I1807" t="s">
        <v>348</v>
      </c>
      <c r="K1807" t="s">
        <v>29</v>
      </c>
      <c r="M1807" t="s">
        <v>29</v>
      </c>
      <c r="N1807" t="s">
        <v>29</v>
      </c>
      <c r="P1807" t="s">
        <v>29</v>
      </c>
      <c r="Q1807" t="s">
        <v>29</v>
      </c>
      <c r="T1807" t="s">
        <v>31</v>
      </c>
      <c r="U1807" t="s">
        <v>642</v>
      </c>
      <c r="Y1807" t="s">
        <v>410</v>
      </c>
      <c r="Z1807" t="s">
        <v>1829</v>
      </c>
    </row>
    <row r="1808" spans="1:26" x14ac:dyDescent="0.3">
      <c r="A1808">
        <v>31467</v>
      </c>
      <c r="B1808" t="s">
        <v>2290</v>
      </c>
      <c r="C1808" t="s">
        <v>2291</v>
      </c>
      <c r="F1808" t="s">
        <v>47</v>
      </c>
      <c r="G1808">
        <v>9</v>
      </c>
      <c r="H1808" t="s">
        <v>29</v>
      </c>
      <c r="I1808" t="s">
        <v>341</v>
      </c>
      <c r="K1808" t="s">
        <v>29</v>
      </c>
      <c r="M1808" t="s">
        <v>29</v>
      </c>
      <c r="N1808" t="s">
        <v>29</v>
      </c>
      <c r="P1808" t="s">
        <v>29</v>
      </c>
      <c r="Q1808" t="s">
        <v>29</v>
      </c>
      <c r="Y1808" t="s">
        <v>1195</v>
      </c>
      <c r="Z1808" t="s">
        <v>2292</v>
      </c>
    </row>
    <row r="1809" spans="1:26" x14ac:dyDescent="0.3">
      <c r="A1809">
        <v>31469</v>
      </c>
      <c r="B1809" t="s">
        <v>2293</v>
      </c>
      <c r="C1809" t="s">
        <v>2294</v>
      </c>
      <c r="F1809" t="s">
        <v>47</v>
      </c>
      <c r="G1809">
        <v>40</v>
      </c>
      <c r="H1809" t="s">
        <v>29</v>
      </c>
      <c r="I1809" t="s">
        <v>341</v>
      </c>
      <c r="K1809" t="s">
        <v>29</v>
      </c>
      <c r="M1809" t="s">
        <v>29</v>
      </c>
      <c r="N1809" t="s">
        <v>29</v>
      </c>
      <c r="P1809" t="s">
        <v>29</v>
      </c>
      <c r="Q1809" t="s">
        <v>29</v>
      </c>
      <c r="Y1809" t="s">
        <v>870</v>
      </c>
      <c r="Z1809" t="s">
        <v>2295</v>
      </c>
    </row>
    <row r="1810" spans="1:26" x14ac:dyDescent="0.3">
      <c r="A1810">
        <v>31479</v>
      </c>
      <c r="B1810" t="s">
        <v>2290</v>
      </c>
      <c r="C1810" t="s">
        <v>2291</v>
      </c>
      <c r="F1810" t="s">
        <v>47</v>
      </c>
      <c r="G1810">
        <v>9</v>
      </c>
      <c r="H1810" t="s">
        <v>29</v>
      </c>
      <c r="I1810" t="s">
        <v>341</v>
      </c>
      <c r="K1810" t="s">
        <v>29</v>
      </c>
      <c r="M1810" t="s">
        <v>29</v>
      </c>
      <c r="N1810" t="s">
        <v>29</v>
      </c>
      <c r="P1810" t="s">
        <v>29</v>
      </c>
      <c r="Q1810" t="s">
        <v>29</v>
      </c>
      <c r="Y1810" t="s">
        <v>1195</v>
      </c>
      <c r="Z1810" t="s">
        <v>2292</v>
      </c>
    </row>
    <row r="1811" spans="1:26" x14ac:dyDescent="0.3">
      <c r="A1811">
        <v>31483</v>
      </c>
      <c r="B1811" t="s">
        <v>2293</v>
      </c>
      <c r="C1811" t="s">
        <v>2294</v>
      </c>
      <c r="F1811" t="s">
        <v>47</v>
      </c>
      <c r="G1811">
        <v>40</v>
      </c>
      <c r="H1811" t="s">
        <v>29</v>
      </c>
      <c r="I1811" t="s">
        <v>341</v>
      </c>
      <c r="K1811" t="s">
        <v>29</v>
      </c>
      <c r="M1811" t="s">
        <v>29</v>
      </c>
      <c r="N1811" t="s">
        <v>29</v>
      </c>
      <c r="P1811" t="s">
        <v>29</v>
      </c>
      <c r="Q1811" t="s">
        <v>29</v>
      </c>
      <c r="Y1811" t="s">
        <v>870</v>
      </c>
      <c r="Z1811" t="s">
        <v>2295</v>
      </c>
    </row>
    <row r="1812" spans="1:26" x14ac:dyDescent="0.3">
      <c r="A1812">
        <v>31493</v>
      </c>
      <c r="B1812" t="s">
        <v>2296</v>
      </c>
      <c r="C1812" t="s">
        <v>2297</v>
      </c>
      <c r="F1812" t="s">
        <v>47</v>
      </c>
      <c r="G1812">
        <v>7</v>
      </c>
      <c r="H1812" t="s">
        <v>29</v>
      </c>
      <c r="I1812" t="s">
        <v>341</v>
      </c>
      <c r="K1812" t="s">
        <v>29</v>
      </c>
      <c r="M1812" t="s">
        <v>29</v>
      </c>
      <c r="N1812" t="s">
        <v>29</v>
      </c>
      <c r="P1812" t="s">
        <v>29</v>
      </c>
      <c r="Q1812" t="s">
        <v>29</v>
      </c>
      <c r="Y1812" t="s">
        <v>650</v>
      </c>
      <c r="Z1812" t="s">
        <v>2298</v>
      </c>
    </row>
    <row r="1813" spans="1:26" x14ac:dyDescent="0.3">
      <c r="A1813">
        <v>32168</v>
      </c>
      <c r="B1813" t="s">
        <v>809</v>
      </c>
      <c r="C1813" t="s">
        <v>810</v>
      </c>
      <c r="F1813" t="s">
        <v>28</v>
      </c>
      <c r="H1813" t="s">
        <v>29</v>
      </c>
      <c r="I1813" t="s">
        <v>348</v>
      </c>
      <c r="K1813" t="s">
        <v>29</v>
      </c>
      <c r="M1813" t="s">
        <v>29</v>
      </c>
      <c r="N1813" t="s">
        <v>29</v>
      </c>
      <c r="P1813" t="s">
        <v>29</v>
      </c>
      <c r="Q1813" t="s">
        <v>29</v>
      </c>
      <c r="Y1813" t="s">
        <v>812</v>
      </c>
      <c r="Z1813" t="s">
        <v>813</v>
      </c>
    </row>
    <row r="1814" spans="1:26" x14ac:dyDescent="0.3">
      <c r="A1814">
        <v>32169</v>
      </c>
      <c r="B1814" t="s">
        <v>1019</v>
      </c>
      <c r="C1814" t="s">
        <v>1020</v>
      </c>
      <c r="F1814" t="s">
        <v>28</v>
      </c>
      <c r="H1814" t="s">
        <v>29</v>
      </c>
      <c r="I1814" t="s">
        <v>348</v>
      </c>
      <c r="K1814" t="s">
        <v>29</v>
      </c>
      <c r="M1814" t="s">
        <v>29</v>
      </c>
      <c r="N1814" t="s">
        <v>29</v>
      </c>
      <c r="P1814" t="s">
        <v>29</v>
      </c>
      <c r="Q1814" t="s">
        <v>29</v>
      </c>
      <c r="Y1814" t="s">
        <v>605</v>
      </c>
      <c r="Z1814" t="s">
        <v>393</v>
      </c>
    </row>
    <row r="1815" spans="1:26" x14ac:dyDescent="0.3">
      <c r="A1815">
        <v>32274</v>
      </c>
      <c r="B1815" t="s">
        <v>787</v>
      </c>
      <c r="C1815" t="s">
        <v>788</v>
      </c>
      <c r="F1815" t="s">
        <v>90</v>
      </c>
      <c r="H1815" t="s">
        <v>29</v>
      </c>
      <c r="K1815" t="s">
        <v>29</v>
      </c>
      <c r="M1815" t="s">
        <v>29</v>
      </c>
      <c r="N1815" t="s">
        <v>29</v>
      </c>
      <c r="P1815" t="s">
        <v>29</v>
      </c>
      <c r="Q1815" t="s">
        <v>29</v>
      </c>
      <c r="V1815" t="s">
        <v>533</v>
      </c>
      <c r="W1815" t="s">
        <v>699</v>
      </c>
      <c r="Y1815" t="s">
        <v>33</v>
      </c>
      <c r="Z1815" t="s">
        <v>789</v>
      </c>
    </row>
    <row r="1816" spans="1:26" x14ac:dyDescent="0.3">
      <c r="A1816">
        <v>32275</v>
      </c>
      <c r="B1816" t="s">
        <v>26</v>
      </c>
      <c r="C1816" t="s">
        <v>27</v>
      </c>
      <c r="F1816" t="s">
        <v>90</v>
      </c>
      <c r="H1816" t="s">
        <v>29</v>
      </c>
      <c r="K1816" t="s">
        <v>29</v>
      </c>
      <c r="M1816" t="s">
        <v>29</v>
      </c>
      <c r="N1816" t="s">
        <v>29</v>
      </c>
      <c r="P1816" t="s">
        <v>29</v>
      </c>
      <c r="Q1816" t="s">
        <v>29</v>
      </c>
      <c r="Y1816" t="s">
        <v>33</v>
      </c>
      <c r="Z1816" t="s">
        <v>34</v>
      </c>
    </row>
    <row r="1817" spans="1:26" x14ac:dyDescent="0.3">
      <c r="A1817">
        <v>32276</v>
      </c>
      <c r="B1817" t="s">
        <v>1560</v>
      </c>
      <c r="C1817" t="s">
        <v>1561</v>
      </c>
      <c r="F1817" t="s">
        <v>90</v>
      </c>
      <c r="H1817" t="s">
        <v>29</v>
      </c>
      <c r="K1817" t="s">
        <v>29</v>
      </c>
      <c r="M1817" t="s">
        <v>29</v>
      </c>
      <c r="N1817" t="s">
        <v>29</v>
      </c>
      <c r="P1817" t="s">
        <v>29</v>
      </c>
      <c r="Q1817" t="s">
        <v>29</v>
      </c>
      <c r="V1817" t="s">
        <v>533</v>
      </c>
      <c r="W1817" t="s">
        <v>957</v>
      </c>
      <c r="Y1817" t="s">
        <v>33</v>
      </c>
      <c r="Z1817" t="s">
        <v>491</v>
      </c>
    </row>
    <row r="1818" spans="1:26" x14ac:dyDescent="0.3">
      <c r="A1818">
        <v>32277</v>
      </c>
      <c r="B1818" t="s">
        <v>1582</v>
      </c>
      <c r="C1818" t="s">
        <v>1583</v>
      </c>
      <c r="F1818" t="s">
        <v>90</v>
      </c>
      <c r="H1818" t="s">
        <v>29</v>
      </c>
      <c r="K1818" t="s">
        <v>29</v>
      </c>
      <c r="M1818" t="s">
        <v>29</v>
      </c>
      <c r="N1818" t="s">
        <v>29</v>
      </c>
      <c r="P1818" t="s">
        <v>29</v>
      </c>
      <c r="Q1818" t="s">
        <v>29</v>
      </c>
      <c r="V1818" t="s">
        <v>533</v>
      </c>
      <c r="W1818" t="s">
        <v>957</v>
      </c>
      <c r="Y1818" t="s">
        <v>33</v>
      </c>
      <c r="Z1818" t="s">
        <v>453</v>
      </c>
    </row>
    <row r="1819" spans="1:26" x14ac:dyDescent="0.3">
      <c r="A1819">
        <v>32279</v>
      </c>
      <c r="B1819" t="s">
        <v>1587</v>
      </c>
      <c r="C1819" t="s">
        <v>1588</v>
      </c>
      <c r="F1819" t="s">
        <v>90</v>
      </c>
      <c r="H1819" t="s">
        <v>29</v>
      </c>
      <c r="K1819" t="s">
        <v>29</v>
      </c>
      <c r="M1819" t="s">
        <v>29</v>
      </c>
      <c r="N1819" t="s">
        <v>29</v>
      </c>
      <c r="P1819" t="s">
        <v>29</v>
      </c>
      <c r="Q1819" t="s">
        <v>29</v>
      </c>
      <c r="V1819" t="s">
        <v>533</v>
      </c>
      <c r="W1819" t="s">
        <v>957</v>
      </c>
      <c r="Y1819" t="s">
        <v>33</v>
      </c>
      <c r="Z1819" t="s">
        <v>1589</v>
      </c>
    </row>
    <row r="1820" spans="1:26" x14ac:dyDescent="0.3">
      <c r="A1820">
        <v>32280</v>
      </c>
      <c r="B1820" t="s">
        <v>1605</v>
      </c>
      <c r="C1820" t="s">
        <v>1606</v>
      </c>
      <c r="F1820" t="s">
        <v>90</v>
      </c>
      <c r="H1820" t="s">
        <v>29</v>
      </c>
      <c r="K1820" t="s">
        <v>29</v>
      </c>
      <c r="M1820" t="s">
        <v>29</v>
      </c>
      <c r="N1820" t="s">
        <v>29</v>
      </c>
      <c r="P1820" t="s">
        <v>29</v>
      </c>
      <c r="Q1820" t="s">
        <v>29</v>
      </c>
      <c r="V1820" t="s">
        <v>533</v>
      </c>
      <c r="W1820" t="s">
        <v>957</v>
      </c>
      <c r="Y1820" t="s">
        <v>33</v>
      </c>
      <c r="Z1820" t="s">
        <v>1607</v>
      </c>
    </row>
    <row r="1821" spans="1:26" x14ac:dyDescent="0.3">
      <c r="A1821">
        <v>32281</v>
      </c>
      <c r="B1821" t="s">
        <v>1614</v>
      </c>
      <c r="C1821" t="s">
        <v>1615</v>
      </c>
      <c r="F1821" t="s">
        <v>90</v>
      </c>
      <c r="H1821" t="s">
        <v>29</v>
      </c>
      <c r="K1821" t="s">
        <v>29</v>
      </c>
      <c r="M1821" t="s">
        <v>29</v>
      </c>
      <c r="N1821" t="s">
        <v>29</v>
      </c>
      <c r="P1821" t="s">
        <v>29</v>
      </c>
      <c r="Q1821" t="s">
        <v>29</v>
      </c>
      <c r="V1821" t="s">
        <v>533</v>
      </c>
      <c r="W1821" t="s">
        <v>957</v>
      </c>
      <c r="Y1821" t="s">
        <v>33</v>
      </c>
      <c r="Z1821" t="s">
        <v>1616</v>
      </c>
    </row>
    <row r="1822" spans="1:26" x14ac:dyDescent="0.3">
      <c r="A1822">
        <v>32282</v>
      </c>
      <c r="B1822" t="s">
        <v>1599</v>
      </c>
      <c r="C1822" t="s">
        <v>1600</v>
      </c>
      <c r="F1822" t="s">
        <v>90</v>
      </c>
      <c r="H1822" t="s">
        <v>29</v>
      </c>
      <c r="K1822" t="s">
        <v>29</v>
      </c>
      <c r="M1822" t="s">
        <v>29</v>
      </c>
      <c r="N1822" t="s">
        <v>29</v>
      </c>
      <c r="P1822" t="s">
        <v>29</v>
      </c>
      <c r="Q1822" t="s">
        <v>29</v>
      </c>
      <c r="V1822" t="s">
        <v>533</v>
      </c>
      <c r="W1822" t="s">
        <v>957</v>
      </c>
      <c r="Y1822" t="s">
        <v>33</v>
      </c>
      <c r="Z1822" t="s">
        <v>1601</v>
      </c>
    </row>
    <row r="1823" spans="1:26" x14ac:dyDescent="0.3">
      <c r="A1823">
        <v>32283</v>
      </c>
      <c r="B1823" t="s">
        <v>1617</v>
      </c>
      <c r="C1823" t="s">
        <v>1618</v>
      </c>
      <c r="F1823" t="s">
        <v>90</v>
      </c>
      <c r="H1823" t="s">
        <v>29</v>
      </c>
      <c r="K1823" t="s">
        <v>29</v>
      </c>
      <c r="M1823" t="s">
        <v>29</v>
      </c>
      <c r="N1823" t="s">
        <v>29</v>
      </c>
      <c r="P1823" t="s">
        <v>29</v>
      </c>
      <c r="Q1823" t="s">
        <v>29</v>
      </c>
      <c r="V1823" t="s">
        <v>533</v>
      </c>
      <c r="W1823" t="s">
        <v>957</v>
      </c>
      <c r="Y1823" t="s">
        <v>33</v>
      </c>
      <c r="Z1823" t="s">
        <v>1619</v>
      </c>
    </row>
    <row r="1824" spans="1:26" x14ac:dyDescent="0.3">
      <c r="A1824">
        <v>32285</v>
      </c>
      <c r="B1824" t="s">
        <v>1643</v>
      </c>
      <c r="C1824" t="s">
        <v>1644</v>
      </c>
      <c r="F1824" t="s">
        <v>90</v>
      </c>
      <c r="H1824" t="s">
        <v>29</v>
      </c>
      <c r="K1824" t="s">
        <v>29</v>
      </c>
      <c r="M1824" t="s">
        <v>29</v>
      </c>
      <c r="N1824" t="s">
        <v>29</v>
      </c>
      <c r="P1824" t="s">
        <v>29</v>
      </c>
      <c r="Q1824" t="s">
        <v>29</v>
      </c>
      <c r="V1824" t="s">
        <v>533</v>
      </c>
      <c r="W1824" t="s">
        <v>957</v>
      </c>
      <c r="Y1824" t="s">
        <v>33</v>
      </c>
      <c r="Z1824" t="s">
        <v>1645</v>
      </c>
    </row>
    <row r="1825" spans="1:26" x14ac:dyDescent="0.3">
      <c r="A1825">
        <v>32288</v>
      </c>
      <c r="B1825" t="s">
        <v>2299</v>
      </c>
      <c r="C1825" t="s">
        <v>2300</v>
      </c>
      <c r="F1825" t="s">
        <v>90</v>
      </c>
      <c r="H1825" t="s">
        <v>29</v>
      </c>
      <c r="K1825" t="s">
        <v>29</v>
      </c>
      <c r="M1825" t="s">
        <v>29</v>
      </c>
      <c r="N1825" t="s">
        <v>29</v>
      </c>
      <c r="P1825" t="s">
        <v>29</v>
      </c>
      <c r="Q1825" t="s">
        <v>29</v>
      </c>
      <c r="T1825" t="s">
        <v>31</v>
      </c>
      <c r="U1825" t="s">
        <v>957</v>
      </c>
      <c r="Y1825" t="s">
        <v>2301</v>
      </c>
      <c r="Z1825" t="s">
        <v>2302</v>
      </c>
    </row>
    <row r="1826" spans="1:26" x14ac:dyDescent="0.3">
      <c r="A1826">
        <v>32289</v>
      </c>
      <c r="B1826" t="s">
        <v>2303</v>
      </c>
      <c r="C1826" t="s">
        <v>2304</v>
      </c>
      <c r="F1826" t="s">
        <v>90</v>
      </c>
      <c r="H1826" t="s">
        <v>29</v>
      </c>
      <c r="K1826" t="s">
        <v>29</v>
      </c>
      <c r="M1826" t="s">
        <v>29</v>
      </c>
      <c r="N1826" t="s">
        <v>29</v>
      </c>
      <c r="P1826" t="s">
        <v>29</v>
      </c>
      <c r="Q1826" t="s">
        <v>29</v>
      </c>
      <c r="T1826" t="s">
        <v>31</v>
      </c>
      <c r="U1826" t="s">
        <v>957</v>
      </c>
      <c r="Y1826" t="s">
        <v>2301</v>
      </c>
      <c r="Z1826" t="s">
        <v>2305</v>
      </c>
    </row>
    <row r="1827" spans="1:26" x14ac:dyDescent="0.3">
      <c r="A1827">
        <v>32290</v>
      </c>
      <c r="B1827" t="s">
        <v>2045</v>
      </c>
      <c r="C1827" t="s">
        <v>2046</v>
      </c>
      <c r="F1827" t="s">
        <v>90</v>
      </c>
      <c r="H1827" t="s">
        <v>29</v>
      </c>
      <c r="K1827" t="s">
        <v>29</v>
      </c>
      <c r="M1827" t="s">
        <v>29</v>
      </c>
      <c r="N1827" t="s">
        <v>29</v>
      </c>
      <c r="P1827" t="s">
        <v>29</v>
      </c>
      <c r="Q1827" t="s">
        <v>29</v>
      </c>
      <c r="T1827" t="s">
        <v>31</v>
      </c>
      <c r="U1827" t="s">
        <v>957</v>
      </c>
      <c r="Y1827" t="s">
        <v>487</v>
      </c>
      <c r="Z1827" t="s">
        <v>687</v>
      </c>
    </row>
    <row r="1828" spans="1:26" x14ac:dyDescent="0.3">
      <c r="A1828">
        <v>32291</v>
      </c>
      <c r="B1828" t="s">
        <v>2306</v>
      </c>
      <c r="C1828" t="s">
        <v>2307</v>
      </c>
      <c r="F1828" t="s">
        <v>90</v>
      </c>
      <c r="H1828" t="s">
        <v>29</v>
      </c>
      <c r="K1828" t="s">
        <v>29</v>
      </c>
      <c r="M1828" t="s">
        <v>29</v>
      </c>
      <c r="N1828" t="s">
        <v>29</v>
      </c>
      <c r="P1828" t="s">
        <v>29</v>
      </c>
      <c r="Q1828" t="s">
        <v>29</v>
      </c>
      <c r="T1828" t="s">
        <v>31</v>
      </c>
      <c r="U1828" t="s">
        <v>957</v>
      </c>
      <c r="Y1828" t="s">
        <v>1755</v>
      </c>
      <c r="Z1828" t="s">
        <v>520</v>
      </c>
    </row>
    <row r="1829" spans="1:26" x14ac:dyDescent="0.3">
      <c r="A1829">
        <v>32292</v>
      </c>
      <c r="B1829" t="s">
        <v>2308</v>
      </c>
      <c r="C1829" t="s">
        <v>2309</v>
      </c>
      <c r="F1829" t="s">
        <v>90</v>
      </c>
      <c r="H1829" t="s">
        <v>29</v>
      </c>
      <c r="K1829" t="s">
        <v>29</v>
      </c>
      <c r="M1829" t="s">
        <v>29</v>
      </c>
      <c r="N1829" t="s">
        <v>29</v>
      </c>
      <c r="P1829" t="s">
        <v>29</v>
      </c>
      <c r="Q1829" t="s">
        <v>29</v>
      </c>
      <c r="T1829" t="s">
        <v>31</v>
      </c>
      <c r="U1829" t="s">
        <v>957</v>
      </c>
      <c r="Y1829" t="s">
        <v>2310</v>
      </c>
      <c r="Z1829" t="s">
        <v>740</v>
      </c>
    </row>
    <row r="1830" spans="1:26" x14ac:dyDescent="0.3">
      <c r="A1830">
        <v>32293</v>
      </c>
      <c r="B1830" t="s">
        <v>2254</v>
      </c>
      <c r="C1830" t="s">
        <v>2255</v>
      </c>
      <c r="F1830" t="s">
        <v>90</v>
      </c>
      <c r="H1830" t="s">
        <v>29</v>
      </c>
      <c r="K1830" t="s">
        <v>29</v>
      </c>
      <c r="M1830" t="s">
        <v>29</v>
      </c>
      <c r="N1830" t="s">
        <v>29</v>
      </c>
      <c r="P1830" t="s">
        <v>29</v>
      </c>
      <c r="Q1830" t="s">
        <v>29</v>
      </c>
      <c r="T1830" t="s">
        <v>31</v>
      </c>
      <c r="U1830" t="s">
        <v>957</v>
      </c>
      <c r="Y1830" t="s">
        <v>498</v>
      </c>
      <c r="Z1830" t="s">
        <v>2256</v>
      </c>
    </row>
    <row r="1831" spans="1:26" x14ac:dyDescent="0.3">
      <c r="A1831">
        <v>32295</v>
      </c>
      <c r="B1831" t="s">
        <v>2311</v>
      </c>
      <c r="C1831" t="s">
        <v>2312</v>
      </c>
      <c r="F1831" t="s">
        <v>90</v>
      </c>
      <c r="H1831" t="s">
        <v>29</v>
      </c>
      <c r="K1831" t="s">
        <v>29</v>
      </c>
      <c r="M1831" t="s">
        <v>29</v>
      </c>
      <c r="N1831" t="s">
        <v>29</v>
      </c>
      <c r="P1831" t="s">
        <v>29</v>
      </c>
      <c r="Q1831" t="s">
        <v>29</v>
      </c>
      <c r="T1831" t="s">
        <v>31</v>
      </c>
      <c r="U1831" t="s">
        <v>642</v>
      </c>
      <c r="Y1831" t="s">
        <v>511</v>
      </c>
      <c r="Z1831" t="s">
        <v>2313</v>
      </c>
    </row>
    <row r="1832" spans="1:26" x14ac:dyDescent="0.3">
      <c r="A1832">
        <v>32296</v>
      </c>
      <c r="B1832" t="s">
        <v>2314</v>
      </c>
      <c r="C1832" t="s">
        <v>2315</v>
      </c>
      <c r="F1832" t="s">
        <v>90</v>
      </c>
      <c r="H1832" t="s">
        <v>29</v>
      </c>
      <c r="K1832" t="s">
        <v>29</v>
      </c>
      <c r="M1832" t="s">
        <v>29</v>
      </c>
      <c r="N1832" t="s">
        <v>29</v>
      </c>
      <c r="P1832" t="s">
        <v>29</v>
      </c>
      <c r="Q1832" t="s">
        <v>29</v>
      </c>
      <c r="T1832" t="s">
        <v>31</v>
      </c>
      <c r="U1832" t="s">
        <v>957</v>
      </c>
      <c r="Y1832" t="s">
        <v>519</v>
      </c>
      <c r="Z1832" t="s">
        <v>2316</v>
      </c>
    </row>
    <row r="1833" spans="1:26" x14ac:dyDescent="0.3">
      <c r="A1833">
        <v>32297</v>
      </c>
      <c r="B1833" t="s">
        <v>2317</v>
      </c>
      <c r="C1833" t="s">
        <v>526</v>
      </c>
      <c r="F1833" t="s">
        <v>90</v>
      </c>
      <c r="H1833" t="s">
        <v>29</v>
      </c>
      <c r="K1833" t="s">
        <v>29</v>
      </c>
      <c r="M1833" t="s">
        <v>29</v>
      </c>
      <c r="N1833" t="s">
        <v>29</v>
      </c>
      <c r="P1833" t="s">
        <v>29</v>
      </c>
      <c r="Q1833" t="s">
        <v>29</v>
      </c>
      <c r="T1833" t="s">
        <v>31</v>
      </c>
      <c r="U1833" t="s">
        <v>642</v>
      </c>
      <c r="Y1833" t="s">
        <v>523</v>
      </c>
      <c r="Z1833" t="s">
        <v>527</v>
      </c>
    </row>
    <row r="1834" spans="1:26" x14ac:dyDescent="0.3">
      <c r="A1834">
        <v>32298</v>
      </c>
      <c r="B1834" t="s">
        <v>531</v>
      </c>
      <c r="C1834" t="s">
        <v>532</v>
      </c>
      <c r="F1834" t="s">
        <v>90</v>
      </c>
      <c r="H1834" t="s">
        <v>29</v>
      </c>
      <c r="K1834" t="s">
        <v>29</v>
      </c>
      <c r="M1834" t="s">
        <v>29</v>
      </c>
      <c r="N1834" t="s">
        <v>29</v>
      </c>
      <c r="P1834" t="s">
        <v>29</v>
      </c>
      <c r="Q1834" t="s">
        <v>29</v>
      </c>
      <c r="T1834" t="s">
        <v>31</v>
      </c>
      <c r="U1834" t="s">
        <v>957</v>
      </c>
      <c r="Y1834" t="s">
        <v>535</v>
      </c>
      <c r="Z1834" t="s">
        <v>536</v>
      </c>
    </row>
    <row r="1835" spans="1:26" x14ac:dyDescent="0.3">
      <c r="A1835">
        <v>32300</v>
      </c>
      <c r="B1835" t="s">
        <v>2318</v>
      </c>
      <c r="C1835" t="s">
        <v>2319</v>
      </c>
      <c r="F1835" t="s">
        <v>90</v>
      </c>
      <c r="H1835" t="s">
        <v>29</v>
      </c>
      <c r="K1835" t="s">
        <v>29</v>
      </c>
      <c r="M1835" t="s">
        <v>29</v>
      </c>
      <c r="N1835" t="s">
        <v>29</v>
      </c>
      <c r="P1835" t="s">
        <v>29</v>
      </c>
      <c r="Q1835" t="s">
        <v>29</v>
      </c>
      <c r="T1835" t="s">
        <v>31</v>
      </c>
      <c r="U1835" t="s">
        <v>957</v>
      </c>
      <c r="Y1835" t="s">
        <v>2320</v>
      </c>
      <c r="Z1835" t="s">
        <v>2321</v>
      </c>
    </row>
    <row r="1836" spans="1:26" x14ac:dyDescent="0.3">
      <c r="A1836">
        <v>32302</v>
      </c>
      <c r="B1836" t="s">
        <v>588</v>
      </c>
      <c r="C1836" t="s">
        <v>589</v>
      </c>
      <c r="F1836" t="s">
        <v>90</v>
      </c>
      <c r="H1836" t="s">
        <v>29</v>
      </c>
      <c r="K1836" t="s">
        <v>29</v>
      </c>
      <c r="M1836" t="s">
        <v>29</v>
      </c>
      <c r="N1836" t="s">
        <v>29</v>
      </c>
      <c r="P1836" t="s">
        <v>29</v>
      </c>
      <c r="Q1836" t="s">
        <v>29</v>
      </c>
      <c r="T1836" t="s">
        <v>31</v>
      </c>
      <c r="U1836" t="s">
        <v>957</v>
      </c>
      <c r="Y1836" t="s">
        <v>590</v>
      </c>
      <c r="Z1836" t="s">
        <v>591</v>
      </c>
    </row>
    <row r="1837" spans="1:26" x14ac:dyDescent="0.3">
      <c r="A1837">
        <v>32303</v>
      </c>
      <c r="B1837" t="s">
        <v>592</v>
      </c>
      <c r="C1837" t="s">
        <v>593</v>
      </c>
      <c r="F1837" t="s">
        <v>90</v>
      </c>
      <c r="H1837" t="s">
        <v>29</v>
      </c>
      <c r="K1837" t="s">
        <v>29</v>
      </c>
      <c r="M1837" t="s">
        <v>29</v>
      </c>
      <c r="N1837" t="s">
        <v>29</v>
      </c>
      <c r="P1837" t="s">
        <v>29</v>
      </c>
      <c r="Q1837" t="s">
        <v>29</v>
      </c>
      <c r="T1837" t="s">
        <v>31</v>
      </c>
      <c r="U1837" t="s">
        <v>957</v>
      </c>
      <c r="Y1837" t="s">
        <v>594</v>
      </c>
      <c r="Z1837" t="s">
        <v>595</v>
      </c>
    </row>
    <row r="1838" spans="1:26" x14ac:dyDescent="0.3">
      <c r="A1838">
        <v>32306</v>
      </c>
      <c r="B1838" t="s">
        <v>2322</v>
      </c>
      <c r="C1838" t="s">
        <v>2323</v>
      </c>
      <c r="F1838" t="s">
        <v>90</v>
      </c>
      <c r="H1838" t="s">
        <v>29</v>
      </c>
      <c r="K1838" t="s">
        <v>29</v>
      </c>
      <c r="M1838" t="s">
        <v>29</v>
      </c>
      <c r="N1838" t="s">
        <v>29</v>
      </c>
      <c r="P1838" t="s">
        <v>29</v>
      </c>
      <c r="Q1838" t="s">
        <v>29</v>
      </c>
      <c r="T1838" t="s">
        <v>31</v>
      </c>
      <c r="U1838" t="s">
        <v>957</v>
      </c>
      <c r="Y1838" t="s">
        <v>594</v>
      </c>
      <c r="Z1838" t="s">
        <v>2324</v>
      </c>
    </row>
    <row r="1839" spans="1:26" x14ac:dyDescent="0.3">
      <c r="A1839">
        <v>32307</v>
      </c>
      <c r="B1839" t="s">
        <v>537</v>
      </c>
      <c r="C1839" t="s">
        <v>538</v>
      </c>
      <c r="F1839" t="s">
        <v>90</v>
      </c>
      <c r="H1839" t="s">
        <v>29</v>
      </c>
      <c r="K1839" t="s">
        <v>29</v>
      </c>
      <c r="M1839" t="s">
        <v>29</v>
      </c>
      <c r="N1839" t="s">
        <v>29</v>
      </c>
      <c r="P1839" t="s">
        <v>29</v>
      </c>
      <c r="Q1839" t="s">
        <v>29</v>
      </c>
      <c r="T1839" t="s">
        <v>31</v>
      </c>
      <c r="U1839" t="s">
        <v>957</v>
      </c>
      <c r="Y1839" t="s">
        <v>539</v>
      </c>
      <c r="Z1839" t="s">
        <v>127</v>
      </c>
    </row>
    <row r="1840" spans="1:26" x14ac:dyDescent="0.3">
      <c r="A1840">
        <v>32345</v>
      </c>
      <c r="B1840" t="s">
        <v>1723</v>
      </c>
      <c r="C1840" t="s">
        <v>1724</v>
      </c>
      <c r="F1840" t="s">
        <v>508</v>
      </c>
      <c r="H1840" t="s">
        <v>29</v>
      </c>
      <c r="I1840" t="s">
        <v>353</v>
      </c>
      <c r="K1840" t="s">
        <v>29</v>
      </c>
      <c r="L1840" t="s">
        <v>565</v>
      </c>
      <c r="M1840" t="s">
        <v>29</v>
      </c>
      <c r="N1840" t="s">
        <v>29</v>
      </c>
      <c r="P1840" t="s">
        <v>29</v>
      </c>
      <c r="Q1840" t="s">
        <v>29</v>
      </c>
      <c r="T1840" t="s">
        <v>31</v>
      </c>
      <c r="U1840" t="s">
        <v>642</v>
      </c>
      <c r="Y1840" t="s">
        <v>86</v>
      </c>
      <c r="Z1840" t="s">
        <v>1725</v>
      </c>
    </row>
    <row r="1841" spans="1:26" x14ac:dyDescent="0.3">
      <c r="A1841">
        <v>32348</v>
      </c>
      <c r="B1841" t="s">
        <v>1734</v>
      </c>
      <c r="C1841" t="s">
        <v>1735</v>
      </c>
      <c r="F1841" t="s">
        <v>47</v>
      </c>
      <c r="H1841" t="s">
        <v>29</v>
      </c>
      <c r="I1841" t="s">
        <v>353</v>
      </c>
      <c r="K1841" t="s">
        <v>29</v>
      </c>
      <c r="L1841" t="s">
        <v>565</v>
      </c>
      <c r="M1841" t="s">
        <v>29</v>
      </c>
      <c r="N1841" t="s">
        <v>29</v>
      </c>
      <c r="P1841" t="s">
        <v>29</v>
      </c>
      <c r="Q1841" t="s">
        <v>29</v>
      </c>
      <c r="Y1841" t="s">
        <v>1736</v>
      </c>
      <c r="Z1841" t="s">
        <v>1737</v>
      </c>
    </row>
    <row r="1842" spans="1:26" x14ac:dyDescent="0.3">
      <c r="A1842">
        <v>32369</v>
      </c>
      <c r="B1842" t="s">
        <v>1077</v>
      </c>
      <c r="C1842" t="s">
        <v>1078</v>
      </c>
      <c r="F1842" t="s">
        <v>47</v>
      </c>
      <c r="H1842" t="s">
        <v>29</v>
      </c>
      <c r="I1842" t="s">
        <v>353</v>
      </c>
      <c r="K1842" t="s">
        <v>29</v>
      </c>
      <c r="L1842" t="s">
        <v>565</v>
      </c>
      <c r="M1842" t="s">
        <v>29</v>
      </c>
      <c r="N1842" t="s">
        <v>29</v>
      </c>
      <c r="P1842" t="s">
        <v>29</v>
      </c>
      <c r="Q1842" t="s">
        <v>29</v>
      </c>
      <c r="Y1842" t="s">
        <v>37</v>
      </c>
      <c r="Z1842" t="s">
        <v>1079</v>
      </c>
    </row>
    <row r="1843" spans="1:26" x14ac:dyDescent="0.3">
      <c r="A1843">
        <v>32370</v>
      </c>
      <c r="B1843" t="s">
        <v>1738</v>
      </c>
      <c r="C1843" t="s">
        <v>1739</v>
      </c>
      <c r="F1843" t="s">
        <v>47</v>
      </c>
      <c r="H1843" t="s">
        <v>29</v>
      </c>
      <c r="I1843" t="s">
        <v>353</v>
      </c>
      <c r="K1843" t="s">
        <v>29</v>
      </c>
      <c r="L1843" t="s">
        <v>565</v>
      </c>
      <c r="M1843" t="s">
        <v>29</v>
      </c>
      <c r="N1843" t="s">
        <v>29</v>
      </c>
      <c r="P1843" t="s">
        <v>29</v>
      </c>
      <c r="Q1843" t="s">
        <v>29</v>
      </c>
      <c r="Y1843" t="s">
        <v>1740</v>
      </c>
      <c r="Z1843" t="s">
        <v>1741</v>
      </c>
    </row>
    <row r="1844" spans="1:26" x14ac:dyDescent="0.3">
      <c r="A1844">
        <v>32374</v>
      </c>
      <c r="B1844" t="s">
        <v>1726</v>
      </c>
      <c r="C1844" t="s">
        <v>1727</v>
      </c>
      <c r="F1844" t="s">
        <v>508</v>
      </c>
      <c r="H1844" t="s">
        <v>29</v>
      </c>
      <c r="I1844" t="s">
        <v>353</v>
      </c>
      <c r="K1844" t="s">
        <v>29</v>
      </c>
      <c r="L1844" t="s">
        <v>565</v>
      </c>
      <c r="M1844" t="s">
        <v>29</v>
      </c>
      <c r="N1844" t="s">
        <v>29</v>
      </c>
      <c r="P1844" t="s">
        <v>29</v>
      </c>
      <c r="Q1844" t="s">
        <v>29</v>
      </c>
      <c r="T1844" t="s">
        <v>31</v>
      </c>
      <c r="U1844" t="s">
        <v>642</v>
      </c>
      <c r="V1844" t="s">
        <v>533</v>
      </c>
      <c r="W1844" t="s">
        <v>1267</v>
      </c>
      <c r="Y1844" t="s">
        <v>133</v>
      </c>
      <c r="Z1844" t="s">
        <v>1306</v>
      </c>
    </row>
    <row r="1845" spans="1:26" x14ac:dyDescent="0.3">
      <c r="A1845">
        <v>32376</v>
      </c>
      <c r="B1845" t="s">
        <v>1728</v>
      </c>
      <c r="C1845" t="s">
        <v>1729</v>
      </c>
      <c r="F1845" t="s">
        <v>47</v>
      </c>
      <c r="H1845" t="s">
        <v>29</v>
      </c>
      <c r="I1845" t="s">
        <v>353</v>
      </c>
      <c r="K1845" t="s">
        <v>29</v>
      </c>
      <c r="L1845" t="s">
        <v>565</v>
      </c>
      <c r="M1845" t="s">
        <v>29</v>
      </c>
      <c r="N1845" t="s">
        <v>29</v>
      </c>
      <c r="P1845" t="s">
        <v>29</v>
      </c>
      <c r="Q1845" t="s">
        <v>29</v>
      </c>
      <c r="Y1845" t="s">
        <v>133</v>
      </c>
      <c r="Z1845" t="s">
        <v>1730</v>
      </c>
    </row>
    <row r="1846" spans="1:26" x14ac:dyDescent="0.3">
      <c r="A1846">
        <v>32379</v>
      </c>
      <c r="B1846" t="s">
        <v>1731</v>
      </c>
      <c r="C1846" t="s">
        <v>1732</v>
      </c>
      <c r="F1846" t="s">
        <v>47</v>
      </c>
      <c r="H1846" t="s">
        <v>29</v>
      </c>
      <c r="I1846" t="s">
        <v>353</v>
      </c>
      <c r="K1846" t="s">
        <v>29</v>
      </c>
      <c r="L1846" t="s">
        <v>565</v>
      </c>
      <c r="M1846" t="s">
        <v>29</v>
      </c>
      <c r="N1846" t="s">
        <v>29</v>
      </c>
      <c r="P1846" t="s">
        <v>29</v>
      </c>
      <c r="Q1846" t="s">
        <v>29</v>
      </c>
      <c r="Y1846" t="s">
        <v>425</v>
      </c>
      <c r="Z1846" t="s">
        <v>1733</v>
      </c>
    </row>
    <row r="1847" spans="1:26" x14ac:dyDescent="0.3">
      <c r="A1847">
        <v>32380</v>
      </c>
      <c r="B1847" t="s">
        <v>1726</v>
      </c>
      <c r="C1847" t="s">
        <v>1727</v>
      </c>
      <c r="F1847" t="s">
        <v>47</v>
      </c>
      <c r="H1847" t="s">
        <v>29</v>
      </c>
      <c r="I1847" t="s">
        <v>353</v>
      </c>
      <c r="K1847" t="s">
        <v>29</v>
      </c>
      <c r="L1847" t="s">
        <v>565</v>
      </c>
      <c r="M1847" t="s">
        <v>29</v>
      </c>
      <c r="N1847" t="s">
        <v>29</v>
      </c>
      <c r="P1847" t="s">
        <v>29</v>
      </c>
      <c r="Q1847" t="s">
        <v>29</v>
      </c>
      <c r="Y1847" t="s">
        <v>133</v>
      </c>
      <c r="Z1847" t="s">
        <v>1306</v>
      </c>
    </row>
    <row r="1848" spans="1:26" x14ac:dyDescent="0.3">
      <c r="A1848">
        <v>32406</v>
      </c>
      <c r="B1848" t="s">
        <v>1085</v>
      </c>
      <c r="C1848" t="s">
        <v>702</v>
      </c>
      <c r="F1848" t="s">
        <v>47</v>
      </c>
      <c r="H1848" t="s">
        <v>29</v>
      </c>
      <c r="I1848" t="s">
        <v>353</v>
      </c>
      <c r="K1848" t="s">
        <v>29</v>
      </c>
      <c r="L1848" t="s">
        <v>565</v>
      </c>
      <c r="M1848" t="s">
        <v>29</v>
      </c>
      <c r="N1848" t="s">
        <v>29</v>
      </c>
      <c r="P1848" t="s">
        <v>29</v>
      </c>
      <c r="Q1848" t="s">
        <v>29</v>
      </c>
      <c r="Y1848" t="s">
        <v>86</v>
      </c>
      <c r="Z1848" t="s">
        <v>703</v>
      </c>
    </row>
    <row r="1849" spans="1:26" x14ac:dyDescent="0.3">
      <c r="A1849">
        <v>32407</v>
      </c>
      <c r="B1849" t="s">
        <v>708</v>
      </c>
      <c r="C1849" t="s">
        <v>709</v>
      </c>
      <c r="F1849" t="s">
        <v>508</v>
      </c>
      <c r="H1849" t="s">
        <v>29</v>
      </c>
      <c r="I1849" t="s">
        <v>353</v>
      </c>
      <c r="K1849" t="s">
        <v>29</v>
      </c>
      <c r="L1849" t="s">
        <v>565</v>
      </c>
      <c r="M1849" t="s">
        <v>29</v>
      </c>
      <c r="N1849" t="s">
        <v>29</v>
      </c>
      <c r="P1849" t="s">
        <v>29</v>
      </c>
      <c r="Q1849" t="s">
        <v>29</v>
      </c>
      <c r="T1849" t="s">
        <v>31</v>
      </c>
      <c r="U1849" t="s">
        <v>642</v>
      </c>
      <c r="V1849" t="s">
        <v>533</v>
      </c>
      <c r="W1849" t="s">
        <v>1267</v>
      </c>
      <c r="Y1849" t="s">
        <v>710</v>
      </c>
      <c r="Z1849" t="s">
        <v>711</v>
      </c>
    </row>
    <row r="1850" spans="1:26" x14ac:dyDescent="0.3">
      <c r="A1850">
        <v>32410</v>
      </c>
      <c r="B1850" t="s">
        <v>1706</v>
      </c>
      <c r="C1850" t="s">
        <v>1707</v>
      </c>
      <c r="F1850" t="s">
        <v>64</v>
      </c>
      <c r="H1850" t="s">
        <v>29</v>
      </c>
      <c r="I1850" t="s">
        <v>353</v>
      </c>
      <c r="K1850" t="s">
        <v>29</v>
      </c>
      <c r="L1850" t="s">
        <v>565</v>
      </c>
      <c r="M1850" t="s">
        <v>29</v>
      </c>
      <c r="N1850" t="s">
        <v>29</v>
      </c>
      <c r="P1850" t="s">
        <v>29</v>
      </c>
      <c r="Q1850" t="s">
        <v>29</v>
      </c>
      <c r="Y1850" t="s">
        <v>679</v>
      </c>
      <c r="Z1850" t="s">
        <v>1708</v>
      </c>
    </row>
    <row r="1851" spans="1:26" x14ac:dyDescent="0.3">
      <c r="A1851">
        <v>32411</v>
      </c>
      <c r="B1851" t="s">
        <v>1734</v>
      </c>
      <c r="C1851" t="s">
        <v>1735</v>
      </c>
      <c r="F1851" t="s">
        <v>47</v>
      </c>
      <c r="H1851" t="s">
        <v>29</v>
      </c>
      <c r="I1851" t="s">
        <v>353</v>
      </c>
      <c r="K1851" t="s">
        <v>29</v>
      </c>
      <c r="L1851" t="s">
        <v>565</v>
      </c>
      <c r="M1851" t="s">
        <v>29</v>
      </c>
      <c r="N1851" t="s">
        <v>29</v>
      </c>
      <c r="P1851" t="s">
        <v>29</v>
      </c>
      <c r="Q1851" t="s">
        <v>29</v>
      </c>
      <c r="Y1851" t="s">
        <v>1736</v>
      </c>
      <c r="Z1851" t="s">
        <v>1737</v>
      </c>
    </row>
    <row r="1852" spans="1:26" x14ac:dyDescent="0.3">
      <c r="A1852">
        <v>32462</v>
      </c>
      <c r="B1852" t="s">
        <v>955</v>
      </c>
      <c r="C1852" t="s">
        <v>956</v>
      </c>
      <c r="F1852" t="s">
        <v>47</v>
      </c>
      <c r="H1852" t="s">
        <v>29</v>
      </c>
      <c r="I1852" t="s">
        <v>353</v>
      </c>
      <c r="K1852" t="s">
        <v>29</v>
      </c>
      <c r="L1852" t="s">
        <v>565</v>
      </c>
      <c r="M1852" t="s">
        <v>29</v>
      </c>
      <c r="N1852" t="s">
        <v>29</v>
      </c>
      <c r="P1852" t="s">
        <v>29</v>
      </c>
      <c r="Q1852" t="s">
        <v>29</v>
      </c>
      <c r="Y1852" t="s">
        <v>33</v>
      </c>
      <c r="Z1852" t="s">
        <v>958</v>
      </c>
    </row>
    <row r="1853" spans="1:26" x14ac:dyDescent="0.3">
      <c r="A1853">
        <v>32466</v>
      </c>
      <c r="B1853" t="s">
        <v>1077</v>
      </c>
      <c r="C1853" t="s">
        <v>1078</v>
      </c>
      <c r="F1853" t="s">
        <v>47</v>
      </c>
      <c r="H1853" t="s">
        <v>29</v>
      </c>
      <c r="I1853" t="s">
        <v>353</v>
      </c>
      <c r="K1853" t="s">
        <v>29</v>
      </c>
      <c r="L1853" t="s">
        <v>565</v>
      </c>
      <c r="M1853" t="s">
        <v>29</v>
      </c>
      <c r="N1853" t="s">
        <v>29</v>
      </c>
      <c r="P1853" t="s">
        <v>29</v>
      </c>
      <c r="Q1853" t="s">
        <v>29</v>
      </c>
      <c r="Y1853" t="s">
        <v>37</v>
      </c>
      <c r="Z1853" t="s">
        <v>1079</v>
      </c>
    </row>
    <row r="1854" spans="1:26" x14ac:dyDescent="0.3">
      <c r="A1854">
        <v>32467</v>
      </c>
      <c r="B1854" t="s">
        <v>1533</v>
      </c>
      <c r="C1854" t="s">
        <v>1534</v>
      </c>
      <c r="F1854" t="s">
        <v>47</v>
      </c>
      <c r="H1854" t="s">
        <v>29</v>
      </c>
      <c r="I1854" t="s">
        <v>353</v>
      </c>
      <c r="K1854" t="s">
        <v>29</v>
      </c>
      <c r="L1854" t="s">
        <v>565</v>
      </c>
      <c r="M1854" t="s">
        <v>29</v>
      </c>
      <c r="N1854" t="s">
        <v>29</v>
      </c>
      <c r="P1854" t="s">
        <v>29</v>
      </c>
      <c r="Q1854" t="s">
        <v>29</v>
      </c>
      <c r="Y1854" t="s">
        <v>37</v>
      </c>
      <c r="Z1854" t="s">
        <v>1535</v>
      </c>
    </row>
    <row r="1855" spans="1:26" x14ac:dyDescent="0.3">
      <c r="A1855">
        <v>32468</v>
      </c>
      <c r="B1855" t="s">
        <v>717</v>
      </c>
      <c r="C1855" t="s">
        <v>718</v>
      </c>
      <c r="F1855" t="s">
        <v>47</v>
      </c>
      <c r="H1855" t="s">
        <v>29</v>
      </c>
      <c r="I1855" t="s">
        <v>353</v>
      </c>
      <c r="K1855" t="s">
        <v>29</v>
      </c>
      <c r="L1855" t="s">
        <v>565</v>
      </c>
      <c r="M1855" t="s">
        <v>29</v>
      </c>
      <c r="N1855" t="s">
        <v>29</v>
      </c>
      <c r="P1855" t="s">
        <v>29</v>
      </c>
      <c r="Q1855" t="s">
        <v>29</v>
      </c>
      <c r="Y1855" t="s">
        <v>719</v>
      </c>
      <c r="Z1855" t="s">
        <v>720</v>
      </c>
    </row>
    <row r="1856" spans="1:26" x14ac:dyDescent="0.3">
      <c r="A1856">
        <v>32470</v>
      </c>
      <c r="B1856" t="s">
        <v>1738</v>
      </c>
      <c r="C1856" t="s">
        <v>1739</v>
      </c>
      <c r="F1856" t="s">
        <v>47</v>
      </c>
      <c r="H1856" t="s">
        <v>29</v>
      </c>
      <c r="I1856" t="s">
        <v>353</v>
      </c>
      <c r="K1856" t="s">
        <v>29</v>
      </c>
      <c r="L1856" t="s">
        <v>565</v>
      </c>
      <c r="M1856" t="s">
        <v>29</v>
      </c>
      <c r="N1856" t="s">
        <v>29</v>
      </c>
      <c r="P1856" t="s">
        <v>29</v>
      </c>
      <c r="Q1856" t="s">
        <v>29</v>
      </c>
      <c r="Y1856" t="s">
        <v>1740</v>
      </c>
      <c r="Z1856" t="s">
        <v>1741</v>
      </c>
    </row>
    <row r="1857" spans="1:26" x14ac:dyDescent="0.3">
      <c r="A1857">
        <v>32488</v>
      </c>
      <c r="B1857" t="s">
        <v>1728</v>
      </c>
      <c r="C1857" t="s">
        <v>1729</v>
      </c>
      <c r="F1857" t="s">
        <v>47</v>
      </c>
      <c r="H1857" t="s">
        <v>29</v>
      </c>
      <c r="I1857" t="s">
        <v>353</v>
      </c>
      <c r="K1857" t="s">
        <v>29</v>
      </c>
      <c r="L1857" t="s">
        <v>565</v>
      </c>
      <c r="M1857" t="s">
        <v>29</v>
      </c>
      <c r="N1857" t="s">
        <v>29</v>
      </c>
      <c r="P1857" t="s">
        <v>29</v>
      </c>
      <c r="Q1857" t="s">
        <v>29</v>
      </c>
      <c r="Y1857" t="s">
        <v>133</v>
      </c>
      <c r="Z1857" t="s">
        <v>1730</v>
      </c>
    </row>
    <row r="1858" spans="1:26" x14ac:dyDescent="0.3">
      <c r="A1858">
        <v>32490</v>
      </c>
      <c r="B1858" t="s">
        <v>1731</v>
      </c>
      <c r="C1858" t="s">
        <v>1732</v>
      </c>
      <c r="F1858" t="s">
        <v>47</v>
      </c>
      <c r="H1858" t="s">
        <v>29</v>
      </c>
      <c r="I1858" t="s">
        <v>353</v>
      </c>
      <c r="K1858" t="s">
        <v>29</v>
      </c>
      <c r="L1858" t="s">
        <v>565</v>
      </c>
      <c r="M1858" t="s">
        <v>29</v>
      </c>
      <c r="N1858" t="s">
        <v>29</v>
      </c>
      <c r="P1858" t="s">
        <v>29</v>
      </c>
      <c r="Q1858" t="s">
        <v>29</v>
      </c>
      <c r="Y1858" t="s">
        <v>425</v>
      </c>
      <c r="Z1858" t="s">
        <v>1733</v>
      </c>
    </row>
    <row r="1859" spans="1:26" x14ac:dyDescent="0.3">
      <c r="A1859">
        <v>32533</v>
      </c>
      <c r="B1859" t="s">
        <v>228</v>
      </c>
      <c r="C1859" t="s">
        <v>223</v>
      </c>
      <c r="F1859" t="s">
        <v>28</v>
      </c>
      <c r="G1859">
        <v>46</v>
      </c>
      <c r="H1859" t="s">
        <v>29</v>
      </c>
      <c r="I1859" t="s">
        <v>353</v>
      </c>
      <c r="K1859" t="s">
        <v>29</v>
      </c>
      <c r="M1859" t="s">
        <v>29</v>
      </c>
      <c r="N1859" t="s">
        <v>29</v>
      </c>
      <c r="P1859" t="s">
        <v>29</v>
      </c>
      <c r="Q1859" t="s">
        <v>29</v>
      </c>
      <c r="Y1859" t="s">
        <v>220</v>
      </c>
      <c r="Z1859" t="s">
        <v>224</v>
      </c>
    </row>
    <row r="1860" spans="1:26" x14ac:dyDescent="0.3">
      <c r="A1860">
        <v>32547</v>
      </c>
      <c r="B1860" t="s">
        <v>1748</v>
      </c>
      <c r="C1860" t="s">
        <v>1749</v>
      </c>
      <c r="F1860" t="s">
        <v>508</v>
      </c>
      <c r="H1860" t="s">
        <v>29</v>
      </c>
      <c r="I1860" t="s">
        <v>348</v>
      </c>
      <c r="K1860" t="s">
        <v>29</v>
      </c>
      <c r="M1860" t="s">
        <v>29</v>
      </c>
      <c r="N1860" t="s">
        <v>29</v>
      </c>
      <c r="P1860" t="s">
        <v>29</v>
      </c>
      <c r="Q1860" t="s">
        <v>29</v>
      </c>
      <c r="V1860" t="s">
        <v>533</v>
      </c>
      <c r="W1860" t="s">
        <v>699</v>
      </c>
      <c r="Y1860" t="s">
        <v>33</v>
      </c>
      <c r="Z1860" t="s">
        <v>1750</v>
      </c>
    </row>
    <row r="1861" spans="1:26" x14ac:dyDescent="0.3">
      <c r="A1861">
        <v>32548</v>
      </c>
      <c r="B1861" t="s">
        <v>2325</v>
      </c>
      <c r="C1861" t="s">
        <v>2326</v>
      </c>
      <c r="F1861" t="s">
        <v>508</v>
      </c>
      <c r="H1861" t="s">
        <v>29</v>
      </c>
      <c r="I1861" t="s">
        <v>348</v>
      </c>
      <c r="K1861" t="s">
        <v>29</v>
      </c>
      <c r="M1861" t="s">
        <v>29</v>
      </c>
      <c r="N1861" t="s">
        <v>29</v>
      </c>
      <c r="P1861" t="s">
        <v>29</v>
      </c>
      <c r="Q1861" t="s">
        <v>29</v>
      </c>
      <c r="V1861" t="s">
        <v>533</v>
      </c>
      <c r="W1861" t="s">
        <v>699</v>
      </c>
      <c r="Y1861" t="s">
        <v>33</v>
      </c>
      <c r="Z1861" t="s">
        <v>2327</v>
      </c>
    </row>
    <row r="1862" spans="1:26" x14ac:dyDescent="0.3">
      <c r="A1862">
        <v>32549</v>
      </c>
      <c r="B1862" t="s">
        <v>2328</v>
      </c>
      <c r="C1862" t="s">
        <v>2329</v>
      </c>
      <c r="F1862" t="s">
        <v>47</v>
      </c>
      <c r="H1862" t="s">
        <v>29</v>
      </c>
      <c r="I1862" t="s">
        <v>348</v>
      </c>
      <c r="K1862" t="s">
        <v>29</v>
      </c>
      <c r="M1862" t="s">
        <v>29</v>
      </c>
      <c r="N1862" t="s">
        <v>29</v>
      </c>
      <c r="P1862" t="s">
        <v>29</v>
      </c>
      <c r="Q1862" t="s">
        <v>29</v>
      </c>
      <c r="Y1862" t="s">
        <v>33</v>
      </c>
      <c r="Z1862" t="s">
        <v>2330</v>
      </c>
    </row>
    <row r="1863" spans="1:26" x14ac:dyDescent="0.3">
      <c r="A1863">
        <v>32551</v>
      </c>
      <c r="B1863" t="s">
        <v>2331</v>
      </c>
      <c r="C1863" t="s">
        <v>2332</v>
      </c>
      <c r="F1863" t="s">
        <v>508</v>
      </c>
      <c r="H1863" t="s">
        <v>29</v>
      </c>
      <c r="I1863" t="s">
        <v>348</v>
      </c>
      <c r="K1863" t="s">
        <v>29</v>
      </c>
      <c r="M1863" t="s">
        <v>29</v>
      </c>
      <c r="N1863" t="s">
        <v>29</v>
      </c>
      <c r="P1863" t="s">
        <v>29</v>
      </c>
      <c r="Q1863" t="s">
        <v>29</v>
      </c>
      <c r="Y1863" t="s">
        <v>487</v>
      </c>
      <c r="Z1863" t="s">
        <v>2333</v>
      </c>
    </row>
    <row r="1864" spans="1:26" x14ac:dyDescent="0.3">
      <c r="A1864">
        <v>32552</v>
      </c>
      <c r="B1864" t="s">
        <v>2334</v>
      </c>
      <c r="C1864" t="s">
        <v>2335</v>
      </c>
      <c r="F1864" t="s">
        <v>508</v>
      </c>
      <c r="H1864" t="s">
        <v>29</v>
      </c>
      <c r="I1864" t="s">
        <v>348</v>
      </c>
      <c r="K1864" t="s">
        <v>29</v>
      </c>
      <c r="M1864" t="s">
        <v>29</v>
      </c>
      <c r="N1864" t="s">
        <v>29</v>
      </c>
      <c r="P1864" t="s">
        <v>29</v>
      </c>
      <c r="Q1864" t="s">
        <v>29</v>
      </c>
      <c r="Y1864" t="s">
        <v>1755</v>
      </c>
      <c r="Z1864" t="s">
        <v>2336</v>
      </c>
    </row>
    <row r="1865" spans="1:26" x14ac:dyDescent="0.3">
      <c r="A1865">
        <v>32555</v>
      </c>
      <c r="B1865" t="s">
        <v>2337</v>
      </c>
      <c r="C1865" t="s">
        <v>2338</v>
      </c>
      <c r="F1865" t="s">
        <v>508</v>
      </c>
      <c r="H1865" t="s">
        <v>29</v>
      </c>
      <c r="I1865" t="s">
        <v>348</v>
      </c>
      <c r="K1865" t="s">
        <v>29</v>
      </c>
      <c r="M1865" t="s">
        <v>29</v>
      </c>
      <c r="N1865" t="s">
        <v>29</v>
      </c>
      <c r="P1865" t="s">
        <v>29</v>
      </c>
      <c r="Q1865" t="s">
        <v>29</v>
      </c>
      <c r="Y1865" t="s">
        <v>498</v>
      </c>
      <c r="Z1865" t="s">
        <v>2339</v>
      </c>
    </row>
    <row r="1866" spans="1:26" x14ac:dyDescent="0.3">
      <c r="A1866">
        <v>32557</v>
      </c>
      <c r="B1866" t="s">
        <v>2340</v>
      </c>
      <c r="C1866" t="s">
        <v>2341</v>
      </c>
      <c r="F1866" t="s">
        <v>508</v>
      </c>
      <c r="H1866" t="s">
        <v>29</v>
      </c>
      <c r="I1866" t="s">
        <v>348</v>
      </c>
      <c r="K1866" t="s">
        <v>29</v>
      </c>
      <c r="M1866" t="s">
        <v>29</v>
      </c>
      <c r="N1866" t="s">
        <v>29</v>
      </c>
      <c r="P1866" t="s">
        <v>29</v>
      </c>
      <c r="Q1866" t="s">
        <v>29</v>
      </c>
      <c r="Y1866" t="s">
        <v>590</v>
      </c>
      <c r="Z1866" t="s">
        <v>2342</v>
      </c>
    </row>
    <row r="1867" spans="1:26" x14ac:dyDescent="0.3">
      <c r="A1867">
        <v>32590</v>
      </c>
      <c r="B1867" t="s">
        <v>2343</v>
      </c>
      <c r="C1867" t="s">
        <v>2344</v>
      </c>
      <c r="F1867" t="s">
        <v>47</v>
      </c>
      <c r="H1867" t="s">
        <v>29</v>
      </c>
      <c r="I1867" t="s">
        <v>348</v>
      </c>
      <c r="K1867" t="s">
        <v>29</v>
      </c>
      <c r="M1867" t="s">
        <v>29</v>
      </c>
      <c r="N1867" t="s">
        <v>29</v>
      </c>
      <c r="P1867" t="s">
        <v>29</v>
      </c>
      <c r="Q1867" t="s">
        <v>29</v>
      </c>
      <c r="Y1867" t="s">
        <v>148</v>
      </c>
      <c r="Z1867" t="s">
        <v>2345</v>
      </c>
    </row>
    <row r="1868" spans="1:26" x14ac:dyDescent="0.3">
      <c r="A1868">
        <v>32593</v>
      </c>
      <c r="B1868" t="s">
        <v>2346</v>
      </c>
      <c r="C1868" t="s">
        <v>2347</v>
      </c>
      <c r="F1868" t="s">
        <v>47</v>
      </c>
      <c r="H1868" t="s">
        <v>29</v>
      </c>
      <c r="I1868" t="s">
        <v>348</v>
      </c>
      <c r="K1868" t="s">
        <v>29</v>
      </c>
      <c r="M1868" t="s">
        <v>29</v>
      </c>
      <c r="N1868" t="s">
        <v>29</v>
      </c>
      <c r="P1868" t="s">
        <v>29</v>
      </c>
      <c r="Q1868" t="s">
        <v>29</v>
      </c>
      <c r="Y1868" t="s">
        <v>515</v>
      </c>
      <c r="Z1868" t="s">
        <v>2237</v>
      </c>
    </row>
    <row r="1869" spans="1:26" x14ac:dyDescent="0.3">
      <c r="A1869">
        <v>32595</v>
      </c>
      <c r="B1869" t="s">
        <v>2348</v>
      </c>
      <c r="C1869" t="s">
        <v>2349</v>
      </c>
      <c r="F1869" t="s">
        <v>508</v>
      </c>
      <c r="H1869" t="s">
        <v>29</v>
      </c>
      <c r="I1869" t="s">
        <v>348</v>
      </c>
      <c r="K1869" t="s">
        <v>29</v>
      </c>
      <c r="M1869" t="s">
        <v>29</v>
      </c>
      <c r="N1869" t="s">
        <v>29</v>
      </c>
      <c r="P1869" t="s">
        <v>29</v>
      </c>
      <c r="Q1869" t="s">
        <v>29</v>
      </c>
      <c r="T1869" t="s">
        <v>31</v>
      </c>
      <c r="U1869" t="s">
        <v>642</v>
      </c>
      <c r="Y1869" t="s">
        <v>174</v>
      </c>
      <c r="Z1869" t="s">
        <v>2350</v>
      </c>
    </row>
    <row r="1870" spans="1:26" x14ac:dyDescent="0.3">
      <c r="A1870">
        <v>32669</v>
      </c>
      <c r="B1870" t="s">
        <v>2351</v>
      </c>
      <c r="C1870" t="s">
        <v>2352</v>
      </c>
      <c r="F1870" t="s">
        <v>47</v>
      </c>
      <c r="H1870" t="s">
        <v>29</v>
      </c>
      <c r="I1870" t="s">
        <v>348</v>
      </c>
      <c r="K1870" t="s">
        <v>29</v>
      </c>
      <c r="M1870" t="s">
        <v>29</v>
      </c>
      <c r="N1870" t="s">
        <v>29</v>
      </c>
      <c r="P1870" t="s">
        <v>29</v>
      </c>
      <c r="Q1870" t="s">
        <v>29</v>
      </c>
      <c r="Y1870" t="s">
        <v>273</v>
      </c>
      <c r="Z1870" t="s">
        <v>2353</v>
      </c>
    </row>
    <row r="1871" spans="1:26" x14ac:dyDescent="0.3">
      <c r="A1871">
        <v>32670</v>
      </c>
      <c r="B1871" t="s">
        <v>1480</v>
      </c>
      <c r="C1871" t="s">
        <v>1481</v>
      </c>
      <c r="F1871" t="s">
        <v>47</v>
      </c>
      <c r="H1871" t="s">
        <v>29</v>
      </c>
      <c r="I1871" t="s">
        <v>348</v>
      </c>
      <c r="K1871" t="s">
        <v>29</v>
      </c>
      <c r="M1871" t="s">
        <v>29</v>
      </c>
      <c r="N1871" t="s">
        <v>29</v>
      </c>
      <c r="P1871" t="s">
        <v>29</v>
      </c>
      <c r="Q1871" t="s">
        <v>29</v>
      </c>
      <c r="Y1871" t="s">
        <v>273</v>
      </c>
      <c r="Z1871" t="s">
        <v>1482</v>
      </c>
    </row>
    <row r="1872" spans="1:26" x14ac:dyDescent="0.3">
      <c r="A1872">
        <v>32671</v>
      </c>
      <c r="B1872" t="s">
        <v>925</v>
      </c>
      <c r="C1872" t="s">
        <v>926</v>
      </c>
      <c r="F1872" t="s">
        <v>47</v>
      </c>
      <c r="H1872" t="s">
        <v>29</v>
      </c>
      <c r="I1872" t="s">
        <v>348</v>
      </c>
      <c r="K1872" t="s">
        <v>29</v>
      </c>
      <c r="M1872" t="s">
        <v>29</v>
      </c>
      <c r="N1872" t="s">
        <v>29</v>
      </c>
      <c r="P1872" t="s">
        <v>29</v>
      </c>
      <c r="Q1872" t="s">
        <v>29</v>
      </c>
      <c r="Y1872" t="s">
        <v>273</v>
      </c>
      <c r="Z1872" t="s">
        <v>680</v>
      </c>
    </row>
    <row r="1873" spans="1:26" x14ac:dyDescent="0.3">
      <c r="A1873">
        <v>32672</v>
      </c>
      <c r="B1873" t="s">
        <v>2191</v>
      </c>
      <c r="C1873" t="s">
        <v>2192</v>
      </c>
      <c r="F1873" t="s">
        <v>47</v>
      </c>
      <c r="H1873" t="s">
        <v>29</v>
      </c>
      <c r="I1873" t="s">
        <v>348</v>
      </c>
      <c r="K1873" t="s">
        <v>29</v>
      </c>
      <c r="M1873" t="s">
        <v>29</v>
      </c>
      <c r="N1873" t="s">
        <v>29</v>
      </c>
      <c r="P1873" t="s">
        <v>29</v>
      </c>
      <c r="Q1873" t="s">
        <v>29</v>
      </c>
      <c r="Y1873" t="s">
        <v>273</v>
      </c>
      <c r="Z1873" t="s">
        <v>2193</v>
      </c>
    </row>
    <row r="1874" spans="1:26" x14ac:dyDescent="0.3">
      <c r="A1874">
        <v>32673</v>
      </c>
      <c r="B1874" t="s">
        <v>1279</v>
      </c>
      <c r="C1874" t="s">
        <v>1280</v>
      </c>
      <c r="F1874" t="s">
        <v>47</v>
      </c>
      <c r="H1874" t="s">
        <v>29</v>
      </c>
      <c r="I1874" t="s">
        <v>348</v>
      </c>
      <c r="K1874" t="s">
        <v>29</v>
      </c>
      <c r="M1874" t="s">
        <v>29</v>
      </c>
      <c r="N1874" t="s">
        <v>29</v>
      </c>
      <c r="P1874" t="s">
        <v>29</v>
      </c>
      <c r="Q1874" t="s">
        <v>29</v>
      </c>
      <c r="Y1874" t="s">
        <v>273</v>
      </c>
      <c r="Z1874" t="s">
        <v>1281</v>
      </c>
    </row>
    <row r="1875" spans="1:26" x14ac:dyDescent="0.3">
      <c r="A1875">
        <v>32711</v>
      </c>
      <c r="B1875" t="s">
        <v>2090</v>
      </c>
      <c r="C1875" t="s">
        <v>2091</v>
      </c>
      <c r="F1875" t="s">
        <v>47</v>
      </c>
      <c r="H1875" t="s">
        <v>29</v>
      </c>
      <c r="I1875" t="s">
        <v>348</v>
      </c>
      <c r="K1875" t="s">
        <v>29</v>
      </c>
      <c r="M1875" t="s">
        <v>29</v>
      </c>
      <c r="N1875" t="s">
        <v>29</v>
      </c>
      <c r="P1875" t="s">
        <v>29</v>
      </c>
      <c r="Q1875" t="s">
        <v>29</v>
      </c>
      <c r="Y1875" t="s">
        <v>914</v>
      </c>
      <c r="Z1875" t="s">
        <v>2092</v>
      </c>
    </row>
    <row r="1876" spans="1:26" x14ac:dyDescent="0.3">
      <c r="A1876">
        <v>32712</v>
      </c>
      <c r="B1876" t="s">
        <v>1848</v>
      </c>
      <c r="C1876" t="s">
        <v>1849</v>
      </c>
      <c r="F1876" t="s">
        <v>47</v>
      </c>
      <c r="H1876" t="s">
        <v>29</v>
      </c>
      <c r="I1876" t="s">
        <v>348</v>
      </c>
      <c r="K1876" t="s">
        <v>29</v>
      </c>
      <c r="M1876" t="s">
        <v>29</v>
      </c>
      <c r="N1876" t="s">
        <v>29</v>
      </c>
      <c r="P1876" t="s">
        <v>29</v>
      </c>
      <c r="Q1876" t="s">
        <v>29</v>
      </c>
      <c r="Y1876" t="s">
        <v>1195</v>
      </c>
      <c r="Z1876" t="s">
        <v>1850</v>
      </c>
    </row>
    <row r="1877" spans="1:26" x14ac:dyDescent="0.3">
      <c r="A1877">
        <v>32715</v>
      </c>
      <c r="B1877" t="s">
        <v>1914</v>
      </c>
      <c r="C1877" t="s">
        <v>1915</v>
      </c>
      <c r="F1877" t="s">
        <v>47</v>
      </c>
      <c r="H1877" t="s">
        <v>29</v>
      </c>
      <c r="I1877" t="s">
        <v>348</v>
      </c>
      <c r="K1877" t="s">
        <v>29</v>
      </c>
      <c r="M1877" t="s">
        <v>29</v>
      </c>
      <c r="N1877" t="s">
        <v>29</v>
      </c>
      <c r="P1877" t="s">
        <v>29</v>
      </c>
      <c r="Q1877" t="s">
        <v>29</v>
      </c>
      <c r="Y1877" t="s">
        <v>1168</v>
      </c>
      <c r="Z1877" t="s">
        <v>389</v>
      </c>
    </row>
    <row r="1878" spans="1:26" x14ac:dyDescent="0.3">
      <c r="A1878">
        <v>32747</v>
      </c>
      <c r="B1878" t="s">
        <v>1605</v>
      </c>
      <c r="C1878" t="s">
        <v>1606</v>
      </c>
      <c r="F1878" t="s">
        <v>2354</v>
      </c>
      <c r="H1878" t="s">
        <v>29</v>
      </c>
      <c r="K1878" t="s">
        <v>29</v>
      </c>
      <c r="L1878" t="s">
        <v>2355</v>
      </c>
      <c r="M1878" t="s">
        <v>29</v>
      </c>
      <c r="N1878" t="s">
        <v>29</v>
      </c>
      <c r="P1878" t="s">
        <v>29</v>
      </c>
      <c r="Q1878" t="s">
        <v>29</v>
      </c>
      <c r="S1878" t="s">
        <v>2356</v>
      </c>
      <c r="T1878" t="s">
        <v>31</v>
      </c>
      <c r="U1878" t="s">
        <v>957</v>
      </c>
      <c r="V1878" t="s">
        <v>533</v>
      </c>
      <c r="W1878" t="s">
        <v>957</v>
      </c>
      <c r="X1878" t="s">
        <v>2357</v>
      </c>
      <c r="Y1878" t="s">
        <v>33</v>
      </c>
      <c r="Z1878" t="s">
        <v>1607</v>
      </c>
    </row>
    <row r="1879" spans="1:26" x14ac:dyDescent="0.3">
      <c r="A1879">
        <v>32748</v>
      </c>
      <c r="B1879" t="s">
        <v>1582</v>
      </c>
      <c r="C1879" t="s">
        <v>1583</v>
      </c>
      <c r="F1879" t="s">
        <v>2354</v>
      </c>
      <c r="H1879" t="s">
        <v>29</v>
      </c>
      <c r="K1879" t="s">
        <v>29</v>
      </c>
      <c r="L1879" t="s">
        <v>2355</v>
      </c>
      <c r="M1879" t="s">
        <v>29</v>
      </c>
      <c r="N1879" t="s">
        <v>29</v>
      </c>
      <c r="P1879" t="s">
        <v>29</v>
      </c>
      <c r="Q1879" t="s">
        <v>29</v>
      </c>
      <c r="S1879" t="s">
        <v>2356</v>
      </c>
      <c r="T1879" t="s">
        <v>31</v>
      </c>
      <c r="U1879" t="s">
        <v>957</v>
      </c>
      <c r="V1879" t="s">
        <v>533</v>
      </c>
      <c r="W1879" t="s">
        <v>957</v>
      </c>
      <c r="X1879" t="s">
        <v>2357</v>
      </c>
      <c r="Y1879" t="s">
        <v>33</v>
      </c>
      <c r="Z1879" t="s">
        <v>453</v>
      </c>
    </row>
    <row r="1880" spans="1:26" x14ac:dyDescent="0.3">
      <c r="A1880">
        <v>32749</v>
      </c>
      <c r="B1880" t="s">
        <v>1587</v>
      </c>
      <c r="C1880" t="s">
        <v>1588</v>
      </c>
      <c r="F1880" t="s">
        <v>2354</v>
      </c>
      <c r="H1880" t="s">
        <v>29</v>
      </c>
      <c r="K1880" t="s">
        <v>29</v>
      </c>
      <c r="L1880" t="s">
        <v>2355</v>
      </c>
      <c r="M1880" t="s">
        <v>29</v>
      </c>
      <c r="N1880" t="s">
        <v>29</v>
      </c>
      <c r="P1880" t="s">
        <v>29</v>
      </c>
      <c r="Q1880" t="s">
        <v>29</v>
      </c>
      <c r="S1880" t="s">
        <v>2356</v>
      </c>
      <c r="T1880" t="s">
        <v>31</v>
      </c>
      <c r="U1880" t="s">
        <v>957</v>
      </c>
      <c r="V1880" t="s">
        <v>533</v>
      </c>
      <c r="W1880" t="s">
        <v>957</v>
      </c>
      <c r="X1880" t="s">
        <v>2357</v>
      </c>
      <c r="Y1880" t="s">
        <v>33</v>
      </c>
      <c r="Z1880" t="s">
        <v>1589</v>
      </c>
    </row>
    <row r="1881" spans="1:26" x14ac:dyDescent="0.3">
      <c r="A1881">
        <v>32781</v>
      </c>
      <c r="B1881" t="s">
        <v>1582</v>
      </c>
      <c r="C1881" t="s">
        <v>1583</v>
      </c>
      <c r="F1881" t="s">
        <v>2354</v>
      </c>
      <c r="H1881" t="s">
        <v>29</v>
      </c>
      <c r="K1881" t="s">
        <v>29</v>
      </c>
      <c r="L1881" t="s">
        <v>2355</v>
      </c>
      <c r="M1881" t="s">
        <v>29</v>
      </c>
      <c r="N1881" t="s">
        <v>29</v>
      </c>
      <c r="P1881" t="s">
        <v>29</v>
      </c>
      <c r="Q1881" t="s">
        <v>29</v>
      </c>
      <c r="T1881" t="s">
        <v>31</v>
      </c>
      <c r="U1881" t="s">
        <v>957</v>
      </c>
      <c r="V1881" t="s">
        <v>533</v>
      </c>
      <c r="W1881" t="s">
        <v>957</v>
      </c>
      <c r="X1881" t="s">
        <v>2358</v>
      </c>
      <c r="Y1881" t="s">
        <v>33</v>
      </c>
      <c r="Z1881" t="s">
        <v>453</v>
      </c>
    </row>
    <row r="1882" spans="1:26" x14ac:dyDescent="0.3">
      <c r="A1882">
        <v>32782</v>
      </c>
      <c r="B1882" t="s">
        <v>1587</v>
      </c>
      <c r="C1882" t="s">
        <v>1588</v>
      </c>
      <c r="F1882" t="s">
        <v>2354</v>
      </c>
      <c r="H1882" t="s">
        <v>29</v>
      </c>
      <c r="K1882" t="s">
        <v>29</v>
      </c>
      <c r="L1882" t="s">
        <v>2355</v>
      </c>
      <c r="M1882" t="s">
        <v>29</v>
      </c>
      <c r="N1882" t="s">
        <v>29</v>
      </c>
      <c r="P1882" t="s">
        <v>29</v>
      </c>
      <c r="Q1882" t="s">
        <v>29</v>
      </c>
      <c r="T1882" t="s">
        <v>31</v>
      </c>
      <c r="U1882" t="s">
        <v>957</v>
      </c>
      <c r="V1882" t="s">
        <v>533</v>
      </c>
      <c r="W1882" t="s">
        <v>957</v>
      </c>
      <c r="X1882" t="s">
        <v>2358</v>
      </c>
      <c r="Y1882" t="s">
        <v>33</v>
      </c>
      <c r="Z1882" t="s">
        <v>1589</v>
      </c>
    </row>
    <row r="1883" spans="1:26" x14ac:dyDescent="0.3">
      <c r="A1883">
        <v>32783</v>
      </c>
      <c r="B1883" t="s">
        <v>2359</v>
      </c>
      <c r="C1883" t="s">
        <v>2360</v>
      </c>
      <c r="F1883" t="s">
        <v>2354</v>
      </c>
      <c r="H1883" t="s">
        <v>29</v>
      </c>
      <c r="K1883" t="s">
        <v>29</v>
      </c>
      <c r="L1883" t="s">
        <v>2355</v>
      </c>
      <c r="M1883" t="s">
        <v>29</v>
      </c>
      <c r="N1883" t="s">
        <v>29</v>
      </c>
      <c r="P1883" t="s">
        <v>29</v>
      </c>
      <c r="Q1883" t="s">
        <v>29</v>
      </c>
      <c r="T1883" t="s">
        <v>31</v>
      </c>
      <c r="U1883" t="s">
        <v>957</v>
      </c>
      <c r="V1883" t="s">
        <v>533</v>
      </c>
      <c r="W1883" t="s">
        <v>957</v>
      </c>
      <c r="X1883" t="s">
        <v>2358</v>
      </c>
      <c r="Y1883" t="s">
        <v>33</v>
      </c>
      <c r="Z1883" t="s">
        <v>2361</v>
      </c>
    </row>
    <row r="1884" spans="1:26" x14ac:dyDescent="0.3">
      <c r="A1884">
        <v>32840</v>
      </c>
      <c r="B1884" t="s">
        <v>2112</v>
      </c>
      <c r="C1884" t="s">
        <v>2113</v>
      </c>
      <c r="D1884">
        <v>80</v>
      </c>
      <c r="E1884" t="s">
        <v>1310</v>
      </c>
      <c r="F1884" t="s">
        <v>90</v>
      </c>
      <c r="H1884" t="s">
        <v>29</v>
      </c>
      <c r="J1884">
        <v>89.1</v>
      </c>
      <c r="K1884">
        <v>100</v>
      </c>
      <c r="L1884" t="s">
        <v>2362</v>
      </c>
      <c r="M1884" t="s">
        <v>29</v>
      </c>
      <c r="N1884" t="s">
        <v>29</v>
      </c>
      <c r="P1884" t="s">
        <v>29</v>
      </c>
      <c r="Q1884" t="s">
        <v>29</v>
      </c>
      <c r="Y1884" t="s">
        <v>2114</v>
      </c>
      <c r="Z1884" t="s">
        <v>2115</v>
      </c>
    </row>
    <row r="1885" spans="1:26" x14ac:dyDescent="0.3">
      <c r="A1885">
        <v>32856</v>
      </c>
      <c r="B1885" t="s">
        <v>1818</v>
      </c>
      <c r="C1885" t="s">
        <v>1819</v>
      </c>
      <c r="D1885">
        <v>18</v>
      </c>
      <c r="E1885" t="s">
        <v>1274</v>
      </c>
      <c r="F1885" t="s">
        <v>90</v>
      </c>
      <c r="H1885" t="s">
        <v>29</v>
      </c>
      <c r="J1885">
        <v>75</v>
      </c>
      <c r="K1885">
        <v>100</v>
      </c>
      <c r="L1885" t="s">
        <v>2362</v>
      </c>
      <c r="M1885" t="s">
        <v>29</v>
      </c>
      <c r="N1885" t="s">
        <v>29</v>
      </c>
      <c r="P1885" t="s">
        <v>29</v>
      </c>
      <c r="Q1885" t="s">
        <v>29</v>
      </c>
      <c r="Y1885" t="s">
        <v>1820</v>
      </c>
      <c r="Z1885" t="s">
        <v>1821</v>
      </c>
    </row>
    <row r="1886" spans="1:26" x14ac:dyDescent="0.3">
      <c r="A1886">
        <v>32859</v>
      </c>
      <c r="B1886" t="s">
        <v>876</v>
      </c>
      <c r="C1886" t="s">
        <v>877</v>
      </c>
      <c r="D1886">
        <v>4</v>
      </c>
      <c r="E1886" t="s">
        <v>367</v>
      </c>
      <c r="F1886" t="s">
        <v>2354</v>
      </c>
      <c r="H1886" t="s">
        <v>29</v>
      </c>
      <c r="K1886" t="s">
        <v>29</v>
      </c>
      <c r="L1886" t="s">
        <v>565</v>
      </c>
      <c r="M1886" t="s">
        <v>29</v>
      </c>
      <c r="N1886" t="s">
        <v>29</v>
      </c>
      <c r="P1886" t="s">
        <v>29</v>
      </c>
      <c r="Q1886" t="s">
        <v>29</v>
      </c>
      <c r="S1886" t="s">
        <v>2363</v>
      </c>
      <c r="T1886" t="s">
        <v>31</v>
      </c>
      <c r="U1886" t="s">
        <v>957</v>
      </c>
      <c r="Y1886" t="s">
        <v>106</v>
      </c>
      <c r="Z1886" t="s">
        <v>878</v>
      </c>
    </row>
    <row r="1887" spans="1:26" x14ac:dyDescent="0.3">
      <c r="A1887">
        <v>32938</v>
      </c>
      <c r="B1887" t="s">
        <v>263</v>
      </c>
      <c r="C1887" t="s">
        <v>264</v>
      </c>
      <c r="D1887">
        <v>4</v>
      </c>
      <c r="E1887" t="s">
        <v>1973</v>
      </c>
      <c r="F1887" t="s">
        <v>2354</v>
      </c>
      <c r="H1887" t="s">
        <v>29</v>
      </c>
      <c r="K1887" t="s">
        <v>29</v>
      </c>
      <c r="L1887" t="s">
        <v>565</v>
      </c>
      <c r="M1887" t="s">
        <v>29</v>
      </c>
      <c r="N1887" t="s">
        <v>29</v>
      </c>
      <c r="P1887" t="s">
        <v>29</v>
      </c>
      <c r="Q1887" t="s">
        <v>29</v>
      </c>
      <c r="S1887" t="s">
        <v>2363</v>
      </c>
      <c r="T1887" t="s">
        <v>31</v>
      </c>
      <c r="U1887" t="s">
        <v>957</v>
      </c>
      <c r="Y1887" t="s">
        <v>265</v>
      </c>
      <c r="Z1887" t="s">
        <v>266</v>
      </c>
    </row>
    <row r="1888" spans="1:26" x14ac:dyDescent="0.3">
      <c r="A1888">
        <v>32942</v>
      </c>
      <c r="B1888" t="s">
        <v>214</v>
      </c>
      <c r="C1888" t="s">
        <v>215</v>
      </c>
      <c r="D1888">
        <v>4</v>
      </c>
      <c r="E1888" t="s">
        <v>1973</v>
      </c>
      <c r="F1888" t="s">
        <v>2354</v>
      </c>
      <c r="H1888" t="s">
        <v>29</v>
      </c>
      <c r="K1888" t="s">
        <v>29</v>
      </c>
      <c r="L1888" t="s">
        <v>565</v>
      </c>
      <c r="M1888" t="s">
        <v>29</v>
      </c>
      <c r="N1888" t="s">
        <v>29</v>
      </c>
      <c r="P1888" t="s">
        <v>29</v>
      </c>
      <c r="Q1888" t="s">
        <v>29</v>
      </c>
      <c r="S1888" t="s">
        <v>2363</v>
      </c>
      <c r="T1888" t="s">
        <v>31</v>
      </c>
      <c r="U1888" t="s">
        <v>957</v>
      </c>
      <c r="Y1888" t="s">
        <v>216</v>
      </c>
      <c r="Z1888" t="s">
        <v>217</v>
      </c>
    </row>
    <row r="1889" spans="1:26" x14ac:dyDescent="0.3">
      <c r="A1889">
        <v>32977</v>
      </c>
      <c r="B1889" t="s">
        <v>142</v>
      </c>
      <c r="C1889" t="s">
        <v>143</v>
      </c>
      <c r="D1889">
        <v>4</v>
      </c>
      <c r="E1889" t="s">
        <v>1973</v>
      </c>
      <c r="F1889" t="s">
        <v>2354</v>
      </c>
      <c r="H1889" t="s">
        <v>29</v>
      </c>
      <c r="K1889" t="s">
        <v>29</v>
      </c>
      <c r="L1889" t="s">
        <v>565</v>
      </c>
      <c r="M1889" t="s">
        <v>29</v>
      </c>
      <c r="N1889" t="s">
        <v>29</v>
      </c>
      <c r="P1889" t="s">
        <v>29</v>
      </c>
      <c r="Q1889" t="s">
        <v>29</v>
      </c>
      <c r="S1889" t="s">
        <v>2363</v>
      </c>
      <c r="T1889" t="s">
        <v>31</v>
      </c>
      <c r="U1889" t="s">
        <v>957</v>
      </c>
      <c r="Y1889" t="s">
        <v>144</v>
      </c>
      <c r="Z1889" t="s">
        <v>145</v>
      </c>
    </row>
    <row r="1890" spans="1:26" x14ac:dyDescent="0.3">
      <c r="A1890">
        <v>33205</v>
      </c>
      <c r="B1890" t="s">
        <v>955</v>
      </c>
      <c r="C1890" t="s">
        <v>956</v>
      </c>
      <c r="D1890">
        <v>2</v>
      </c>
      <c r="E1890" t="s">
        <v>1274</v>
      </c>
      <c r="F1890" t="s">
        <v>90</v>
      </c>
      <c r="H1890" t="s">
        <v>29</v>
      </c>
      <c r="K1890" t="s">
        <v>29</v>
      </c>
      <c r="L1890" t="s">
        <v>565</v>
      </c>
      <c r="M1890" t="s">
        <v>29</v>
      </c>
      <c r="N1890" t="s">
        <v>29</v>
      </c>
      <c r="P1890" t="s">
        <v>29</v>
      </c>
      <c r="Q1890" t="s">
        <v>29</v>
      </c>
      <c r="V1890" t="s">
        <v>533</v>
      </c>
      <c r="W1890" t="s">
        <v>957</v>
      </c>
      <c r="Y1890" t="s">
        <v>33</v>
      </c>
      <c r="Z1890" t="s">
        <v>958</v>
      </c>
    </row>
    <row r="1891" spans="1:26" x14ac:dyDescent="0.3">
      <c r="A1891">
        <v>33352</v>
      </c>
      <c r="B1891" t="s">
        <v>780</v>
      </c>
      <c r="C1891" t="s">
        <v>781</v>
      </c>
      <c r="D1891">
        <v>10</v>
      </c>
      <c r="E1891" t="s">
        <v>1274</v>
      </c>
      <c r="F1891" t="s">
        <v>90</v>
      </c>
      <c r="H1891" t="s">
        <v>29</v>
      </c>
      <c r="K1891" t="s">
        <v>29</v>
      </c>
      <c r="L1891" t="s">
        <v>565</v>
      </c>
      <c r="M1891" t="s">
        <v>29</v>
      </c>
      <c r="N1891" t="s">
        <v>29</v>
      </c>
      <c r="P1891" t="s">
        <v>29</v>
      </c>
      <c r="Q1891" t="s">
        <v>29</v>
      </c>
      <c r="Y1891" t="s">
        <v>749</v>
      </c>
      <c r="Z1891" t="s">
        <v>419</v>
      </c>
    </row>
    <row r="1892" spans="1:26" x14ac:dyDescent="0.3">
      <c r="A1892">
        <v>33353</v>
      </c>
      <c r="B1892" t="s">
        <v>777</v>
      </c>
      <c r="C1892" t="s">
        <v>778</v>
      </c>
      <c r="D1892">
        <v>10</v>
      </c>
      <c r="E1892" t="s">
        <v>1274</v>
      </c>
      <c r="F1892" t="s">
        <v>90</v>
      </c>
      <c r="H1892" t="s">
        <v>29</v>
      </c>
      <c r="K1892" t="s">
        <v>29</v>
      </c>
      <c r="L1892" t="s">
        <v>565</v>
      </c>
      <c r="M1892" t="s">
        <v>29</v>
      </c>
      <c r="N1892" t="s">
        <v>29</v>
      </c>
      <c r="P1892" t="s">
        <v>29</v>
      </c>
      <c r="Q1892" t="s">
        <v>29</v>
      </c>
      <c r="Y1892" t="s">
        <v>779</v>
      </c>
      <c r="Z1892" t="s">
        <v>758</v>
      </c>
    </row>
    <row r="1893" spans="1:26" x14ac:dyDescent="0.3">
      <c r="A1893">
        <v>33365</v>
      </c>
      <c r="B1893" t="s">
        <v>777</v>
      </c>
      <c r="C1893" t="s">
        <v>778</v>
      </c>
      <c r="D1893">
        <v>31</v>
      </c>
      <c r="E1893" t="s">
        <v>1274</v>
      </c>
      <c r="F1893" t="s">
        <v>90</v>
      </c>
      <c r="H1893" t="s">
        <v>29</v>
      </c>
      <c r="J1893">
        <v>3</v>
      </c>
      <c r="K1893">
        <v>100</v>
      </c>
      <c r="L1893" t="s">
        <v>1675</v>
      </c>
      <c r="M1893" t="s">
        <v>29</v>
      </c>
      <c r="N1893" t="s">
        <v>29</v>
      </c>
      <c r="P1893" t="s">
        <v>29</v>
      </c>
      <c r="Q1893" t="s">
        <v>29</v>
      </c>
      <c r="Y1893" t="s">
        <v>779</v>
      </c>
      <c r="Z1893" t="s">
        <v>758</v>
      </c>
    </row>
    <row r="1894" spans="1:26" x14ac:dyDescent="0.3">
      <c r="A1894">
        <v>33373</v>
      </c>
      <c r="B1894" t="s">
        <v>780</v>
      </c>
      <c r="C1894" t="s">
        <v>781</v>
      </c>
      <c r="D1894">
        <v>1</v>
      </c>
      <c r="E1894" t="s">
        <v>1274</v>
      </c>
      <c r="F1894" t="s">
        <v>90</v>
      </c>
      <c r="H1894" t="s">
        <v>29</v>
      </c>
      <c r="K1894" t="s">
        <v>29</v>
      </c>
      <c r="L1894" t="s">
        <v>565</v>
      </c>
      <c r="M1894" t="s">
        <v>29</v>
      </c>
      <c r="N1894" t="s">
        <v>29</v>
      </c>
      <c r="P1894" t="s">
        <v>29</v>
      </c>
      <c r="Q1894" t="s">
        <v>29</v>
      </c>
      <c r="Y1894" t="s">
        <v>749</v>
      </c>
      <c r="Z1894" t="s">
        <v>419</v>
      </c>
    </row>
    <row r="1895" spans="1:26" x14ac:dyDescent="0.3">
      <c r="A1895">
        <v>33396</v>
      </c>
      <c r="B1895" t="s">
        <v>1061</v>
      </c>
      <c r="C1895" t="s">
        <v>1062</v>
      </c>
      <c r="D1895">
        <v>10</v>
      </c>
      <c r="E1895" t="s">
        <v>1274</v>
      </c>
      <c r="F1895" t="s">
        <v>90</v>
      </c>
      <c r="H1895" t="s">
        <v>29</v>
      </c>
      <c r="K1895" t="s">
        <v>29</v>
      </c>
      <c r="L1895" t="s">
        <v>565</v>
      </c>
      <c r="M1895" t="s">
        <v>29</v>
      </c>
      <c r="N1895" t="s">
        <v>29</v>
      </c>
      <c r="P1895" t="s">
        <v>29</v>
      </c>
      <c r="Q1895" t="s">
        <v>29</v>
      </c>
      <c r="Y1895" t="s">
        <v>1063</v>
      </c>
      <c r="Z1895" t="s">
        <v>1064</v>
      </c>
    </row>
    <row r="1896" spans="1:26" x14ac:dyDescent="0.3">
      <c r="A1896">
        <v>33402</v>
      </c>
      <c r="B1896" t="s">
        <v>2112</v>
      </c>
      <c r="C1896" t="s">
        <v>2113</v>
      </c>
      <c r="D1896">
        <v>20</v>
      </c>
      <c r="E1896" t="s">
        <v>1274</v>
      </c>
      <c r="F1896" t="s">
        <v>90</v>
      </c>
      <c r="H1896" t="s">
        <v>29</v>
      </c>
      <c r="J1896">
        <v>4</v>
      </c>
      <c r="K1896">
        <v>100</v>
      </c>
      <c r="L1896" t="s">
        <v>1675</v>
      </c>
      <c r="M1896" t="s">
        <v>29</v>
      </c>
      <c r="N1896" t="s">
        <v>29</v>
      </c>
      <c r="P1896" t="s">
        <v>29</v>
      </c>
      <c r="Q1896" t="s">
        <v>29</v>
      </c>
      <c r="Y1896" t="s">
        <v>2114</v>
      </c>
      <c r="Z1896" t="s">
        <v>2115</v>
      </c>
    </row>
    <row r="1897" spans="1:26" x14ac:dyDescent="0.3">
      <c r="A1897">
        <v>33403</v>
      </c>
      <c r="B1897" t="s">
        <v>2112</v>
      </c>
      <c r="C1897" t="s">
        <v>2113</v>
      </c>
      <c r="D1897">
        <v>24</v>
      </c>
      <c r="E1897" t="s">
        <v>1973</v>
      </c>
      <c r="F1897" t="s">
        <v>90</v>
      </c>
      <c r="H1897" t="s">
        <v>29</v>
      </c>
      <c r="J1897">
        <v>48</v>
      </c>
      <c r="K1897">
        <v>88</v>
      </c>
      <c r="L1897" t="s">
        <v>2362</v>
      </c>
      <c r="M1897" t="s">
        <v>29</v>
      </c>
      <c r="N1897" t="s">
        <v>29</v>
      </c>
      <c r="P1897" t="s">
        <v>29</v>
      </c>
      <c r="Q1897" t="s">
        <v>29</v>
      </c>
      <c r="X1897" t="s">
        <v>2364</v>
      </c>
      <c r="Y1897" t="s">
        <v>2114</v>
      </c>
      <c r="Z1897" t="s">
        <v>2115</v>
      </c>
    </row>
    <row r="1898" spans="1:26" x14ac:dyDescent="0.3">
      <c r="A1898">
        <v>33404</v>
      </c>
      <c r="B1898" t="s">
        <v>2112</v>
      </c>
      <c r="C1898" t="s">
        <v>2113</v>
      </c>
      <c r="D1898">
        <v>14</v>
      </c>
      <c r="E1898" t="s">
        <v>1310</v>
      </c>
      <c r="F1898" t="s">
        <v>90</v>
      </c>
      <c r="H1898" t="s">
        <v>29</v>
      </c>
      <c r="J1898">
        <v>42</v>
      </c>
      <c r="K1898">
        <v>79</v>
      </c>
      <c r="L1898" t="s">
        <v>2362</v>
      </c>
      <c r="M1898" t="s">
        <v>29</v>
      </c>
      <c r="N1898" t="s">
        <v>29</v>
      </c>
      <c r="P1898" t="s">
        <v>29</v>
      </c>
      <c r="Q1898" t="s">
        <v>29</v>
      </c>
      <c r="X1898" t="s">
        <v>2365</v>
      </c>
      <c r="Y1898" t="s">
        <v>2114</v>
      </c>
      <c r="Z1898" t="s">
        <v>2115</v>
      </c>
    </row>
    <row r="1899" spans="1:26" x14ac:dyDescent="0.3">
      <c r="A1899">
        <v>33405</v>
      </c>
      <c r="B1899" t="s">
        <v>1061</v>
      </c>
      <c r="C1899" t="s">
        <v>1062</v>
      </c>
      <c r="D1899">
        <v>20</v>
      </c>
      <c r="E1899" t="s">
        <v>1274</v>
      </c>
      <c r="F1899" t="s">
        <v>90</v>
      </c>
      <c r="H1899" t="s">
        <v>29</v>
      </c>
      <c r="J1899">
        <v>4</v>
      </c>
      <c r="K1899">
        <v>100</v>
      </c>
      <c r="L1899" t="s">
        <v>1675</v>
      </c>
      <c r="M1899" t="s">
        <v>29</v>
      </c>
      <c r="N1899" t="s">
        <v>29</v>
      </c>
      <c r="P1899" t="s">
        <v>29</v>
      </c>
      <c r="Q1899" t="s">
        <v>29</v>
      </c>
      <c r="Y1899" t="s">
        <v>1063</v>
      </c>
      <c r="Z1899" t="s">
        <v>1064</v>
      </c>
    </row>
    <row r="1900" spans="1:26" x14ac:dyDescent="0.3">
      <c r="A1900">
        <v>33412</v>
      </c>
      <c r="B1900" t="s">
        <v>1046</v>
      </c>
      <c r="C1900" t="s">
        <v>1047</v>
      </c>
      <c r="D1900">
        <v>10</v>
      </c>
      <c r="E1900" t="s">
        <v>1274</v>
      </c>
      <c r="F1900" t="s">
        <v>90</v>
      </c>
      <c r="H1900" t="s">
        <v>29</v>
      </c>
      <c r="J1900">
        <v>4</v>
      </c>
      <c r="K1900">
        <v>100</v>
      </c>
      <c r="L1900" t="s">
        <v>1675</v>
      </c>
      <c r="M1900" t="s">
        <v>29</v>
      </c>
      <c r="N1900" t="s">
        <v>29</v>
      </c>
      <c r="P1900" t="s">
        <v>29</v>
      </c>
      <c r="Q1900" t="s">
        <v>29</v>
      </c>
      <c r="Y1900" t="s">
        <v>1048</v>
      </c>
      <c r="Z1900" t="s">
        <v>1049</v>
      </c>
    </row>
    <row r="1901" spans="1:26" x14ac:dyDescent="0.3">
      <c r="A1901">
        <v>33556</v>
      </c>
      <c r="B1901" t="s">
        <v>596</v>
      </c>
      <c r="C1901" t="s">
        <v>597</v>
      </c>
      <c r="D1901">
        <v>2</v>
      </c>
      <c r="F1901" t="s">
        <v>47</v>
      </c>
      <c r="G1901">
        <v>4</v>
      </c>
      <c r="H1901" t="s">
        <v>29</v>
      </c>
      <c r="I1901" t="s">
        <v>1364</v>
      </c>
      <c r="K1901" t="s">
        <v>29</v>
      </c>
      <c r="M1901" t="s">
        <v>29</v>
      </c>
      <c r="N1901" t="s">
        <v>29</v>
      </c>
      <c r="P1901" t="s">
        <v>29</v>
      </c>
      <c r="Q1901" t="s">
        <v>29</v>
      </c>
      <c r="Y1901" t="s">
        <v>456</v>
      </c>
      <c r="Z1901" t="s">
        <v>598</v>
      </c>
    </row>
    <row r="1902" spans="1:26" x14ac:dyDescent="0.3">
      <c r="A1902">
        <v>33597</v>
      </c>
      <c r="B1902" t="s">
        <v>2366</v>
      </c>
      <c r="C1902" t="s">
        <v>2367</v>
      </c>
      <c r="D1902">
        <v>3</v>
      </c>
      <c r="F1902" t="s">
        <v>47</v>
      </c>
      <c r="G1902">
        <v>4</v>
      </c>
      <c r="H1902" t="s">
        <v>29</v>
      </c>
      <c r="I1902" t="s">
        <v>1364</v>
      </c>
      <c r="K1902" t="s">
        <v>29</v>
      </c>
      <c r="M1902" t="s">
        <v>29</v>
      </c>
      <c r="N1902" t="s">
        <v>29</v>
      </c>
      <c r="P1902" t="s">
        <v>29</v>
      </c>
      <c r="Q1902" t="s">
        <v>29</v>
      </c>
      <c r="Y1902" t="s">
        <v>812</v>
      </c>
      <c r="Z1902" t="s">
        <v>2368</v>
      </c>
    </row>
    <row r="1903" spans="1:26" x14ac:dyDescent="0.3">
      <c r="A1903">
        <v>33598</v>
      </c>
      <c r="B1903" t="s">
        <v>809</v>
      </c>
      <c r="C1903" t="s">
        <v>810</v>
      </c>
      <c r="D1903">
        <v>7</v>
      </c>
      <c r="F1903" t="s">
        <v>47</v>
      </c>
      <c r="G1903">
        <v>3.5</v>
      </c>
      <c r="H1903" t="s">
        <v>29</v>
      </c>
      <c r="I1903" t="s">
        <v>1364</v>
      </c>
      <c r="K1903" t="s">
        <v>29</v>
      </c>
      <c r="M1903" t="s">
        <v>29</v>
      </c>
      <c r="N1903" t="s">
        <v>29</v>
      </c>
      <c r="P1903" t="s">
        <v>29</v>
      </c>
      <c r="Q1903" t="s">
        <v>29</v>
      </c>
      <c r="Y1903" t="s">
        <v>812</v>
      </c>
      <c r="Z1903" t="s">
        <v>813</v>
      </c>
    </row>
    <row r="1904" spans="1:26" x14ac:dyDescent="0.3">
      <c r="A1904">
        <v>33600</v>
      </c>
      <c r="B1904" t="s">
        <v>2369</v>
      </c>
      <c r="C1904" t="s">
        <v>2370</v>
      </c>
      <c r="D1904">
        <v>2</v>
      </c>
      <c r="F1904" t="s">
        <v>47</v>
      </c>
      <c r="G1904">
        <v>3</v>
      </c>
      <c r="H1904" t="s">
        <v>29</v>
      </c>
      <c r="I1904" t="s">
        <v>1364</v>
      </c>
      <c r="K1904" t="s">
        <v>29</v>
      </c>
      <c r="M1904" t="s">
        <v>29</v>
      </c>
      <c r="N1904" t="s">
        <v>29</v>
      </c>
      <c r="P1904" t="s">
        <v>29</v>
      </c>
      <c r="Q1904" t="s">
        <v>29</v>
      </c>
      <c r="Y1904" t="s">
        <v>480</v>
      </c>
      <c r="Z1904" t="s">
        <v>2371</v>
      </c>
    </row>
    <row r="1905" spans="1:26" x14ac:dyDescent="0.3">
      <c r="A1905">
        <v>33601</v>
      </c>
      <c r="B1905" t="s">
        <v>2372</v>
      </c>
      <c r="C1905" t="s">
        <v>2373</v>
      </c>
      <c r="D1905">
        <v>3</v>
      </c>
      <c r="F1905" t="s">
        <v>47</v>
      </c>
      <c r="G1905">
        <v>4</v>
      </c>
      <c r="H1905" t="s">
        <v>29</v>
      </c>
      <c r="I1905" t="s">
        <v>1364</v>
      </c>
      <c r="K1905" t="s">
        <v>29</v>
      </c>
      <c r="M1905" t="s">
        <v>29</v>
      </c>
      <c r="N1905" t="s">
        <v>29</v>
      </c>
      <c r="P1905" t="s">
        <v>29</v>
      </c>
      <c r="Q1905" t="s">
        <v>29</v>
      </c>
      <c r="Y1905" t="s">
        <v>545</v>
      </c>
      <c r="Z1905" t="s">
        <v>2374</v>
      </c>
    </row>
    <row r="1906" spans="1:26" x14ac:dyDescent="0.3">
      <c r="A1906">
        <v>33602</v>
      </c>
      <c r="B1906" t="s">
        <v>814</v>
      </c>
      <c r="C1906" t="s">
        <v>815</v>
      </c>
      <c r="D1906">
        <v>1</v>
      </c>
      <c r="F1906" t="s">
        <v>47</v>
      </c>
      <c r="G1906">
        <v>3</v>
      </c>
      <c r="H1906" t="s">
        <v>29</v>
      </c>
      <c r="I1906" t="s">
        <v>1364</v>
      </c>
      <c r="K1906" t="s">
        <v>29</v>
      </c>
      <c r="M1906" t="s">
        <v>29</v>
      </c>
      <c r="N1906" t="s">
        <v>29</v>
      </c>
      <c r="P1906" t="s">
        <v>29</v>
      </c>
      <c r="Q1906" t="s">
        <v>29</v>
      </c>
      <c r="Y1906" t="s">
        <v>545</v>
      </c>
      <c r="Z1906" t="s">
        <v>816</v>
      </c>
    </row>
    <row r="1907" spans="1:26" x14ac:dyDescent="0.3">
      <c r="A1907">
        <v>33604</v>
      </c>
      <c r="B1907" t="s">
        <v>2375</v>
      </c>
      <c r="C1907" t="s">
        <v>2376</v>
      </c>
      <c r="D1907">
        <v>1</v>
      </c>
      <c r="F1907" t="s">
        <v>47</v>
      </c>
      <c r="G1907">
        <v>4</v>
      </c>
      <c r="H1907" t="s">
        <v>29</v>
      </c>
      <c r="I1907" t="s">
        <v>1364</v>
      </c>
      <c r="K1907" t="s">
        <v>29</v>
      </c>
      <c r="M1907" t="s">
        <v>29</v>
      </c>
      <c r="N1907" t="s">
        <v>29</v>
      </c>
      <c r="P1907" t="s">
        <v>29</v>
      </c>
      <c r="Q1907" t="s">
        <v>29</v>
      </c>
      <c r="Y1907" t="s">
        <v>126</v>
      </c>
      <c r="Z1907" t="s">
        <v>2377</v>
      </c>
    </row>
    <row r="1908" spans="1:26" x14ac:dyDescent="0.3">
      <c r="A1908">
        <v>33605</v>
      </c>
      <c r="B1908" t="s">
        <v>2164</v>
      </c>
      <c r="C1908" t="s">
        <v>2165</v>
      </c>
      <c r="D1908">
        <v>1</v>
      </c>
      <c r="F1908" t="s">
        <v>47</v>
      </c>
      <c r="G1908">
        <v>4</v>
      </c>
      <c r="H1908" t="s">
        <v>29</v>
      </c>
      <c r="I1908" t="s">
        <v>1364</v>
      </c>
      <c r="K1908" t="s">
        <v>29</v>
      </c>
      <c r="M1908" t="s">
        <v>29</v>
      </c>
      <c r="N1908" t="s">
        <v>29</v>
      </c>
      <c r="P1908" t="s">
        <v>29</v>
      </c>
      <c r="Q1908" t="s">
        <v>29</v>
      </c>
      <c r="Y1908" t="s">
        <v>126</v>
      </c>
      <c r="Z1908" t="s">
        <v>2166</v>
      </c>
    </row>
    <row r="1909" spans="1:26" x14ac:dyDescent="0.3">
      <c r="A1909">
        <v>33609</v>
      </c>
      <c r="B1909" t="s">
        <v>2378</v>
      </c>
      <c r="C1909" t="s">
        <v>2379</v>
      </c>
      <c r="D1909">
        <v>5</v>
      </c>
      <c r="F1909" t="s">
        <v>47</v>
      </c>
      <c r="G1909">
        <v>4</v>
      </c>
      <c r="H1909" t="s">
        <v>29</v>
      </c>
      <c r="I1909" t="s">
        <v>1364</v>
      </c>
      <c r="K1909" t="s">
        <v>29</v>
      </c>
      <c r="M1909" t="s">
        <v>29</v>
      </c>
      <c r="N1909" t="s">
        <v>29</v>
      </c>
      <c r="P1909" t="s">
        <v>29</v>
      </c>
      <c r="Q1909" t="s">
        <v>29</v>
      </c>
      <c r="Y1909" t="s">
        <v>615</v>
      </c>
      <c r="Z1909" t="s">
        <v>2380</v>
      </c>
    </row>
    <row r="1910" spans="1:26" x14ac:dyDescent="0.3">
      <c r="A1910">
        <v>33610</v>
      </c>
      <c r="B1910" t="s">
        <v>1138</v>
      </c>
      <c r="C1910" t="s">
        <v>1139</v>
      </c>
      <c r="D1910">
        <v>1</v>
      </c>
      <c r="F1910" t="s">
        <v>47</v>
      </c>
      <c r="G1910">
        <v>4</v>
      </c>
      <c r="H1910" t="s">
        <v>29</v>
      </c>
      <c r="I1910" t="s">
        <v>1364</v>
      </c>
      <c r="K1910" t="s">
        <v>29</v>
      </c>
      <c r="M1910" t="s">
        <v>29</v>
      </c>
      <c r="N1910" t="s">
        <v>29</v>
      </c>
      <c r="P1910" t="s">
        <v>29</v>
      </c>
      <c r="Q1910" t="s">
        <v>29</v>
      </c>
      <c r="Y1910" t="s">
        <v>615</v>
      </c>
      <c r="Z1910" t="s">
        <v>1140</v>
      </c>
    </row>
    <row r="1911" spans="1:26" x14ac:dyDescent="0.3">
      <c r="A1911">
        <v>33614</v>
      </c>
      <c r="B1911" t="s">
        <v>2381</v>
      </c>
      <c r="C1911" t="s">
        <v>2382</v>
      </c>
      <c r="D1911">
        <v>2</v>
      </c>
      <c r="F1911" t="s">
        <v>47</v>
      </c>
      <c r="G1911">
        <v>3.5</v>
      </c>
      <c r="H1911" t="s">
        <v>29</v>
      </c>
      <c r="I1911" t="s">
        <v>1364</v>
      </c>
      <c r="K1911" t="s">
        <v>29</v>
      </c>
      <c r="M1911" t="s">
        <v>29</v>
      </c>
      <c r="N1911" t="s">
        <v>29</v>
      </c>
      <c r="P1911" t="s">
        <v>29</v>
      </c>
      <c r="Q1911" t="s">
        <v>29</v>
      </c>
      <c r="Y1911" t="s">
        <v>994</v>
      </c>
      <c r="Z1911" t="s">
        <v>2383</v>
      </c>
    </row>
    <row r="1912" spans="1:26" x14ac:dyDescent="0.3">
      <c r="A1912">
        <v>33617</v>
      </c>
      <c r="B1912" t="s">
        <v>2384</v>
      </c>
      <c r="C1912" t="s">
        <v>2385</v>
      </c>
      <c r="D1912">
        <v>2</v>
      </c>
      <c r="F1912" t="s">
        <v>47</v>
      </c>
      <c r="G1912">
        <v>1</v>
      </c>
      <c r="H1912" t="s">
        <v>29</v>
      </c>
      <c r="I1912" t="s">
        <v>1364</v>
      </c>
      <c r="K1912" t="s">
        <v>29</v>
      </c>
      <c r="M1912" t="s">
        <v>29</v>
      </c>
      <c r="N1912" t="s">
        <v>29</v>
      </c>
      <c r="P1912" t="s">
        <v>29</v>
      </c>
      <c r="Q1912" t="s">
        <v>29</v>
      </c>
      <c r="Y1912" t="s">
        <v>498</v>
      </c>
      <c r="Z1912" t="s">
        <v>2386</v>
      </c>
    </row>
    <row r="1913" spans="1:26" x14ac:dyDescent="0.3">
      <c r="A1913">
        <v>33619</v>
      </c>
      <c r="B1913" t="s">
        <v>996</v>
      </c>
      <c r="C1913" t="s">
        <v>997</v>
      </c>
      <c r="D1913">
        <v>1</v>
      </c>
      <c r="F1913" t="s">
        <v>47</v>
      </c>
      <c r="G1913">
        <v>4</v>
      </c>
      <c r="H1913" t="s">
        <v>29</v>
      </c>
      <c r="I1913" t="s">
        <v>1364</v>
      </c>
      <c r="K1913" t="s">
        <v>29</v>
      </c>
      <c r="M1913" t="s">
        <v>29</v>
      </c>
      <c r="N1913" t="s">
        <v>29</v>
      </c>
      <c r="P1913" t="s">
        <v>29</v>
      </c>
      <c r="Q1913" t="s">
        <v>29</v>
      </c>
      <c r="Y1913" t="s">
        <v>174</v>
      </c>
      <c r="Z1913" t="s">
        <v>998</v>
      </c>
    </row>
    <row r="1914" spans="1:26" x14ac:dyDescent="0.3">
      <c r="A1914">
        <v>33621</v>
      </c>
      <c r="B1914" t="s">
        <v>2387</v>
      </c>
      <c r="C1914" t="s">
        <v>2388</v>
      </c>
      <c r="D1914">
        <v>2</v>
      </c>
      <c r="F1914" t="s">
        <v>500</v>
      </c>
      <c r="G1914">
        <v>2</v>
      </c>
      <c r="H1914" t="s">
        <v>29</v>
      </c>
      <c r="I1914" t="s">
        <v>1364</v>
      </c>
      <c r="J1914">
        <v>2.5</v>
      </c>
      <c r="K1914" t="s">
        <v>29</v>
      </c>
      <c r="L1914" t="s">
        <v>1364</v>
      </c>
      <c r="M1914" t="s">
        <v>29</v>
      </c>
      <c r="N1914" t="s">
        <v>29</v>
      </c>
      <c r="P1914" t="s">
        <v>29</v>
      </c>
      <c r="Q1914" t="s">
        <v>29</v>
      </c>
      <c r="Y1914" t="s">
        <v>519</v>
      </c>
      <c r="Z1914" t="s">
        <v>536</v>
      </c>
    </row>
    <row r="1915" spans="1:26" x14ac:dyDescent="0.3">
      <c r="A1915">
        <v>33622</v>
      </c>
      <c r="B1915" t="s">
        <v>2389</v>
      </c>
      <c r="C1915" t="s">
        <v>2390</v>
      </c>
      <c r="D1915">
        <v>2</v>
      </c>
      <c r="F1915" t="s">
        <v>47</v>
      </c>
      <c r="G1915">
        <v>4</v>
      </c>
      <c r="H1915" t="s">
        <v>29</v>
      </c>
      <c r="I1915" t="s">
        <v>1364</v>
      </c>
      <c r="K1915" t="s">
        <v>29</v>
      </c>
      <c r="M1915" t="s">
        <v>29</v>
      </c>
      <c r="N1915" t="s">
        <v>29</v>
      </c>
      <c r="P1915" t="s">
        <v>29</v>
      </c>
      <c r="Q1915" t="s">
        <v>29</v>
      </c>
      <c r="Y1915" t="s">
        <v>936</v>
      </c>
      <c r="Z1915" t="s">
        <v>2391</v>
      </c>
    </row>
    <row r="1916" spans="1:26" x14ac:dyDescent="0.3">
      <c r="A1916">
        <v>33623</v>
      </c>
      <c r="B1916" t="s">
        <v>2392</v>
      </c>
      <c r="C1916" t="s">
        <v>2393</v>
      </c>
      <c r="D1916">
        <v>2</v>
      </c>
      <c r="F1916" t="s">
        <v>47</v>
      </c>
      <c r="G1916">
        <v>3</v>
      </c>
      <c r="H1916" t="s">
        <v>29</v>
      </c>
      <c r="I1916" t="s">
        <v>1364</v>
      </c>
      <c r="K1916" t="s">
        <v>29</v>
      </c>
      <c r="M1916" t="s">
        <v>29</v>
      </c>
      <c r="N1916" t="s">
        <v>29</v>
      </c>
      <c r="P1916" t="s">
        <v>29</v>
      </c>
      <c r="Q1916" t="s">
        <v>29</v>
      </c>
      <c r="Y1916" t="s">
        <v>1168</v>
      </c>
      <c r="Z1916" t="s">
        <v>2394</v>
      </c>
    </row>
    <row r="1917" spans="1:26" x14ac:dyDescent="0.3">
      <c r="A1917">
        <v>33624</v>
      </c>
      <c r="B1917" t="s">
        <v>1766</v>
      </c>
      <c r="C1917" t="s">
        <v>1767</v>
      </c>
      <c r="D1917">
        <v>6</v>
      </c>
      <c r="F1917" t="s">
        <v>47</v>
      </c>
      <c r="G1917">
        <v>3.5</v>
      </c>
      <c r="H1917" t="s">
        <v>29</v>
      </c>
      <c r="I1917" t="s">
        <v>1364</v>
      </c>
      <c r="K1917" t="s">
        <v>29</v>
      </c>
      <c r="M1917" t="s">
        <v>29</v>
      </c>
      <c r="N1917" t="s">
        <v>29</v>
      </c>
      <c r="P1917" t="s">
        <v>29</v>
      </c>
      <c r="Q1917" t="s">
        <v>29</v>
      </c>
      <c r="Y1917" t="s">
        <v>1168</v>
      </c>
      <c r="Z1917" t="s">
        <v>1768</v>
      </c>
    </row>
    <row r="1918" spans="1:26" x14ac:dyDescent="0.3">
      <c r="A1918">
        <v>33626</v>
      </c>
      <c r="B1918" t="s">
        <v>2395</v>
      </c>
      <c r="C1918" t="s">
        <v>2396</v>
      </c>
      <c r="D1918">
        <v>3</v>
      </c>
      <c r="F1918" t="s">
        <v>47</v>
      </c>
      <c r="G1918">
        <v>3.5</v>
      </c>
      <c r="H1918" t="s">
        <v>29</v>
      </c>
      <c r="I1918" t="s">
        <v>1364</v>
      </c>
      <c r="K1918" t="s">
        <v>29</v>
      </c>
      <c r="M1918" t="s">
        <v>29</v>
      </c>
      <c r="N1918" t="s">
        <v>29</v>
      </c>
      <c r="P1918" t="s">
        <v>29</v>
      </c>
      <c r="Q1918" t="s">
        <v>29</v>
      </c>
      <c r="Y1918" t="s">
        <v>605</v>
      </c>
      <c r="Z1918" t="s">
        <v>2397</v>
      </c>
    </row>
    <row r="1919" spans="1:26" x14ac:dyDescent="0.3">
      <c r="A1919">
        <v>33628</v>
      </c>
      <c r="B1919" t="s">
        <v>1769</v>
      </c>
      <c r="C1919" t="s">
        <v>1770</v>
      </c>
      <c r="D1919">
        <v>1</v>
      </c>
      <c r="F1919" t="s">
        <v>47</v>
      </c>
      <c r="G1919">
        <v>4</v>
      </c>
      <c r="H1919" t="s">
        <v>29</v>
      </c>
      <c r="I1919" t="s">
        <v>1364</v>
      </c>
      <c r="K1919" t="s">
        <v>29</v>
      </c>
      <c r="M1919" t="s">
        <v>29</v>
      </c>
      <c r="N1919" t="s">
        <v>29</v>
      </c>
      <c r="P1919" t="s">
        <v>29</v>
      </c>
      <c r="Q1919" t="s">
        <v>29</v>
      </c>
      <c r="Y1919" t="s">
        <v>1771</v>
      </c>
      <c r="Z1919" t="s">
        <v>1772</v>
      </c>
    </row>
    <row r="1920" spans="1:26" x14ac:dyDescent="0.3">
      <c r="A1920">
        <v>33653</v>
      </c>
      <c r="B1920" t="s">
        <v>2398</v>
      </c>
      <c r="C1920" t="s">
        <v>2399</v>
      </c>
      <c r="D1920">
        <v>1</v>
      </c>
      <c r="F1920" t="s">
        <v>47</v>
      </c>
      <c r="G1920">
        <v>4</v>
      </c>
      <c r="H1920" t="s">
        <v>29</v>
      </c>
      <c r="I1920" t="s">
        <v>1364</v>
      </c>
      <c r="K1920" t="s">
        <v>29</v>
      </c>
      <c r="M1920" t="s">
        <v>29</v>
      </c>
      <c r="N1920" t="s">
        <v>29</v>
      </c>
      <c r="P1920" t="s">
        <v>29</v>
      </c>
      <c r="Q1920" t="s">
        <v>29</v>
      </c>
      <c r="Y1920" t="s">
        <v>33</v>
      </c>
      <c r="Z1920" t="s">
        <v>2400</v>
      </c>
    </row>
    <row r="1921" spans="1:26" x14ac:dyDescent="0.3">
      <c r="A1921">
        <v>33654</v>
      </c>
      <c r="B1921" t="s">
        <v>955</v>
      </c>
      <c r="C1921" t="s">
        <v>956</v>
      </c>
      <c r="D1921">
        <v>4</v>
      </c>
      <c r="F1921" t="s">
        <v>500</v>
      </c>
      <c r="G1921">
        <v>3</v>
      </c>
      <c r="H1921" t="s">
        <v>29</v>
      </c>
      <c r="I1921" t="s">
        <v>1364</v>
      </c>
      <c r="J1921">
        <v>1.5</v>
      </c>
      <c r="K1921" t="s">
        <v>29</v>
      </c>
      <c r="L1921" t="s">
        <v>1364</v>
      </c>
      <c r="M1921" t="s">
        <v>29</v>
      </c>
      <c r="N1921" t="s">
        <v>29</v>
      </c>
      <c r="P1921" t="s">
        <v>29</v>
      </c>
      <c r="Q1921" t="s">
        <v>29</v>
      </c>
      <c r="Y1921" t="s">
        <v>33</v>
      </c>
      <c r="Z1921" t="s">
        <v>958</v>
      </c>
    </row>
    <row r="1922" spans="1:26" x14ac:dyDescent="0.3">
      <c r="A1922">
        <v>33656</v>
      </c>
      <c r="B1922" t="s">
        <v>2401</v>
      </c>
      <c r="C1922" t="s">
        <v>2402</v>
      </c>
      <c r="D1922">
        <v>7</v>
      </c>
      <c r="F1922" t="s">
        <v>500</v>
      </c>
      <c r="G1922">
        <v>2</v>
      </c>
      <c r="H1922" t="s">
        <v>29</v>
      </c>
      <c r="I1922" t="s">
        <v>1364</v>
      </c>
      <c r="J1922">
        <v>0.5</v>
      </c>
      <c r="K1922" t="s">
        <v>29</v>
      </c>
      <c r="L1922" t="s">
        <v>1364</v>
      </c>
      <c r="M1922" t="s">
        <v>29</v>
      </c>
      <c r="N1922" t="s">
        <v>29</v>
      </c>
      <c r="P1922" t="s">
        <v>29</v>
      </c>
      <c r="Q1922" t="s">
        <v>29</v>
      </c>
      <c r="Y1922" t="s">
        <v>33</v>
      </c>
      <c r="Z1922" t="s">
        <v>2403</v>
      </c>
    </row>
    <row r="1923" spans="1:26" x14ac:dyDescent="0.3">
      <c r="A1923">
        <v>33657</v>
      </c>
      <c r="B1923" t="s">
        <v>2404</v>
      </c>
      <c r="C1923" t="s">
        <v>2405</v>
      </c>
      <c r="D1923">
        <v>2</v>
      </c>
      <c r="F1923" t="s">
        <v>500</v>
      </c>
      <c r="G1923">
        <v>1</v>
      </c>
      <c r="H1923" t="s">
        <v>29</v>
      </c>
      <c r="I1923" t="s">
        <v>1364</v>
      </c>
      <c r="J1923">
        <v>1.5</v>
      </c>
      <c r="K1923" t="s">
        <v>29</v>
      </c>
      <c r="L1923" t="s">
        <v>1364</v>
      </c>
      <c r="M1923" t="s">
        <v>29</v>
      </c>
      <c r="N1923" t="s">
        <v>29</v>
      </c>
      <c r="P1923" t="s">
        <v>29</v>
      </c>
      <c r="Q1923" t="s">
        <v>29</v>
      </c>
      <c r="Y1923" t="s">
        <v>33</v>
      </c>
      <c r="Z1923" t="s">
        <v>2406</v>
      </c>
    </row>
    <row r="1924" spans="1:26" x14ac:dyDescent="0.3">
      <c r="A1924">
        <v>33658</v>
      </c>
      <c r="B1924" t="s">
        <v>2407</v>
      </c>
      <c r="C1924" t="s">
        <v>2408</v>
      </c>
      <c r="D1924">
        <v>6</v>
      </c>
      <c r="F1924" t="s">
        <v>500</v>
      </c>
      <c r="G1924">
        <v>3</v>
      </c>
      <c r="H1924" t="s">
        <v>29</v>
      </c>
      <c r="I1924" t="s">
        <v>1364</v>
      </c>
      <c r="J1924">
        <v>1.5</v>
      </c>
      <c r="K1924" t="s">
        <v>29</v>
      </c>
      <c r="L1924" t="s">
        <v>1364</v>
      </c>
      <c r="M1924" t="s">
        <v>29</v>
      </c>
      <c r="N1924" t="s">
        <v>29</v>
      </c>
      <c r="P1924" t="s">
        <v>29</v>
      </c>
      <c r="Q1924" t="s">
        <v>29</v>
      </c>
      <c r="Y1924" t="s">
        <v>33</v>
      </c>
      <c r="Z1924" t="s">
        <v>2409</v>
      </c>
    </row>
    <row r="1925" spans="1:26" x14ac:dyDescent="0.3">
      <c r="A1925">
        <v>33660</v>
      </c>
      <c r="B1925" t="s">
        <v>1573</v>
      </c>
      <c r="C1925" t="s">
        <v>1574</v>
      </c>
      <c r="D1925">
        <v>15</v>
      </c>
      <c r="F1925" t="s">
        <v>500</v>
      </c>
      <c r="G1925">
        <v>2.5</v>
      </c>
      <c r="H1925" t="s">
        <v>29</v>
      </c>
      <c r="I1925" t="s">
        <v>1364</v>
      </c>
      <c r="J1925">
        <v>1</v>
      </c>
      <c r="K1925" t="s">
        <v>29</v>
      </c>
      <c r="L1925" t="s">
        <v>1364</v>
      </c>
      <c r="M1925" t="s">
        <v>29</v>
      </c>
      <c r="N1925" t="s">
        <v>29</v>
      </c>
      <c r="P1925" t="s">
        <v>29</v>
      </c>
      <c r="Q1925" t="s">
        <v>29</v>
      </c>
      <c r="Y1925" t="s">
        <v>33</v>
      </c>
      <c r="Z1925" t="s">
        <v>1575</v>
      </c>
    </row>
    <row r="1926" spans="1:26" x14ac:dyDescent="0.3">
      <c r="A1926">
        <v>33661</v>
      </c>
      <c r="B1926" t="s">
        <v>1576</v>
      </c>
      <c r="C1926" t="s">
        <v>1577</v>
      </c>
      <c r="D1926">
        <v>2</v>
      </c>
      <c r="F1926" t="s">
        <v>500</v>
      </c>
      <c r="G1926">
        <v>3</v>
      </c>
      <c r="H1926" t="s">
        <v>29</v>
      </c>
      <c r="I1926" t="s">
        <v>1364</v>
      </c>
      <c r="J1926">
        <v>1</v>
      </c>
      <c r="K1926" t="s">
        <v>29</v>
      </c>
      <c r="L1926" t="s">
        <v>1364</v>
      </c>
      <c r="M1926" t="s">
        <v>29</v>
      </c>
      <c r="N1926" t="s">
        <v>29</v>
      </c>
      <c r="P1926" t="s">
        <v>29</v>
      </c>
      <c r="Q1926" t="s">
        <v>29</v>
      </c>
      <c r="Y1926" t="s">
        <v>33</v>
      </c>
      <c r="Z1926" t="s">
        <v>1578</v>
      </c>
    </row>
    <row r="1927" spans="1:26" x14ac:dyDescent="0.3">
      <c r="A1927">
        <v>33662</v>
      </c>
      <c r="B1927" t="s">
        <v>2410</v>
      </c>
      <c r="C1927" t="s">
        <v>2411</v>
      </c>
      <c r="D1927">
        <v>7</v>
      </c>
      <c r="F1927" t="s">
        <v>500</v>
      </c>
      <c r="G1927">
        <v>3</v>
      </c>
      <c r="H1927" t="s">
        <v>29</v>
      </c>
      <c r="I1927" t="s">
        <v>1364</v>
      </c>
      <c r="J1927">
        <v>1</v>
      </c>
      <c r="K1927" t="s">
        <v>29</v>
      </c>
      <c r="L1927" t="s">
        <v>1364</v>
      </c>
      <c r="M1927" t="s">
        <v>29</v>
      </c>
      <c r="N1927" t="s">
        <v>29</v>
      </c>
      <c r="P1927" t="s">
        <v>29</v>
      </c>
      <c r="Q1927" t="s">
        <v>29</v>
      </c>
      <c r="Y1927" t="s">
        <v>33</v>
      </c>
      <c r="Z1927" t="s">
        <v>2412</v>
      </c>
    </row>
    <row r="1928" spans="1:26" x14ac:dyDescent="0.3">
      <c r="A1928">
        <v>33664</v>
      </c>
      <c r="B1928" t="s">
        <v>2413</v>
      </c>
      <c r="C1928" t="s">
        <v>2414</v>
      </c>
      <c r="D1928">
        <v>2</v>
      </c>
      <c r="F1928" t="s">
        <v>500</v>
      </c>
      <c r="G1928">
        <v>3</v>
      </c>
      <c r="H1928" t="s">
        <v>29</v>
      </c>
      <c r="I1928" t="s">
        <v>1364</v>
      </c>
      <c r="K1928" t="s">
        <v>29</v>
      </c>
      <c r="M1928" t="s">
        <v>29</v>
      </c>
      <c r="N1928" t="s">
        <v>29</v>
      </c>
      <c r="P1928" t="s">
        <v>29</v>
      </c>
      <c r="Q1928" t="s">
        <v>29</v>
      </c>
      <c r="Y1928" t="s">
        <v>33</v>
      </c>
      <c r="Z1928" t="s">
        <v>2415</v>
      </c>
    </row>
    <row r="1929" spans="1:26" x14ac:dyDescent="0.3">
      <c r="A1929">
        <v>33665</v>
      </c>
      <c r="B1929" t="s">
        <v>1596</v>
      </c>
      <c r="C1929" t="s">
        <v>1597</v>
      </c>
      <c r="D1929">
        <v>6</v>
      </c>
      <c r="F1929" t="s">
        <v>500</v>
      </c>
      <c r="G1929">
        <v>2</v>
      </c>
      <c r="H1929" t="s">
        <v>29</v>
      </c>
      <c r="I1929" t="s">
        <v>1364</v>
      </c>
      <c r="J1929">
        <v>1.5</v>
      </c>
      <c r="K1929" t="s">
        <v>29</v>
      </c>
      <c r="L1929" t="s">
        <v>1364</v>
      </c>
      <c r="M1929" t="s">
        <v>29</v>
      </c>
      <c r="N1929" t="s">
        <v>29</v>
      </c>
      <c r="P1929" t="s">
        <v>29</v>
      </c>
      <c r="Q1929" t="s">
        <v>29</v>
      </c>
      <c r="Y1929" t="s">
        <v>33</v>
      </c>
      <c r="Z1929" t="s">
        <v>1598</v>
      </c>
    </row>
    <row r="1930" spans="1:26" x14ac:dyDescent="0.3">
      <c r="A1930">
        <v>33666</v>
      </c>
      <c r="B1930" t="s">
        <v>1631</v>
      </c>
      <c r="C1930" t="s">
        <v>1632</v>
      </c>
      <c r="D1930">
        <v>2</v>
      </c>
      <c r="F1930" t="s">
        <v>47</v>
      </c>
      <c r="G1930">
        <v>2</v>
      </c>
      <c r="H1930" t="s">
        <v>29</v>
      </c>
      <c r="I1930" t="s">
        <v>1364</v>
      </c>
      <c r="K1930" t="s">
        <v>29</v>
      </c>
      <c r="M1930" t="s">
        <v>29</v>
      </c>
      <c r="N1930" t="s">
        <v>29</v>
      </c>
      <c r="P1930" t="s">
        <v>29</v>
      </c>
      <c r="Q1930" t="s">
        <v>29</v>
      </c>
      <c r="Y1930" t="s">
        <v>33</v>
      </c>
      <c r="Z1930" t="s">
        <v>1633</v>
      </c>
    </row>
    <row r="1931" spans="1:26" x14ac:dyDescent="0.3">
      <c r="A1931">
        <v>33788</v>
      </c>
      <c r="B1931" t="s">
        <v>2381</v>
      </c>
      <c r="C1931" t="s">
        <v>2382</v>
      </c>
      <c r="D1931">
        <v>9</v>
      </c>
      <c r="E1931" t="s">
        <v>2416</v>
      </c>
      <c r="F1931" t="s">
        <v>47</v>
      </c>
      <c r="G1931">
        <v>24</v>
      </c>
      <c r="H1931" t="s">
        <v>29</v>
      </c>
      <c r="I1931" t="s">
        <v>353</v>
      </c>
      <c r="K1931" t="s">
        <v>29</v>
      </c>
      <c r="M1931" t="s">
        <v>29</v>
      </c>
      <c r="N1931" t="s">
        <v>29</v>
      </c>
      <c r="P1931" t="s">
        <v>29</v>
      </c>
      <c r="Q1931" t="s">
        <v>29</v>
      </c>
      <c r="Y1931" t="s">
        <v>994</v>
      </c>
      <c r="Z1931" t="s">
        <v>2383</v>
      </c>
    </row>
    <row r="1932" spans="1:26" x14ac:dyDescent="0.3">
      <c r="A1932">
        <v>33789</v>
      </c>
      <c r="B1932" t="s">
        <v>955</v>
      </c>
      <c r="C1932" t="s">
        <v>956</v>
      </c>
      <c r="D1932">
        <v>2</v>
      </c>
      <c r="E1932" t="s">
        <v>2416</v>
      </c>
      <c r="F1932" t="s">
        <v>47</v>
      </c>
      <c r="G1932">
        <v>16</v>
      </c>
      <c r="H1932" t="s">
        <v>29</v>
      </c>
      <c r="I1932" t="s">
        <v>353</v>
      </c>
      <c r="K1932" t="s">
        <v>29</v>
      </c>
      <c r="M1932" t="s">
        <v>29</v>
      </c>
      <c r="N1932" t="s">
        <v>29</v>
      </c>
      <c r="P1932" t="s">
        <v>29</v>
      </c>
      <c r="Q1932" t="s">
        <v>29</v>
      </c>
      <c r="Y1932" t="s">
        <v>33</v>
      </c>
      <c r="Z1932" t="s">
        <v>958</v>
      </c>
    </row>
    <row r="1933" spans="1:26" x14ac:dyDescent="0.3">
      <c r="A1933">
        <v>33790</v>
      </c>
      <c r="B1933" t="s">
        <v>2407</v>
      </c>
      <c r="C1933" t="s">
        <v>2408</v>
      </c>
      <c r="D1933">
        <v>13</v>
      </c>
      <c r="E1933" t="s">
        <v>2416</v>
      </c>
      <c r="F1933" t="s">
        <v>47</v>
      </c>
      <c r="G1933">
        <v>21</v>
      </c>
      <c r="H1933" t="s">
        <v>29</v>
      </c>
      <c r="I1933" t="s">
        <v>353</v>
      </c>
      <c r="K1933" t="s">
        <v>29</v>
      </c>
      <c r="M1933" t="s">
        <v>29</v>
      </c>
      <c r="N1933" t="s">
        <v>29</v>
      </c>
      <c r="P1933" t="s">
        <v>29</v>
      </c>
      <c r="Q1933" t="s">
        <v>29</v>
      </c>
      <c r="Y1933" t="s">
        <v>33</v>
      </c>
      <c r="Z1933" t="s">
        <v>2409</v>
      </c>
    </row>
    <row r="1934" spans="1:26" x14ac:dyDescent="0.3">
      <c r="A1934">
        <v>33791</v>
      </c>
      <c r="B1934" t="s">
        <v>1573</v>
      </c>
      <c r="C1934" t="s">
        <v>1574</v>
      </c>
      <c r="D1934">
        <v>3</v>
      </c>
      <c r="E1934" t="s">
        <v>2416</v>
      </c>
      <c r="F1934" t="s">
        <v>47</v>
      </c>
      <c r="G1934">
        <v>29</v>
      </c>
      <c r="H1934" t="s">
        <v>29</v>
      </c>
      <c r="I1934" t="s">
        <v>353</v>
      </c>
      <c r="K1934" t="s">
        <v>29</v>
      </c>
      <c r="M1934" t="s">
        <v>29</v>
      </c>
      <c r="N1934" t="s">
        <v>29</v>
      </c>
      <c r="P1934" t="s">
        <v>29</v>
      </c>
      <c r="Q1934" t="s">
        <v>29</v>
      </c>
      <c r="Y1934" t="s">
        <v>33</v>
      </c>
      <c r="Z1934" t="s">
        <v>1575</v>
      </c>
    </row>
    <row r="1935" spans="1:26" x14ac:dyDescent="0.3">
      <c r="A1935">
        <v>33792</v>
      </c>
      <c r="B1935" t="s">
        <v>2410</v>
      </c>
      <c r="C1935" t="s">
        <v>2411</v>
      </c>
      <c r="D1935">
        <v>3</v>
      </c>
      <c r="E1935" t="s">
        <v>2416</v>
      </c>
      <c r="F1935" t="s">
        <v>500</v>
      </c>
      <c r="G1935">
        <v>9</v>
      </c>
      <c r="H1935" t="s">
        <v>29</v>
      </c>
      <c r="I1935" t="s">
        <v>353</v>
      </c>
      <c r="J1935">
        <v>10</v>
      </c>
      <c r="K1935" t="s">
        <v>29</v>
      </c>
      <c r="L1935" t="s">
        <v>461</v>
      </c>
      <c r="M1935" t="s">
        <v>29</v>
      </c>
      <c r="N1935" t="s">
        <v>29</v>
      </c>
      <c r="P1935" t="s">
        <v>29</v>
      </c>
      <c r="Q1935" t="s">
        <v>29</v>
      </c>
      <c r="Y1935" t="s">
        <v>33</v>
      </c>
      <c r="Z1935" t="s">
        <v>2412</v>
      </c>
    </row>
    <row r="1936" spans="1:26" x14ac:dyDescent="0.3">
      <c r="A1936">
        <v>33793</v>
      </c>
      <c r="B1936" t="s">
        <v>2413</v>
      </c>
      <c r="C1936" t="s">
        <v>2414</v>
      </c>
      <c r="D1936">
        <v>19</v>
      </c>
      <c r="E1936" t="s">
        <v>2416</v>
      </c>
      <c r="F1936" t="s">
        <v>500</v>
      </c>
      <c r="G1936">
        <v>34</v>
      </c>
      <c r="H1936" t="s">
        <v>29</v>
      </c>
      <c r="I1936" t="s">
        <v>353</v>
      </c>
      <c r="J1936">
        <v>32</v>
      </c>
      <c r="K1936" t="s">
        <v>29</v>
      </c>
      <c r="L1936" t="s">
        <v>461</v>
      </c>
      <c r="M1936" t="s">
        <v>29</v>
      </c>
      <c r="N1936" t="s">
        <v>29</v>
      </c>
      <c r="P1936" t="s">
        <v>29</v>
      </c>
      <c r="Q1936" t="s">
        <v>29</v>
      </c>
      <c r="Y1936" t="s">
        <v>33</v>
      </c>
      <c r="Z1936" t="s">
        <v>2415</v>
      </c>
    </row>
    <row r="1937" spans="1:26" x14ac:dyDescent="0.3">
      <c r="A1937">
        <v>33794</v>
      </c>
      <c r="B1937" t="s">
        <v>1596</v>
      </c>
      <c r="C1937" t="s">
        <v>1597</v>
      </c>
      <c r="D1937">
        <v>3</v>
      </c>
      <c r="E1937" t="s">
        <v>2416</v>
      </c>
      <c r="F1937" t="s">
        <v>47</v>
      </c>
      <c r="G1937">
        <v>2</v>
      </c>
      <c r="H1937" t="s">
        <v>29</v>
      </c>
      <c r="I1937" t="s">
        <v>353</v>
      </c>
      <c r="K1937" t="s">
        <v>29</v>
      </c>
      <c r="M1937" t="s">
        <v>29</v>
      </c>
      <c r="N1937" t="s">
        <v>29</v>
      </c>
      <c r="P1937" t="s">
        <v>29</v>
      </c>
      <c r="Q1937" t="s">
        <v>29</v>
      </c>
      <c r="Y1937" t="s">
        <v>33</v>
      </c>
      <c r="Z1937" t="s">
        <v>1598</v>
      </c>
    </row>
    <row r="1938" spans="1:26" x14ac:dyDescent="0.3">
      <c r="A1938">
        <v>33880</v>
      </c>
      <c r="B1938" t="s">
        <v>2417</v>
      </c>
      <c r="C1938" t="s">
        <v>2418</v>
      </c>
      <c r="F1938" t="s">
        <v>47</v>
      </c>
      <c r="H1938" t="s">
        <v>29</v>
      </c>
      <c r="I1938" t="s">
        <v>348</v>
      </c>
      <c r="K1938" t="s">
        <v>29</v>
      </c>
      <c r="M1938" t="s">
        <v>29</v>
      </c>
      <c r="N1938" t="s">
        <v>29</v>
      </c>
      <c r="P1938" t="s">
        <v>29</v>
      </c>
      <c r="Q1938" t="s">
        <v>29</v>
      </c>
      <c r="Y1938" t="s">
        <v>58</v>
      </c>
      <c r="Z1938" t="s">
        <v>2419</v>
      </c>
    </row>
    <row r="1939" spans="1:26" x14ac:dyDescent="0.3">
      <c r="A1939">
        <v>33881</v>
      </c>
      <c r="B1939" t="s">
        <v>2420</v>
      </c>
      <c r="C1939" t="s">
        <v>2421</v>
      </c>
      <c r="F1939" t="s">
        <v>47</v>
      </c>
      <c r="H1939" t="s">
        <v>29</v>
      </c>
      <c r="I1939" t="s">
        <v>348</v>
      </c>
      <c r="K1939" t="s">
        <v>29</v>
      </c>
      <c r="M1939" t="s">
        <v>29</v>
      </c>
      <c r="N1939" t="s">
        <v>29</v>
      </c>
      <c r="P1939" t="s">
        <v>29</v>
      </c>
      <c r="Q1939" t="s">
        <v>29</v>
      </c>
      <c r="Y1939" t="s">
        <v>167</v>
      </c>
      <c r="Z1939" t="s">
        <v>2422</v>
      </c>
    </row>
    <row r="1940" spans="1:26" x14ac:dyDescent="0.3">
      <c r="A1940">
        <v>33925</v>
      </c>
      <c r="B1940" t="s">
        <v>1124</v>
      </c>
      <c r="C1940" t="s">
        <v>1125</v>
      </c>
      <c r="F1940" t="s">
        <v>47</v>
      </c>
      <c r="H1940" t="s">
        <v>29</v>
      </c>
      <c r="I1940" t="s">
        <v>353</v>
      </c>
      <c r="K1940" t="s">
        <v>29</v>
      </c>
      <c r="M1940" t="s">
        <v>29</v>
      </c>
      <c r="N1940" t="s">
        <v>29</v>
      </c>
      <c r="P1940" t="s">
        <v>29</v>
      </c>
      <c r="Q1940" t="s">
        <v>29</v>
      </c>
      <c r="Y1940" t="s">
        <v>550</v>
      </c>
      <c r="Z1940" t="s">
        <v>1126</v>
      </c>
    </row>
    <row r="1941" spans="1:26" x14ac:dyDescent="0.3">
      <c r="A1941">
        <v>33926</v>
      </c>
      <c r="B1941" t="s">
        <v>547</v>
      </c>
      <c r="C1941" t="s">
        <v>548</v>
      </c>
      <c r="F1941" t="s">
        <v>47</v>
      </c>
      <c r="H1941" t="s">
        <v>29</v>
      </c>
      <c r="I1941" t="s">
        <v>353</v>
      </c>
      <c r="K1941" t="s">
        <v>29</v>
      </c>
      <c r="M1941" t="s">
        <v>29</v>
      </c>
      <c r="N1941" t="s">
        <v>29</v>
      </c>
      <c r="P1941" t="s">
        <v>29</v>
      </c>
      <c r="Q1941" t="s">
        <v>29</v>
      </c>
      <c r="Y1941" t="s">
        <v>550</v>
      </c>
      <c r="Z1941" t="s">
        <v>551</v>
      </c>
    </row>
    <row r="1942" spans="1:26" x14ac:dyDescent="0.3">
      <c r="A1942">
        <v>33930</v>
      </c>
      <c r="B1942" t="s">
        <v>955</v>
      </c>
      <c r="C1942" t="s">
        <v>956</v>
      </c>
      <c r="F1942" t="s">
        <v>47</v>
      </c>
      <c r="H1942" t="s">
        <v>29</v>
      </c>
      <c r="I1942" t="s">
        <v>353</v>
      </c>
      <c r="K1942" t="s">
        <v>29</v>
      </c>
      <c r="M1942" t="s">
        <v>29</v>
      </c>
      <c r="N1942" t="s">
        <v>29</v>
      </c>
      <c r="P1942" t="s">
        <v>29</v>
      </c>
      <c r="Q1942" t="s">
        <v>29</v>
      </c>
      <c r="Y1942" t="s">
        <v>33</v>
      </c>
      <c r="Z1942" t="s">
        <v>958</v>
      </c>
    </row>
    <row r="1943" spans="1:26" x14ac:dyDescent="0.3">
      <c r="A1943">
        <v>33932</v>
      </c>
      <c r="B1943" t="s">
        <v>435</v>
      </c>
      <c r="C1943" t="s">
        <v>436</v>
      </c>
      <c r="F1943" t="s">
        <v>47</v>
      </c>
      <c r="H1943" t="s">
        <v>29</v>
      </c>
      <c r="I1943" t="s">
        <v>353</v>
      </c>
      <c r="K1943" t="s">
        <v>29</v>
      </c>
      <c r="M1943" t="s">
        <v>29</v>
      </c>
      <c r="N1943" t="s">
        <v>29</v>
      </c>
      <c r="P1943" t="s">
        <v>29</v>
      </c>
      <c r="Q1943" t="s">
        <v>29</v>
      </c>
      <c r="Y1943" t="s">
        <v>439</v>
      </c>
      <c r="Z1943" t="s">
        <v>440</v>
      </c>
    </row>
    <row r="1944" spans="1:26" x14ac:dyDescent="0.3">
      <c r="A1944">
        <v>33960</v>
      </c>
      <c r="B1944" t="s">
        <v>977</v>
      </c>
      <c r="C1944" t="s">
        <v>978</v>
      </c>
      <c r="F1944" t="s">
        <v>47</v>
      </c>
      <c r="G1944">
        <v>77.7</v>
      </c>
      <c r="H1944" t="s">
        <v>29</v>
      </c>
      <c r="I1944" t="s">
        <v>341</v>
      </c>
      <c r="K1944" t="s">
        <v>29</v>
      </c>
      <c r="M1944" t="s">
        <v>29</v>
      </c>
      <c r="N1944" t="s">
        <v>29</v>
      </c>
      <c r="P1944" t="s">
        <v>29</v>
      </c>
      <c r="Q1944" t="s">
        <v>29</v>
      </c>
      <c r="Y1944" t="s">
        <v>979</v>
      </c>
      <c r="Z1944" t="s">
        <v>980</v>
      </c>
    </row>
    <row r="1945" spans="1:26" x14ac:dyDescent="0.3">
      <c r="A1945">
        <v>33969</v>
      </c>
      <c r="B1945" t="s">
        <v>236</v>
      </c>
      <c r="C1945" t="s">
        <v>237</v>
      </c>
      <c r="F1945" t="s">
        <v>47</v>
      </c>
      <c r="G1945">
        <v>98</v>
      </c>
      <c r="H1945" t="s">
        <v>29</v>
      </c>
      <c r="I1945" t="s">
        <v>341</v>
      </c>
      <c r="K1945" t="s">
        <v>29</v>
      </c>
      <c r="M1945" t="s">
        <v>29</v>
      </c>
      <c r="N1945" t="s">
        <v>29</v>
      </c>
      <c r="P1945" t="s">
        <v>29</v>
      </c>
      <c r="Q1945" t="s">
        <v>29</v>
      </c>
      <c r="Y1945" t="s">
        <v>238</v>
      </c>
      <c r="Z1945" t="s">
        <v>239</v>
      </c>
    </row>
    <row r="1946" spans="1:26" x14ac:dyDescent="0.3">
      <c r="A1946">
        <v>33999</v>
      </c>
      <c r="B1946" t="s">
        <v>2423</v>
      </c>
      <c r="C1946" t="s">
        <v>2424</v>
      </c>
      <c r="F1946" t="s">
        <v>47</v>
      </c>
      <c r="G1946">
        <v>63.4</v>
      </c>
      <c r="H1946" t="s">
        <v>29</v>
      </c>
      <c r="I1946" t="s">
        <v>601</v>
      </c>
      <c r="K1946" t="s">
        <v>29</v>
      </c>
      <c r="M1946" t="s">
        <v>29</v>
      </c>
      <c r="N1946" t="s">
        <v>29</v>
      </c>
      <c r="P1946" t="s">
        <v>29</v>
      </c>
      <c r="Q1946" t="s">
        <v>29</v>
      </c>
      <c r="Y1946" t="s">
        <v>115</v>
      </c>
      <c r="Z1946" t="s">
        <v>2425</v>
      </c>
    </row>
    <row r="1947" spans="1:26" x14ac:dyDescent="0.3">
      <c r="A1947">
        <v>34093</v>
      </c>
      <c r="B1947" t="s">
        <v>211</v>
      </c>
      <c r="C1947" t="s">
        <v>212</v>
      </c>
      <c r="F1947" t="s">
        <v>64</v>
      </c>
      <c r="H1947" t="s">
        <v>29</v>
      </c>
      <c r="I1947" t="s">
        <v>348</v>
      </c>
      <c r="K1947" t="s">
        <v>29</v>
      </c>
      <c r="M1947" t="s">
        <v>29</v>
      </c>
      <c r="N1947" t="s">
        <v>29</v>
      </c>
      <c r="P1947" t="s">
        <v>29</v>
      </c>
      <c r="Q1947" t="s">
        <v>29</v>
      </c>
      <c r="Y1947" t="s">
        <v>209</v>
      </c>
      <c r="Z1947" t="s">
        <v>213</v>
      </c>
    </row>
    <row r="1948" spans="1:26" x14ac:dyDescent="0.3">
      <c r="A1948">
        <v>34152</v>
      </c>
      <c r="B1948" t="s">
        <v>225</v>
      </c>
      <c r="C1948" t="s">
        <v>226</v>
      </c>
      <c r="F1948" t="s">
        <v>47</v>
      </c>
      <c r="G1948">
        <v>11.6</v>
      </c>
      <c r="H1948" t="s">
        <v>29</v>
      </c>
      <c r="I1948" t="s">
        <v>549</v>
      </c>
      <c r="K1948" t="s">
        <v>29</v>
      </c>
      <c r="M1948" t="s">
        <v>29</v>
      </c>
      <c r="N1948" t="s">
        <v>29</v>
      </c>
      <c r="P1948" t="s">
        <v>29</v>
      </c>
      <c r="Q1948" t="s">
        <v>29</v>
      </c>
      <c r="Y1948" t="s">
        <v>220</v>
      </c>
      <c r="Z1948" t="s">
        <v>227</v>
      </c>
    </row>
    <row r="1949" spans="1:26" x14ac:dyDescent="0.3">
      <c r="A1949">
        <v>34153</v>
      </c>
      <c r="B1949" t="s">
        <v>233</v>
      </c>
      <c r="C1949" t="s">
        <v>234</v>
      </c>
      <c r="F1949" t="s">
        <v>47</v>
      </c>
      <c r="G1949">
        <v>5.3</v>
      </c>
      <c r="H1949" t="s">
        <v>29</v>
      </c>
      <c r="I1949" t="s">
        <v>549</v>
      </c>
      <c r="K1949" t="s">
        <v>29</v>
      </c>
      <c r="M1949" t="s">
        <v>29</v>
      </c>
      <c r="N1949" t="s">
        <v>29</v>
      </c>
      <c r="P1949" t="s">
        <v>29</v>
      </c>
      <c r="Q1949" t="s">
        <v>29</v>
      </c>
      <c r="Y1949" t="s">
        <v>231</v>
      </c>
      <c r="Z1949" t="s">
        <v>235</v>
      </c>
    </row>
    <row r="1950" spans="1:26" x14ac:dyDescent="0.3">
      <c r="A1950">
        <v>34154</v>
      </c>
      <c r="B1950" t="s">
        <v>236</v>
      </c>
      <c r="C1950" t="s">
        <v>237</v>
      </c>
      <c r="F1950" t="s">
        <v>47</v>
      </c>
      <c r="G1950">
        <v>9.1999999999999993</v>
      </c>
      <c r="H1950" t="s">
        <v>29</v>
      </c>
      <c r="I1950" t="s">
        <v>549</v>
      </c>
      <c r="K1950" t="s">
        <v>29</v>
      </c>
      <c r="M1950" t="s">
        <v>29</v>
      </c>
      <c r="N1950" t="s">
        <v>29</v>
      </c>
      <c r="P1950" t="s">
        <v>29</v>
      </c>
      <c r="Q1950" t="s">
        <v>29</v>
      </c>
      <c r="Y1950" t="s">
        <v>238</v>
      </c>
      <c r="Z1950" t="s">
        <v>239</v>
      </c>
    </row>
    <row r="1951" spans="1:26" x14ac:dyDescent="0.3">
      <c r="A1951">
        <v>34217</v>
      </c>
      <c r="B1951" t="s">
        <v>1253</v>
      </c>
      <c r="C1951" t="s">
        <v>1254</v>
      </c>
      <c r="F1951" t="s">
        <v>47</v>
      </c>
      <c r="H1951" t="s">
        <v>29</v>
      </c>
      <c r="I1951" t="s">
        <v>348</v>
      </c>
      <c r="K1951" t="s">
        <v>29</v>
      </c>
      <c r="M1951" t="s">
        <v>29</v>
      </c>
      <c r="N1951" t="s">
        <v>29</v>
      </c>
      <c r="P1951" t="s">
        <v>29</v>
      </c>
      <c r="Q1951" t="s">
        <v>29</v>
      </c>
      <c r="Y1951" t="s">
        <v>37</v>
      </c>
      <c r="Z1951" t="s">
        <v>1256</v>
      </c>
    </row>
    <row r="1952" spans="1:26" x14ac:dyDescent="0.3">
      <c r="A1952">
        <v>34218</v>
      </c>
      <c r="B1952" t="s">
        <v>717</v>
      </c>
      <c r="C1952" t="s">
        <v>718</v>
      </c>
      <c r="F1952" t="s">
        <v>47</v>
      </c>
      <c r="H1952" t="s">
        <v>29</v>
      </c>
      <c r="I1952" t="s">
        <v>348</v>
      </c>
      <c r="K1952" t="s">
        <v>29</v>
      </c>
      <c r="M1952" t="s">
        <v>29</v>
      </c>
      <c r="N1952" t="s">
        <v>29</v>
      </c>
      <c r="P1952" t="s">
        <v>29</v>
      </c>
      <c r="Q1952" t="s">
        <v>29</v>
      </c>
      <c r="Y1952" t="s">
        <v>719</v>
      </c>
      <c r="Z1952" t="s">
        <v>720</v>
      </c>
    </row>
    <row r="1953" spans="1:26" x14ac:dyDescent="0.3">
      <c r="A1953">
        <v>34223</v>
      </c>
      <c r="B1953" t="s">
        <v>2426</v>
      </c>
      <c r="C1953" t="s">
        <v>2427</v>
      </c>
      <c r="F1953" t="s">
        <v>47</v>
      </c>
      <c r="H1953" t="s">
        <v>29</v>
      </c>
      <c r="I1953" t="s">
        <v>348</v>
      </c>
      <c r="K1953" t="s">
        <v>29</v>
      </c>
      <c r="M1953" t="s">
        <v>29</v>
      </c>
      <c r="N1953" t="s">
        <v>29</v>
      </c>
      <c r="P1953" t="s">
        <v>29</v>
      </c>
      <c r="Q1953" t="s">
        <v>29</v>
      </c>
      <c r="Y1953" t="s">
        <v>615</v>
      </c>
      <c r="Z1953" t="s">
        <v>2428</v>
      </c>
    </row>
    <row r="1954" spans="1:26" x14ac:dyDescent="0.3">
      <c r="A1954">
        <v>34226</v>
      </c>
      <c r="B1954" t="s">
        <v>1324</v>
      </c>
      <c r="C1954" t="s">
        <v>1325</v>
      </c>
      <c r="F1954" t="s">
        <v>47</v>
      </c>
      <c r="H1954" t="s">
        <v>29</v>
      </c>
      <c r="I1954" t="s">
        <v>348</v>
      </c>
      <c r="K1954" t="s">
        <v>29</v>
      </c>
      <c r="M1954" t="s">
        <v>29</v>
      </c>
      <c r="N1954" t="s">
        <v>29</v>
      </c>
      <c r="P1954" t="s">
        <v>29</v>
      </c>
      <c r="Q1954" t="s">
        <v>29</v>
      </c>
      <c r="Y1954" t="s">
        <v>174</v>
      </c>
      <c r="Z1954" t="s">
        <v>1110</v>
      </c>
    </row>
    <row r="1955" spans="1:26" x14ac:dyDescent="0.3">
      <c r="A1955">
        <v>34227</v>
      </c>
      <c r="B1955" t="s">
        <v>824</v>
      </c>
      <c r="C1955" t="s">
        <v>825</v>
      </c>
      <c r="F1955" t="s">
        <v>47</v>
      </c>
      <c r="H1955" t="s">
        <v>29</v>
      </c>
      <c r="I1955" t="s">
        <v>348</v>
      </c>
      <c r="K1955" t="s">
        <v>29</v>
      </c>
      <c r="M1955" t="s">
        <v>29</v>
      </c>
      <c r="N1955" t="s">
        <v>29</v>
      </c>
      <c r="P1955" t="s">
        <v>29</v>
      </c>
      <c r="Q1955" t="s">
        <v>29</v>
      </c>
      <c r="Y1955" t="s">
        <v>198</v>
      </c>
      <c r="Z1955" t="s">
        <v>127</v>
      </c>
    </row>
    <row r="1956" spans="1:26" x14ac:dyDescent="0.3">
      <c r="A1956">
        <v>34242</v>
      </c>
      <c r="B1956" t="s">
        <v>1480</v>
      </c>
      <c r="C1956" t="s">
        <v>1481</v>
      </c>
      <c r="F1956" t="s">
        <v>47</v>
      </c>
      <c r="G1956">
        <v>56.5</v>
      </c>
      <c r="H1956" t="s">
        <v>29</v>
      </c>
      <c r="I1956" t="s">
        <v>549</v>
      </c>
      <c r="K1956" t="s">
        <v>29</v>
      </c>
      <c r="M1956" t="s">
        <v>29</v>
      </c>
      <c r="N1956" t="s">
        <v>29</v>
      </c>
      <c r="P1956" t="s">
        <v>29</v>
      </c>
      <c r="Q1956" t="s">
        <v>29</v>
      </c>
      <c r="Y1956" t="s">
        <v>273</v>
      </c>
      <c r="Z1956" t="s">
        <v>1482</v>
      </c>
    </row>
    <row r="1957" spans="1:26" x14ac:dyDescent="0.3">
      <c r="A1957">
        <v>34246</v>
      </c>
      <c r="B1957" t="s">
        <v>607</v>
      </c>
      <c r="C1957" t="s">
        <v>49</v>
      </c>
      <c r="F1957" t="s">
        <v>47</v>
      </c>
      <c r="G1957">
        <v>62.6</v>
      </c>
      <c r="H1957" t="s">
        <v>29</v>
      </c>
      <c r="I1957" t="s">
        <v>549</v>
      </c>
      <c r="K1957" t="s">
        <v>29</v>
      </c>
      <c r="M1957" t="s">
        <v>29</v>
      </c>
      <c r="N1957" t="s">
        <v>29</v>
      </c>
      <c r="P1957" t="s">
        <v>29</v>
      </c>
      <c r="Q1957" t="s">
        <v>29</v>
      </c>
      <c r="Y1957" t="s">
        <v>50</v>
      </c>
      <c r="Z1957" t="s">
        <v>51</v>
      </c>
    </row>
    <row r="1958" spans="1:26" x14ac:dyDescent="0.3">
      <c r="A1958">
        <v>34363</v>
      </c>
      <c r="B1958" t="s">
        <v>555</v>
      </c>
      <c r="C1958" t="s">
        <v>556</v>
      </c>
      <c r="F1958" t="s">
        <v>47</v>
      </c>
      <c r="G1958">
        <v>80.8</v>
      </c>
      <c r="H1958" t="s">
        <v>29</v>
      </c>
      <c r="I1958" t="s">
        <v>601</v>
      </c>
      <c r="K1958" t="s">
        <v>29</v>
      </c>
      <c r="M1958" t="s">
        <v>29</v>
      </c>
      <c r="N1958" t="s">
        <v>29</v>
      </c>
      <c r="P1958" t="s">
        <v>29</v>
      </c>
      <c r="Q1958" t="s">
        <v>29</v>
      </c>
      <c r="Y1958" t="s">
        <v>220</v>
      </c>
      <c r="Z1958" t="s">
        <v>557</v>
      </c>
    </row>
    <row r="1959" spans="1:26" x14ac:dyDescent="0.3">
      <c r="A1959">
        <v>34429</v>
      </c>
      <c r="B1959" t="s">
        <v>809</v>
      </c>
      <c r="C1959" t="s">
        <v>810</v>
      </c>
      <c r="F1959" t="s">
        <v>47</v>
      </c>
      <c r="G1959">
        <v>17</v>
      </c>
      <c r="H1959" t="s">
        <v>29</v>
      </c>
      <c r="I1959" t="s">
        <v>549</v>
      </c>
      <c r="K1959" t="s">
        <v>29</v>
      </c>
      <c r="M1959" t="s">
        <v>29</v>
      </c>
      <c r="N1959" t="s">
        <v>29</v>
      </c>
      <c r="P1959" t="s">
        <v>29</v>
      </c>
      <c r="Q1959" t="s">
        <v>29</v>
      </c>
      <c r="Y1959" t="s">
        <v>812</v>
      </c>
      <c r="Z1959" t="s">
        <v>813</v>
      </c>
    </row>
    <row r="1960" spans="1:26" x14ac:dyDescent="0.3">
      <c r="A1960">
        <v>34430</v>
      </c>
      <c r="B1960" t="s">
        <v>2429</v>
      </c>
      <c r="C1960" t="s">
        <v>2430</v>
      </c>
      <c r="F1960" t="s">
        <v>64</v>
      </c>
      <c r="G1960">
        <v>0</v>
      </c>
      <c r="H1960" t="s">
        <v>29</v>
      </c>
      <c r="I1960" t="s">
        <v>549</v>
      </c>
      <c r="K1960" t="s">
        <v>29</v>
      </c>
      <c r="M1960" t="s">
        <v>29</v>
      </c>
      <c r="N1960" t="s">
        <v>29</v>
      </c>
      <c r="P1960" t="s">
        <v>29</v>
      </c>
      <c r="Q1960" t="s">
        <v>29</v>
      </c>
      <c r="T1960" t="s">
        <v>31</v>
      </c>
      <c r="U1960" t="s">
        <v>68</v>
      </c>
      <c r="Y1960" t="s">
        <v>870</v>
      </c>
      <c r="Z1960" t="s">
        <v>1018</v>
      </c>
    </row>
    <row r="1961" spans="1:26" x14ac:dyDescent="0.3">
      <c r="A1961">
        <v>34431</v>
      </c>
      <c r="B1961" t="s">
        <v>1887</v>
      </c>
      <c r="C1961" t="s">
        <v>1888</v>
      </c>
      <c r="F1961" t="s">
        <v>47</v>
      </c>
      <c r="G1961">
        <v>28.28</v>
      </c>
      <c r="H1961" t="s">
        <v>29</v>
      </c>
      <c r="I1961" t="s">
        <v>549</v>
      </c>
      <c r="K1961" t="s">
        <v>29</v>
      </c>
      <c r="M1961" t="s">
        <v>29</v>
      </c>
      <c r="N1961" t="s">
        <v>29</v>
      </c>
      <c r="P1961" t="s">
        <v>29</v>
      </c>
      <c r="Q1961" t="s">
        <v>29</v>
      </c>
      <c r="Y1961" t="s">
        <v>1889</v>
      </c>
      <c r="Z1961" t="s">
        <v>1890</v>
      </c>
    </row>
    <row r="1962" spans="1:26" x14ac:dyDescent="0.3">
      <c r="A1962">
        <v>34432</v>
      </c>
      <c r="B1962" t="s">
        <v>2431</v>
      </c>
      <c r="C1962" t="s">
        <v>2432</v>
      </c>
      <c r="F1962" t="s">
        <v>64</v>
      </c>
      <c r="G1962">
        <v>0</v>
      </c>
      <c r="H1962" t="s">
        <v>29</v>
      </c>
      <c r="I1962" t="s">
        <v>549</v>
      </c>
      <c r="K1962" t="s">
        <v>29</v>
      </c>
      <c r="M1962" t="s">
        <v>29</v>
      </c>
      <c r="N1962" t="s">
        <v>29</v>
      </c>
      <c r="P1962" t="s">
        <v>29</v>
      </c>
      <c r="Q1962" t="s">
        <v>29</v>
      </c>
      <c r="T1962" t="s">
        <v>31</v>
      </c>
      <c r="U1962" t="s">
        <v>68</v>
      </c>
      <c r="Y1962" t="s">
        <v>1897</v>
      </c>
      <c r="Z1962" t="s">
        <v>2433</v>
      </c>
    </row>
    <row r="1963" spans="1:26" x14ac:dyDescent="0.3">
      <c r="A1963">
        <v>34534</v>
      </c>
      <c r="B1963" t="s">
        <v>951</v>
      </c>
      <c r="C1963" t="s">
        <v>952</v>
      </c>
      <c r="F1963" t="s">
        <v>47</v>
      </c>
      <c r="G1963">
        <v>54</v>
      </c>
      <c r="H1963" t="s">
        <v>29</v>
      </c>
      <c r="I1963" t="s">
        <v>353</v>
      </c>
      <c r="K1963" t="s">
        <v>29</v>
      </c>
      <c r="M1963" t="s">
        <v>29</v>
      </c>
      <c r="N1963" t="s">
        <v>29</v>
      </c>
      <c r="P1963" t="s">
        <v>29</v>
      </c>
      <c r="Q1963" t="s">
        <v>29</v>
      </c>
      <c r="Y1963" t="s">
        <v>953</v>
      </c>
      <c r="Z1963" t="s">
        <v>954</v>
      </c>
    </row>
    <row r="1964" spans="1:26" x14ac:dyDescent="0.3">
      <c r="A1964">
        <v>34535</v>
      </c>
      <c r="B1964" t="s">
        <v>1138</v>
      </c>
      <c r="C1964" t="s">
        <v>1139</v>
      </c>
      <c r="F1964" t="s">
        <v>47</v>
      </c>
      <c r="G1964">
        <v>14</v>
      </c>
      <c r="H1964" t="s">
        <v>29</v>
      </c>
      <c r="I1964" t="s">
        <v>353</v>
      </c>
      <c r="K1964" t="s">
        <v>29</v>
      </c>
      <c r="M1964" t="s">
        <v>29</v>
      </c>
      <c r="N1964" t="s">
        <v>29</v>
      </c>
      <c r="P1964" t="s">
        <v>29</v>
      </c>
      <c r="Q1964" t="s">
        <v>29</v>
      </c>
      <c r="Y1964" t="s">
        <v>615</v>
      </c>
      <c r="Z1964" t="s">
        <v>1140</v>
      </c>
    </row>
    <row r="1965" spans="1:26" x14ac:dyDescent="0.3">
      <c r="A1965">
        <v>34536</v>
      </c>
      <c r="B1965" t="s">
        <v>968</v>
      </c>
      <c r="C1965" t="s">
        <v>969</v>
      </c>
      <c r="F1965" t="s">
        <v>47</v>
      </c>
      <c r="G1965">
        <v>44</v>
      </c>
      <c r="H1965" t="s">
        <v>29</v>
      </c>
      <c r="I1965" t="s">
        <v>353</v>
      </c>
      <c r="K1965" t="s">
        <v>29</v>
      </c>
      <c r="M1965" t="s">
        <v>29</v>
      </c>
      <c r="N1965" t="s">
        <v>29</v>
      </c>
      <c r="P1965" t="s">
        <v>29</v>
      </c>
      <c r="Q1965" t="s">
        <v>29</v>
      </c>
      <c r="Y1965" t="s">
        <v>86</v>
      </c>
      <c r="Z1965" t="s">
        <v>970</v>
      </c>
    </row>
    <row r="1966" spans="1:26" x14ac:dyDescent="0.3">
      <c r="A1966">
        <v>34537</v>
      </c>
      <c r="B1966" t="s">
        <v>708</v>
      </c>
      <c r="C1966" t="s">
        <v>709</v>
      </c>
      <c r="F1966" t="s">
        <v>47</v>
      </c>
      <c r="G1966">
        <v>42</v>
      </c>
      <c r="H1966" t="s">
        <v>29</v>
      </c>
      <c r="I1966" t="s">
        <v>353</v>
      </c>
      <c r="K1966" t="s">
        <v>29</v>
      </c>
      <c r="M1966" t="s">
        <v>29</v>
      </c>
      <c r="N1966" t="s">
        <v>29</v>
      </c>
      <c r="P1966" t="s">
        <v>29</v>
      </c>
      <c r="Q1966" t="s">
        <v>29</v>
      </c>
      <c r="Y1966" t="s">
        <v>710</v>
      </c>
      <c r="Z1966" t="s">
        <v>711</v>
      </c>
    </row>
    <row r="1967" spans="1:26" x14ac:dyDescent="0.3">
      <c r="A1967">
        <v>34569</v>
      </c>
      <c r="B1967" t="s">
        <v>302</v>
      </c>
      <c r="C1967" t="s">
        <v>303</v>
      </c>
      <c r="F1967" t="s">
        <v>47</v>
      </c>
      <c r="G1967">
        <v>17.32</v>
      </c>
      <c r="H1967" t="s">
        <v>29</v>
      </c>
      <c r="I1967" t="s">
        <v>601</v>
      </c>
      <c r="K1967" t="s">
        <v>29</v>
      </c>
      <c r="M1967" t="s">
        <v>29</v>
      </c>
      <c r="N1967" t="s">
        <v>29</v>
      </c>
      <c r="P1967" t="s">
        <v>29</v>
      </c>
      <c r="Q1967" t="s">
        <v>29</v>
      </c>
      <c r="Y1967" t="s">
        <v>273</v>
      </c>
      <c r="Z1967" t="s">
        <v>304</v>
      </c>
    </row>
    <row r="1968" spans="1:26" x14ac:dyDescent="0.3">
      <c r="A1968">
        <v>34570</v>
      </c>
      <c r="B1968" t="s">
        <v>314</v>
      </c>
      <c r="C1968" t="s">
        <v>315</v>
      </c>
      <c r="F1968" t="s">
        <v>47</v>
      </c>
      <c r="G1968">
        <v>11.37</v>
      </c>
      <c r="H1968" t="s">
        <v>29</v>
      </c>
      <c r="I1968" t="s">
        <v>601</v>
      </c>
      <c r="K1968" t="s">
        <v>29</v>
      </c>
      <c r="M1968" t="s">
        <v>29</v>
      </c>
      <c r="N1968" t="s">
        <v>29</v>
      </c>
      <c r="P1968" t="s">
        <v>29</v>
      </c>
      <c r="Q1968" t="s">
        <v>29</v>
      </c>
      <c r="Y1968" t="s">
        <v>316</v>
      </c>
      <c r="Z1968" t="s">
        <v>317</v>
      </c>
    </row>
    <row r="1969" spans="1:26" x14ac:dyDescent="0.3">
      <c r="A1969">
        <v>34800</v>
      </c>
      <c r="B1969" t="s">
        <v>2194</v>
      </c>
      <c r="C1969" t="s">
        <v>2195</v>
      </c>
      <c r="F1969" t="s">
        <v>47</v>
      </c>
      <c r="G1969">
        <v>16</v>
      </c>
      <c r="H1969" t="s">
        <v>29</v>
      </c>
      <c r="I1969" t="s">
        <v>601</v>
      </c>
      <c r="K1969" t="s">
        <v>29</v>
      </c>
      <c r="M1969" t="s">
        <v>29</v>
      </c>
      <c r="N1969" t="s">
        <v>29</v>
      </c>
      <c r="P1969" t="s">
        <v>29</v>
      </c>
      <c r="Q1969" t="s">
        <v>29</v>
      </c>
      <c r="Y1969" t="s">
        <v>119</v>
      </c>
      <c r="Z1969" t="s">
        <v>1857</v>
      </c>
    </row>
    <row r="1970" spans="1:26" x14ac:dyDescent="0.3">
      <c r="A1970">
        <v>34803</v>
      </c>
      <c r="B1970" t="s">
        <v>955</v>
      </c>
      <c r="C1970" t="s">
        <v>956</v>
      </c>
      <c r="F1970" t="s">
        <v>47</v>
      </c>
      <c r="G1970">
        <v>20</v>
      </c>
      <c r="H1970" t="s">
        <v>29</v>
      </c>
      <c r="I1970" t="s">
        <v>353</v>
      </c>
      <c r="K1970" t="s">
        <v>29</v>
      </c>
      <c r="M1970" t="s">
        <v>29</v>
      </c>
      <c r="N1970" t="s">
        <v>29</v>
      </c>
      <c r="P1970" t="s">
        <v>29</v>
      </c>
      <c r="Q1970" t="s">
        <v>29</v>
      </c>
      <c r="Y1970" t="s">
        <v>33</v>
      </c>
      <c r="Z1970" t="s">
        <v>958</v>
      </c>
    </row>
    <row r="1971" spans="1:26" x14ac:dyDescent="0.3">
      <c r="A1971">
        <v>34809</v>
      </c>
      <c r="B1971" t="s">
        <v>962</v>
      </c>
      <c r="C1971" t="s">
        <v>963</v>
      </c>
      <c r="F1971" t="s">
        <v>64</v>
      </c>
      <c r="G1971">
        <v>0</v>
      </c>
      <c r="H1971" t="s">
        <v>29</v>
      </c>
      <c r="I1971" t="s">
        <v>353</v>
      </c>
      <c r="K1971" t="s">
        <v>29</v>
      </c>
      <c r="M1971" t="s">
        <v>29</v>
      </c>
      <c r="N1971" t="s">
        <v>29</v>
      </c>
      <c r="P1971" t="s">
        <v>29</v>
      </c>
      <c r="Q1971" t="s">
        <v>29</v>
      </c>
      <c r="T1971" t="s">
        <v>31</v>
      </c>
      <c r="U1971" t="s">
        <v>68</v>
      </c>
      <c r="Y1971" t="s">
        <v>37</v>
      </c>
      <c r="Z1971" t="s">
        <v>964</v>
      </c>
    </row>
    <row r="1972" spans="1:26" x14ac:dyDescent="0.3">
      <c r="A1972">
        <v>34810</v>
      </c>
      <c r="B1972" t="s">
        <v>1533</v>
      </c>
      <c r="C1972" t="s">
        <v>1534</v>
      </c>
      <c r="F1972" t="s">
        <v>47</v>
      </c>
      <c r="G1972">
        <v>45</v>
      </c>
      <c r="H1972" t="s">
        <v>29</v>
      </c>
      <c r="I1972" t="s">
        <v>353</v>
      </c>
      <c r="K1972" t="s">
        <v>29</v>
      </c>
      <c r="M1972" t="s">
        <v>29</v>
      </c>
      <c r="N1972" t="s">
        <v>29</v>
      </c>
      <c r="P1972" t="s">
        <v>29</v>
      </c>
      <c r="Q1972" t="s">
        <v>29</v>
      </c>
      <c r="Y1972" t="s">
        <v>37</v>
      </c>
      <c r="Z1972" t="s">
        <v>1535</v>
      </c>
    </row>
    <row r="1973" spans="1:26" x14ac:dyDescent="0.3">
      <c r="A1973">
        <v>34815</v>
      </c>
      <c r="B1973" t="s">
        <v>814</v>
      </c>
      <c r="C1973" t="s">
        <v>815</v>
      </c>
      <c r="F1973" t="s">
        <v>47</v>
      </c>
      <c r="G1973">
        <v>20</v>
      </c>
      <c r="H1973" t="s">
        <v>29</v>
      </c>
      <c r="I1973" t="s">
        <v>353</v>
      </c>
      <c r="K1973" t="s">
        <v>29</v>
      </c>
      <c r="M1973" t="s">
        <v>29</v>
      </c>
      <c r="N1973" t="s">
        <v>29</v>
      </c>
      <c r="P1973" t="s">
        <v>29</v>
      </c>
      <c r="Q1973" t="s">
        <v>29</v>
      </c>
      <c r="Y1973" t="s">
        <v>545</v>
      </c>
      <c r="Z1973" t="s">
        <v>816</v>
      </c>
    </row>
    <row r="1974" spans="1:26" x14ac:dyDescent="0.3">
      <c r="A1974">
        <v>34818</v>
      </c>
      <c r="B1974" t="s">
        <v>1086</v>
      </c>
      <c r="C1974" t="s">
        <v>1087</v>
      </c>
      <c r="F1974" t="s">
        <v>47</v>
      </c>
      <c r="G1974">
        <v>50</v>
      </c>
      <c r="H1974" t="s">
        <v>29</v>
      </c>
      <c r="I1974" t="s">
        <v>353</v>
      </c>
      <c r="K1974" t="s">
        <v>29</v>
      </c>
      <c r="M1974" t="s">
        <v>29</v>
      </c>
      <c r="N1974" t="s">
        <v>29</v>
      </c>
      <c r="P1974" t="s">
        <v>29</v>
      </c>
      <c r="Q1974" t="s">
        <v>29</v>
      </c>
      <c r="Y1974" t="s">
        <v>1088</v>
      </c>
      <c r="Z1974" t="s">
        <v>1089</v>
      </c>
    </row>
    <row r="1975" spans="1:26" x14ac:dyDescent="0.3">
      <c r="A1975">
        <v>34821</v>
      </c>
      <c r="B1975" t="s">
        <v>708</v>
      </c>
      <c r="C1975" t="s">
        <v>709</v>
      </c>
      <c r="F1975" t="s">
        <v>47</v>
      </c>
      <c r="G1975">
        <v>45</v>
      </c>
      <c r="H1975" t="s">
        <v>29</v>
      </c>
      <c r="I1975" t="s">
        <v>353</v>
      </c>
      <c r="K1975" t="s">
        <v>29</v>
      </c>
      <c r="M1975" t="s">
        <v>29</v>
      </c>
      <c r="N1975" t="s">
        <v>29</v>
      </c>
      <c r="P1975" t="s">
        <v>29</v>
      </c>
      <c r="Q1975" t="s">
        <v>29</v>
      </c>
      <c r="Y1975" t="s">
        <v>710</v>
      </c>
      <c r="Z1975" t="s">
        <v>711</v>
      </c>
    </row>
    <row r="1976" spans="1:26" x14ac:dyDescent="0.3">
      <c r="A1976">
        <v>34827</v>
      </c>
      <c r="B1976" t="s">
        <v>580</v>
      </c>
      <c r="C1976" t="s">
        <v>581</v>
      </c>
      <c r="F1976" t="s">
        <v>47</v>
      </c>
      <c r="G1976">
        <v>10</v>
      </c>
      <c r="H1976" t="s">
        <v>29</v>
      </c>
      <c r="I1976" t="s">
        <v>353</v>
      </c>
      <c r="K1976" t="s">
        <v>29</v>
      </c>
      <c r="M1976" t="s">
        <v>29</v>
      </c>
      <c r="N1976" t="s">
        <v>29</v>
      </c>
      <c r="P1976" t="s">
        <v>29</v>
      </c>
      <c r="Q1976" t="s">
        <v>29</v>
      </c>
      <c r="Y1976" t="s">
        <v>126</v>
      </c>
      <c r="Z1976" t="s">
        <v>582</v>
      </c>
    </row>
    <row r="1977" spans="1:26" x14ac:dyDescent="0.3">
      <c r="A1977">
        <v>34831</v>
      </c>
      <c r="B1977" t="s">
        <v>131</v>
      </c>
      <c r="C1977" t="s">
        <v>132</v>
      </c>
      <c r="F1977" t="s">
        <v>47</v>
      </c>
      <c r="G1977">
        <v>58</v>
      </c>
      <c r="H1977" t="s">
        <v>29</v>
      </c>
      <c r="I1977" t="s">
        <v>353</v>
      </c>
      <c r="K1977" t="s">
        <v>29</v>
      </c>
      <c r="M1977" t="s">
        <v>29</v>
      </c>
      <c r="N1977" t="s">
        <v>29</v>
      </c>
      <c r="P1977" t="s">
        <v>29</v>
      </c>
      <c r="Q1977" t="s">
        <v>29</v>
      </c>
      <c r="Y1977" t="s">
        <v>133</v>
      </c>
      <c r="Z1977" t="s">
        <v>134</v>
      </c>
    </row>
    <row r="1978" spans="1:26" x14ac:dyDescent="0.3">
      <c r="A1978">
        <v>34833</v>
      </c>
      <c r="B1978" t="s">
        <v>989</v>
      </c>
      <c r="C1978" t="s">
        <v>990</v>
      </c>
      <c r="F1978" t="s">
        <v>47</v>
      </c>
      <c r="G1978">
        <v>48</v>
      </c>
      <c r="H1978" t="s">
        <v>29</v>
      </c>
      <c r="I1978" t="s">
        <v>353</v>
      </c>
      <c r="K1978" t="s">
        <v>29</v>
      </c>
      <c r="M1978" t="s">
        <v>29</v>
      </c>
      <c r="N1978" t="s">
        <v>29</v>
      </c>
      <c r="P1978" t="s">
        <v>29</v>
      </c>
      <c r="Q1978" t="s">
        <v>29</v>
      </c>
      <c r="Y1978" t="s">
        <v>615</v>
      </c>
      <c r="Z1978" t="s">
        <v>991</v>
      </c>
    </row>
    <row r="1979" spans="1:26" x14ac:dyDescent="0.3">
      <c r="A1979">
        <v>34863</v>
      </c>
      <c r="B1979" t="s">
        <v>1007</v>
      </c>
      <c r="C1979" t="s">
        <v>1008</v>
      </c>
      <c r="F1979" t="s">
        <v>47</v>
      </c>
      <c r="G1979">
        <v>40</v>
      </c>
      <c r="H1979" t="s">
        <v>29</v>
      </c>
      <c r="I1979" t="s">
        <v>353</v>
      </c>
      <c r="K1979" t="s">
        <v>29</v>
      </c>
      <c r="M1979" t="s">
        <v>29</v>
      </c>
      <c r="N1979" t="s">
        <v>29</v>
      </c>
      <c r="P1979" t="s">
        <v>29</v>
      </c>
      <c r="Q1979" t="s">
        <v>29</v>
      </c>
      <c r="Y1979" t="s">
        <v>1009</v>
      </c>
      <c r="Z1979" t="s">
        <v>728</v>
      </c>
    </row>
    <row r="1980" spans="1:26" x14ac:dyDescent="0.3">
      <c r="A1980">
        <v>34864</v>
      </c>
      <c r="B1980" t="s">
        <v>1007</v>
      </c>
      <c r="C1980" t="s">
        <v>1008</v>
      </c>
      <c r="F1980" t="s">
        <v>47</v>
      </c>
      <c r="G1980">
        <v>60</v>
      </c>
      <c r="H1980" t="s">
        <v>29</v>
      </c>
      <c r="I1980" t="s">
        <v>353</v>
      </c>
      <c r="K1980" t="s">
        <v>29</v>
      </c>
      <c r="M1980" t="s">
        <v>29</v>
      </c>
      <c r="N1980" t="s">
        <v>29</v>
      </c>
      <c r="P1980" t="s">
        <v>29</v>
      </c>
      <c r="Q1980" t="s">
        <v>29</v>
      </c>
      <c r="Y1980" t="s">
        <v>1009</v>
      </c>
      <c r="Z1980" t="s">
        <v>728</v>
      </c>
    </row>
    <row r="1981" spans="1:26" x14ac:dyDescent="0.3">
      <c r="A1981">
        <v>34865</v>
      </c>
      <c r="B1981" t="s">
        <v>435</v>
      </c>
      <c r="C1981" t="s">
        <v>436</v>
      </c>
      <c r="F1981" t="s">
        <v>47</v>
      </c>
      <c r="G1981">
        <v>30</v>
      </c>
      <c r="H1981" t="s">
        <v>29</v>
      </c>
      <c r="I1981" t="s">
        <v>353</v>
      </c>
      <c r="K1981" t="s">
        <v>29</v>
      </c>
      <c r="M1981" t="s">
        <v>29</v>
      </c>
      <c r="N1981" t="s">
        <v>29</v>
      </c>
      <c r="P1981" t="s">
        <v>29</v>
      </c>
      <c r="Q1981" t="s">
        <v>29</v>
      </c>
      <c r="Y1981" t="s">
        <v>439</v>
      </c>
      <c r="Z1981" t="s">
        <v>440</v>
      </c>
    </row>
    <row r="1982" spans="1:26" x14ac:dyDescent="0.3">
      <c r="A1982">
        <v>34873</v>
      </c>
      <c r="B1982" t="s">
        <v>721</v>
      </c>
      <c r="C1982" t="s">
        <v>722</v>
      </c>
      <c r="F1982" t="s">
        <v>47</v>
      </c>
      <c r="G1982">
        <v>50</v>
      </c>
      <c r="H1982" t="s">
        <v>29</v>
      </c>
      <c r="I1982" t="s">
        <v>353</v>
      </c>
      <c r="K1982" t="s">
        <v>29</v>
      </c>
      <c r="M1982" t="s">
        <v>29</v>
      </c>
      <c r="N1982" t="s">
        <v>29</v>
      </c>
      <c r="P1982" t="s">
        <v>29</v>
      </c>
      <c r="Q1982" t="s">
        <v>29</v>
      </c>
      <c r="Y1982" t="s">
        <v>723</v>
      </c>
      <c r="Z1982" t="s">
        <v>724</v>
      </c>
    </row>
    <row r="1983" spans="1:26" x14ac:dyDescent="0.3">
      <c r="A1983">
        <v>34877</v>
      </c>
      <c r="B1983" t="s">
        <v>1019</v>
      </c>
      <c r="C1983" t="s">
        <v>1020</v>
      </c>
      <c r="F1983" t="s">
        <v>47</v>
      </c>
      <c r="G1983">
        <v>40</v>
      </c>
      <c r="H1983" t="s">
        <v>29</v>
      </c>
      <c r="I1983" t="s">
        <v>353</v>
      </c>
      <c r="K1983" t="s">
        <v>29</v>
      </c>
      <c r="M1983" t="s">
        <v>29</v>
      </c>
      <c r="N1983" t="s">
        <v>29</v>
      </c>
      <c r="P1983" t="s">
        <v>29</v>
      </c>
      <c r="Q1983" t="s">
        <v>29</v>
      </c>
      <c r="Y1983" t="s">
        <v>605</v>
      </c>
      <c r="Z1983" t="s">
        <v>393</v>
      </c>
    </row>
    <row r="1984" spans="1:26" x14ac:dyDescent="0.3">
      <c r="A1984">
        <v>34881</v>
      </c>
      <c r="B1984" t="s">
        <v>829</v>
      </c>
      <c r="C1984" t="s">
        <v>830</v>
      </c>
      <c r="F1984" t="s">
        <v>47</v>
      </c>
      <c r="G1984">
        <v>58</v>
      </c>
      <c r="H1984" t="s">
        <v>29</v>
      </c>
      <c r="I1984" t="s">
        <v>353</v>
      </c>
      <c r="K1984" t="s">
        <v>29</v>
      </c>
      <c r="M1984" t="s">
        <v>29</v>
      </c>
      <c r="N1984" t="s">
        <v>29</v>
      </c>
      <c r="P1984" t="s">
        <v>29</v>
      </c>
      <c r="Q1984" t="s">
        <v>29</v>
      </c>
      <c r="Y1984" t="s">
        <v>831</v>
      </c>
      <c r="Z1984" t="s">
        <v>832</v>
      </c>
    </row>
    <row r="1985" spans="1:26" x14ac:dyDescent="0.3">
      <c r="A1985">
        <v>34901</v>
      </c>
      <c r="B1985" t="s">
        <v>1085</v>
      </c>
      <c r="C1985" t="s">
        <v>702</v>
      </c>
      <c r="F1985" t="s">
        <v>47</v>
      </c>
      <c r="G1985">
        <v>75</v>
      </c>
      <c r="H1985" t="s">
        <v>29</v>
      </c>
      <c r="I1985" t="s">
        <v>353</v>
      </c>
      <c r="K1985" t="s">
        <v>29</v>
      </c>
      <c r="M1985" t="s">
        <v>29</v>
      </c>
      <c r="N1985" t="s">
        <v>29</v>
      </c>
      <c r="P1985" t="s">
        <v>29</v>
      </c>
      <c r="Q1985" t="s">
        <v>29</v>
      </c>
      <c r="Y1985" t="s">
        <v>86</v>
      </c>
      <c r="Z1985" t="s">
        <v>703</v>
      </c>
    </row>
    <row r="1986" spans="1:26" x14ac:dyDescent="0.3">
      <c r="A1986">
        <v>34907</v>
      </c>
      <c r="B1986" t="s">
        <v>708</v>
      </c>
      <c r="C1986" t="s">
        <v>709</v>
      </c>
      <c r="F1986" t="s">
        <v>47</v>
      </c>
      <c r="G1986">
        <v>75</v>
      </c>
      <c r="H1986" t="s">
        <v>29</v>
      </c>
      <c r="I1986" t="s">
        <v>353</v>
      </c>
      <c r="K1986" t="s">
        <v>29</v>
      </c>
      <c r="M1986" t="s">
        <v>29</v>
      </c>
      <c r="N1986" t="s">
        <v>29</v>
      </c>
      <c r="P1986" t="s">
        <v>29</v>
      </c>
      <c r="Q1986" t="s">
        <v>29</v>
      </c>
      <c r="Y1986" t="s">
        <v>710</v>
      </c>
      <c r="Z1986" t="s">
        <v>711</v>
      </c>
    </row>
    <row r="1987" spans="1:26" x14ac:dyDescent="0.3">
      <c r="A1987">
        <v>34913</v>
      </c>
      <c r="B1987" t="s">
        <v>977</v>
      </c>
      <c r="C1987" t="s">
        <v>978</v>
      </c>
      <c r="F1987" t="s">
        <v>47</v>
      </c>
      <c r="G1987">
        <v>62</v>
      </c>
      <c r="H1987" t="s">
        <v>29</v>
      </c>
      <c r="I1987" t="s">
        <v>353</v>
      </c>
      <c r="K1987" t="s">
        <v>29</v>
      </c>
      <c r="M1987" t="s">
        <v>29</v>
      </c>
      <c r="N1987" t="s">
        <v>29</v>
      </c>
      <c r="P1987" t="s">
        <v>29</v>
      </c>
      <c r="Q1987" t="s">
        <v>29</v>
      </c>
      <c r="Y1987" t="s">
        <v>979</v>
      </c>
      <c r="Z1987" t="s">
        <v>980</v>
      </c>
    </row>
    <row r="1988" spans="1:26" x14ac:dyDescent="0.3">
      <c r="A1988">
        <v>34925</v>
      </c>
      <c r="B1988" t="s">
        <v>131</v>
      </c>
      <c r="C1988" t="s">
        <v>132</v>
      </c>
      <c r="F1988" t="s">
        <v>47</v>
      </c>
      <c r="G1988">
        <v>60</v>
      </c>
      <c r="H1988" t="s">
        <v>29</v>
      </c>
      <c r="I1988" t="s">
        <v>353</v>
      </c>
      <c r="K1988" t="s">
        <v>29</v>
      </c>
      <c r="M1988" t="s">
        <v>29</v>
      </c>
      <c r="N1988" t="s">
        <v>29</v>
      </c>
      <c r="P1988" t="s">
        <v>29</v>
      </c>
      <c r="Q1988" t="s">
        <v>29</v>
      </c>
      <c r="Y1988" t="s">
        <v>133</v>
      </c>
      <c r="Z1988" t="s">
        <v>134</v>
      </c>
    </row>
    <row r="1989" spans="1:26" x14ac:dyDescent="0.3">
      <c r="A1989">
        <v>34933</v>
      </c>
      <c r="B1989" t="s">
        <v>150</v>
      </c>
      <c r="C1989" t="s">
        <v>151</v>
      </c>
      <c r="F1989" t="s">
        <v>47</v>
      </c>
      <c r="G1989">
        <v>43</v>
      </c>
      <c r="H1989" t="s">
        <v>29</v>
      </c>
      <c r="I1989" t="s">
        <v>353</v>
      </c>
      <c r="K1989" t="s">
        <v>29</v>
      </c>
      <c r="M1989" t="s">
        <v>29</v>
      </c>
      <c r="N1989" t="s">
        <v>29</v>
      </c>
      <c r="P1989" t="s">
        <v>29</v>
      </c>
      <c r="Q1989" t="s">
        <v>29</v>
      </c>
      <c r="Y1989" t="s">
        <v>152</v>
      </c>
      <c r="Z1989" t="s">
        <v>153</v>
      </c>
    </row>
    <row r="1990" spans="1:26" x14ac:dyDescent="0.3">
      <c r="A1990">
        <v>34943</v>
      </c>
      <c r="B1990" t="s">
        <v>236</v>
      </c>
      <c r="C1990" t="s">
        <v>237</v>
      </c>
      <c r="F1990" t="s">
        <v>47</v>
      </c>
      <c r="G1990">
        <v>60</v>
      </c>
      <c r="H1990" t="s">
        <v>29</v>
      </c>
      <c r="I1990" t="s">
        <v>353</v>
      </c>
      <c r="K1990" t="s">
        <v>29</v>
      </c>
      <c r="M1990" t="s">
        <v>29</v>
      </c>
      <c r="N1990" t="s">
        <v>29</v>
      </c>
      <c r="P1990" t="s">
        <v>29</v>
      </c>
      <c r="Q1990" t="s">
        <v>29</v>
      </c>
      <c r="Y1990" t="s">
        <v>238</v>
      </c>
      <c r="Z1990" t="s">
        <v>239</v>
      </c>
    </row>
    <row r="1991" spans="1:26" x14ac:dyDescent="0.3">
      <c r="A1991">
        <v>34960</v>
      </c>
      <c r="B1991" t="s">
        <v>1007</v>
      </c>
      <c r="C1991" t="s">
        <v>1008</v>
      </c>
      <c r="F1991" t="s">
        <v>47</v>
      </c>
      <c r="G1991">
        <v>36</v>
      </c>
      <c r="H1991" t="s">
        <v>29</v>
      </c>
      <c r="I1991" t="s">
        <v>353</v>
      </c>
      <c r="K1991" t="s">
        <v>29</v>
      </c>
      <c r="M1991" t="s">
        <v>29</v>
      </c>
      <c r="N1991" t="s">
        <v>29</v>
      </c>
      <c r="P1991" t="s">
        <v>29</v>
      </c>
      <c r="Q1991" t="s">
        <v>29</v>
      </c>
      <c r="Y1991" t="s">
        <v>1009</v>
      </c>
      <c r="Z1991" t="s">
        <v>728</v>
      </c>
    </row>
    <row r="1992" spans="1:26" x14ac:dyDescent="0.3">
      <c r="A1992">
        <v>34967</v>
      </c>
      <c r="B1992" t="s">
        <v>1996</v>
      </c>
      <c r="C1992" t="s">
        <v>1997</v>
      </c>
      <c r="F1992" t="s">
        <v>47</v>
      </c>
      <c r="G1992">
        <v>53</v>
      </c>
      <c r="H1992" t="s">
        <v>29</v>
      </c>
      <c r="I1992" t="s">
        <v>353</v>
      </c>
      <c r="K1992" t="s">
        <v>29</v>
      </c>
      <c r="M1992" t="s">
        <v>29</v>
      </c>
      <c r="N1992" t="s">
        <v>29</v>
      </c>
      <c r="P1992" t="s">
        <v>29</v>
      </c>
      <c r="Q1992" t="s">
        <v>29</v>
      </c>
      <c r="Y1992" t="s">
        <v>1998</v>
      </c>
      <c r="Z1992" t="s">
        <v>1999</v>
      </c>
    </row>
    <row r="1993" spans="1:26" x14ac:dyDescent="0.3">
      <c r="A1993">
        <v>34974</v>
      </c>
      <c r="B1993" t="s">
        <v>721</v>
      </c>
      <c r="C1993" t="s">
        <v>722</v>
      </c>
      <c r="F1993" t="s">
        <v>47</v>
      </c>
      <c r="G1993">
        <v>35</v>
      </c>
      <c r="H1993" t="s">
        <v>29</v>
      </c>
      <c r="I1993" t="s">
        <v>353</v>
      </c>
      <c r="K1993" t="s">
        <v>29</v>
      </c>
      <c r="M1993" t="s">
        <v>29</v>
      </c>
      <c r="N1993" t="s">
        <v>29</v>
      </c>
      <c r="P1993" t="s">
        <v>29</v>
      </c>
      <c r="Q1993" t="s">
        <v>29</v>
      </c>
      <c r="Y1993" t="s">
        <v>723</v>
      </c>
      <c r="Z1993" t="s">
        <v>724</v>
      </c>
    </row>
    <row r="1994" spans="1:26" x14ac:dyDescent="0.3">
      <c r="A1994">
        <v>35007</v>
      </c>
      <c r="B1994" t="s">
        <v>717</v>
      </c>
      <c r="C1994" t="s">
        <v>718</v>
      </c>
      <c r="F1994" t="s">
        <v>47</v>
      </c>
      <c r="G1994">
        <v>3</v>
      </c>
      <c r="H1994" t="s">
        <v>29</v>
      </c>
      <c r="I1994" t="s">
        <v>437</v>
      </c>
      <c r="K1994" t="s">
        <v>29</v>
      </c>
      <c r="M1994" t="s">
        <v>29</v>
      </c>
      <c r="N1994" t="s">
        <v>29</v>
      </c>
      <c r="P1994" t="s">
        <v>29</v>
      </c>
      <c r="Q1994" t="s">
        <v>29</v>
      </c>
      <c r="Y1994" t="s">
        <v>719</v>
      </c>
      <c r="Z1994" t="s">
        <v>720</v>
      </c>
    </row>
    <row r="1995" spans="1:26" x14ac:dyDescent="0.3">
      <c r="A1995">
        <v>35008</v>
      </c>
      <c r="B1995" t="s">
        <v>801</v>
      </c>
      <c r="C1995" t="s">
        <v>802</v>
      </c>
      <c r="F1995" t="s">
        <v>47</v>
      </c>
      <c r="G1995">
        <v>3</v>
      </c>
      <c r="H1995" t="s">
        <v>29</v>
      </c>
      <c r="I1995" t="s">
        <v>437</v>
      </c>
      <c r="K1995" t="s">
        <v>29</v>
      </c>
      <c r="M1995" t="s">
        <v>29</v>
      </c>
      <c r="N1995" t="s">
        <v>29</v>
      </c>
      <c r="P1995" t="s">
        <v>29</v>
      </c>
      <c r="Q1995" t="s">
        <v>29</v>
      </c>
      <c r="Y1995" t="s">
        <v>690</v>
      </c>
      <c r="Z1995" t="s">
        <v>803</v>
      </c>
    </row>
    <row r="1996" spans="1:26" x14ac:dyDescent="0.3">
      <c r="A1996">
        <v>35009</v>
      </c>
      <c r="B1996" t="s">
        <v>807</v>
      </c>
      <c r="C1996" t="s">
        <v>808</v>
      </c>
      <c r="F1996" t="s">
        <v>47</v>
      </c>
      <c r="G1996">
        <v>3</v>
      </c>
      <c r="H1996" t="s">
        <v>29</v>
      </c>
      <c r="I1996" t="s">
        <v>437</v>
      </c>
      <c r="K1996" t="s">
        <v>29</v>
      </c>
      <c r="M1996" t="s">
        <v>29</v>
      </c>
      <c r="N1996" t="s">
        <v>29</v>
      </c>
      <c r="P1996" t="s">
        <v>29</v>
      </c>
      <c r="Q1996" t="s">
        <v>29</v>
      </c>
      <c r="Y1996" t="s">
        <v>332</v>
      </c>
      <c r="Z1996" t="s">
        <v>554</v>
      </c>
    </row>
    <row r="1997" spans="1:26" x14ac:dyDescent="0.3">
      <c r="A1997">
        <v>35079</v>
      </c>
      <c r="B1997" t="s">
        <v>435</v>
      </c>
      <c r="C1997" t="s">
        <v>436</v>
      </c>
      <c r="F1997" t="s">
        <v>64</v>
      </c>
      <c r="H1997" t="s">
        <v>29</v>
      </c>
      <c r="I1997" t="s">
        <v>348</v>
      </c>
      <c r="K1997" t="s">
        <v>29</v>
      </c>
      <c r="M1997" t="s">
        <v>29</v>
      </c>
      <c r="N1997" t="s">
        <v>29</v>
      </c>
      <c r="P1997" t="s">
        <v>29</v>
      </c>
      <c r="Q1997" t="s">
        <v>29</v>
      </c>
      <c r="T1997" t="s">
        <v>31</v>
      </c>
      <c r="U1997" t="s">
        <v>68</v>
      </c>
      <c r="Y1997" t="s">
        <v>439</v>
      </c>
      <c r="Z1997" t="s">
        <v>440</v>
      </c>
    </row>
    <row r="1998" spans="1:26" x14ac:dyDescent="0.3">
      <c r="A1998">
        <v>35087</v>
      </c>
      <c r="B1998" t="s">
        <v>1096</v>
      </c>
      <c r="C1998" t="s">
        <v>1097</v>
      </c>
      <c r="F1998" t="s">
        <v>64</v>
      </c>
      <c r="H1998" t="s">
        <v>29</v>
      </c>
      <c r="I1998" t="s">
        <v>348</v>
      </c>
      <c r="K1998" t="s">
        <v>29</v>
      </c>
      <c r="M1998" t="s">
        <v>29</v>
      </c>
      <c r="N1998" t="s">
        <v>29</v>
      </c>
      <c r="P1998" t="s">
        <v>29</v>
      </c>
      <c r="Q1998" t="s">
        <v>29</v>
      </c>
      <c r="T1998" t="s">
        <v>31</v>
      </c>
      <c r="U1998" t="s">
        <v>68</v>
      </c>
      <c r="Y1998" t="s">
        <v>456</v>
      </c>
      <c r="Z1998" t="s">
        <v>1098</v>
      </c>
    </row>
    <row r="1999" spans="1:26" x14ac:dyDescent="0.3">
      <c r="A1999">
        <v>35100</v>
      </c>
      <c r="B1999" t="s">
        <v>2434</v>
      </c>
      <c r="C1999" t="s">
        <v>2435</v>
      </c>
      <c r="F1999" t="s">
        <v>64</v>
      </c>
      <c r="G1999">
        <v>0</v>
      </c>
      <c r="H1999" t="s">
        <v>29</v>
      </c>
      <c r="I1999" t="s">
        <v>341</v>
      </c>
      <c r="K1999" t="s">
        <v>29</v>
      </c>
      <c r="M1999" t="s">
        <v>29</v>
      </c>
      <c r="N1999" t="s">
        <v>29</v>
      </c>
      <c r="P1999" t="s">
        <v>29</v>
      </c>
      <c r="Q1999" t="s">
        <v>29</v>
      </c>
      <c r="T1999" t="s">
        <v>31</v>
      </c>
      <c r="U1999" t="s">
        <v>1968</v>
      </c>
      <c r="Y1999" t="s">
        <v>2436</v>
      </c>
      <c r="Z1999" t="s">
        <v>2437</v>
      </c>
    </row>
    <row r="2000" spans="1:26" x14ac:dyDescent="0.3">
      <c r="A2000">
        <v>35105</v>
      </c>
      <c r="B2000" t="s">
        <v>2438</v>
      </c>
      <c r="C2000" t="s">
        <v>2439</v>
      </c>
      <c r="F2000" t="s">
        <v>64</v>
      </c>
      <c r="G2000">
        <v>0</v>
      </c>
      <c r="H2000" t="s">
        <v>29</v>
      </c>
      <c r="I2000" t="s">
        <v>341</v>
      </c>
      <c r="K2000" t="s">
        <v>29</v>
      </c>
      <c r="M2000" t="s">
        <v>29</v>
      </c>
      <c r="N2000" t="s">
        <v>29</v>
      </c>
      <c r="P2000" t="s">
        <v>29</v>
      </c>
      <c r="Q2000" t="s">
        <v>29</v>
      </c>
      <c r="T2000" t="s">
        <v>31</v>
      </c>
      <c r="U2000" t="s">
        <v>68</v>
      </c>
      <c r="Y2000" t="s">
        <v>650</v>
      </c>
      <c r="Z2000" t="s">
        <v>2440</v>
      </c>
    </row>
    <row r="2001" spans="1:27" x14ac:dyDescent="0.3">
      <c r="A2001">
        <v>35169</v>
      </c>
      <c r="B2001" t="s">
        <v>809</v>
      </c>
      <c r="C2001" t="s">
        <v>810</v>
      </c>
      <c r="F2001" t="s">
        <v>47</v>
      </c>
      <c r="G2001">
        <v>35.659999999999997</v>
      </c>
      <c r="H2001" t="s">
        <v>29</v>
      </c>
      <c r="I2001" t="s">
        <v>341</v>
      </c>
      <c r="K2001" t="s">
        <v>29</v>
      </c>
      <c r="M2001" t="s">
        <v>29</v>
      </c>
      <c r="N2001" t="s">
        <v>29</v>
      </c>
      <c r="P2001" t="s">
        <v>29</v>
      </c>
      <c r="Q2001" t="s">
        <v>29</v>
      </c>
      <c r="Y2001" t="s">
        <v>812</v>
      </c>
      <c r="Z2001" t="s">
        <v>813</v>
      </c>
    </row>
    <row r="2002" spans="1:27" x14ac:dyDescent="0.3">
      <c r="A2002">
        <v>35183</v>
      </c>
      <c r="B2002" t="s">
        <v>1138</v>
      </c>
      <c r="C2002" t="s">
        <v>1139</v>
      </c>
      <c r="F2002" t="s">
        <v>47</v>
      </c>
      <c r="G2002">
        <v>71.33</v>
      </c>
      <c r="H2002" t="s">
        <v>29</v>
      </c>
      <c r="I2002" t="s">
        <v>341</v>
      </c>
      <c r="K2002" t="s">
        <v>29</v>
      </c>
      <c r="M2002" t="s">
        <v>29</v>
      </c>
      <c r="N2002" t="s">
        <v>29</v>
      </c>
      <c r="P2002" t="s">
        <v>29</v>
      </c>
      <c r="Q2002" t="s">
        <v>29</v>
      </c>
      <c r="Y2002" t="s">
        <v>615</v>
      </c>
      <c r="Z2002" t="s">
        <v>1140</v>
      </c>
    </row>
    <row r="2003" spans="1:27" x14ac:dyDescent="0.3">
      <c r="A2003">
        <v>35184</v>
      </c>
      <c r="B2003" t="s">
        <v>989</v>
      </c>
      <c r="C2003" t="s">
        <v>990</v>
      </c>
      <c r="F2003" t="s">
        <v>47</v>
      </c>
      <c r="G2003">
        <v>46.33</v>
      </c>
      <c r="H2003" t="s">
        <v>29</v>
      </c>
      <c r="I2003" t="s">
        <v>341</v>
      </c>
      <c r="K2003" t="s">
        <v>29</v>
      </c>
      <c r="M2003" t="s">
        <v>29</v>
      </c>
      <c r="N2003" t="s">
        <v>29</v>
      </c>
      <c r="P2003" t="s">
        <v>29</v>
      </c>
      <c r="Q2003" t="s">
        <v>29</v>
      </c>
      <c r="Y2003" t="s">
        <v>615</v>
      </c>
      <c r="Z2003" t="s">
        <v>991</v>
      </c>
    </row>
    <row r="2004" spans="1:27" x14ac:dyDescent="0.3">
      <c r="A2004">
        <v>35196</v>
      </c>
      <c r="B2004" t="s">
        <v>1885</v>
      </c>
      <c r="C2004" t="s">
        <v>1886</v>
      </c>
      <c r="F2004" t="s">
        <v>47</v>
      </c>
      <c r="G2004">
        <v>43.33</v>
      </c>
      <c r="H2004" t="s">
        <v>29</v>
      </c>
      <c r="I2004" t="s">
        <v>341</v>
      </c>
      <c r="K2004" t="s">
        <v>29</v>
      </c>
      <c r="M2004" t="s">
        <v>29</v>
      </c>
      <c r="N2004" t="s">
        <v>29</v>
      </c>
      <c r="P2004" t="s">
        <v>29</v>
      </c>
      <c r="Q2004" t="s">
        <v>29</v>
      </c>
      <c r="Y2004" t="s">
        <v>174</v>
      </c>
      <c r="Z2004" t="s">
        <v>141</v>
      </c>
    </row>
    <row r="2005" spans="1:27" x14ac:dyDescent="0.3">
      <c r="A2005">
        <v>35217</v>
      </c>
      <c r="B2005" t="s">
        <v>1021</v>
      </c>
      <c r="C2005" t="s">
        <v>1022</v>
      </c>
      <c r="F2005" t="s">
        <v>47</v>
      </c>
      <c r="G2005">
        <v>36</v>
      </c>
      <c r="H2005" t="s">
        <v>29</v>
      </c>
      <c r="I2005" t="s">
        <v>341</v>
      </c>
      <c r="K2005" t="s">
        <v>29</v>
      </c>
      <c r="M2005" t="s">
        <v>29</v>
      </c>
      <c r="N2005" t="s">
        <v>29</v>
      </c>
      <c r="P2005" t="s">
        <v>29</v>
      </c>
      <c r="Q2005" t="s">
        <v>29</v>
      </c>
      <c r="Y2005" t="s">
        <v>1023</v>
      </c>
      <c r="Z2005" t="s">
        <v>1024</v>
      </c>
    </row>
    <row r="2006" spans="1:27" x14ac:dyDescent="0.3">
      <c r="A2006">
        <v>35235</v>
      </c>
      <c r="B2006" t="s">
        <v>2441</v>
      </c>
      <c r="C2006" t="s">
        <v>2442</v>
      </c>
      <c r="F2006" t="s">
        <v>47</v>
      </c>
      <c r="H2006" t="s">
        <v>29</v>
      </c>
      <c r="I2006" t="s">
        <v>348</v>
      </c>
      <c r="K2006" t="s">
        <v>29</v>
      </c>
      <c r="M2006" t="s">
        <v>29</v>
      </c>
      <c r="N2006" t="s">
        <v>29</v>
      </c>
      <c r="P2006" t="s">
        <v>29</v>
      </c>
      <c r="Q2006" t="s">
        <v>29</v>
      </c>
      <c r="Y2006" t="s">
        <v>371</v>
      </c>
      <c r="Z2006" t="s">
        <v>803</v>
      </c>
      <c r="AA2006" t="s">
        <v>882</v>
      </c>
    </row>
    <row r="2007" spans="1:27" x14ac:dyDescent="0.3">
      <c r="A2007">
        <v>35305</v>
      </c>
      <c r="B2007" t="s">
        <v>287</v>
      </c>
      <c r="C2007" t="s">
        <v>288</v>
      </c>
      <c r="F2007" t="s">
        <v>47</v>
      </c>
      <c r="G2007">
        <v>23.97</v>
      </c>
      <c r="H2007" t="s">
        <v>29</v>
      </c>
      <c r="I2007" t="s">
        <v>341</v>
      </c>
      <c r="K2007" t="s">
        <v>29</v>
      </c>
      <c r="M2007" t="s">
        <v>29</v>
      </c>
      <c r="N2007" t="s">
        <v>29</v>
      </c>
      <c r="P2007" t="s">
        <v>29</v>
      </c>
      <c r="Q2007" t="s">
        <v>29</v>
      </c>
      <c r="Y2007" t="s">
        <v>273</v>
      </c>
      <c r="Z2007" t="s">
        <v>289</v>
      </c>
    </row>
    <row r="2008" spans="1:27" x14ac:dyDescent="0.3">
      <c r="A2008">
        <v>35306</v>
      </c>
      <c r="B2008" t="s">
        <v>287</v>
      </c>
      <c r="C2008" t="s">
        <v>288</v>
      </c>
      <c r="F2008" t="s">
        <v>47</v>
      </c>
      <c r="G2008">
        <v>70.010000000000005</v>
      </c>
      <c r="H2008" t="s">
        <v>29</v>
      </c>
      <c r="I2008" t="s">
        <v>341</v>
      </c>
      <c r="K2008" t="s">
        <v>29</v>
      </c>
      <c r="M2008" t="s">
        <v>29</v>
      </c>
      <c r="N2008" t="s">
        <v>29</v>
      </c>
      <c r="P2008" t="s">
        <v>29</v>
      </c>
      <c r="Q2008" t="s">
        <v>29</v>
      </c>
      <c r="Y2008" t="s">
        <v>273</v>
      </c>
      <c r="Z2008" t="s">
        <v>289</v>
      </c>
    </row>
    <row r="2009" spans="1:27" x14ac:dyDescent="0.3">
      <c r="A2009">
        <v>35345</v>
      </c>
      <c r="B2009" t="s">
        <v>547</v>
      </c>
      <c r="C2009" t="s">
        <v>548</v>
      </c>
      <c r="F2009" t="s">
        <v>47</v>
      </c>
      <c r="G2009">
        <v>14</v>
      </c>
      <c r="H2009" t="s">
        <v>29</v>
      </c>
      <c r="I2009" t="s">
        <v>790</v>
      </c>
      <c r="K2009" t="s">
        <v>29</v>
      </c>
      <c r="M2009" t="s">
        <v>29</v>
      </c>
      <c r="N2009" t="s">
        <v>29</v>
      </c>
      <c r="P2009" t="s">
        <v>29</v>
      </c>
      <c r="Q2009" t="s">
        <v>29</v>
      </c>
      <c r="Y2009" t="s">
        <v>550</v>
      </c>
      <c r="Z2009" t="s">
        <v>551</v>
      </c>
    </row>
    <row r="2010" spans="1:27" x14ac:dyDescent="0.3">
      <c r="A2010">
        <v>35353</v>
      </c>
      <c r="B2010" t="s">
        <v>547</v>
      </c>
      <c r="C2010" t="s">
        <v>548</v>
      </c>
      <c r="F2010" t="s">
        <v>47</v>
      </c>
      <c r="G2010">
        <v>7</v>
      </c>
      <c r="H2010" t="s">
        <v>29</v>
      </c>
      <c r="I2010" t="s">
        <v>790</v>
      </c>
      <c r="K2010" t="s">
        <v>29</v>
      </c>
      <c r="M2010" t="s">
        <v>29</v>
      </c>
      <c r="N2010" t="s">
        <v>29</v>
      </c>
      <c r="P2010" t="s">
        <v>29</v>
      </c>
      <c r="Q2010" t="s">
        <v>29</v>
      </c>
      <c r="Y2010" t="s">
        <v>550</v>
      </c>
      <c r="Z2010" t="s">
        <v>551</v>
      </c>
    </row>
    <row r="2011" spans="1:27" x14ac:dyDescent="0.3">
      <c r="A2011">
        <v>35380</v>
      </c>
      <c r="B2011" t="s">
        <v>794</v>
      </c>
      <c r="C2011" t="s">
        <v>795</v>
      </c>
      <c r="F2011" t="s">
        <v>64</v>
      </c>
      <c r="G2011">
        <v>0</v>
      </c>
      <c r="H2011" t="s">
        <v>29</v>
      </c>
      <c r="I2011" t="s">
        <v>601</v>
      </c>
      <c r="K2011" t="s">
        <v>29</v>
      </c>
      <c r="M2011" t="s">
        <v>29</v>
      </c>
      <c r="N2011" t="s">
        <v>29</v>
      </c>
      <c r="P2011" t="s">
        <v>29</v>
      </c>
      <c r="Q2011" t="s">
        <v>29</v>
      </c>
      <c r="T2011" t="s">
        <v>31</v>
      </c>
      <c r="U2011" t="s">
        <v>68</v>
      </c>
      <c r="Y2011" t="s">
        <v>439</v>
      </c>
      <c r="Z2011" t="s">
        <v>796</v>
      </c>
    </row>
    <row r="2012" spans="1:27" x14ac:dyDescent="0.3">
      <c r="A2012">
        <v>35395</v>
      </c>
      <c r="B2012" t="s">
        <v>1469</v>
      </c>
      <c r="C2012" t="s">
        <v>1470</v>
      </c>
      <c r="F2012" t="s">
        <v>47</v>
      </c>
      <c r="G2012">
        <v>4.5999999999999996</v>
      </c>
      <c r="H2012" t="s">
        <v>29</v>
      </c>
      <c r="I2012" t="s">
        <v>601</v>
      </c>
      <c r="K2012" t="s">
        <v>29</v>
      </c>
      <c r="M2012" t="s">
        <v>29</v>
      </c>
      <c r="N2012" t="s">
        <v>29</v>
      </c>
      <c r="P2012" t="s">
        <v>29</v>
      </c>
      <c r="Q2012" t="s">
        <v>29</v>
      </c>
      <c r="Y2012" t="s">
        <v>126</v>
      </c>
      <c r="Z2012" t="s">
        <v>1471</v>
      </c>
    </row>
    <row r="2013" spans="1:27" x14ac:dyDescent="0.3">
      <c r="A2013">
        <v>35461</v>
      </c>
      <c r="B2013" t="s">
        <v>1362</v>
      </c>
      <c r="C2013" t="s">
        <v>1363</v>
      </c>
      <c r="F2013" t="s">
        <v>47</v>
      </c>
      <c r="G2013">
        <v>4</v>
      </c>
      <c r="H2013" t="s">
        <v>29</v>
      </c>
      <c r="I2013" t="s">
        <v>1675</v>
      </c>
      <c r="K2013" t="s">
        <v>29</v>
      </c>
      <c r="M2013" t="s">
        <v>29</v>
      </c>
      <c r="N2013" t="s">
        <v>29</v>
      </c>
      <c r="P2013" t="s">
        <v>29</v>
      </c>
      <c r="Q2013" t="s">
        <v>29</v>
      </c>
      <c r="Y2013" t="s">
        <v>1365</v>
      </c>
      <c r="Z2013" t="s">
        <v>1366</v>
      </c>
    </row>
    <row r="2014" spans="1:27" x14ac:dyDescent="0.3">
      <c r="A2014">
        <v>35462</v>
      </c>
      <c r="B2014" t="s">
        <v>1367</v>
      </c>
      <c r="C2014" t="s">
        <v>1368</v>
      </c>
      <c r="F2014" t="s">
        <v>47</v>
      </c>
      <c r="G2014">
        <v>4</v>
      </c>
      <c r="H2014" t="s">
        <v>29</v>
      </c>
      <c r="I2014" t="s">
        <v>1675</v>
      </c>
      <c r="K2014" t="s">
        <v>29</v>
      </c>
      <c r="M2014" t="s">
        <v>29</v>
      </c>
      <c r="N2014" t="s">
        <v>29</v>
      </c>
      <c r="P2014" t="s">
        <v>29</v>
      </c>
      <c r="Q2014" t="s">
        <v>29</v>
      </c>
      <c r="Y2014" t="s">
        <v>439</v>
      </c>
      <c r="Z2014" t="s">
        <v>1369</v>
      </c>
    </row>
    <row r="2015" spans="1:27" x14ac:dyDescent="0.3">
      <c r="A2015">
        <v>35486</v>
      </c>
      <c r="B2015" t="s">
        <v>236</v>
      </c>
      <c r="C2015" t="s">
        <v>237</v>
      </c>
      <c r="F2015" t="s">
        <v>47</v>
      </c>
      <c r="G2015">
        <v>9.4499999999999993</v>
      </c>
      <c r="H2015" t="s">
        <v>29</v>
      </c>
      <c r="I2015" t="s">
        <v>549</v>
      </c>
      <c r="K2015" t="s">
        <v>29</v>
      </c>
      <c r="M2015" t="s">
        <v>29</v>
      </c>
      <c r="N2015" t="s">
        <v>29</v>
      </c>
      <c r="P2015" t="s">
        <v>29</v>
      </c>
      <c r="Q2015" t="s">
        <v>29</v>
      </c>
      <c r="Y2015" t="s">
        <v>238</v>
      </c>
      <c r="Z2015" t="s">
        <v>239</v>
      </c>
    </row>
    <row r="2016" spans="1:27" x14ac:dyDescent="0.3">
      <c r="A2016">
        <v>35497</v>
      </c>
      <c r="B2016" t="s">
        <v>555</v>
      </c>
      <c r="C2016" t="s">
        <v>556</v>
      </c>
      <c r="F2016" t="s">
        <v>47</v>
      </c>
      <c r="G2016">
        <v>11.92</v>
      </c>
      <c r="H2016" t="s">
        <v>29</v>
      </c>
      <c r="I2016" t="s">
        <v>549</v>
      </c>
      <c r="K2016" t="s">
        <v>29</v>
      </c>
      <c r="M2016" t="s">
        <v>29</v>
      </c>
      <c r="N2016" t="s">
        <v>29</v>
      </c>
      <c r="P2016" t="s">
        <v>29</v>
      </c>
      <c r="Q2016" t="s">
        <v>29</v>
      </c>
      <c r="Y2016" t="s">
        <v>220</v>
      </c>
      <c r="Z2016" t="s">
        <v>557</v>
      </c>
    </row>
    <row r="2017" spans="1:26" x14ac:dyDescent="0.3">
      <c r="A2017">
        <v>35499</v>
      </c>
      <c r="B2017" t="s">
        <v>2443</v>
      </c>
      <c r="C2017" t="s">
        <v>2444</v>
      </c>
      <c r="F2017" t="s">
        <v>47</v>
      </c>
      <c r="G2017">
        <v>8.6</v>
      </c>
      <c r="H2017" t="s">
        <v>29</v>
      </c>
      <c r="I2017" t="s">
        <v>341</v>
      </c>
      <c r="K2017" t="s">
        <v>29</v>
      </c>
      <c r="M2017" t="s">
        <v>29</v>
      </c>
      <c r="N2017" t="s">
        <v>29</v>
      </c>
      <c r="P2017" t="s">
        <v>29</v>
      </c>
      <c r="Q2017" t="s">
        <v>29</v>
      </c>
      <c r="Y2017" t="s">
        <v>174</v>
      </c>
      <c r="Z2017" t="s">
        <v>2445</v>
      </c>
    </row>
    <row r="2018" spans="1:26" x14ac:dyDescent="0.3">
      <c r="A2018">
        <v>35508</v>
      </c>
      <c r="B2018" t="s">
        <v>2443</v>
      </c>
      <c r="C2018" t="s">
        <v>2444</v>
      </c>
      <c r="F2018" t="s">
        <v>47</v>
      </c>
      <c r="G2018">
        <v>9</v>
      </c>
      <c r="H2018" t="s">
        <v>29</v>
      </c>
      <c r="I2018" t="s">
        <v>341</v>
      </c>
      <c r="K2018" t="s">
        <v>29</v>
      </c>
      <c r="M2018" t="s">
        <v>29</v>
      </c>
      <c r="N2018" t="s">
        <v>29</v>
      </c>
      <c r="P2018" t="s">
        <v>29</v>
      </c>
      <c r="Q2018" t="s">
        <v>29</v>
      </c>
      <c r="Y2018" t="s">
        <v>174</v>
      </c>
      <c r="Z2018" t="s">
        <v>2445</v>
      </c>
    </row>
    <row r="2019" spans="1:26" x14ac:dyDescent="0.3">
      <c r="A2019">
        <v>35598</v>
      </c>
      <c r="B2019" t="s">
        <v>2446</v>
      </c>
      <c r="C2019" t="s">
        <v>2447</v>
      </c>
      <c r="F2019" t="s">
        <v>47</v>
      </c>
      <c r="H2019" t="s">
        <v>29</v>
      </c>
      <c r="I2019" t="s">
        <v>348</v>
      </c>
      <c r="K2019" t="s">
        <v>29</v>
      </c>
      <c r="M2019" t="s">
        <v>29</v>
      </c>
      <c r="N2019" t="s">
        <v>29</v>
      </c>
      <c r="P2019" t="s">
        <v>29</v>
      </c>
      <c r="Q2019" t="s">
        <v>29</v>
      </c>
      <c r="Y2019" t="s">
        <v>33</v>
      </c>
      <c r="Z2019" t="s">
        <v>2448</v>
      </c>
    </row>
    <row r="2020" spans="1:26" x14ac:dyDescent="0.3">
      <c r="A2020">
        <v>35600</v>
      </c>
      <c r="B2020" t="s">
        <v>472</v>
      </c>
      <c r="C2020" t="s">
        <v>473</v>
      </c>
      <c r="F2020" t="s">
        <v>47</v>
      </c>
      <c r="H2020" t="s">
        <v>29</v>
      </c>
      <c r="I2020" t="s">
        <v>348</v>
      </c>
      <c r="K2020" t="s">
        <v>29</v>
      </c>
      <c r="M2020" t="s">
        <v>29</v>
      </c>
      <c r="N2020" t="s">
        <v>29</v>
      </c>
      <c r="P2020" t="s">
        <v>29</v>
      </c>
      <c r="Q2020" t="s">
        <v>29</v>
      </c>
      <c r="Y2020" t="s">
        <v>33</v>
      </c>
      <c r="Z2020" t="s">
        <v>474</v>
      </c>
    </row>
    <row r="2021" spans="1:26" x14ac:dyDescent="0.3">
      <c r="A2021">
        <v>35602</v>
      </c>
      <c r="B2021" t="s">
        <v>2449</v>
      </c>
      <c r="C2021" t="s">
        <v>2450</v>
      </c>
      <c r="F2021" t="s">
        <v>47</v>
      </c>
      <c r="H2021" t="s">
        <v>29</v>
      </c>
      <c r="I2021" t="s">
        <v>348</v>
      </c>
      <c r="K2021" t="s">
        <v>29</v>
      </c>
      <c r="M2021" t="s">
        <v>29</v>
      </c>
      <c r="N2021" t="s">
        <v>29</v>
      </c>
      <c r="P2021" t="s">
        <v>29</v>
      </c>
      <c r="Q2021" t="s">
        <v>29</v>
      </c>
      <c r="Y2021" t="s">
        <v>579</v>
      </c>
      <c r="Z2021" t="s">
        <v>2451</v>
      </c>
    </row>
    <row r="2022" spans="1:26" x14ac:dyDescent="0.3">
      <c r="A2022">
        <v>35603</v>
      </c>
      <c r="B2022" t="s">
        <v>2452</v>
      </c>
      <c r="C2022" t="s">
        <v>2453</v>
      </c>
      <c r="F2022" t="s">
        <v>64</v>
      </c>
      <c r="H2022" t="s">
        <v>29</v>
      </c>
      <c r="I2022" t="s">
        <v>348</v>
      </c>
      <c r="K2022" t="s">
        <v>29</v>
      </c>
      <c r="M2022" t="s">
        <v>29</v>
      </c>
      <c r="N2022" t="s">
        <v>29</v>
      </c>
      <c r="P2022" t="s">
        <v>29</v>
      </c>
      <c r="Q2022" t="s">
        <v>29</v>
      </c>
      <c r="T2022" t="s">
        <v>31</v>
      </c>
      <c r="U2022" t="s">
        <v>68</v>
      </c>
      <c r="Y2022" t="s">
        <v>579</v>
      </c>
      <c r="Z2022" t="s">
        <v>2454</v>
      </c>
    </row>
    <row r="2023" spans="1:26" x14ac:dyDescent="0.3">
      <c r="A2023">
        <v>35604</v>
      </c>
      <c r="B2023" t="s">
        <v>2455</v>
      </c>
      <c r="C2023" t="s">
        <v>2456</v>
      </c>
      <c r="F2023" t="s">
        <v>47</v>
      </c>
      <c r="H2023" t="s">
        <v>29</v>
      </c>
      <c r="I2023" t="s">
        <v>348</v>
      </c>
      <c r="K2023" t="s">
        <v>29</v>
      </c>
      <c r="M2023" t="s">
        <v>29</v>
      </c>
      <c r="N2023" t="s">
        <v>29</v>
      </c>
      <c r="P2023" t="s">
        <v>29</v>
      </c>
      <c r="Q2023" t="s">
        <v>29</v>
      </c>
      <c r="Y2023" t="s">
        <v>579</v>
      </c>
      <c r="Z2023" t="s">
        <v>2457</v>
      </c>
    </row>
    <row r="2024" spans="1:26" x14ac:dyDescent="0.3">
      <c r="A2024">
        <v>35605</v>
      </c>
      <c r="B2024" t="s">
        <v>2234</v>
      </c>
      <c r="C2024" t="s">
        <v>2235</v>
      </c>
      <c r="F2024" t="s">
        <v>47</v>
      </c>
      <c r="H2024" t="s">
        <v>29</v>
      </c>
      <c r="I2024" t="s">
        <v>348</v>
      </c>
      <c r="K2024" t="s">
        <v>29</v>
      </c>
      <c r="M2024" t="s">
        <v>29</v>
      </c>
      <c r="N2024" t="s">
        <v>29</v>
      </c>
      <c r="P2024" t="s">
        <v>29</v>
      </c>
      <c r="Q2024" t="s">
        <v>29</v>
      </c>
      <c r="Y2024" t="s">
        <v>579</v>
      </c>
      <c r="Z2024" t="s">
        <v>2237</v>
      </c>
    </row>
    <row r="2025" spans="1:26" x14ac:dyDescent="0.3">
      <c r="A2025">
        <v>35606</v>
      </c>
      <c r="B2025" t="s">
        <v>2238</v>
      </c>
      <c r="C2025" t="s">
        <v>2239</v>
      </c>
      <c r="F2025" t="s">
        <v>47</v>
      </c>
      <c r="H2025" t="s">
        <v>29</v>
      </c>
      <c r="I2025" t="s">
        <v>348</v>
      </c>
      <c r="K2025" t="s">
        <v>29</v>
      </c>
      <c r="M2025" t="s">
        <v>29</v>
      </c>
      <c r="N2025" t="s">
        <v>29</v>
      </c>
      <c r="P2025" t="s">
        <v>29</v>
      </c>
      <c r="Q2025" t="s">
        <v>29</v>
      </c>
      <c r="Y2025" t="s">
        <v>579</v>
      </c>
      <c r="Z2025" t="s">
        <v>2203</v>
      </c>
    </row>
    <row r="2026" spans="1:26" x14ac:dyDescent="0.3">
      <c r="A2026">
        <v>35607</v>
      </c>
      <c r="B2026" t="s">
        <v>2458</v>
      </c>
      <c r="C2026" t="s">
        <v>2459</v>
      </c>
      <c r="F2026" t="s">
        <v>47</v>
      </c>
      <c r="H2026" t="s">
        <v>29</v>
      </c>
      <c r="I2026" t="s">
        <v>348</v>
      </c>
      <c r="K2026" t="s">
        <v>29</v>
      </c>
      <c r="M2026" t="s">
        <v>29</v>
      </c>
      <c r="N2026" t="s">
        <v>29</v>
      </c>
      <c r="P2026" t="s">
        <v>29</v>
      </c>
      <c r="Q2026" t="s">
        <v>29</v>
      </c>
      <c r="Y2026" t="s">
        <v>579</v>
      </c>
      <c r="Z2026" t="s">
        <v>2460</v>
      </c>
    </row>
    <row r="2027" spans="1:26" x14ac:dyDescent="0.3">
      <c r="A2027">
        <v>35609</v>
      </c>
      <c r="B2027" t="s">
        <v>2461</v>
      </c>
      <c r="C2027" t="s">
        <v>2462</v>
      </c>
      <c r="F2027" t="s">
        <v>64</v>
      </c>
      <c r="H2027" t="s">
        <v>29</v>
      </c>
      <c r="I2027" t="s">
        <v>348</v>
      </c>
      <c r="K2027" t="s">
        <v>29</v>
      </c>
      <c r="M2027" t="s">
        <v>29</v>
      </c>
      <c r="N2027" t="s">
        <v>29</v>
      </c>
      <c r="P2027" t="s">
        <v>29</v>
      </c>
      <c r="Q2027" t="s">
        <v>29</v>
      </c>
      <c r="T2027" t="s">
        <v>31</v>
      </c>
      <c r="U2027" t="s">
        <v>1968</v>
      </c>
      <c r="Y2027" t="s">
        <v>2463</v>
      </c>
      <c r="Z2027" t="s">
        <v>2464</v>
      </c>
    </row>
    <row r="2028" spans="1:26" x14ac:dyDescent="0.3">
      <c r="A2028">
        <v>35610</v>
      </c>
      <c r="B2028" t="s">
        <v>558</v>
      </c>
      <c r="C2028" t="s">
        <v>559</v>
      </c>
      <c r="F2028" t="s">
        <v>47</v>
      </c>
      <c r="H2028" t="s">
        <v>29</v>
      </c>
      <c r="I2028" t="s">
        <v>348</v>
      </c>
      <c r="K2028" t="s">
        <v>29</v>
      </c>
      <c r="M2028" t="s">
        <v>29</v>
      </c>
      <c r="N2028" t="s">
        <v>29</v>
      </c>
      <c r="P2028" t="s">
        <v>29</v>
      </c>
      <c r="Q2028" t="s">
        <v>29</v>
      </c>
      <c r="Y2028" t="s">
        <v>220</v>
      </c>
      <c r="Z2028" t="s">
        <v>560</v>
      </c>
    </row>
    <row r="2029" spans="1:26" x14ac:dyDescent="0.3">
      <c r="A2029">
        <v>35611</v>
      </c>
      <c r="B2029" t="s">
        <v>2240</v>
      </c>
      <c r="C2029" t="s">
        <v>2241</v>
      </c>
      <c r="F2029" t="s">
        <v>47</v>
      </c>
      <c r="H2029" t="s">
        <v>29</v>
      </c>
      <c r="I2029" t="s">
        <v>348</v>
      </c>
      <c r="K2029" t="s">
        <v>29</v>
      </c>
      <c r="M2029" t="s">
        <v>29</v>
      </c>
      <c r="N2029" t="s">
        <v>29</v>
      </c>
      <c r="P2029" t="s">
        <v>29</v>
      </c>
      <c r="Q2029" t="s">
        <v>29</v>
      </c>
      <c r="Y2029" t="s">
        <v>2242</v>
      </c>
      <c r="Z2029" t="s">
        <v>2243</v>
      </c>
    </row>
    <row r="2030" spans="1:26" x14ac:dyDescent="0.3">
      <c r="A2030">
        <v>35612</v>
      </c>
      <c r="B2030" t="s">
        <v>2244</v>
      </c>
      <c r="C2030" t="s">
        <v>2245</v>
      </c>
      <c r="F2030" t="s">
        <v>47</v>
      </c>
      <c r="H2030" t="s">
        <v>29</v>
      </c>
      <c r="I2030" t="s">
        <v>348</v>
      </c>
      <c r="K2030" t="s">
        <v>29</v>
      </c>
      <c r="M2030" t="s">
        <v>29</v>
      </c>
      <c r="N2030" t="s">
        <v>29</v>
      </c>
      <c r="P2030" t="s">
        <v>29</v>
      </c>
      <c r="Q2030" t="s">
        <v>29</v>
      </c>
      <c r="Y2030" t="s">
        <v>2242</v>
      </c>
      <c r="Z2030" t="s">
        <v>2246</v>
      </c>
    </row>
    <row r="2031" spans="1:26" x14ac:dyDescent="0.3">
      <c r="A2031">
        <v>35613</v>
      </c>
      <c r="B2031" t="s">
        <v>2465</v>
      </c>
      <c r="C2031" t="s">
        <v>2466</v>
      </c>
      <c r="F2031" t="s">
        <v>47</v>
      </c>
      <c r="H2031" t="s">
        <v>29</v>
      </c>
      <c r="I2031" t="s">
        <v>348</v>
      </c>
      <c r="K2031" t="s">
        <v>29</v>
      </c>
      <c r="M2031" t="s">
        <v>29</v>
      </c>
      <c r="N2031" t="s">
        <v>29</v>
      </c>
      <c r="P2031" t="s">
        <v>29</v>
      </c>
      <c r="Q2031" t="s">
        <v>29</v>
      </c>
      <c r="Y2031" t="s">
        <v>2249</v>
      </c>
      <c r="Z2031" t="s">
        <v>2467</v>
      </c>
    </row>
    <row r="2032" spans="1:26" x14ac:dyDescent="0.3">
      <c r="A2032">
        <v>35615</v>
      </c>
      <c r="B2032" t="s">
        <v>2247</v>
      </c>
      <c r="C2032" t="s">
        <v>2248</v>
      </c>
      <c r="F2032" t="s">
        <v>47</v>
      </c>
      <c r="H2032" t="s">
        <v>29</v>
      </c>
      <c r="I2032" t="s">
        <v>348</v>
      </c>
      <c r="K2032" t="s">
        <v>29</v>
      </c>
      <c r="M2032" t="s">
        <v>29</v>
      </c>
      <c r="N2032" t="s">
        <v>29</v>
      </c>
      <c r="P2032" t="s">
        <v>29</v>
      </c>
      <c r="Q2032" t="s">
        <v>29</v>
      </c>
      <c r="Y2032" t="s">
        <v>2249</v>
      </c>
      <c r="Z2032" t="s">
        <v>1894</v>
      </c>
    </row>
    <row r="2033" spans="1:26" x14ac:dyDescent="0.3">
      <c r="A2033">
        <v>35618</v>
      </c>
      <c r="B2033" t="s">
        <v>725</v>
      </c>
      <c r="C2033" t="s">
        <v>726</v>
      </c>
      <c r="F2033" t="s">
        <v>47</v>
      </c>
      <c r="H2033" t="s">
        <v>29</v>
      </c>
      <c r="I2033" t="s">
        <v>348</v>
      </c>
      <c r="K2033" t="s">
        <v>29</v>
      </c>
      <c r="M2033" t="s">
        <v>29</v>
      </c>
      <c r="N2033" t="s">
        <v>29</v>
      </c>
      <c r="P2033" t="s">
        <v>29</v>
      </c>
      <c r="Q2033" t="s">
        <v>29</v>
      </c>
      <c r="Y2033" t="s">
        <v>727</v>
      </c>
      <c r="Z2033" t="s">
        <v>728</v>
      </c>
    </row>
    <row r="2034" spans="1:26" x14ac:dyDescent="0.3">
      <c r="A2034">
        <v>35619</v>
      </c>
      <c r="B2034" t="s">
        <v>2468</v>
      </c>
      <c r="C2034" t="s">
        <v>2469</v>
      </c>
      <c r="F2034" t="s">
        <v>47</v>
      </c>
      <c r="H2034" t="s">
        <v>29</v>
      </c>
      <c r="I2034" t="s">
        <v>348</v>
      </c>
      <c r="K2034" t="s">
        <v>29</v>
      </c>
      <c r="M2034" t="s">
        <v>29</v>
      </c>
      <c r="N2034" t="s">
        <v>29</v>
      </c>
      <c r="P2034" t="s">
        <v>29</v>
      </c>
      <c r="Q2034" t="s">
        <v>29</v>
      </c>
      <c r="Y2034" t="s">
        <v>2470</v>
      </c>
      <c r="Z2034" t="s">
        <v>1104</v>
      </c>
    </row>
    <row r="2035" spans="1:26" x14ac:dyDescent="0.3">
      <c r="A2035">
        <v>35620</v>
      </c>
      <c r="B2035" t="s">
        <v>1775</v>
      </c>
      <c r="C2035" t="s">
        <v>1776</v>
      </c>
      <c r="F2035" t="s">
        <v>47</v>
      </c>
      <c r="H2035" t="s">
        <v>29</v>
      </c>
      <c r="I2035" t="s">
        <v>348</v>
      </c>
      <c r="K2035" t="s">
        <v>29</v>
      </c>
      <c r="M2035" t="s">
        <v>29</v>
      </c>
      <c r="N2035" t="s">
        <v>29</v>
      </c>
      <c r="P2035" t="s">
        <v>29</v>
      </c>
      <c r="Q2035" t="s">
        <v>29</v>
      </c>
      <c r="Y2035" t="s">
        <v>1777</v>
      </c>
      <c r="Z2035" t="s">
        <v>1778</v>
      </c>
    </row>
    <row r="2036" spans="1:26" x14ac:dyDescent="0.3">
      <c r="A2036">
        <v>35821</v>
      </c>
      <c r="B2036" t="s">
        <v>1573</v>
      </c>
      <c r="C2036" t="s">
        <v>1574</v>
      </c>
      <c r="D2036">
        <v>13</v>
      </c>
      <c r="E2036" t="s">
        <v>2471</v>
      </c>
      <c r="F2036" t="s">
        <v>500</v>
      </c>
      <c r="H2036">
        <v>69</v>
      </c>
      <c r="I2036" t="s">
        <v>565</v>
      </c>
      <c r="K2036">
        <v>15</v>
      </c>
      <c r="L2036" t="s">
        <v>341</v>
      </c>
      <c r="M2036" t="s">
        <v>29</v>
      </c>
      <c r="N2036" t="s">
        <v>29</v>
      </c>
      <c r="P2036" t="s">
        <v>29</v>
      </c>
      <c r="Q2036" t="s">
        <v>29</v>
      </c>
      <c r="Y2036" t="s">
        <v>33</v>
      </c>
      <c r="Z2036" t="s">
        <v>1575</v>
      </c>
    </row>
    <row r="2037" spans="1:26" x14ac:dyDescent="0.3">
      <c r="A2037">
        <v>35831</v>
      </c>
      <c r="B2037" t="s">
        <v>1080</v>
      </c>
      <c r="C2037" t="s">
        <v>1081</v>
      </c>
      <c r="F2037" t="s">
        <v>47</v>
      </c>
      <c r="H2037" t="s">
        <v>29</v>
      </c>
      <c r="I2037" t="s">
        <v>565</v>
      </c>
      <c r="K2037" t="s">
        <v>29</v>
      </c>
      <c r="L2037" t="s">
        <v>565</v>
      </c>
      <c r="M2037" t="s">
        <v>29</v>
      </c>
      <c r="N2037" t="s">
        <v>29</v>
      </c>
      <c r="P2037" t="s">
        <v>29</v>
      </c>
      <c r="Q2037" t="s">
        <v>29</v>
      </c>
      <c r="Y2037" t="s">
        <v>812</v>
      </c>
      <c r="Z2037" t="s">
        <v>1082</v>
      </c>
    </row>
    <row r="2038" spans="1:26" x14ac:dyDescent="0.3">
      <c r="A2038">
        <v>35832</v>
      </c>
      <c r="B2038" t="s">
        <v>2369</v>
      </c>
      <c r="C2038" t="s">
        <v>2370</v>
      </c>
      <c r="F2038" t="s">
        <v>47</v>
      </c>
      <c r="H2038" t="s">
        <v>29</v>
      </c>
      <c r="I2038" t="s">
        <v>565</v>
      </c>
      <c r="K2038" t="s">
        <v>29</v>
      </c>
      <c r="L2038" t="s">
        <v>565</v>
      </c>
      <c r="M2038" t="s">
        <v>29</v>
      </c>
      <c r="N2038" t="s">
        <v>29</v>
      </c>
      <c r="P2038" t="s">
        <v>29</v>
      </c>
      <c r="Q2038" t="s">
        <v>29</v>
      </c>
      <c r="Y2038" t="s">
        <v>480</v>
      </c>
      <c r="Z2038" t="s">
        <v>2371</v>
      </c>
    </row>
    <row r="2039" spans="1:26" x14ac:dyDescent="0.3">
      <c r="A2039">
        <v>35834</v>
      </c>
      <c r="B2039" t="s">
        <v>2387</v>
      </c>
      <c r="C2039" t="s">
        <v>2388</v>
      </c>
      <c r="F2039" t="s">
        <v>500</v>
      </c>
      <c r="H2039" t="s">
        <v>29</v>
      </c>
      <c r="I2039" t="s">
        <v>565</v>
      </c>
      <c r="K2039" t="s">
        <v>29</v>
      </c>
      <c r="L2039" t="s">
        <v>565</v>
      </c>
      <c r="M2039" t="s">
        <v>29</v>
      </c>
      <c r="N2039" t="s">
        <v>29</v>
      </c>
      <c r="P2039" t="s">
        <v>29</v>
      </c>
      <c r="Q2039" t="s">
        <v>29</v>
      </c>
      <c r="Y2039" t="s">
        <v>519</v>
      </c>
      <c r="Z2039" t="s">
        <v>536</v>
      </c>
    </row>
    <row r="2040" spans="1:26" x14ac:dyDescent="0.3">
      <c r="A2040">
        <v>35835</v>
      </c>
      <c r="B2040" t="s">
        <v>2387</v>
      </c>
      <c r="C2040" t="s">
        <v>2388</v>
      </c>
      <c r="F2040" t="s">
        <v>500</v>
      </c>
      <c r="H2040" t="s">
        <v>29</v>
      </c>
      <c r="I2040" t="s">
        <v>565</v>
      </c>
      <c r="K2040" t="s">
        <v>29</v>
      </c>
      <c r="L2040" t="s">
        <v>565</v>
      </c>
      <c r="M2040" t="s">
        <v>29</v>
      </c>
      <c r="N2040" t="s">
        <v>29</v>
      </c>
      <c r="P2040" t="s">
        <v>29</v>
      </c>
      <c r="Q2040" t="s">
        <v>29</v>
      </c>
      <c r="Y2040" t="s">
        <v>519</v>
      </c>
      <c r="Z2040" t="s">
        <v>536</v>
      </c>
    </row>
    <row r="2041" spans="1:26" x14ac:dyDescent="0.3">
      <c r="A2041">
        <v>35836</v>
      </c>
      <c r="B2041" t="s">
        <v>2392</v>
      </c>
      <c r="C2041" t="s">
        <v>2393</v>
      </c>
      <c r="F2041" t="s">
        <v>47</v>
      </c>
      <c r="H2041" t="s">
        <v>29</v>
      </c>
      <c r="I2041" t="s">
        <v>565</v>
      </c>
      <c r="K2041" t="s">
        <v>29</v>
      </c>
      <c r="L2041" t="s">
        <v>565</v>
      </c>
      <c r="M2041" t="s">
        <v>29</v>
      </c>
      <c r="N2041" t="s">
        <v>29</v>
      </c>
      <c r="P2041" t="s">
        <v>29</v>
      </c>
      <c r="Q2041" t="s">
        <v>29</v>
      </c>
      <c r="Y2041" t="s">
        <v>1168</v>
      </c>
      <c r="Z2041" t="s">
        <v>2394</v>
      </c>
    </row>
    <row r="2042" spans="1:26" x14ac:dyDescent="0.3">
      <c r="A2042">
        <v>35840</v>
      </c>
      <c r="B2042" t="s">
        <v>1546</v>
      </c>
      <c r="C2042" t="s">
        <v>1547</v>
      </c>
      <c r="F2042" t="s">
        <v>500</v>
      </c>
      <c r="H2042" t="s">
        <v>29</v>
      </c>
      <c r="I2042" t="s">
        <v>565</v>
      </c>
      <c r="K2042" t="s">
        <v>29</v>
      </c>
      <c r="L2042" t="s">
        <v>565</v>
      </c>
      <c r="M2042" t="s">
        <v>29</v>
      </c>
      <c r="N2042" t="s">
        <v>29</v>
      </c>
      <c r="P2042" t="s">
        <v>29</v>
      </c>
      <c r="Q2042" t="s">
        <v>29</v>
      </c>
      <c r="Y2042" t="s">
        <v>33</v>
      </c>
      <c r="Z2042" t="s">
        <v>1548</v>
      </c>
    </row>
    <row r="2043" spans="1:26" x14ac:dyDescent="0.3">
      <c r="A2043">
        <v>35842</v>
      </c>
      <c r="B2043" t="s">
        <v>2401</v>
      </c>
      <c r="C2043" t="s">
        <v>2402</v>
      </c>
      <c r="F2043" t="s">
        <v>500</v>
      </c>
      <c r="H2043" t="s">
        <v>29</v>
      </c>
      <c r="I2043" t="s">
        <v>565</v>
      </c>
      <c r="K2043" t="s">
        <v>29</v>
      </c>
      <c r="L2043" t="s">
        <v>565</v>
      </c>
      <c r="M2043" t="s">
        <v>29</v>
      </c>
      <c r="N2043" t="s">
        <v>29</v>
      </c>
      <c r="P2043" t="s">
        <v>29</v>
      </c>
      <c r="Q2043" t="s">
        <v>29</v>
      </c>
      <c r="Y2043" t="s">
        <v>33</v>
      </c>
      <c r="Z2043" t="s">
        <v>2403</v>
      </c>
    </row>
    <row r="2044" spans="1:26" x14ac:dyDescent="0.3">
      <c r="A2044">
        <v>35843</v>
      </c>
      <c r="B2044" t="s">
        <v>2404</v>
      </c>
      <c r="C2044" t="s">
        <v>2405</v>
      </c>
      <c r="F2044" t="s">
        <v>47</v>
      </c>
      <c r="H2044" t="s">
        <v>29</v>
      </c>
      <c r="I2044" t="s">
        <v>565</v>
      </c>
      <c r="K2044" t="s">
        <v>29</v>
      </c>
      <c r="L2044" t="s">
        <v>565</v>
      </c>
      <c r="M2044" t="s">
        <v>29</v>
      </c>
      <c r="N2044" t="s">
        <v>29</v>
      </c>
      <c r="P2044" t="s">
        <v>29</v>
      </c>
      <c r="Q2044" t="s">
        <v>29</v>
      </c>
      <c r="Y2044" t="s">
        <v>33</v>
      </c>
      <c r="Z2044" t="s">
        <v>2406</v>
      </c>
    </row>
    <row r="2045" spans="1:26" x14ac:dyDescent="0.3">
      <c r="A2045">
        <v>35844</v>
      </c>
      <c r="B2045" t="s">
        <v>1573</v>
      </c>
      <c r="C2045" t="s">
        <v>1574</v>
      </c>
      <c r="F2045" t="s">
        <v>47</v>
      </c>
      <c r="H2045" t="s">
        <v>29</v>
      </c>
      <c r="I2045" t="s">
        <v>565</v>
      </c>
      <c r="K2045" t="s">
        <v>29</v>
      </c>
      <c r="L2045" t="s">
        <v>565</v>
      </c>
      <c r="M2045" t="s">
        <v>29</v>
      </c>
      <c r="N2045" t="s">
        <v>29</v>
      </c>
      <c r="P2045" t="s">
        <v>29</v>
      </c>
      <c r="Q2045" t="s">
        <v>29</v>
      </c>
      <c r="Y2045" t="s">
        <v>33</v>
      </c>
      <c r="Z2045" t="s">
        <v>1575</v>
      </c>
    </row>
    <row r="2046" spans="1:26" x14ac:dyDescent="0.3">
      <c r="A2046">
        <v>35845</v>
      </c>
      <c r="B2046" t="s">
        <v>1573</v>
      </c>
      <c r="C2046" t="s">
        <v>1574</v>
      </c>
      <c r="F2046" t="s">
        <v>500</v>
      </c>
      <c r="H2046" t="s">
        <v>29</v>
      </c>
      <c r="I2046" t="s">
        <v>565</v>
      </c>
      <c r="K2046" t="s">
        <v>29</v>
      </c>
      <c r="L2046" t="s">
        <v>565</v>
      </c>
      <c r="M2046" t="s">
        <v>29</v>
      </c>
      <c r="N2046" t="s">
        <v>29</v>
      </c>
      <c r="P2046" t="s">
        <v>29</v>
      </c>
      <c r="Q2046" t="s">
        <v>29</v>
      </c>
      <c r="Y2046" t="s">
        <v>33</v>
      </c>
      <c r="Z2046" t="s">
        <v>1575</v>
      </c>
    </row>
    <row r="2047" spans="1:26" x14ac:dyDescent="0.3">
      <c r="A2047">
        <v>35846</v>
      </c>
      <c r="B2047" t="s">
        <v>1573</v>
      </c>
      <c r="C2047" t="s">
        <v>1574</v>
      </c>
      <c r="F2047" t="s">
        <v>500</v>
      </c>
      <c r="H2047" t="s">
        <v>29</v>
      </c>
      <c r="I2047" t="s">
        <v>565</v>
      </c>
      <c r="K2047" t="s">
        <v>29</v>
      </c>
      <c r="L2047" t="s">
        <v>565</v>
      </c>
      <c r="M2047" t="s">
        <v>29</v>
      </c>
      <c r="N2047" t="s">
        <v>29</v>
      </c>
      <c r="P2047" t="s">
        <v>29</v>
      </c>
      <c r="Q2047" t="s">
        <v>29</v>
      </c>
      <c r="Y2047" t="s">
        <v>33</v>
      </c>
      <c r="Z2047" t="s">
        <v>1575</v>
      </c>
    </row>
    <row r="2048" spans="1:26" x14ac:dyDescent="0.3">
      <c r="A2048">
        <v>35847</v>
      </c>
      <c r="B2048" t="s">
        <v>1573</v>
      </c>
      <c r="C2048" t="s">
        <v>1574</v>
      </c>
      <c r="F2048" t="s">
        <v>500</v>
      </c>
      <c r="H2048" t="s">
        <v>29</v>
      </c>
      <c r="I2048" t="s">
        <v>565</v>
      </c>
      <c r="K2048" t="s">
        <v>29</v>
      </c>
      <c r="L2048" t="s">
        <v>565</v>
      </c>
      <c r="M2048" t="s">
        <v>29</v>
      </c>
      <c r="N2048" t="s">
        <v>29</v>
      </c>
      <c r="P2048" t="s">
        <v>29</v>
      </c>
      <c r="Q2048" t="s">
        <v>29</v>
      </c>
      <c r="Y2048" t="s">
        <v>33</v>
      </c>
      <c r="Z2048" t="s">
        <v>1575</v>
      </c>
    </row>
    <row r="2049" spans="1:26" x14ac:dyDescent="0.3">
      <c r="A2049">
        <v>35848</v>
      </c>
      <c r="B2049" t="s">
        <v>1573</v>
      </c>
      <c r="C2049" t="s">
        <v>1574</v>
      </c>
      <c r="F2049" t="s">
        <v>500</v>
      </c>
      <c r="H2049" t="s">
        <v>29</v>
      </c>
      <c r="I2049" t="s">
        <v>565</v>
      </c>
      <c r="K2049" t="s">
        <v>29</v>
      </c>
      <c r="L2049" t="s">
        <v>565</v>
      </c>
      <c r="M2049" t="s">
        <v>29</v>
      </c>
      <c r="N2049" t="s">
        <v>29</v>
      </c>
      <c r="P2049" t="s">
        <v>29</v>
      </c>
      <c r="Q2049" t="s">
        <v>29</v>
      </c>
      <c r="Y2049" t="s">
        <v>33</v>
      </c>
      <c r="Z2049" t="s">
        <v>1575</v>
      </c>
    </row>
    <row r="2050" spans="1:26" x14ac:dyDescent="0.3">
      <c r="A2050">
        <v>35849</v>
      </c>
      <c r="B2050" t="s">
        <v>2410</v>
      </c>
      <c r="C2050" t="s">
        <v>2411</v>
      </c>
      <c r="F2050" t="s">
        <v>47</v>
      </c>
      <c r="H2050" t="s">
        <v>29</v>
      </c>
      <c r="I2050" t="s">
        <v>565</v>
      </c>
      <c r="K2050" t="s">
        <v>29</v>
      </c>
      <c r="L2050" t="s">
        <v>565</v>
      </c>
      <c r="M2050" t="s">
        <v>29</v>
      </c>
      <c r="N2050" t="s">
        <v>29</v>
      </c>
      <c r="P2050" t="s">
        <v>29</v>
      </c>
      <c r="Q2050" t="s">
        <v>29</v>
      </c>
      <c r="Y2050" t="s">
        <v>33</v>
      </c>
      <c r="Z2050" t="s">
        <v>2412</v>
      </c>
    </row>
    <row r="2051" spans="1:26" x14ac:dyDescent="0.3">
      <c r="A2051">
        <v>35850</v>
      </c>
      <c r="B2051" t="s">
        <v>2410</v>
      </c>
      <c r="C2051" t="s">
        <v>2411</v>
      </c>
      <c r="F2051" t="s">
        <v>500</v>
      </c>
      <c r="H2051" t="s">
        <v>29</v>
      </c>
      <c r="I2051" t="s">
        <v>565</v>
      </c>
      <c r="K2051" t="s">
        <v>29</v>
      </c>
      <c r="L2051" t="s">
        <v>565</v>
      </c>
      <c r="M2051" t="s">
        <v>29</v>
      </c>
      <c r="N2051" t="s">
        <v>29</v>
      </c>
      <c r="P2051" t="s">
        <v>29</v>
      </c>
      <c r="Q2051" t="s">
        <v>29</v>
      </c>
      <c r="Y2051" t="s">
        <v>33</v>
      </c>
      <c r="Z2051" t="s">
        <v>2412</v>
      </c>
    </row>
    <row r="2052" spans="1:26" x14ac:dyDescent="0.3">
      <c r="A2052">
        <v>35852</v>
      </c>
      <c r="B2052" t="s">
        <v>2413</v>
      </c>
      <c r="C2052" t="s">
        <v>2414</v>
      </c>
      <c r="F2052" t="s">
        <v>47</v>
      </c>
      <c r="H2052" t="s">
        <v>29</v>
      </c>
      <c r="I2052" t="s">
        <v>565</v>
      </c>
      <c r="K2052" t="s">
        <v>29</v>
      </c>
      <c r="L2052" t="s">
        <v>565</v>
      </c>
      <c r="M2052" t="s">
        <v>29</v>
      </c>
      <c r="N2052" t="s">
        <v>29</v>
      </c>
      <c r="P2052" t="s">
        <v>29</v>
      </c>
      <c r="Q2052" t="s">
        <v>29</v>
      </c>
      <c r="Y2052" t="s">
        <v>33</v>
      </c>
      <c r="Z2052" t="s">
        <v>2415</v>
      </c>
    </row>
    <row r="2053" spans="1:26" x14ac:dyDescent="0.3">
      <c r="A2053">
        <v>35853</v>
      </c>
      <c r="B2053" t="s">
        <v>2413</v>
      </c>
      <c r="C2053" t="s">
        <v>2414</v>
      </c>
      <c r="F2053" t="s">
        <v>47</v>
      </c>
      <c r="H2053" t="s">
        <v>29</v>
      </c>
      <c r="I2053" t="s">
        <v>565</v>
      </c>
      <c r="K2053" t="s">
        <v>29</v>
      </c>
      <c r="L2053" t="s">
        <v>565</v>
      </c>
      <c r="M2053" t="s">
        <v>29</v>
      </c>
      <c r="N2053" t="s">
        <v>29</v>
      </c>
      <c r="P2053" t="s">
        <v>29</v>
      </c>
      <c r="Q2053" t="s">
        <v>29</v>
      </c>
      <c r="Y2053" t="s">
        <v>33</v>
      </c>
      <c r="Z2053" t="s">
        <v>2415</v>
      </c>
    </row>
    <row r="2054" spans="1:26" x14ac:dyDescent="0.3">
      <c r="A2054">
        <v>35854</v>
      </c>
      <c r="B2054" t="s">
        <v>2413</v>
      </c>
      <c r="C2054" t="s">
        <v>2414</v>
      </c>
      <c r="F2054" t="s">
        <v>47</v>
      </c>
      <c r="H2054" t="s">
        <v>29</v>
      </c>
      <c r="I2054" t="s">
        <v>565</v>
      </c>
      <c r="K2054" t="s">
        <v>29</v>
      </c>
      <c r="L2054" t="s">
        <v>565</v>
      </c>
      <c r="M2054" t="s">
        <v>29</v>
      </c>
      <c r="N2054" t="s">
        <v>29</v>
      </c>
      <c r="P2054" t="s">
        <v>29</v>
      </c>
      <c r="Q2054" t="s">
        <v>29</v>
      </c>
      <c r="Y2054" t="s">
        <v>33</v>
      </c>
      <c r="Z2054" t="s">
        <v>2415</v>
      </c>
    </row>
    <row r="2055" spans="1:26" x14ac:dyDescent="0.3">
      <c r="A2055">
        <v>35855</v>
      </c>
      <c r="B2055" t="s">
        <v>2413</v>
      </c>
      <c r="C2055" t="s">
        <v>2414</v>
      </c>
      <c r="F2055" t="s">
        <v>47</v>
      </c>
      <c r="H2055" t="s">
        <v>29</v>
      </c>
      <c r="I2055" t="s">
        <v>565</v>
      </c>
      <c r="K2055" t="s">
        <v>29</v>
      </c>
      <c r="L2055" t="s">
        <v>565</v>
      </c>
      <c r="M2055" t="s">
        <v>29</v>
      </c>
      <c r="N2055" t="s">
        <v>29</v>
      </c>
      <c r="P2055" t="s">
        <v>29</v>
      </c>
      <c r="Q2055" t="s">
        <v>29</v>
      </c>
      <c r="Y2055" t="s">
        <v>33</v>
      </c>
      <c r="Z2055" t="s">
        <v>2415</v>
      </c>
    </row>
    <row r="2056" spans="1:26" x14ac:dyDescent="0.3">
      <c r="A2056">
        <v>35856</v>
      </c>
      <c r="B2056" t="s">
        <v>1596</v>
      </c>
      <c r="C2056" t="s">
        <v>1597</v>
      </c>
      <c r="F2056" t="s">
        <v>508</v>
      </c>
      <c r="H2056" t="s">
        <v>29</v>
      </c>
      <c r="I2056" t="s">
        <v>565</v>
      </c>
      <c r="K2056" t="s">
        <v>29</v>
      </c>
      <c r="L2056" t="s">
        <v>565</v>
      </c>
      <c r="M2056" t="s">
        <v>29</v>
      </c>
      <c r="N2056" t="s">
        <v>29</v>
      </c>
      <c r="P2056" t="s">
        <v>29</v>
      </c>
      <c r="Q2056" t="s">
        <v>29</v>
      </c>
      <c r="V2056" t="s">
        <v>533</v>
      </c>
      <c r="W2056" t="s">
        <v>699</v>
      </c>
      <c r="Y2056" t="s">
        <v>33</v>
      </c>
      <c r="Z2056" t="s">
        <v>1598</v>
      </c>
    </row>
    <row r="2057" spans="1:26" x14ac:dyDescent="0.3">
      <c r="A2057">
        <v>35857</v>
      </c>
      <c r="B2057" t="s">
        <v>1631</v>
      </c>
      <c r="C2057" t="s">
        <v>1632</v>
      </c>
      <c r="F2057" t="s">
        <v>500</v>
      </c>
      <c r="H2057" t="s">
        <v>29</v>
      </c>
      <c r="I2057" t="s">
        <v>565</v>
      </c>
      <c r="K2057" t="s">
        <v>29</v>
      </c>
      <c r="L2057" t="s">
        <v>565</v>
      </c>
      <c r="M2057" t="s">
        <v>29</v>
      </c>
      <c r="N2057" t="s">
        <v>29</v>
      </c>
      <c r="P2057" t="s">
        <v>29</v>
      </c>
      <c r="Q2057" t="s">
        <v>29</v>
      </c>
      <c r="Y2057" t="s">
        <v>33</v>
      </c>
      <c r="Z2057" t="s">
        <v>1633</v>
      </c>
    </row>
    <row r="2058" spans="1:26" x14ac:dyDescent="0.3">
      <c r="A2058">
        <v>35955</v>
      </c>
      <c r="B2058" t="s">
        <v>1351</v>
      </c>
      <c r="C2058" t="s">
        <v>1352</v>
      </c>
      <c r="F2058" t="s">
        <v>508</v>
      </c>
      <c r="H2058" t="s">
        <v>29</v>
      </c>
      <c r="I2058" t="s">
        <v>565</v>
      </c>
      <c r="K2058" t="s">
        <v>29</v>
      </c>
      <c r="L2058" t="s">
        <v>565</v>
      </c>
      <c r="M2058" t="s">
        <v>29</v>
      </c>
      <c r="N2058" t="s">
        <v>29</v>
      </c>
      <c r="P2058" t="s">
        <v>29</v>
      </c>
      <c r="Q2058" t="s">
        <v>29</v>
      </c>
      <c r="Y2058" t="s">
        <v>91</v>
      </c>
      <c r="Z2058" t="s">
        <v>1353</v>
      </c>
    </row>
    <row r="2059" spans="1:26" x14ac:dyDescent="0.3">
      <c r="A2059">
        <v>36108</v>
      </c>
      <c r="B2059" t="s">
        <v>302</v>
      </c>
      <c r="C2059" t="s">
        <v>303</v>
      </c>
      <c r="F2059" t="s">
        <v>28</v>
      </c>
      <c r="G2059">
        <v>90</v>
      </c>
      <c r="H2059" t="s">
        <v>29</v>
      </c>
      <c r="I2059" t="s">
        <v>348</v>
      </c>
      <c r="K2059" t="s">
        <v>29</v>
      </c>
      <c r="M2059" t="s">
        <v>29</v>
      </c>
      <c r="N2059" t="s">
        <v>29</v>
      </c>
      <c r="P2059" t="s">
        <v>29</v>
      </c>
      <c r="Q2059" t="s">
        <v>29</v>
      </c>
      <c r="Y2059" t="s">
        <v>273</v>
      </c>
      <c r="Z2059" t="s">
        <v>304</v>
      </c>
    </row>
    <row r="2060" spans="1:26" x14ac:dyDescent="0.3">
      <c r="A2060">
        <v>36109</v>
      </c>
      <c r="B2060" t="s">
        <v>302</v>
      </c>
      <c r="C2060" t="s">
        <v>303</v>
      </c>
      <c r="F2060" t="s">
        <v>28</v>
      </c>
      <c r="G2060">
        <v>100</v>
      </c>
      <c r="H2060" t="s">
        <v>29</v>
      </c>
      <c r="I2060" t="s">
        <v>348</v>
      </c>
      <c r="K2060" t="s">
        <v>29</v>
      </c>
      <c r="M2060" t="s">
        <v>29</v>
      </c>
      <c r="N2060" t="s">
        <v>29</v>
      </c>
      <c r="P2060" t="s">
        <v>29</v>
      </c>
      <c r="Q2060" t="s">
        <v>29</v>
      </c>
      <c r="Y2060" t="s">
        <v>273</v>
      </c>
      <c r="Z2060" t="s">
        <v>304</v>
      </c>
    </row>
    <row r="2061" spans="1:26" x14ac:dyDescent="0.3">
      <c r="A2061">
        <v>36126</v>
      </c>
      <c r="B2061" t="s">
        <v>1954</v>
      </c>
      <c r="C2061" t="s">
        <v>1955</v>
      </c>
      <c r="F2061" t="s">
        <v>500</v>
      </c>
      <c r="H2061" t="s">
        <v>29</v>
      </c>
      <c r="I2061" t="s">
        <v>565</v>
      </c>
      <c r="K2061" t="s">
        <v>29</v>
      </c>
      <c r="M2061" t="s">
        <v>29</v>
      </c>
      <c r="N2061" t="s">
        <v>29</v>
      </c>
      <c r="P2061" t="s">
        <v>29</v>
      </c>
      <c r="Q2061" t="s">
        <v>29</v>
      </c>
      <c r="Y2061" t="s">
        <v>33</v>
      </c>
      <c r="Z2061" t="s">
        <v>1956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5"/>
  <sheetViews>
    <sheetView tabSelected="1" topLeftCell="A1253" workbookViewId="0">
      <selection activeCell="K1820" sqref="K1820"/>
    </sheetView>
  </sheetViews>
  <sheetFormatPr defaultRowHeight="14.4" x14ac:dyDescent="0.3"/>
  <cols>
    <col min="1" max="1" width="39.77734375" customWidth="1"/>
  </cols>
  <sheetData>
    <row r="1" spans="1:5" x14ac:dyDescent="0.3">
      <c r="A1" t="s">
        <v>1</v>
      </c>
      <c r="B1" t="s">
        <v>4</v>
      </c>
      <c r="C1" t="s">
        <v>2472</v>
      </c>
      <c r="D1" t="s">
        <v>2475</v>
      </c>
      <c r="E1" t="s">
        <v>2474</v>
      </c>
    </row>
    <row r="2" spans="1:5" x14ac:dyDescent="0.3">
      <c r="A2" t="s">
        <v>1865</v>
      </c>
      <c r="B2" t="s">
        <v>28</v>
      </c>
      <c r="C2" t="s">
        <v>2473</v>
      </c>
      <c r="D2">
        <v>1</v>
      </c>
      <c r="E2">
        <v>1</v>
      </c>
    </row>
    <row r="3" spans="1:5" x14ac:dyDescent="0.3">
      <c r="A3" t="s">
        <v>952</v>
      </c>
      <c r="B3" t="s">
        <v>28</v>
      </c>
      <c r="C3" t="s">
        <v>2473</v>
      </c>
      <c r="D3">
        <v>5</v>
      </c>
      <c r="E3">
        <f>5/5</f>
        <v>1</v>
      </c>
    </row>
    <row r="4" spans="1:5" x14ac:dyDescent="0.3">
      <c r="A4" t="s">
        <v>459</v>
      </c>
      <c r="B4" t="s">
        <v>47</v>
      </c>
      <c r="C4" t="s">
        <v>2473</v>
      </c>
      <c r="D4">
        <v>3</v>
      </c>
      <c r="E4">
        <f>3/3</f>
        <v>1</v>
      </c>
    </row>
    <row r="5" spans="1:5" x14ac:dyDescent="0.3">
      <c r="A5" t="s">
        <v>2399</v>
      </c>
      <c r="B5" t="s">
        <v>47</v>
      </c>
      <c r="C5" t="s">
        <v>2473</v>
      </c>
      <c r="D5">
        <v>1</v>
      </c>
      <c r="E5">
        <v>1</v>
      </c>
    </row>
    <row r="6" spans="1:5" x14ac:dyDescent="0.3">
      <c r="A6" t="s">
        <v>2143</v>
      </c>
      <c r="B6" t="s">
        <v>28</v>
      </c>
      <c r="C6" t="s">
        <v>2473</v>
      </c>
      <c r="D6">
        <v>1</v>
      </c>
      <c r="E6">
        <v>1</v>
      </c>
    </row>
    <row r="7" spans="1:5" x14ac:dyDescent="0.3">
      <c r="A7" t="s">
        <v>1544</v>
      </c>
      <c r="B7" t="s">
        <v>47</v>
      </c>
      <c r="C7" t="s">
        <v>2473</v>
      </c>
      <c r="D7">
        <v>1</v>
      </c>
      <c r="E7">
        <v>1</v>
      </c>
    </row>
    <row r="8" spans="1:5" x14ac:dyDescent="0.3">
      <c r="A8" t="s">
        <v>788</v>
      </c>
      <c r="B8" t="s">
        <v>28</v>
      </c>
      <c r="C8" t="s">
        <v>2476</v>
      </c>
      <c r="D8">
        <v>6</v>
      </c>
      <c r="E8">
        <f>4/6</f>
        <v>0.66666666666666663</v>
      </c>
    </row>
    <row r="9" spans="1:5" x14ac:dyDescent="0.3">
      <c r="A9" t="s">
        <v>1547</v>
      </c>
      <c r="B9" t="s">
        <v>47</v>
      </c>
      <c r="C9" t="s">
        <v>2473</v>
      </c>
      <c r="D9">
        <v>5</v>
      </c>
      <c r="E9">
        <f>4/5</f>
        <v>0.8</v>
      </c>
    </row>
    <row r="10" spans="1:5" x14ac:dyDescent="0.3">
      <c r="A10" t="s">
        <v>956</v>
      </c>
      <c r="B10" t="s">
        <v>28</v>
      </c>
      <c r="C10" t="s">
        <v>2473</v>
      </c>
      <c r="D10">
        <v>22</v>
      </c>
      <c r="E10">
        <f>19/22</f>
        <v>0.86363636363636365</v>
      </c>
    </row>
    <row r="11" spans="1:5" x14ac:dyDescent="0.3">
      <c r="A11" t="s">
        <v>1786</v>
      </c>
      <c r="B11" t="s">
        <v>47</v>
      </c>
      <c r="C11" t="s">
        <v>2473</v>
      </c>
      <c r="D11">
        <v>1</v>
      </c>
      <c r="E11">
        <v>1</v>
      </c>
    </row>
    <row r="12" spans="1:5" x14ac:dyDescent="0.3">
      <c r="A12" t="s">
        <v>2057</v>
      </c>
      <c r="B12" t="s">
        <v>28</v>
      </c>
      <c r="C12" t="s">
        <v>2473</v>
      </c>
      <c r="D12">
        <v>1</v>
      </c>
      <c r="E12">
        <v>1</v>
      </c>
    </row>
    <row r="13" spans="1:5" x14ac:dyDescent="0.3">
      <c r="A13" t="s">
        <v>1553</v>
      </c>
      <c r="B13" t="s">
        <v>47</v>
      </c>
      <c r="C13" t="s">
        <v>2473</v>
      </c>
      <c r="D13">
        <v>2</v>
      </c>
      <c r="E13">
        <f>2/2</f>
        <v>1</v>
      </c>
    </row>
    <row r="14" spans="1:5" x14ac:dyDescent="0.3">
      <c r="A14" t="s">
        <v>698</v>
      </c>
      <c r="B14" t="s">
        <v>64</v>
      </c>
      <c r="C14" t="s">
        <v>2473</v>
      </c>
      <c r="D14">
        <v>2</v>
      </c>
      <c r="E14">
        <f>1/2</f>
        <v>0.5</v>
      </c>
    </row>
    <row r="15" spans="1:5" x14ac:dyDescent="0.3">
      <c r="A15" t="s">
        <v>2447</v>
      </c>
      <c r="B15" t="s">
        <v>47</v>
      </c>
      <c r="C15" t="s">
        <v>2473</v>
      </c>
      <c r="D15">
        <v>1</v>
      </c>
      <c r="E15">
        <v>1</v>
      </c>
    </row>
    <row r="16" spans="1:5" x14ac:dyDescent="0.3">
      <c r="A16" t="s">
        <v>27</v>
      </c>
      <c r="B16" t="s">
        <v>28</v>
      </c>
      <c r="C16" t="s">
        <v>2473</v>
      </c>
      <c r="D16">
        <v>7</v>
      </c>
      <c r="E16">
        <f>4/7</f>
        <v>0.5714285714285714</v>
      </c>
    </row>
    <row r="17" spans="1:5" x14ac:dyDescent="0.3">
      <c r="A17" t="s">
        <v>1561</v>
      </c>
      <c r="B17" t="s">
        <v>508</v>
      </c>
      <c r="C17" t="s">
        <v>2473</v>
      </c>
      <c r="D17">
        <v>8</v>
      </c>
      <c r="E17">
        <f>5/8</f>
        <v>0.625</v>
      </c>
    </row>
    <row r="18" spans="1:5" x14ac:dyDescent="0.3">
      <c r="A18" t="s">
        <v>2405</v>
      </c>
      <c r="B18" t="s">
        <v>500</v>
      </c>
      <c r="C18" t="s">
        <v>2473</v>
      </c>
      <c r="D18">
        <v>3</v>
      </c>
      <c r="E18">
        <f>2/3</f>
        <v>0.66666666666666663</v>
      </c>
    </row>
    <row r="19" spans="1:5" x14ac:dyDescent="0.3">
      <c r="A19" t="s">
        <v>1563</v>
      </c>
      <c r="B19" t="s">
        <v>47</v>
      </c>
      <c r="C19" t="s">
        <v>2473</v>
      </c>
      <c r="D19">
        <v>1</v>
      </c>
      <c r="E19">
        <v>1</v>
      </c>
    </row>
    <row r="20" spans="1:5" x14ac:dyDescent="0.3">
      <c r="A20" t="s">
        <v>467</v>
      </c>
      <c r="B20" t="s">
        <v>47</v>
      </c>
      <c r="C20" t="s">
        <v>2473</v>
      </c>
      <c r="D20">
        <v>3</v>
      </c>
      <c r="E20">
        <f>3/3</f>
        <v>1</v>
      </c>
    </row>
    <row r="21" spans="1:5" x14ac:dyDescent="0.3">
      <c r="A21" t="s">
        <v>1566</v>
      </c>
      <c r="B21" t="s">
        <v>47</v>
      </c>
      <c r="C21" t="s">
        <v>2473</v>
      </c>
      <c r="D21">
        <v>2</v>
      </c>
      <c r="E21">
        <f>2/2</f>
        <v>1</v>
      </c>
    </row>
    <row r="22" spans="1:5" x14ac:dyDescent="0.3">
      <c r="A22" t="s">
        <v>2408</v>
      </c>
      <c r="B22" t="s">
        <v>500</v>
      </c>
      <c r="C22" t="s">
        <v>2473</v>
      </c>
      <c r="D22">
        <v>3</v>
      </c>
      <c r="E22">
        <f>2/3</f>
        <v>0.66666666666666663</v>
      </c>
    </row>
    <row r="23" spans="1:5" x14ac:dyDescent="0.3">
      <c r="A23" t="s">
        <v>1574</v>
      </c>
      <c r="B23" t="s">
        <v>47</v>
      </c>
      <c r="C23" t="s">
        <v>2473</v>
      </c>
      <c r="D23">
        <v>20</v>
      </c>
      <c r="E23">
        <f>12/20</f>
        <v>0.6</v>
      </c>
    </row>
    <row r="24" spans="1:5" x14ac:dyDescent="0.3">
      <c r="A24" t="s">
        <v>1749</v>
      </c>
      <c r="B24" t="s">
        <v>500</v>
      </c>
      <c r="C24" t="s">
        <v>2476</v>
      </c>
      <c r="D24">
        <v>3</v>
      </c>
      <c r="E24">
        <f>2/3</f>
        <v>0.66666666666666663</v>
      </c>
    </row>
    <row r="25" spans="1:5" x14ac:dyDescent="0.3">
      <c r="A25" t="s">
        <v>798</v>
      </c>
      <c r="B25" t="s">
        <v>47</v>
      </c>
      <c r="C25" t="s">
        <v>2473</v>
      </c>
      <c r="D25">
        <v>2</v>
      </c>
      <c r="E25">
        <f>2/2</f>
        <v>1</v>
      </c>
    </row>
    <row r="26" spans="1:5" x14ac:dyDescent="0.3">
      <c r="A26" t="s">
        <v>1577</v>
      </c>
      <c r="B26" t="s">
        <v>47</v>
      </c>
      <c r="C26" t="s">
        <v>2473</v>
      </c>
      <c r="D26">
        <v>5</v>
      </c>
      <c r="E26">
        <f>4/5</f>
        <v>0.8</v>
      </c>
    </row>
    <row r="27" spans="1:5" x14ac:dyDescent="0.3">
      <c r="A27" t="s">
        <v>2039</v>
      </c>
      <c r="B27" t="s">
        <v>28</v>
      </c>
      <c r="C27" t="s">
        <v>2473</v>
      </c>
      <c r="D27">
        <v>1</v>
      </c>
      <c r="E27">
        <v>1</v>
      </c>
    </row>
    <row r="28" spans="1:5" x14ac:dyDescent="0.3">
      <c r="A28" t="s">
        <v>1844</v>
      </c>
      <c r="B28" t="s">
        <v>47</v>
      </c>
      <c r="C28" t="s">
        <v>2473</v>
      </c>
      <c r="D28">
        <v>1</v>
      </c>
      <c r="E28">
        <v>1</v>
      </c>
    </row>
    <row r="29" spans="1:5" x14ac:dyDescent="0.3">
      <c r="A29" t="s">
        <v>2041</v>
      </c>
      <c r="B29" t="s">
        <v>500</v>
      </c>
      <c r="C29" t="s">
        <v>2473</v>
      </c>
      <c r="D29">
        <v>3</v>
      </c>
      <c r="E29">
        <f>2/3</f>
        <v>0.66666666666666663</v>
      </c>
    </row>
    <row r="30" spans="1:5" x14ac:dyDescent="0.3">
      <c r="A30" t="s">
        <v>1537</v>
      </c>
      <c r="B30" t="s">
        <v>28</v>
      </c>
      <c r="C30" t="s">
        <v>2473</v>
      </c>
      <c r="D30">
        <v>18</v>
      </c>
      <c r="E30">
        <f>13/18</f>
        <v>0.72222222222222221</v>
      </c>
    </row>
    <row r="31" spans="1:5" x14ac:dyDescent="0.3">
      <c r="A31" t="s">
        <v>960</v>
      </c>
      <c r="B31" t="s">
        <v>28</v>
      </c>
      <c r="C31" t="s">
        <v>2473</v>
      </c>
      <c r="D31">
        <v>5</v>
      </c>
      <c r="E31">
        <f>4/5</f>
        <v>0.8</v>
      </c>
    </row>
    <row r="32" spans="1:5" x14ac:dyDescent="0.3">
      <c r="A32" t="s">
        <v>1583</v>
      </c>
      <c r="B32" t="s">
        <v>508</v>
      </c>
    </row>
    <row r="33" spans="1:2" x14ac:dyDescent="0.3">
      <c r="A33" t="s">
        <v>1583</v>
      </c>
      <c r="B33" t="s">
        <v>500</v>
      </c>
    </row>
    <row r="34" spans="1:2" x14ac:dyDescent="0.3">
      <c r="A34" t="s">
        <v>1583</v>
      </c>
      <c r="B34" t="s">
        <v>508</v>
      </c>
    </row>
    <row r="35" spans="1:2" x14ac:dyDescent="0.3">
      <c r="A35" t="s">
        <v>1583</v>
      </c>
      <c r="B35" t="s">
        <v>90</v>
      </c>
    </row>
    <row r="36" spans="1:2" x14ac:dyDescent="0.3">
      <c r="A36" t="s">
        <v>2411</v>
      </c>
      <c r="B36" t="s">
        <v>500</v>
      </c>
    </row>
    <row r="37" spans="1:2" x14ac:dyDescent="0.3">
      <c r="A37" t="s">
        <v>2411</v>
      </c>
      <c r="B37" t="s">
        <v>500</v>
      </c>
    </row>
    <row r="38" spans="1:2" x14ac:dyDescent="0.3">
      <c r="A38" t="s">
        <v>2411</v>
      </c>
      <c r="B38" t="s">
        <v>47</v>
      </c>
    </row>
    <row r="39" spans="1:2" x14ac:dyDescent="0.3">
      <c r="A39" t="s">
        <v>2411</v>
      </c>
      <c r="B39" t="s">
        <v>500</v>
      </c>
    </row>
    <row r="40" spans="1:2" x14ac:dyDescent="0.3">
      <c r="A40" t="s">
        <v>1585</v>
      </c>
      <c r="B40" t="s">
        <v>500</v>
      </c>
    </row>
    <row r="41" spans="1:2" x14ac:dyDescent="0.3">
      <c r="A41" t="s">
        <v>1588</v>
      </c>
      <c r="B41" t="s">
        <v>500</v>
      </c>
    </row>
    <row r="42" spans="1:2" x14ac:dyDescent="0.3">
      <c r="A42" t="s">
        <v>1588</v>
      </c>
      <c r="B42" t="s">
        <v>500</v>
      </c>
    </row>
    <row r="43" spans="1:2" x14ac:dyDescent="0.3">
      <c r="A43" t="s">
        <v>1588</v>
      </c>
      <c r="B43" t="s">
        <v>90</v>
      </c>
    </row>
    <row r="44" spans="1:2" x14ac:dyDescent="0.3">
      <c r="A44" t="s">
        <v>1588</v>
      </c>
      <c r="B44" t="s">
        <v>2354</v>
      </c>
    </row>
    <row r="45" spans="1:2" x14ac:dyDescent="0.3">
      <c r="A45" t="s">
        <v>1588</v>
      </c>
      <c r="B45" t="s">
        <v>2354</v>
      </c>
    </row>
    <row r="46" spans="1:2" x14ac:dyDescent="0.3">
      <c r="A46" t="s">
        <v>2360</v>
      </c>
      <c r="B46" t="s">
        <v>2354</v>
      </c>
    </row>
    <row r="47" spans="1:2" x14ac:dyDescent="0.3">
      <c r="A47" t="s">
        <v>2414</v>
      </c>
      <c r="B47" t="s">
        <v>500</v>
      </c>
    </row>
    <row r="48" spans="1:2" x14ac:dyDescent="0.3">
      <c r="A48" t="s">
        <v>2414</v>
      </c>
      <c r="B48" t="s">
        <v>500</v>
      </c>
    </row>
    <row r="49" spans="1:2" x14ac:dyDescent="0.3">
      <c r="A49" t="s">
        <v>2414</v>
      </c>
      <c r="B49" t="s">
        <v>47</v>
      </c>
    </row>
    <row r="50" spans="1:2" x14ac:dyDescent="0.3">
      <c r="A50" t="s">
        <v>2414</v>
      </c>
      <c r="B50" t="s">
        <v>47</v>
      </c>
    </row>
    <row r="51" spans="1:2" x14ac:dyDescent="0.3">
      <c r="A51" t="s">
        <v>2414</v>
      </c>
      <c r="B51" t="s">
        <v>47</v>
      </c>
    </row>
    <row r="52" spans="1:2" x14ac:dyDescent="0.3">
      <c r="A52" t="s">
        <v>2414</v>
      </c>
      <c r="B52" t="s">
        <v>47</v>
      </c>
    </row>
    <row r="53" spans="1:2" x14ac:dyDescent="0.3">
      <c r="A53" t="s">
        <v>1591</v>
      </c>
      <c r="B53" t="s">
        <v>500</v>
      </c>
    </row>
    <row r="54" spans="1:2" x14ac:dyDescent="0.3">
      <c r="A54" t="s">
        <v>1594</v>
      </c>
      <c r="B54" t="s">
        <v>508</v>
      </c>
    </row>
    <row r="55" spans="1:2" x14ac:dyDescent="0.3">
      <c r="A55" t="s">
        <v>1594</v>
      </c>
      <c r="B55" t="s">
        <v>47</v>
      </c>
    </row>
    <row r="56" spans="1:2" x14ac:dyDescent="0.3">
      <c r="A56" t="s">
        <v>1594</v>
      </c>
      <c r="B56" t="s">
        <v>508</v>
      </c>
    </row>
    <row r="57" spans="1:2" x14ac:dyDescent="0.3">
      <c r="A57" t="s">
        <v>1597</v>
      </c>
      <c r="B57" t="s">
        <v>500</v>
      </c>
    </row>
    <row r="58" spans="1:2" x14ac:dyDescent="0.3">
      <c r="A58" t="s">
        <v>1597</v>
      </c>
      <c r="B58" t="s">
        <v>500</v>
      </c>
    </row>
    <row r="59" spans="1:2" x14ac:dyDescent="0.3">
      <c r="A59" t="s">
        <v>1597</v>
      </c>
      <c r="B59" t="s">
        <v>47</v>
      </c>
    </row>
    <row r="60" spans="1:2" x14ac:dyDescent="0.3">
      <c r="A60" t="s">
        <v>1597</v>
      </c>
      <c r="B60" t="s">
        <v>508</v>
      </c>
    </row>
    <row r="61" spans="1:2" x14ac:dyDescent="0.3">
      <c r="A61" t="s">
        <v>2326</v>
      </c>
      <c r="B61" t="s">
        <v>508</v>
      </c>
    </row>
    <row r="62" spans="1:2" x14ac:dyDescent="0.3">
      <c r="A62" t="s">
        <v>470</v>
      </c>
      <c r="B62" t="s">
        <v>47</v>
      </c>
    </row>
    <row r="63" spans="1:2" x14ac:dyDescent="0.3">
      <c r="A63" t="s">
        <v>470</v>
      </c>
      <c r="B63" t="s">
        <v>47</v>
      </c>
    </row>
    <row r="64" spans="1:2" x14ac:dyDescent="0.3">
      <c r="A64" t="s">
        <v>470</v>
      </c>
      <c r="B64" t="s">
        <v>47</v>
      </c>
    </row>
    <row r="65" spans="1:2" x14ac:dyDescent="0.3">
      <c r="A65" t="s">
        <v>470</v>
      </c>
      <c r="B65" t="s">
        <v>47</v>
      </c>
    </row>
    <row r="66" spans="1:2" x14ac:dyDescent="0.3">
      <c r="A66" t="s">
        <v>470</v>
      </c>
      <c r="B66" t="s">
        <v>47</v>
      </c>
    </row>
    <row r="67" spans="1:2" x14ac:dyDescent="0.3">
      <c r="A67" t="s">
        <v>470</v>
      </c>
      <c r="B67" t="s">
        <v>47</v>
      </c>
    </row>
    <row r="68" spans="1:2" x14ac:dyDescent="0.3">
      <c r="A68" t="s">
        <v>470</v>
      </c>
      <c r="B68" t="s">
        <v>500</v>
      </c>
    </row>
    <row r="69" spans="1:2" x14ac:dyDescent="0.3">
      <c r="A69" t="s">
        <v>1600</v>
      </c>
      <c r="B69" t="s">
        <v>47</v>
      </c>
    </row>
    <row r="70" spans="1:2" x14ac:dyDescent="0.3">
      <c r="A70" t="s">
        <v>1600</v>
      </c>
      <c r="B70" t="s">
        <v>47</v>
      </c>
    </row>
    <row r="71" spans="1:2" x14ac:dyDescent="0.3">
      <c r="A71" t="s">
        <v>1600</v>
      </c>
      <c r="B71" t="s">
        <v>508</v>
      </c>
    </row>
    <row r="72" spans="1:2" x14ac:dyDescent="0.3">
      <c r="A72" t="s">
        <v>1600</v>
      </c>
      <c r="B72" t="s">
        <v>90</v>
      </c>
    </row>
    <row r="73" spans="1:2" x14ac:dyDescent="0.3">
      <c r="A73" t="s">
        <v>1603</v>
      </c>
      <c r="B73" t="s">
        <v>47</v>
      </c>
    </row>
    <row r="74" spans="1:2" x14ac:dyDescent="0.3">
      <c r="A74" t="s">
        <v>1603</v>
      </c>
      <c r="B74" t="s">
        <v>47</v>
      </c>
    </row>
    <row r="75" spans="1:2" x14ac:dyDescent="0.3">
      <c r="A75" t="s">
        <v>1603</v>
      </c>
      <c r="B75" t="s">
        <v>47</v>
      </c>
    </row>
    <row r="76" spans="1:2" x14ac:dyDescent="0.3">
      <c r="A76" t="s">
        <v>1606</v>
      </c>
      <c r="B76" t="s">
        <v>508</v>
      </c>
    </row>
    <row r="77" spans="1:2" x14ac:dyDescent="0.3">
      <c r="A77" t="s">
        <v>1606</v>
      </c>
      <c r="B77" t="s">
        <v>508</v>
      </c>
    </row>
    <row r="78" spans="1:2" x14ac:dyDescent="0.3">
      <c r="A78" t="s">
        <v>1606</v>
      </c>
      <c r="B78" t="s">
        <v>90</v>
      </c>
    </row>
    <row r="79" spans="1:2" x14ac:dyDescent="0.3">
      <c r="A79" t="s">
        <v>1606</v>
      </c>
      <c r="B79" t="s">
        <v>90</v>
      </c>
    </row>
    <row r="80" spans="1:2" x14ac:dyDescent="0.3">
      <c r="A80" t="s">
        <v>1606</v>
      </c>
      <c r="B80" t="s">
        <v>2354</v>
      </c>
    </row>
    <row r="81" spans="1:2" x14ac:dyDescent="0.3">
      <c r="A81" t="s">
        <v>1609</v>
      </c>
      <c r="B81" t="s">
        <v>47</v>
      </c>
    </row>
    <row r="82" spans="1:2" x14ac:dyDescent="0.3">
      <c r="A82" t="s">
        <v>1609</v>
      </c>
      <c r="B82" t="s">
        <v>47</v>
      </c>
    </row>
    <row r="83" spans="1:2" x14ac:dyDescent="0.3">
      <c r="A83" t="s">
        <v>2199</v>
      </c>
      <c r="B83" t="s">
        <v>500</v>
      </c>
    </row>
    <row r="84" spans="1:2" x14ac:dyDescent="0.3">
      <c r="A84" t="s">
        <v>1612</v>
      </c>
      <c r="B84" t="s">
        <v>500</v>
      </c>
    </row>
    <row r="85" spans="1:2" x14ac:dyDescent="0.3">
      <c r="A85" t="s">
        <v>1612</v>
      </c>
      <c r="B85" t="s">
        <v>500</v>
      </c>
    </row>
    <row r="86" spans="1:2" x14ac:dyDescent="0.3">
      <c r="A86" t="s">
        <v>1615</v>
      </c>
      <c r="B86" t="s">
        <v>508</v>
      </c>
    </row>
    <row r="87" spans="1:2" x14ac:dyDescent="0.3">
      <c r="A87" t="s">
        <v>1615</v>
      </c>
      <c r="B87" t="s">
        <v>508</v>
      </c>
    </row>
    <row r="88" spans="1:2" x14ac:dyDescent="0.3">
      <c r="A88" t="s">
        <v>1615</v>
      </c>
      <c r="B88" t="s">
        <v>90</v>
      </c>
    </row>
    <row r="89" spans="1:2" x14ac:dyDescent="0.3">
      <c r="A89" t="s">
        <v>1618</v>
      </c>
      <c r="B89" t="s">
        <v>47</v>
      </c>
    </row>
    <row r="90" spans="1:2" x14ac:dyDescent="0.3">
      <c r="A90" t="s">
        <v>1618</v>
      </c>
      <c r="B90" t="s">
        <v>508</v>
      </c>
    </row>
    <row r="91" spans="1:2" x14ac:dyDescent="0.3">
      <c r="A91" t="s">
        <v>1618</v>
      </c>
      <c r="B91" t="s">
        <v>508</v>
      </c>
    </row>
    <row r="92" spans="1:2" x14ac:dyDescent="0.3">
      <c r="A92" t="s">
        <v>1618</v>
      </c>
      <c r="B92" t="s">
        <v>90</v>
      </c>
    </row>
    <row r="93" spans="1:2" x14ac:dyDescent="0.3">
      <c r="A93" t="s">
        <v>473</v>
      </c>
      <c r="B93" t="s">
        <v>47</v>
      </c>
    </row>
    <row r="94" spans="1:2" x14ac:dyDescent="0.3">
      <c r="A94" t="s">
        <v>473</v>
      </c>
      <c r="B94" t="s">
        <v>47</v>
      </c>
    </row>
    <row r="95" spans="1:2" x14ac:dyDescent="0.3">
      <c r="A95" t="s">
        <v>473</v>
      </c>
      <c r="B95" t="s">
        <v>47</v>
      </c>
    </row>
    <row r="96" spans="1:2" x14ac:dyDescent="0.3">
      <c r="A96" t="s">
        <v>473</v>
      </c>
      <c r="B96" t="s">
        <v>47</v>
      </c>
    </row>
    <row r="97" spans="1:2" x14ac:dyDescent="0.3">
      <c r="A97" t="s">
        <v>473</v>
      </c>
      <c r="B97" t="s">
        <v>47</v>
      </c>
    </row>
    <row r="98" spans="1:2" x14ac:dyDescent="0.3">
      <c r="A98" t="s">
        <v>473</v>
      </c>
      <c r="B98" t="s">
        <v>47</v>
      </c>
    </row>
    <row r="99" spans="1:2" x14ac:dyDescent="0.3">
      <c r="A99" t="s">
        <v>473</v>
      </c>
      <c r="B99" t="s">
        <v>47</v>
      </c>
    </row>
    <row r="100" spans="1:2" x14ac:dyDescent="0.3">
      <c r="A100" t="s">
        <v>473</v>
      </c>
      <c r="B100" t="s">
        <v>47</v>
      </c>
    </row>
    <row r="101" spans="1:2" x14ac:dyDescent="0.3">
      <c r="A101" t="s">
        <v>1621</v>
      </c>
      <c r="B101" t="s">
        <v>500</v>
      </c>
    </row>
    <row r="102" spans="1:2" x14ac:dyDescent="0.3">
      <c r="A102" t="s">
        <v>1621</v>
      </c>
      <c r="B102" t="s">
        <v>500</v>
      </c>
    </row>
    <row r="103" spans="1:2" x14ac:dyDescent="0.3">
      <c r="A103" t="s">
        <v>1624</v>
      </c>
      <c r="B103" t="s">
        <v>508</v>
      </c>
    </row>
    <row r="104" spans="1:2" x14ac:dyDescent="0.3">
      <c r="A104" t="s">
        <v>1624</v>
      </c>
      <c r="B104" t="s">
        <v>508</v>
      </c>
    </row>
    <row r="105" spans="1:2" x14ac:dyDescent="0.3">
      <c r="A105" t="s">
        <v>2223</v>
      </c>
      <c r="B105" t="s">
        <v>47</v>
      </c>
    </row>
    <row r="106" spans="1:2" x14ac:dyDescent="0.3">
      <c r="A106" t="s">
        <v>2202</v>
      </c>
      <c r="B106" t="s">
        <v>47</v>
      </c>
    </row>
    <row r="107" spans="1:2" x14ac:dyDescent="0.3">
      <c r="A107" t="s">
        <v>1627</v>
      </c>
      <c r="B107" t="s">
        <v>47</v>
      </c>
    </row>
    <row r="108" spans="1:2" x14ac:dyDescent="0.3">
      <c r="A108" t="s">
        <v>1955</v>
      </c>
      <c r="B108" t="s">
        <v>500</v>
      </c>
    </row>
    <row r="109" spans="1:2" x14ac:dyDescent="0.3">
      <c r="A109" t="s">
        <v>1955</v>
      </c>
      <c r="B109" t="s">
        <v>500</v>
      </c>
    </row>
    <row r="110" spans="1:2" x14ac:dyDescent="0.3">
      <c r="A110" t="s">
        <v>1630</v>
      </c>
      <c r="B110" t="s">
        <v>47</v>
      </c>
    </row>
    <row r="111" spans="1:2" x14ac:dyDescent="0.3">
      <c r="A111" t="s">
        <v>1630</v>
      </c>
      <c r="B111" t="s">
        <v>47</v>
      </c>
    </row>
    <row r="112" spans="1:2" x14ac:dyDescent="0.3">
      <c r="A112" t="s">
        <v>1630</v>
      </c>
      <c r="B112" t="s">
        <v>500</v>
      </c>
    </row>
    <row r="113" spans="1:2" x14ac:dyDescent="0.3">
      <c r="A113" t="s">
        <v>1632</v>
      </c>
      <c r="B113" t="s">
        <v>47</v>
      </c>
    </row>
    <row r="114" spans="1:2" x14ac:dyDescent="0.3">
      <c r="A114" t="s">
        <v>1632</v>
      </c>
      <c r="B114" t="s">
        <v>47</v>
      </c>
    </row>
    <row r="115" spans="1:2" x14ac:dyDescent="0.3">
      <c r="A115" t="s">
        <v>1632</v>
      </c>
      <c r="B115" t="s">
        <v>47</v>
      </c>
    </row>
    <row r="116" spans="1:2" x14ac:dyDescent="0.3">
      <c r="A116" t="s">
        <v>1632</v>
      </c>
      <c r="B116" t="s">
        <v>47</v>
      </c>
    </row>
    <row r="117" spans="1:2" x14ac:dyDescent="0.3">
      <c r="A117" t="s">
        <v>1632</v>
      </c>
      <c r="B117" t="s">
        <v>500</v>
      </c>
    </row>
    <row r="118" spans="1:2" x14ac:dyDescent="0.3">
      <c r="A118" t="s">
        <v>1635</v>
      </c>
      <c r="B118" t="s">
        <v>500</v>
      </c>
    </row>
    <row r="119" spans="1:2" x14ac:dyDescent="0.3">
      <c r="A119" t="s">
        <v>1638</v>
      </c>
      <c r="B119" t="s">
        <v>500</v>
      </c>
    </row>
    <row r="120" spans="1:2" x14ac:dyDescent="0.3">
      <c r="A120" t="s">
        <v>1641</v>
      </c>
      <c r="B120" t="s">
        <v>47</v>
      </c>
    </row>
    <row r="121" spans="1:2" x14ac:dyDescent="0.3">
      <c r="A121" t="s">
        <v>1641</v>
      </c>
      <c r="B121" t="s">
        <v>47</v>
      </c>
    </row>
    <row r="122" spans="1:2" x14ac:dyDescent="0.3">
      <c r="A122" t="s">
        <v>2043</v>
      </c>
      <c r="B122" t="s">
        <v>500</v>
      </c>
    </row>
    <row r="123" spans="1:2" x14ac:dyDescent="0.3">
      <c r="A123" t="s">
        <v>476</v>
      </c>
      <c r="B123" t="s">
        <v>47</v>
      </c>
    </row>
    <row r="124" spans="1:2" x14ac:dyDescent="0.3">
      <c r="A124" t="s">
        <v>476</v>
      </c>
      <c r="B124" t="s">
        <v>47</v>
      </c>
    </row>
    <row r="125" spans="1:2" x14ac:dyDescent="0.3">
      <c r="A125" t="s">
        <v>2329</v>
      </c>
      <c r="B125" t="s">
        <v>47</v>
      </c>
    </row>
    <row r="126" spans="1:2" x14ac:dyDescent="0.3">
      <c r="A126" t="s">
        <v>1644</v>
      </c>
      <c r="B126" t="s">
        <v>508</v>
      </c>
    </row>
    <row r="127" spans="1:2" x14ac:dyDescent="0.3">
      <c r="A127" t="s">
        <v>1644</v>
      </c>
      <c r="B127" t="s">
        <v>508</v>
      </c>
    </row>
    <row r="128" spans="1:2" x14ac:dyDescent="0.3">
      <c r="A128" t="s">
        <v>1644</v>
      </c>
      <c r="B128" t="s">
        <v>90</v>
      </c>
    </row>
    <row r="129" spans="1:2" x14ac:dyDescent="0.3">
      <c r="A129" t="s">
        <v>1647</v>
      </c>
      <c r="B129" t="s">
        <v>47</v>
      </c>
    </row>
    <row r="130" spans="1:2" x14ac:dyDescent="0.3">
      <c r="A130" t="s">
        <v>1647</v>
      </c>
      <c r="B130" t="s">
        <v>47</v>
      </c>
    </row>
    <row r="131" spans="1:2" x14ac:dyDescent="0.3">
      <c r="A131" t="s">
        <v>1647</v>
      </c>
      <c r="B131" t="s">
        <v>47</v>
      </c>
    </row>
    <row r="132" spans="1:2" x14ac:dyDescent="0.3">
      <c r="A132" t="s">
        <v>1666</v>
      </c>
      <c r="B132" t="s">
        <v>28</v>
      </c>
    </row>
    <row r="133" spans="1:2" x14ac:dyDescent="0.3">
      <c r="A133" t="s">
        <v>1670</v>
      </c>
      <c r="B133" t="s">
        <v>28</v>
      </c>
    </row>
    <row r="134" spans="1:2" x14ac:dyDescent="0.3">
      <c r="A134" t="s">
        <v>1359</v>
      </c>
      <c r="B134" t="s">
        <v>28</v>
      </c>
    </row>
    <row r="135" spans="1:2" x14ac:dyDescent="0.3">
      <c r="A135" t="s">
        <v>693</v>
      </c>
      <c r="B135" t="s">
        <v>47</v>
      </c>
    </row>
    <row r="136" spans="1:2" x14ac:dyDescent="0.3">
      <c r="A136" t="s">
        <v>930</v>
      </c>
      <c r="B136" t="s">
        <v>28</v>
      </c>
    </row>
    <row r="137" spans="1:2" x14ac:dyDescent="0.3">
      <c r="A137" t="s">
        <v>930</v>
      </c>
      <c r="B137" t="s">
        <v>28</v>
      </c>
    </row>
    <row r="138" spans="1:2" x14ac:dyDescent="0.3">
      <c r="A138" t="s">
        <v>930</v>
      </c>
      <c r="B138" t="s">
        <v>28</v>
      </c>
    </row>
    <row r="139" spans="1:2" x14ac:dyDescent="0.3">
      <c r="A139" t="s">
        <v>930</v>
      </c>
      <c r="B139" t="s">
        <v>28</v>
      </c>
    </row>
    <row r="140" spans="1:2" x14ac:dyDescent="0.3">
      <c r="A140" t="s">
        <v>1075</v>
      </c>
      <c r="B140" t="s">
        <v>352</v>
      </c>
    </row>
    <row r="141" spans="1:2" x14ac:dyDescent="0.3">
      <c r="A141" t="s">
        <v>1075</v>
      </c>
      <c r="B141" t="s">
        <v>28</v>
      </c>
    </row>
    <row r="142" spans="1:2" x14ac:dyDescent="0.3">
      <c r="A142" t="s">
        <v>1075</v>
      </c>
      <c r="B142" t="s">
        <v>28</v>
      </c>
    </row>
    <row r="143" spans="1:2" x14ac:dyDescent="0.3">
      <c r="A143" t="s">
        <v>853</v>
      </c>
      <c r="B143" t="s">
        <v>28</v>
      </c>
    </row>
    <row r="144" spans="1:2" x14ac:dyDescent="0.3">
      <c r="A144" t="s">
        <v>853</v>
      </c>
      <c r="B144" t="s">
        <v>28</v>
      </c>
    </row>
    <row r="145" spans="1:2" x14ac:dyDescent="0.3">
      <c r="A145" t="s">
        <v>853</v>
      </c>
      <c r="B145" t="s">
        <v>28</v>
      </c>
    </row>
    <row r="146" spans="1:2" x14ac:dyDescent="0.3">
      <c r="A146" t="s">
        <v>853</v>
      </c>
      <c r="B146" t="s">
        <v>28</v>
      </c>
    </row>
    <row r="147" spans="1:2" x14ac:dyDescent="0.3">
      <c r="A147" t="s">
        <v>853</v>
      </c>
      <c r="B147" t="s">
        <v>28</v>
      </c>
    </row>
    <row r="148" spans="1:2" x14ac:dyDescent="0.3">
      <c r="A148" t="s">
        <v>449</v>
      </c>
      <c r="B148" t="s">
        <v>28</v>
      </c>
    </row>
    <row r="149" spans="1:2" x14ac:dyDescent="0.3">
      <c r="A149" t="s">
        <v>449</v>
      </c>
      <c r="B149" t="s">
        <v>28</v>
      </c>
    </row>
    <row r="150" spans="1:2" x14ac:dyDescent="0.3">
      <c r="A150" t="s">
        <v>449</v>
      </c>
      <c r="B150" t="s">
        <v>28</v>
      </c>
    </row>
    <row r="151" spans="1:2" x14ac:dyDescent="0.3">
      <c r="A151" t="s">
        <v>541</v>
      </c>
      <c r="B151" t="s">
        <v>28</v>
      </c>
    </row>
    <row r="152" spans="1:2" x14ac:dyDescent="0.3">
      <c r="A152" t="s">
        <v>1691</v>
      </c>
      <c r="B152" t="s">
        <v>47</v>
      </c>
    </row>
    <row r="153" spans="1:2" x14ac:dyDescent="0.3">
      <c r="A153" t="s">
        <v>1694</v>
      </c>
      <c r="B153" t="s">
        <v>47</v>
      </c>
    </row>
    <row r="154" spans="1:2" x14ac:dyDescent="0.3">
      <c r="A154" t="s">
        <v>1694</v>
      </c>
      <c r="B154" t="s">
        <v>28</v>
      </c>
    </row>
    <row r="155" spans="1:2" x14ac:dyDescent="0.3">
      <c r="A155" t="s">
        <v>1694</v>
      </c>
      <c r="B155" t="s">
        <v>28</v>
      </c>
    </row>
    <row r="156" spans="1:2" x14ac:dyDescent="0.3">
      <c r="A156" t="s">
        <v>656</v>
      </c>
      <c r="B156" t="s">
        <v>47</v>
      </c>
    </row>
    <row r="157" spans="1:2" x14ac:dyDescent="0.3">
      <c r="A157" t="s">
        <v>656</v>
      </c>
      <c r="B157" t="s">
        <v>28</v>
      </c>
    </row>
    <row r="158" spans="1:2" x14ac:dyDescent="0.3">
      <c r="A158" t="s">
        <v>36</v>
      </c>
      <c r="B158" t="s">
        <v>28</v>
      </c>
    </row>
    <row r="159" spans="1:2" x14ac:dyDescent="0.3">
      <c r="A159" t="s">
        <v>36</v>
      </c>
      <c r="B159" t="s">
        <v>500</v>
      </c>
    </row>
    <row r="160" spans="1:2" x14ac:dyDescent="0.3">
      <c r="A160" t="s">
        <v>36</v>
      </c>
      <c r="B160" t="s">
        <v>28</v>
      </c>
    </row>
    <row r="161" spans="1:2" x14ac:dyDescent="0.3">
      <c r="A161" t="s">
        <v>1254</v>
      </c>
      <c r="B161" t="s">
        <v>28</v>
      </c>
    </row>
    <row r="162" spans="1:2" x14ac:dyDescent="0.3">
      <c r="A162" t="s">
        <v>1254</v>
      </c>
      <c r="B162" t="s">
        <v>28</v>
      </c>
    </row>
    <row r="163" spans="1:2" x14ac:dyDescent="0.3">
      <c r="A163" t="s">
        <v>1254</v>
      </c>
      <c r="B163" t="s">
        <v>47</v>
      </c>
    </row>
    <row r="164" spans="1:2" x14ac:dyDescent="0.3">
      <c r="A164" t="s">
        <v>963</v>
      </c>
      <c r="B164" t="s">
        <v>352</v>
      </c>
    </row>
    <row r="165" spans="1:2" x14ac:dyDescent="0.3">
      <c r="A165" t="s">
        <v>963</v>
      </c>
      <c r="B165" t="s">
        <v>28</v>
      </c>
    </row>
    <row r="166" spans="1:2" x14ac:dyDescent="0.3">
      <c r="A166" t="s">
        <v>963</v>
      </c>
      <c r="B166" t="s">
        <v>28</v>
      </c>
    </row>
    <row r="167" spans="1:2" x14ac:dyDescent="0.3">
      <c r="A167" t="s">
        <v>963</v>
      </c>
      <c r="B167" t="s">
        <v>28</v>
      </c>
    </row>
    <row r="168" spans="1:2" x14ac:dyDescent="0.3">
      <c r="A168" t="s">
        <v>963</v>
      </c>
      <c r="B168" t="s">
        <v>47</v>
      </c>
    </row>
    <row r="169" spans="1:2" x14ac:dyDescent="0.3">
      <c r="A169" t="s">
        <v>963</v>
      </c>
      <c r="B169" t="s">
        <v>28</v>
      </c>
    </row>
    <row r="170" spans="1:2" x14ac:dyDescent="0.3">
      <c r="A170" t="s">
        <v>963</v>
      </c>
      <c r="B170" t="s">
        <v>28</v>
      </c>
    </row>
    <row r="171" spans="1:2" x14ac:dyDescent="0.3">
      <c r="A171" t="s">
        <v>963</v>
      </c>
      <c r="B171" t="s">
        <v>28</v>
      </c>
    </row>
    <row r="172" spans="1:2" x14ac:dyDescent="0.3">
      <c r="A172" t="s">
        <v>963</v>
      </c>
      <c r="B172" t="s">
        <v>28</v>
      </c>
    </row>
    <row r="173" spans="1:2" x14ac:dyDescent="0.3">
      <c r="A173" t="s">
        <v>963</v>
      </c>
      <c r="B173" t="s">
        <v>28</v>
      </c>
    </row>
    <row r="174" spans="1:2" x14ac:dyDescent="0.3">
      <c r="A174" t="s">
        <v>963</v>
      </c>
      <c r="B174" t="s">
        <v>28</v>
      </c>
    </row>
    <row r="175" spans="1:2" x14ac:dyDescent="0.3">
      <c r="A175" t="s">
        <v>963</v>
      </c>
      <c r="B175" t="s">
        <v>64</v>
      </c>
    </row>
    <row r="176" spans="1:2" x14ac:dyDescent="0.3">
      <c r="A176" t="s">
        <v>1272</v>
      </c>
      <c r="B176" t="s">
        <v>500</v>
      </c>
    </row>
    <row r="177" spans="1:2" x14ac:dyDescent="0.3">
      <c r="A177" t="s">
        <v>2261</v>
      </c>
      <c r="B177" t="s">
        <v>28</v>
      </c>
    </row>
    <row r="178" spans="1:2" x14ac:dyDescent="0.3">
      <c r="A178" t="s">
        <v>2261</v>
      </c>
      <c r="B178" t="s">
        <v>28</v>
      </c>
    </row>
    <row r="179" spans="1:2" x14ac:dyDescent="0.3">
      <c r="A179" t="s">
        <v>1078</v>
      </c>
      <c r="B179" t="s">
        <v>352</v>
      </c>
    </row>
    <row r="180" spans="1:2" x14ac:dyDescent="0.3">
      <c r="A180" t="s">
        <v>1078</v>
      </c>
      <c r="B180" t="s">
        <v>47</v>
      </c>
    </row>
    <row r="181" spans="1:2" x14ac:dyDescent="0.3">
      <c r="A181" t="s">
        <v>1078</v>
      </c>
      <c r="B181" t="s">
        <v>47</v>
      </c>
    </row>
    <row r="182" spans="1:2" x14ac:dyDescent="0.3">
      <c r="A182" t="s">
        <v>1078</v>
      </c>
      <c r="B182" t="s">
        <v>47</v>
      </c>
    </row>
    <row r="183" spans="1:2" x14ac:dyDescent="0.3">
      <c r="A183" t="s">
        <v>1534</v>
      </c>
      <c r="B183" t="s">
        <v>28</v>
      </c>
    </row>
    <row r="184" spans="1:2" x14ac:dyDescent="0.3">
      <c r="A184" t="s">
        <v>1534</v>
      </c>
      <c r="B184" t="s">
        <v>47</v>
      </c>
    </row>
    <row r="185" spans="1:2" x14ac:dyDescent="0.3">
      <c r="A185" t="s">
        <v>1534</v>
      </c>
      <c r="B185" t="s">
        <v>28</v>
      </c>
    </row>
    <row r="186" spans="1:2" x14ac:dyDescent="0.3">
      <c r="A186" t="s">
        <v>1534</v>
      </c>
      <c r="B186" t="s">
        <v>47</v>
      </c>
    </row>
    <row r="187" spans="1:2" x14ac:dyDescent="0.3">
      <c r="A187" t="s">
        <v>1534</v>
      </c>
      <c r="B187" t="s">
        <v>47</v>
      </c>
    </row>
    <row r="188" spans="1:2" x14ac:dyDescent="0.3">
      <c r="A188" t="s">
        <v>2181</v>
      </c>
      <c r="B188" t="s">
        <v>28</v>
      </c>
    </row>
    <row r="189" spans="1:2" x14ac:dyDescent="0.3">
      <c r="A189" t="s">
        <v>2181</v>
      </c>
      <c r="B189" t="s">
        <v>28</v>
      </c>
    </row>
    <row r="190" spans="1:2" x14ac:dyDescent="0.3">
      <c r="A190" t="s">
        <v>1653</v>
      </c>
      <c r="B190" t="s">
        <v>47</v>
      </c>
    </row>
    <row r="191" spans="1:2" x14ac:dyDescent="0.3">
      <c r="A191" t="s">
        <v>1819</v>
      </c>
      <c r="B191" t="s">
        <v>508</v>
      </c>
    </row>
    <row r="192" spans="1:2" x14ac:dyDescent="0.3">
      <c r="A192" t="s">
        <v>1819</v>
      </c>
      <c r="B192" t="s">
        <v>90</v>
      </c>
    </row>
    <row r="193" spans="1:2" x14ac:dyDescent="0.3">
      <c r="A193" t="s">
        <v>40</v>
      </c>
      <c r="B193" t="s">
        <v>28</v>
      </c>
    </row>
    <row r="194" spans="1:2" x14ac:dyDescent="0.3">
      <c r="A194" t="s">
        <v>40</v>
      </c>
      <c r="B194" t="s">
        <v>28</v>
      </c>
    </row>
    <row r="195" spans="1:2" x14ac:dyDescent="0.3">
      <c r="A195" t="s">
        <v>40</v>
      </c>
      <c r="B195" t="s">
        <v>28</v>
      </c>
    </row>
    <row r="196" spans="1:2" x14ac:dyDescent="0.3">
      <c r="A196" t="s">
        <v>40</v>
      </c>
      <c r="B196" t="s">
        <v>28</v>
      </c>
    </row>
    <row r="197" spans="1:2" x14ac:dyDescent="0.3">
      <c r="A197" t="s">
        <v>351</v>
      </c>
      <c r="B197" t="s">
        <v>352</v>
      </c>
    </row>
    <row r="198" spans="1:2" x14ac:dyDescent="0.3">
      <c r="A198" t="s">
        <v>351</v>
      </c>
      <c r="B198" t="s">
        <v>28</v>
      </c>
    </row>
    <row r="199" spans="1:2" x14ac:dyDescent="0.3">
      <c r="A199" t="s">
        <v>2367</v>
      </c>
      <c r="B199" t="s">
        <v>47</v>
      </c>
    </row>
    <row r="200" spans="1:2" x14ac:dyDescent="0.3">
      <c r="A200" t="s">
        <v>966</v>
      </c>
      <c r="B200" t="s">
        <v>28</v>
      </c>
    </row>
    <row r="201" spans="1:2" x14ac:dyDescent="0.3">
      <c r="A201" t="s">
        <v>966</v>
      </c>
      <c r="B201" t="s">
        <v>28</v>
      </c>
    </row>
    <row r="202" spans="1:2" x14ac:dyDescent="0.3">
      <c r="A202" t="s">
        <v>966</v>
      </c>
      <c r="B202" t="s">
        <v>28</v>
      </c>
    </row>
    <row r="203" spans="1:2" x14ac:dyDescent="0.3">
      <c r="A203" t="s">
        <v>966</v>
      </c>
      <c r="B203" t="s">
        <v>28</v>
      </c>
    </row>
    <row r="204" spans="1:2" x14ac:dyDescent="0.3">
      <c r="A204" t="s">
        <v>966</v>
      </c>
      <c r="B204" t="s">
        <v>28</v>
      </c>
    </row>
    <row r="205" spans="1:2" x14ac:dyDescent="0.3">
      <c r="A205" t="s">
        <v>1081</v>
      </c>
      <c r="B205" t="s">
        <v>352</v>
      </c>
    </row>
    <row r="206" spans="1:2" x14ac:dyDescent="0.3">
      <c r="A206" t="s">
        <v>1081</v>
      </c>
      <c r="B206" t="s">
        <v>28</v>
      </c>
    </row>
    <row r="207" spans="1:2" x14ac:dyDescent="0.3">
      <c r="A207" t="s">
        <v>1081</v>
      </c>
      <c r="B207" t="s">
        <v>47</v>
      </c>
    </row>
    <row r="208" spans="1:2" x14ac:dyDescent="0.3">
      <c r="A208" t="s">
        <v>810</v>
      </c>
      <c r="B208" t="s">
        <v>28</v>
      </c>
    </row>
    <row r="209" spans="1:2" x14ac:dyDescent="0.3">
      <c r="A209" t="s">
        <v>810</v>
      </c>
      <c r="B209" t="s">
        <v>28</v>
      </c>
    </row>
    <row r="210" spans="1:2" x14ac:dyDescent="0.3">
      <c r="A210" t="s">
        <v>810</v>
      </c>
      <c r="B210" t="s">
        <v>28</v>
      </c>
    </row>
    <row r="211" spans="1:2" x14ac:dyDescent="0.3">
      <c r="A211" t="s">
        <v>810</v>
      </c>
      <c r="B211" t="s">
        <v>47</v>
      </c>
    </row>
    <row r="212" spans="1:2" x14ac:dyDescent="0.3">
      <c r="A212" t="s">
        <v>810</v>
      </c>
      <c r="B212" t="s">
        <v>28</v>
      </c>
    </row>
    <row r="213" spans="1:2" x14ac:dyDescent="0.3">
      <c r="A213" t="s">
        <v>810</v>
      </c>
      <c r="B213" t="s">
        <v>28</v>
      </c>
    </row>
    <row r="214" spans="1:2" x14ac:dyDescent="0.3">
      <c r="A214" t="s">
        <v>810</v>
      </c>
      <c r="B214" t="s">
        <v>47</v>
      </c>
    </row>
    <row r="215" spans="1:2" x14ac:dyDescent="0.3">
      <c r="A215" t="s">
        <v>810</v>
      </c>
      <c r="B215" t="s">
        <v>47</v>
      </c>
    </row>
    <row r="216" spans="1:2" x14ac:dyDescent="0.3">
      <c r="A216" t="s">
        <v>810</v>
      </c>
      <c r="B216" t="s">
        <v>47</v>
      </c>
    </row>
    <row r="217" spans="1:2" x14ac:dyDescent="0.3">
      <c r="A217" t="s">
        <v>1385</v>
      </c>
      <c r="B217" t="s">
        <v>28</v>
      </c>
    </row>
    <row r="218" spans="1:2" x14ac:dyDescent="0.3">
      <c r="A218" t="s">
        <v>356</v>
      </c>
      <c r="B218" t="s">
        <v>28</v>
      </c>
    </row>
    <row r="219" spans="1:2" x14ac:dyDescent="0.3">
      <c r="A219" t="s">
        <v>2278</v>
      </c>
      <c r="B219" t="s">
        <v>28</v>
      </c>
    </row>
    <row r="220" spans="1:2" x14ac:dyDescent="0.3">
      <c r="A220" t="s">
        <v>2278</v>
      </c>
      <c r="B220" t="s">
        <v>28</v>
      </c>
    </row>
    <row r="221" spans="1:2" x14ac:dyDescent="0.3">
      <c r="A221" t="s">
        <v>44</v>
      </c>
      <c r="B221" t="s">
        <v>28</v>
      </c>
    </row>
    <row r="222" spans="1:2" x14ac:dyDescent="0.3">
      <c r="A222" t="s">
        <v>44</v>
      </c>
      <c r="B222" t="s">
        <v>47</v>
      </c>
    </row>
    <row r="223" spans="1:2" x14ac:dyDescent="0.3">
      <c r="A223" t="s">
        <v>574</v>
      </c>
      <c r="B223" t="s">
        <v>28</v>
      </c>
    </row>
    <row r="224" spans="1:2" x14ac:dyDescent="0.3">
      <c r="A224" t="s">
        <v>574</v>
      </c>
      <c r="B224" t="s">
        <v>28</v>
      </c>
    </row>
    <row r="225" spans="1:2" x14ac:dyDescent="0.3">
      <c r="A225" t="s">
        <v>574</v>
      </c>
      <c r="B225" t="s">
        <v>28</v>
      </c>
    </row>
    <row r="226" spans="1:2" x14ac:dyDescent="0.3">
      <c r="A226" t="s">
        <v>2137</v>
      </c>
      <c r="B226" t="s">
        <v>28</v>
      </c>
    </row>
    <row r="227" spans="1:2" x14ac:dyDescent="0.3">
      <c r="A227" t="s">
        <v>2137</v>
      </c>
      <c r="B227" t="s">
        <v>28</v>
      </c>
    </row>
    <row r="228" spans="1:2" x14ac:dyDescent="0.3">
      <c r="A228" t="s">
        <v>2137</v>
      </c>
      <c r="B228" t="s">
        <v>28</v>
      </c>
    </row>
    <row r="229" spans="1:2" x14ac:dyDescent="0.3">
      <c r="A229" t="s">
        <v>2137</v>
      </c>
      <c r="B229" t="s">
        <v>28</v>
      </c>
    </row>
    <row r="230" spans="1:2" x14ac:dyDescent="0.3">
      <c r="A230" t="s">
        <v>2137</v>
      </c>
      <c r="B230" t="s">
        <v>28</v>
      </c>
    </row>
    <row r="231" spans="1:2" x14ac:dyDescent="0.3">
      <c r="A231" t="s">
        <v>1389</v>
      </c>
      <c r="B231" t="s">
        <v>28</v>
      </c>
    </row>
    <row r="232" spans="1:2" x14ac:dyDescent="0.3">
      <c r="A232" t="s">
        <v>1389</v>
      </c>
      <c r="B232" t="s">
        <v>28</v>
      </c>
    </row>
    <row r="233" spans="1:2" x14ac:dyDescent="0.3">
      <c r="A233" t="s">
        <v>1389</v>
      </c>
      <c r="B233" t="s">
        <v>28</v>
      </c>
    </row>
    <row r="234" spans="1:2" x14ac:dyDescent="0.3">
      <c r="A234" t="s">
        <v>1389</v>
      </c>
      <c r="B234" t="s">
        <v>28</v>
      </c>
    </row>
    <row r="235" spans="1:2" x14ac:dyDescent="0.3">
      <c r="A235" t="s">
        <v>1389</v>
      </c>
      <c r="B235" t="s">
        <v>28</v>
      </c>
    </row>
    <row r="236" spans="1:2" x14ac:dyDescent="0.3">
      <c r="A236" t="s">
        <v>374</v>
      </c>
      <c r="B236" t="s">
        <v>28</v>
      </c>
    </row>
    <row r="237" spans="1:2" x14ac:dyDescent="0.3">
      <c r="A237" t="s">
        <v>842</v>
      </c>
      <c r="B237" t="s">
        <v>47</v>
      </c>
    </row>
    <row r="238" spans="1:2" x14ac:dyDescent="0.3">
      <c r="A238" t="s">
        <v>842</v>
      </c>
      <c r="B238" t="s">
        <v>28</v>
      </c>
    </row>
    <row r="239" spans="1:2" x14ac:dyDescent="0.3">
      <c r="A239" t="s">
        <v>1177</v>
      </c>
      <c r="B239" t="s">
        <v>28</v>
      </c>
    </row>
    <row r="240" spans="1:2" x14ac:dyDescent="0.3">
      <c r="A240" t="s">
        <v>1177</v>
      </c>
      <c r="B240" t="s">
        <v>28</v>
      </c>
    </row>
    <row r="241" spans="1:2" x14ac:dyDescent="0.3">
      <c r="A241" t="s">
        <v>1177</v>
      </c>
      <c r="B241" t="s">
        <v>28</v>
      </c>
    </row>
    <row r="242" spans="1:2" x14ac:dyDescent="0.3">
      <c r="A242" t="s">
        <v>1177</v>
      </c>
      <c r="B242" t="s">
        <v>28</v>
      </c>
    </row>
    <row r="243" spans="1:2" x14ac:dyDescent="0.3">
      <c r="A243" t="s">
        <v>49</v>
      </c>
      <c r="B243" t="s">
        <v>28</v>
      </c>
    </row>
    <row r="244" spans="1:2" x14ac:dyDescent="0.3">
      <c r="A244" t="s">
        <v>49</v>
      </c>
      <c r="B244" t="s">
        <v>64</v>
      </c>
    </row>
    <row r="245" spans="1:2" x14ac:dyDescent="0.3">
      <c r="A245" t="s">
        <v>49</v>
      </c>
      <c r="B245" t="s">
        <v>64</v>
      </c>
    </row>
    <row r="246" spans="1:2" x14ac:dyDescent="0.3">
      <c r="A246" t="s">
        <v>49</v>
      </c>
      <c r="B246" t="s">
        <v>28</v>
      </c>
    </row>
    <row r="247" spans="1:2" x14ac:dyDescent="0.3">
      <c r="A247" t="s">
        <v>49</v>
      </c>
      <c r="B247" t="s">
        <v>28</v>
      </c>
    </row>
    <row r="248" spans="1:2" x14ac:dyDescent="0.3">
      <c r="A248" t="s">
        <v>49</v>
      </c>
      <c r="B248" t="s">
        <v>28</v>
      </c>
    </row>
    <row r="249" spans="1:2" x14ac:dyDescent="0.3">
      <c r="A249" t="s">
        <v>49</v>
      </c>
      <c r="B249" t="s">
        <v>28</v>
      </c>
    </row>
    <row r="250" spans="1:2" x14ac:dyDescent="0.3">
      <c r="A250" t="s">
        <v>49</v>
      </c>
      <c r="B250" t="s">
        <v>64</v>
      </c>
    </row>
    <row r="251" spans="1:2" x14ac:dyDescent="0.3">
      <c r="A251" t="s">
        <v>49</v>
      </c>
      <c r="B251" t="s">
        <v>28</v>
      </c>
    </row>
    <row r="252" spans="1:2" x14ac:dyDescent="0.3">
      <c r="A252" t="s">
        <v>49</v>
      </c>
      <c r="B252" t="s">
        <v>47</v>
      </c>
    </row>
    <row r="253" spans="1:2" x14ac:dyDescent="0.3">
      <c r="A253" t="s">
        <v>1355</v>
      </c>
      <c r="B253" t="s">
        <v>47</v>
      </c>
    </row>
    <row r="254" spans="1:2" x14ac:dyDescent="0.3">
      <c r="A254" t="s">
        <v>53</v>
      </c>
      <c r="B254" t="s">
        <v>28</v>
      </c>
    </row>
    <row r="255" spans="1:2" x14ac:dyDescent="0.3">
      <c r="A255" t="s">
        <v>53</v>
      </c>
      <c r="B255" t="s">
        <v>28</v>
      </c>
    </row>
    <row r="256" spans="1:2" x14ac:dyDescent="0.3">
      <c r="A256" t="s">
        <v>53</v>
      </c>
      <c r="B256" t="s">
        <v>28</v>
      </c>
    </row>
    <row r="257" spans="1:2" x14ac:dyDescent="0.3">
      <c r="A257" t="s">
        <v>53</v>
      </c>
      <c r="B257" t="s">
        <v>28</v>
      </c>
    </row>
    <row r="258" spans="1:2" x14ac:dyDescent="0.3">
      <c r="A258" t="s">
        <v>53</v>
      </c>
      <c r="B258" t="s">
        <v>47</v>
      </c>
    </row>
    <row r="259" spans="1:2" x14ac:dyDescent="0.3">
      <c r="A259" t="s">
        <v>53</v>
      </c>
      <c r="B259" t="s">
        <v>28</v>
      </c>
    </row>
    <row r="260" spans="1:2" x14ac:dyDescent="0.3">
      <c r="A260" t="s">
        <v>53</v>
      </c>
      <c r="B260" t="s">
        <v>28</v>
      </c>
    </row>
    <row r="261" spans="1:2" x14ac:dyDescent="0.3">
      <c r="A261" t="s">
        <v>53</v>
      </c>
      <c r="B261" t="s">
        <v>28</v>
      </c>
    </row>
    <row r="262" spans="1:2" x14ac:dyDescent="0.3">
      <c r="A262" t="s">
        <v>53</v>
      </c>
      <c r="B262" t="s">
        <v>28</v>
      </c>
    </row>
    <row r="263" spans="1:2" x14ac:dyDescent="0.3">
      <c r="A263" t="s">
        <v>53</v>
      </c>
      <c r="B263" t="s">
        <v>28</v>
      </c>
    </row>
    <row r="264" spans="1:2" x14ac:dyDescent="0.3">
      <c r="A264" t="s">
        <v>53</v>
      </c>
      <c r="B264" t="s">
        <v>28</v>
      </c>
    </row>
    <row r="265" spans="1:2" x14ac:dyDescent="0.3">
      <c r="A265" t="s">
        <v>53</v>
      </c>
      <c r="B265" t="s">
        <v>28</v>
      </c>
    </row>
    <row r="266" spans="1:2" x14ac:dyDescent="0.3">
      <c r="A266" t="s">
        <v>1673</v>
      </c>
      <c r="B266" t="s">
        <v>28</v>
      </c>
    </row>
    <row r="267" spans="1:2" x14ac:dyDescent="0.3">
      <c r="A267" t="s">
        <v>1335</v>
      </c>
      <c r="B267" t="s">
        <v>28</v>
      </c>
    </row>
    <row r="268" spans="1:2" x14ac:dyDescent="0.3">
      <c r="A268" t="s">
        <v>2450</v>
      </c>
      <c r="B268" t="s">
        <v>47</v>
      </c>
    </row>
    <row r="269" spans="1:2" x14ac:dyDescent="0.3">
      <c r="A269" t="s">
        <v>578</v>
      </c>
      <c r="B269" t="s">
        <v>28</v>
      </c>
    </row>
    <row r="270" spans="1:2" x14ac:dyDescent="0.3">
      <c r="A270" t="s">
        <v>2453</v>
      </c>
      <c r="B270" t="s">
        <v>64</v>
      </c>
    </row>
    <row r="271" spans="1:2" x14ac:dyDescent="0.3">
      <c r="A271" t="s">
        <v>2456</v>
      </c>
      <c r="B271" t="s">
        <v>47</v>
      </c>
    </row>
    <row r="272" spans="1:2" x14ac:dyDescent="0.3">
      <c r="A272" t="s">
        <v>2235</v>
      </c>
      <c r="B272" t="s">
        <v>28</v>
      </c>
    </row>
    <row r="273" spans="1:2" x14ac:dyDescent="0.3">
      <c r="A273" t="s">
        <v>2235</v>
      </c>
      <c r="B273" t="s">
        <v>47</v>
      </c>
    </row>
    <row r="274" spans="1:2" x14ac:dyDescent="0.3">
      <c r="A274" t="s">
        <v>2239</v>
      </c>
      <c r="B274" t="s">
        <v>28</v>
      </c>
    </row>
    <row r="275" spans="1:2" x14ac:dyDescent="0.3">
      <c r="A275" t="s">
        <v>2239</v>
      </c>
      <c r="B275" t="s">
        <v>47</v>
      </c>
    </row>
    <row r="276" spans="1:2" x14ac:dyDescent="0.3">
      <c r="A276" t="s">
        <v>2459</v>
      </c>
      <c r="B276" t="s">
        <v>47</v>
      </c>
    </row>
    <row r="277" spans="1:2" x14ac:dyDescent="0.3">
      <c r="A277" t="s">
        <v>363</v>
      </c>
      <c r="B277" t="s">
        <v>28</v>
      </c>
    </row>
    <row r="278" spans="1:2" x14ac:dyDescent="0.3">
      <c r="A278" t="s">
        <v>363</v>
      </c>
      <c r="B278" t="s">
        <v>352</v>
      </c>
    </row>
    <row r="279" spans="1:2" x14ac:dyDescent="0.3">
      <c r="A279" t="s">
        <v>57</v>
      </c>
      <c r="B279" t="s">
        <v>28</v>
      </c>
    </row>
    <row r="280" spans="1:2" x14ac:dyDescent="0.3">
      <c r="A280" t="s">
        <v>61</v>
      </c>
      <c r="B280" t="s">
        <v>47</v>
      </c>
    </row>
    <row r="281" spans="1:2" x14ac:dyDescent="0.3">
      <c r="A281" t="s">
        <v>61</v>
      </c>
      <c r="B281" t="s">
        <v>64</v>
      </c>
    </row>
    <row r="282" spans="1:2" x14ac:dyDescent="0.3">
      <c r="A282" t="s">
        <v>61</v>
      </c>
      <c r="B282" t="s">
        <v>64</v>
      </c>
    </row>
    <row r="283" spans="1:2" x14ac:dyDescent="0.3">
      <c r="A283" t="s">
        <v>61</v>
      </c>
      <c r="B283" t="s">
        <v>64</v>
      </c>
    </row>
    <row r="284" spans="1:2" x14ac:dyDescent="0.3">
      <c r="A284" t="s">
        <v>61</v>
      </c>
      <c r="B284" t="s">
        <v>352</v>
      </c>
    </row>
    <row r="285" spans="1:2" x14ac:dyDescent="0.3">
      <c r="A285" t="s">
        <v>61</v>
      </c>
      <c r="B285" t="s">
        <v>64</v>
      </c>
    </row>
    <row r="286" spans="1:2" x14ac:dyDescent="0.3">
      <c r="A286" t="s">
        <v>61</v>
      </c>
      <c r="B286" t="s">
        <v>64</v>
      </c>
    </row>
    <row r="287" spans="1:2" x14ac:dyDescent="0.3">
      <c r="A287" t="s">
        <v>1484</v>
      </c>
      <c r="B287" t="s">
        <v>28</v>
      </c>
    </row>
    <row r="288" spans="1:2" x14ac:dyDescent="0.3">
      <c r="A288" t="s">
        <v>1191</v>
      </c>
      <c r="B288" t="s">
        <v>28</v>
      </c>
    </row>
    <row r="289" spans="1:2" x14ac:dyDescent="0.3">
      <c r="A289" t="s">
        <v>1487</v>
      </c>
      <c r="B289" t="s">
        <v>28</v>
      </c>
    </row>
    <row r="290" spans="1:2" x14ac:dyDescent="0.3">
      <c r="A290" t="s">
        <v>66</v>
      </c>
      <c r="B290" t="s">
        <v>28</v>
      </c>
    </row>
    <row r="291" spans="1:2" x14ac:dyDescent="0.3">
      <c r="A291" t="s">
        <v>66</v>
      </c>
      <c r="B291" t="s">
        <v>28</v>
      </c>
    </row>
    <row r="292" spans="1:2" x14ac:dyDescent="0.3">
      <c r="A292" t="s">
        <v>66</v>
      </c>
      <c r="B292" t="s">
        <v>64</v>
      </c>
    </row>
    <row r="293" spans="1:2" x14ac:dyDescent="0.3">
      <c r="A293" t="s">
        <v>1490</v>
      </c>
      <c r="B293" t="s">
        <v>28</v>
      </c>
    </row>
    <row r="294" spans="1:2" x14ac:dyDescent="0.3">
      <c r="A294" t="s">
        <v>70</v>
      </c>
      <c r="B294" t="s">
        <v>28</v>
      </c>
    </row>
    <row r="295" spans="1:2" x14ac:dyDescent="0.3">
      <c r="A295" t="s">
        <v>945</v>
      </c>
      <c r="B295" t="s">
        <v>352</v>
      </c>
    </row>
    <row r="296" spans="1:2" x14ac:dyDescent="0.3">
      <c r="A296" t="s">
        <v>945</v>
      </c>
      <c r="B296" t="s">
        <v>64</v>
      </c>
    </row>
    <row r="297" spans="1:2" x14ac:dyDescent="0.3">
      <c r="A297" t="s">
        <v>1663</v>
      </c>
      <c r="B297" t="s">
        <v>28</v>
      </c>
    </row>
    <row r="298" spans="1:2" x14ac:dyDescent="0.3">
      <c r="A298" t="s">
        <v>1184</v>
      </c>
      <c r="B298" t="s">
        <v>47</v>
      </c>
    </row>
    <row r="299" spans="1:2" x14ac:dyDescent="0.3">
      <c r="A299" t="s">
        <v>1497</v>
      </c>
      <c r="B299" t="s">
        <v>28</v>
      </c>
    </row>
    <row r="300" spans="1:2" x14ac:dyDescent="0.3">
      <c r="A300" t="s">
        <v>1497</v>
      </c>
      <c r="B300" t="s">
        <v>64</v>
      </c>
    </row>
    <row r="301" spans="1:2" x14ac:dyDescent="0.3">
      <c r="A301" t="s">
        <v>73</v>
      </c>
      <c r="B301" t="s">
        <v>64</v>
      </c>
    </row>
    <row r="302" spans="1:2" x14ac:dyDescent="0.3">
      <c r="A302" t="s">
        <v>76</v>
      </c>
      <c r="B302" t="s">
        <v>28</v>
      </c>
    </row>
    <row r="303" spans="1:2" x14ac:dyDescent="0.3">
      <c r="A303" t="s">
        <v>76</v>
      </c>
      <c r="B303" t="s">
        <v>28</v>
      </c>
    </row>
    <row r="304" spans="1:2" x14ac:dyDescent="0.3">
      <c r="A304" t="s">
        <v>76</v>
      </c>
      <c r="B304" t="s">
        <v>64</v>
      </c>
    </row>
    <row r="305" spans="1:2" x14ac:dyDescent="0.3">
      <c r="A305" t="s">
        <v>76</v>
      </c>
      <c r="B305" t="s">
        <v>28</v>
      </c>
    </row>
    <row r="306" spans="1:2" x14ac:dyDescent="0.3">
      <c r="A306" t="s">
        <v>79</v>
      </c>
      <c r="B306" t="s">
        <v>28</v>
      </c>
    </row>
    <row r="307" spans="1:2" x14ac:dyDescent="0.3">
      <c r="A307" t="s">
        <v>79</v>
      </c>
      <c r="B307" t="s">
        <v>47</v>
      </c>
    </row>
    <row r="308" spans="1:2" x14ac:dyDescent="0.3">
      <c r="A308" t="s">
        <v>1218</v>
      </c>
      <c r="B308" t="s">
        <v>28</v>
      </c>
    </row>
    <row r="309" spans="1:2" x14ac:dyDescent="0.3">
      <c r="A309" t="s">
        <v>1500</v>
      </c>
      <c r="B309" t="s">
        <v>28</v>
      </c>
    </row>
    <row r="310" spans="1:2" x14ac:dyDescent="0.3">
      <c r="A310" t="s">
        <v>2418</v>
      </c>
      <c r="B310" t="s">
        <v>47</v>
      </c>
    </row>
    <row r="311" spans="1:2" x14ac:dyDescent="0.3">
      <c r="A311" t="s">
        <v>360</v>
      </c>
      <c r="B311" t="s">
        <v>28</v>
      </c>
    </row>
    <row r="312" spans="1:2" x14ac:dyDescent="0.3">
      <c r="A312" t="s">
        <v>856</v>
      </c>
      <c r="B312" t="s">
        <v>28</v>
      </c>
    </row>
    <row r="313" spans="1:2" x14ac:dyDescent="0.3">
      <c r="A313" t="s">
        <v>856</v>
      </c>
      <c r="B313" t="s">
        <v>28</v>
      </c>
    </row>
    <row r="314" spans="1:2" x14ac:dyDescent="0.3">
      <c r="A314" t="s">
        <v>856</v>
      </c>
      <c r="B314" t="s">
        <v>28</v>
      </c>
    </row>
    <row r="315" spans="1:2" x14ac:dyDescent="0.3">
      <c r="A315" t="s">
        <v>792</v>
      </c>
      <c r="B315" t="s">
        <v>28</v>
      </c>
    </row>
    <row r="316" spans="1:2" x14ac:dyDescent="0.3">
      <c r="A316" t="s">
        <v>82</v>
      </c>
      <c r="B316" t="s">
        <v>47</v>
      </c>
    </row>
    <row r="317" spans="1:2" x14ac:dyDescent="0.3">
      <c r="A317" t="s">
        <v>2205</v>
      </c>
      <c r="B317" t="s">
        <v>47</v>
      </c>
    </row>
    <row r="318" spans="1:2" x14ac:dyDescent="0.3">
      <c r="A318" t="s">
        <v>2205</v>
      </c>
      <c r="B318" t="s">
        <v>508</v>
      </c>
    </row>
    <row r="319" spans="1:2" x14ac:dyDescent="0.3">
      <c r="A319" t="s">
        <v>764</v>
      </c>
      <c r="B319" t="s">
        <v>47</v>
      </c>
    </row>
    <row r="320" spans="1:2" x14ac:dyDescent="0.3">
      <c r="A320" t="s">
        <v>2219</v>
      </c>
      <c r="B320" t="s">
        <v>500</v>
      </c>
    </row>
    <row r="321" spans="1:2" x14ac:dyDescent="0.3">
      <c r="A321" t="s">
        <v>2219</v>
      </c>
      <c r="B321" t="s">
        <v>500</v>
      </c>
    </row>
    <row r="322" spans="1:2" x14ac:dyDescent="0.3">
      <c r="A322" t="s">
        <v>2280</v>
      </c>
      <c r="B322" t="s">
        <v>28</v>
      </c>
    </row>
    <row r="323" spans="1:2" x14ac:dyDescent="0.3">
      <c r="A323" t="s">
        <v>2280</v>
      </c>
      <c r="B323" t="s">
        <v>28</v>
      </c>
    </row>
    <row r="324" spans="1:2" x14ac:dyDescent="0.3">
      <c r="A324" t="s">
        <v>2280</v>
      </c>
      <c r="B324" t="s">
        <v>28</v>
      </c>
    </row>
    <row r="325" spans="1:2" x14ac:dyDescent="0.3">
      <c r="A325" t="s">
        <v>1964</v>
      </c>
      <c r="B325" t="s">
        <v>47</v>
      </c>
    </row>
    <row r="326" spans="1:2" x14ac:dyDescent="0.3">
      <c r="A326" t="s">
        <v>85</v>
      </c>
      <c r="B326" t="s">
        <v>47</v>
      </c>
    </row>
    <row r="327" spans="1:2" x14ac:dyDescent="0.3">
      <c r="A327" t="s">
        <v>646</v>
      </c>
      <c r="B327" t="s">
        <v>47</v>
      </c>
    </row>
    <row r="328" spans="1:2" x14ac:dyDescent="0.3">
      <c r="A328" t="s">
        <v>646</v>
      </c>
      <c r="B328" t="s">
        <v>28</v>
      </c>
    </row>
    <row r="329" spans="1:2" x14ac:dyDescent="0.3">
      <c r="A329" t="s">
        <v>646</v>
      </c>
      <c r="B329" t="s">
        <v>28</v>
      </c>
    </row>
    <row r="330" spans="1:2" x14ac:dyDescent="0.3">
      <c r="A330" t="s">
        <v>646</v>
      </c>
      <c r="B330" t="s">
        <v>28</v>
      </c>
    </row>
    <row r="331" spans="1:2" x14ac:dyDescent="0.3">
      <c r="A331" t="s">
        <v>1697</v>
      </c>
      <c r="B331" t="s">
        <v>47</v>
      </c>
    </row>
    <row r="332" spans="1:2" x14ac:dyDescent="0.3">
      <c r="A332" t="s">
        <v>1789</v>
      </c>
      <c r="B332" t="s">
        <v>47</v>
      </c>
    </row>
    <row r="333" spans="1:2" x14ac:dyDescent="0.3">
      <c r="A333" t="s">
        <v>1724</v>
      </c>
      <c r="B333" t="s">
        <v>508</v>
      </c>
    </row>
    <row r="334" spans="1:2" x14ac:dyDescent="0.3">
      <c r="A334" t="s">
        <v>1724</v>
      </c>
      <c r="B334" t="s">
        <v>508</v>
      </c>
    </row>
    <row r="335" spans="1:2" x14ac:dyDescent="0.3">
      <c r="A335" t="s">
        <v>609</v>
      </c>
      <c r="B335" t="s">
        <v>47</v>
      </c>
    </row>
    <row r="336" spans="1:2" x14ac:dyDescent="0.3">
      <c r="A336" t="s">
        <v>730</v>
      </c>
      <c r="B336" t="s">
        <v>47</v>
      </c>
    </row>
    <row r="337" spans="1:2" x14ac:dyDescent="0.3">
      <c r="A337" t="s">
        <v>730</v>
      </c>
      <c r="B337" t="s">
        <v>47</v>
      </c>
    </row>
    <row r="338" spans="1:2" x14ac:dyDescent="0.3">
      <c r="A338" t="s">
        <v>730</v>
      </c>
      <c r="B338" t="s">
        <v>47</v>
      </c>
    </row>
    <row r="339" spans="1:2" x14ac:dyDescent="0.3">
      <c r="A339" t="s">
        <v>1394</v>
      </c>
      <c r="B339" t="s">
        <v>64</v>
      </c>
    </row>
    <row r="340" spans="1:2" x14ac:dyDescent="0.3">
      <c r="A340" t="s">
        <v>969</v>
      </c>
      <c r="B340" t="s">
        <v>28</v>
      </c>
    </row>
    <row r="341" spans="1:2" x14ac:dyDescent="0.3">
      <c r="A341" t="s">
        <v>969</v>
      </c>
      <c r="B341" t="s">
        <v>28</v>
      </c>
    </row>
    <row r="342" spans="1:2" x14ac:dyDescent="0.3">
      <c r="A342" t="s">
        <v>969</v>
      </c>
      <c r="B342" t="s">
        <v>28</v>
      </c>
    </row>
    <row r="343" spans="1:2" x14ac:dyDescent="0.3">
      <c r="A343" t="s">
        <v>969</v>
      </c>
      <c r="B343" t="s">
        <v>47</v>
      </c>
    </row>
    <row r="344" spans="1:2" x14ac:dyDescent="0.3">
      <c r="A344" t="s">
        <v>347</v>
      </c>
      <c r="B344" t="s">
        <v>28</v>
      </c>
    </row>
    <row r="345" spans="1:2" x14ac:dyDescent="0.3">
      <c r="A345" t="s">
        <v>347</v>
      </c>
      <c r="B345" t="s">
        <v>508</v>
      </c>
    </row>
    <row r="346" spans="1:2" x14ac:dyDescent="0.3">
      <c r="A346" t="s">
        <v>1084</v>
      </c>
      <c r="B346" t="s">
        <v>352</v>
      </c>
    </row>
    <row r="347" spans="1:2" x14ac:dyDescent="0.3">
      <c r="A347" t="s">
        <v>702</v>
      </c>
      <c r="B347" t="s">
        <v>47</v>
      </c>
    </row>
    <row r="348" spans="1:2" x14ac:dyDescent="0.3">
      <c r="A348" t="s">
        <v>702</v>
      </c>
      <c r="B348" t="s">
        <v>352</v>
      </c>
    </row>
    <row r="349" spans="1:2" x14ac:dyDescent="0.3">
      <c r="A349" t="s">
        <v>702</v>
      </c>
      <c r="B349" t="s">
        <v>47</v>
      </c>
    </row>
    <row r="350" spans="1:2" x14ac:dyDescent="0.3">
      <c r="A350" t="s">
        <v>702</v>
      </c>
      <c r="B350" t="s">
        <v>47</v>
      </c>
    </row>
    <row r="351" spans="1:2" x14ac:dyDescent="0.3">
      <c r="A351" t="s">
        <v>702</v>
      </c>
      <c r="B351" t="s">
        <v>47</v>
      </c>
    </row>
    <row r="352" spans="1:2" x14ac:dyDescent="0.3">
      <c r="A352" t="s">
        <v>1036</v>
      </c>
      <c r="B352" t="s">
        <v>90</v>
      </c>
    </row>
    <row r="353" spans="1:2" x14ac:dyDescent="0.3">
      <c r="A353" t="s">
        <v>1036</v>
      </c>
      <c r="B353" t="s">
        <v>508</v>
      </c>
    </row>
    <row r="354" spans="1:2" x14ac:dyDescent="0.3">
      <c r="A354" t="s">
        <v>1036</v>
      </c>
      <c r="B354" t="s">
        <v>508</v>
      </c>
    </row>
    <row r="355" spans="1:2" x14ac:dyDescent="0.3">
      <c r="A355" t="s">
        <v>2208</v>
      </c>
      <c r="B355" t="s">
        <v>508</v>
      </c>
    </row>
    <row r="356" spans="1:2" x14ac:dyDescent="0.3">
      <c r="A356" t="s">
        <v>2208</v>
      </c>
      <c r="B356" t="s">
        <v>508</v>
      </c>
    </row>
    <row r="357" spans="1:2" x14ac:dyDescent="0.3">
      <c r="A357" t="s">
        <v>479</v>
      </c>
      <c r="B357" t="s">
        <v>47</v>
      </c>
    </row>
    <row r="358" spans="1:2" x14ac:dyDescent="0.3">
      <c r="A358" t="s">
        <v>479</v>
      </c>
      <c r="B358" t="s">
        <v>47</v>
      </c>
    </row>
    <row r="359" spans="1:2" x14ac:dyDescent="0.3">
      <c r="A359" t="s">
        <v>479</v>
      </c>
      <c r="B359" t="s">
        <v>47</v>
      </c>
    </row>
    <row r="360" spans="1:2" x14ac:dyDescent="0.3">
      <c r="A360" t="s">
        <v>2370</v>
      </c>
      <c r="B360" t="s">
        <v>47</v>
      </c>
    </row>
    <row r="361" spans="1:2" x14ac:dyDescent="0.3">
      <c r="A361" t="s">
        <v>2370</v>
      </c>
      <c r="B361" t="s">
        <v>47</v>
      </c>
    </row>
    <row r="362" spans="1:2" x14ac:dyDescent="0.3">
      <c r="A362" t="s">
        <v>2226</v>
      </c>
      <c r="B362" t="s">
        <v>47</v>
      </c>
    </row>
    <row r="363" spans="1:2" x14ac:dyDescent="0.3">
      <c r="A363" t="s">
        <v>483</v>
      </c>
      <c r="B363" t="s">
        <v>47</v>
      </c>
    </row>
    <row r="364" spans="1:2" x14ac:dyDescent="0.3">
      <c r="A364" t="s">
        <v>483</v>
      </c>
      <c r="B364" t="s">
        <v>47</v>
      </c>
    </row>
    <row r="365" spans="1:2" x14ac:dyDescent="0.3">
      <c r="A365" t="s">
        <v>483</v>
      </c>
      <c r="B365" t="s">
        <v>47</v>
      </c>
    </row>
    <row r="366" spans="1:2" x14ac:dyDescent="0.3">
      <c r="A366" t="s">
        <v>1752</v>
      </c>
      <c r="B366" t="s">
        <v>47</v>
      </c>
    </row>
    <row r="367" spans="1:2" x14ac:dyDescent="0.3">
      <c r="A367" t="s">
        <v>733</v>
      </c>
      <c r="B367" t="s">
        <v>508</v>
      </c>
    </row>
    <row r="368" spans="1:2" x14ac:dyDescent="0.3">
      <c r="A368" t="s">
        <v>733</v>
      </c>
      <c r="B368" t="s">
        <v>508</v>
      </c>
    </row>
    <row r="369" spans="1:2" x14ac:dyDescent="0.3">
      <c r="A369" t="s">
        <v>733</v>
      </c>
      <c r="B369" t="s">
        <v>90</v>
      </c>
    </row>
    <row r="370" spans="1:2" x14ac:dyDescent="0.3">
      <c r="A370" t="s">
        <v>733</v>
      </c>
      <c r="B370" t="s">
        <v>508</v>
      </c>
    </row>
    <row r="371" spans="1:2" x14ac:dyDescent="0.3">
      <c r="A371" t="s">
        <v>733</v>
      </c>
      <c r="B371" t="s">
        <v>90</v>
      </c>
    </row>
    <row r="372" spans="1:2" x14ac:dyDescent="0.3">
      <c r="A372" t="s">
        <v>736</v>
      </c>
      <c r="B372" t="s">
        <v>508</v>
      </c>
    </row>
    <row r="373" spans="1:2" x14ac:dyDescent="0.3">
      <c r="A373" t="s">
        <v>736</v>
      </c>
      <c r="B373" t="s">
        <v>90</v>
      </c>
    </row>
    <row r="374" spans="1:2" x14ac:dyDescent="0.3">
      <c r="A374" t="s">
        <v>736</v>
      </c>
      <c r="B374" t="s">
        <v>90</v>
      </c>
    </row>
    <row r="375" spans="1:2" x14ac:dyDescent="0.3">
      <c r="A375" t="s">
        <v>1040</v>
      </c>
      <c r="B375" t="s">
        <v>90</v>
      </c>
    </row>
    <row r="376" spans="1:2" x14ac:dyDescent="0.3">
      <c r="A376" t="s">
        <v>768</v>
      </c>
      <c r="B376" t="s">
        <v>508</v>
      </c>
    </row>
    <row r="377" spans="1:2" x14ac:dyDescent="0.3">
      <c r="A377" t="s">
        <v>768</v>
      </c>
      <c r="B377" t="s">
        <v>90</v>
      </c>
    </row>
    <row r="378" spans="1:2" x14ac:dyDescent="0.3">
      <c r="A378" t="s">
        <v>89</v>
      </c>
      <c r="B378" t="s">
        <v>90</v>
      </c>
    </row>
    <row r="379" spans="1:2" x14ac:dyDescent="0.3">
      <c r="A379" t="s">
        <v>89</v>
      </c>
      <c r="B379" t="s">
        <v>90</v>
      </c>
    </row>
    <row r="380" spans="1:2" x14ac:dyDescent="0.3">
      <c r="A380" t="s">
        <v>739</v>
      </c>
      <c r="B380" t="s">
        <v>508</v>
      </c>
    </row>
    <row r="381" spans="1:2" x14ac:dyDescent="0.3">
      <c r="A381" t="s">
        <v>739</v>
      </c>
      <c r="B381" t="s">
        <v>90</v>
      </c>
    </row>
    <row r="382" spans="1:2" x14ac:dyDescent="0.3">
      <c r="A382" t="s">
        <v>739</v>
      </c>
      <c r="B382" t="s">
        <v>508</v>
      </c>
    </row>
    <row r="383" spans="1:2" x14ac:dyDescent="0.3">
      <c r="A383" t="s">
        <v>739</v>
      </c>
      <c r="B383" t="s">
        <v>90</v>
      </c>
    </row>
    <row r="384" spans="1:2" x14ac:dyDescent="0.3">
      <c r="A384" t="s">
        <v>1352</v>
      </c>
      <c r="B384" t="s">
        <v>90</v>
      </c>
    </row>
    <row r="385" spans="1:2" x14ac:dyDescent="0.3">
      <c r="A385" t="s">
        <v>1352</v>
      </c>
      <c r="B385" t="s">
        <v>508</v>
      </c>
    </row>
    <row r="386" spans="1:2" x14ac:dyDescent="0.3">
      <c r="A386" t="s">
        <v>2435</v>
      </c>
      <c r="B386" t="s">
        <v>64</v>
      </c>
    </row>
    <row r="387" spans="1:2" x14ac:dyDescent="0.3">
      <c r="A387" t="s">
        <v>1087</v>
      </c>
      <c r="B387" t="s">
        <v>28</v>
      </c>
    </row>
    <row r="388" spans="1:2" x14ac:dyDescent="0.3">
      <c r="A388" t="s">
        <v>1087</v>
      </c>
      <c r="B388" t="s">
        <v>28</v>
      </c>
    </row>
    <row r="389" spans="1:2" x14ac:dyDescent="0.3">
      <c r="A389" t="s">
        <v>1087</v>
      </c>
      <c r="B389" t="s">
        <v>47</v>
      </c>
    </row>
    <row r="390" spans="1:2" x14ac:dyDescent="0.3">
      <c r="A390" t="s">
        <v>1091</v>
      </c>
      <c r="B390" t="s">
        <v>352</v>
      </c>
    </row>
    <row r="391" spans="1:2" x14ac:dyDescent="0.3">
      <c r="A391" t="s">
        <v>706</v>
      </c>
      <c r="B391" t="s">
        <v>47</v>
      </c>
    </row>
    <row r="392" spans="1:2" x14ac:dyDescent="0.3">
      <c r="A392" t="s">
        <v>859</v>
      </c>
      <c r="B392" t="s">
        <v>28</v>
      </c>
    </row>
    <row r="393" spans="1:2" x14ac:dyDescent="0.3">
      <c r="A393" t="s">
        <v>859</v>
      </c>
      <c r="B393" t="s">
        <v>500</v>
      </c>
    </row>
    <row r="394" spans="1:2" x14ac:dyDescent="0.3">
      <c r="A394" t="s">
        <v>1972</v>
      </c>
      <c r="B394" t="s">
        <v>28</v>
      </c>
    </row>
    <row r="395" spans="1:2" x14ac:dyDescent="0.3">
      <c r="A395" t="s">
        <v>2030</v>
      </c>
      <c r="B395" t="s">
        <v>28</v>
      </c>
    </row>
    <row r="396" spans="1:2" x14ac:dyDescent="0.3">
      <c r="A396" t="s">
        <v>1396</v>
      </c>
      <c r="B396" t="s">
        <v>28</v>
      </c>
    </row>
    <row r="397" spans="1:2" x14ac:dyDescent="0.3">
      <c r="A397" t="s">
        <v>1396</v>
      </c>
      <c r="B397" t="s">
        <v>28</v>
      </c>
    </row>
    <row r="398" spans="1:2" x14ac:dyDescent="0.3">
      <c r="A398" t="s">
        <v>1396</v>
      </c>
      <c r="B398" t="s">
        <v>28</v>
      </c>
    </row>
    <row r="399" spans="1:2" x14ac:dyDescent="0.3">
      <c r="A399" t="s">
        <v>1396</v>
      </c>
      <c r="B399" t="s">
        <v>28</v>
      </c>
    </row>
    <row r="400" spans="1:2" x14ac:dyDescent="0.3">
      <c r="A400" t="s">
        <v>625</v>
      </c>
      <c r="B400" t="s">
        <v>47</v>
      </c>
    </row>
    <row r="401" spans="1:2" x14ac:dyDescent="0.3">
      <c r="A401" t="s">
        <v>625</v>
      </c>
      <c r="B401" t="s">
        <v>47</v>
      </c>
    </row>
    <row r="402" spans="1:2" x14ac:dyDescent="0.3">
      <c r="A402" t="s">
        <v>625</v>
      </c>
      <c r="B402" t="s">
        <v>28</v>
      </c>
    </row>
    <row r="403" spans="1:2" x14ac:dyDescent="0.3">
      <c r="A403" t="s">
        <v>625</v>
      </c>
      <c r="B403" t="s">
        <v>28</v>
      </c>
    </row>
    <row r="404" spans="1:2" x14ac:dyDescent="0.3">
      <c r="A404" t="s">
        <v>625</v>
      </c>
      <c r="B404" t="s">
        <v>47</v>
      </c>
    </row>
    <row r="405" spans="1:2" x14ac:dyDescent="0.3">
      <c r="A405" t="s">
        <v>1399</v>
      </c>
      <c r="B405" t="s">
        <v>28</v>
      </c>
    </row>
    <row r="406" spans="1:2" x14ac:dyDescent="0.3">
      <c r="A406" t="s">
        <v>1399</v>
      </c>
      <c r="B406" t="s">
        <v>64</v>
      </c>
    </row>
    <row r="407" spans="1:2" x14ac:dyDescent="0.3">
      <c r="A407" t="s">
        <v>1399</v>
      </c>
      <c r="B407" t="s">
        <v>28</v>
      </c>
    </row>
    <row r="408" spans="1:2" x14ac:dyDescent="0.3">
      <c r="A408" t="s">
        <v>2373</v>
      </c>
      <c r="B408" t="s">
        <v>47</v>
      </c>
    </row>
    <row r="409" spans="1:2" x14ac:dyDescent="0.3">
      <c r="A409" t="s">
        <v>544</v>
      </c>
      <c r="B409" t="s">
        <v>28</v>
      </c>
    </row>
    <row r="410" spans="1:2" x14ac:dyDescent="0.3">
      <c r="A410" t="s">
        <v>544</v>
      </c>
      <c r="B410" t="s">
        <v>28</v>
      </c>
    </row>
    <row r="411" spans="1:2" x14ac:dyDescent="0.3">
      <c r="A411" t="s">
        <v>544</v>
      </c>
      <c r="B411" t="s">
        <v>28</v>
      </c>
    </row>
    <row r="412" spans="1:2" x14ac:dyDescent="0.3">
      <c r="A412" t="s">
        <v>544</v>
      </c>
      <c r="B412" t="s">
        <v>28</v>
      </c>
    </row>
    <row r="413" spans="1:2" x14ac:dyDescent="0.3">
      <c r="A413" t="s">
        <v>544</v>
      </c>
      <c r="B413" t="s">
        <v>28</v>
      </c>
    </row>
    <row r="414" spans="1:2" x14ac:dyDescent="0.3">
      <c r="A414" t="s">
        <v>544</v>
      </c>
      <c r="B414" t="s">
        <v>28</v>
      </c>
    </row>
    <row r="415" spans="1:2" x14ac:dyDescent="0.3">
      <c r="A415" t="s">
        <v>544</v>
      </c>
      <c r="B415" t="s">
        <v>28</v>
      </c>
    </row>
    <row r="416" spans="1:2" x14ac:dyDescent="0.3">
      <c r="A416" t="s">
        <v>544</v>
      </c>
      <c r="B416" t="s">
        <v>28</v>
      </c>
    </row>
    <row r="417" spans="1:2" x14ac:dyDescent="0.3">
      <c r="A417" t="s">
        <v>544</v>
      </c>
      <c r="B417" t="s">
        <v>28</v>
      </c>
    </row>
    <row r="418" spans="1:2" x14ac:dyDescent="0.3">
      <c r="A418" t="s">
        <v>544</v>
      </c>
      <c r="B418" t="s">
        <v>28</v>
      </c>
    </row>
    <row r="419" spans="1:2" x14ac:dyDescent="0.3">
      <c r="A419" t="s">
        <v>544</v>
      </c>
      <c r="B419" t="s">
        <v>28</v>
      </c>
    </row>
    <row r="420" spans="1:2" x14ac:dyDescent="0.3">
      <c r="A420" t="s">
        <v>544</v>
      </c>
      <c r="B420" t="s">
        <v>28</v>
      </c>
    </row>
    <row r="421" spans="1:2" x14ac:dyDescent="0.3">
      <c r="A421" t="s">
        <v>544</v>
      </c>
      <c r="B421" t="s">
        <v>28</v>
      </c>
    </row>
    <row r="422" spans="1:2" x14ac:dyDescent="0.3">
      <c r="A422" t="s">
        <v>815</v>
      </c>
      <c r="B422" t="s">
        <v>28</v>
      </c>
    </row>
    <row r="423" spans="1:2" x14ac:dyDescent="0.3">
      <c r="A423" t="s">
        <v>815</v>
      </c>
      <c r="B423" t="s">
        <v>28</v>
      </c>
    </row>
    <row r="424" spans="1:2" x14ac:dyDescent="0.3">
      <c r="A424" t="s">
        <v>815</v>
      </c>
      <c r="B424" t="s">
        <v>28</v>
      </c>
    </row>
    <row r="425" spans="1:2" x14ac:dyDescent="0.3">
      <c r="A425" t="s">
        <v>815</v>
      </c>
      <c r="B425" t="s">
        <v>28</v>
      </c>
    </row>
    <row r="426" spans="1:2" x14ac:dyDescent="0.3">
      <c r="A426" t="s">
        <v>815</v>
      </c>
      <c r="B426" t="s">
        <v>28</v>
      </c>
    </row>
    <row r="427" spans="1:2" x14ac:dyDescent="0.3">
      <c r="A427" t="s">
        <v>815</v>
      </c>
      <c r="B427" t="s">
        <v>28</v>
      </c>
    </row>
    <row r="428" spans="1:2" x14ac:dyDescent="0.3">
      <c r="A428" t="s">
        <v>815</v>
      </c>
      <c r="B428" t="s">
        <v>47</v>
      </c>
    </row>
    <row r="429" spans="1:2" x14ac:dyDescent="0.3">
      <c r="A429" t="s">
        <v>815</v>
      </c>
      <c r="B429" t="s">
        <v>47</v>
      </c>
    </row>
    <row r="430" spans="1:2" x14ac:dyDescent="0.3">
      <c r="A430" t="s">
        <v>653</v>
      </c>
      <c r="B430" t="s">
        <v>47</v>
      </c>
    </row>
    <row r="431" spans="1:2" x14ac:dyDescent="0.3">
      <c r="A431" t="s">
        <v>2061</v>
      </c>
      <c r="B431" t="s">
        <v>28</v>
      </c>
    </row>
    <row r="432" spans="1:2" x14ac:dyDescent="0.3">
      <c r="A432" t="s">
        <v>2297</v>
      </c>
      <c r="B432" t="s">
        <v>47</v>
      </c>
    </row>
    <row r="433" spans="1:2" x14ac:dyDescent="0.3">
      <c r="A433" t="s">
        <v>2439</v>
      </c>
      <c r="B433" t="s">
        <v>64</v>
      </c>
    </row>
    <row r="434" spans="1:2" x14ac:dyDescent="0.3">
      <c r="A434" t="s">
        <v>649</v>
      </c>
      <c r="B434" t="s">
        <v>500</v>
      </c>
    </row>
    <row r="435" spans="1:2" x14ac:dyDescent="0.3">
      <c r="A435" t="s">
        <v>2097</v>
      </c>
      <c r="B435" t="s">
        <v>28</v>
      </c>
    </row>
    <row r="436" spans="1:2" x14ac:dyDescent="0.3">
      <c r="A436" t="s">
        <v>2215</v>
      </c>
      <c r="B436" t="s">
        <v>47</v>
      </c>
    </row>
    <row r="437" spans="1:2" x14ac:dyDescent="0.3">
      <c r="A437" t="s">
        <v>2215</v>
      </c>
      <c r="B437" t="s">
        <v>47</v>
      </c>
    </row>
    <row r="438" spans="1:2" x14ac:dyDescent="0.3">
      <c r="A438" t="s">
        <v>2215</v>
      </c>
      <c r="B438" t="s">
        <v>508</v>
      </c>
    </row>
    <row r="439" spans="1:2" x14ac:dyDescent="0.3">
      <c r="A439" t="s">
        <v>1855</v>
      </c>
      <c r="B439" t="s">
        <v>28</v>
      </c>
    </row>
    <row r="440" spans="1:2" x14ac:dyDescent="0.3">
      <c r="A440" t="s">
        <v>1094</v>
      </c>
      <c r="B440" t="s">
        <v>28</v>
      </c>
    </row>
    <row r="441" spans="1:2" x14ac:dyDescent="0.3">
      <c r="A441" t="s">
        <v>1026</v>
      </c>
      <c r="B441" t="s">
        <v>28</v>
      </c>
    </row>
    <row r="442" spans="1:2" x14ac:dyDescent="0.3">
      <c r="A442" t="s">
        <v>1026</v>
      </c>
      <c r="B442" t="s">
        <v>28</v>
      </c>
    </row>
    <row r="443" spans="1:2" x14ac:dyDescent="0.3">
      <c r="A443" t="s">
        <v>862</v>
      </c>
      <c r="B443" t="s">
        <v>28</v>
      </c>
    </row>
    <row r="444" spans="1:2" x14ac:dyDescent="0.3">
      <c r="A444" t="s">
        <v>862</v>
      </c>
      <c r="B444" t="s">
        <v>28</v>
      </c>
    </row>
    <row r="445" spans="1:2" x14ac:dyDescent="0.3">
      <c r="A445" t="s">
        <v>862</v>
      </c>
      <c r="B445" t="s">
        <v>28</v>
      </c>
    </row>
    <row r="446" spans="1:2" x14ac:dyDescent="0.3">
      <c r="A446" t="s">
        <v>1677</v>
      </c>
      <c r="B446" t="s">
        <v>28</v>
      </c>
    </row>
    <row r="447" spans="1:2" x14ac:dyDescent="0.3">
      <c r="A447" t="s">
        <v>1677</v>
      </c>
      <c r="B447" t="s">
        <v>28</v>
      </c>
    </row>
    <row r="448" spans="1:2" x14ac:dyDescent="0.3">
      <c r="A448" t="s">
        <v>1677</v>
      </c>
      <c r="B448" t="s">
        <v>28</v>
      </c>
    </row>
    <row r="449" spans="1:2" x14ac:dyDescent="0.3">
      <c r="A449" t="s">
        <v>94</v>
      </c>
      <c r="B449" t="s">
        <v>28</v>
      </c>
    </row>
    <row r="450" spans="1:2" x14ac:dyDescent="0.3">
      <c r="A450" t="s">
        <v>94</v>
      </c>
      <c r="B450" t="s">
        <v>28</v>
      </c>
    </row>
    <row r="451" spans="1:2" x14ac:dyDescent="0.3">
      <c r="A451" t="s">
        <v>94</v>
      </c>
      <c r="B451" t="s">
        <v>28</v>
      </c>
    </row>
    <row r="452" spans="1:2" x14ac:dyDescent="0.3">
      <c r="A452" t="s">
        <v>94</v>
      </c>
      <c r="B452" t="s">
        <v>47</v>
      </c>
    </row>
    <row r="453" spans="1:2" x14ac:dyDescent="0.3">
      <c r="A453" t="s">
        <v>1211</v>
      </c>
      <c r="B453" t="s">
        <v>28</v>
      </c>
    </row>
    <row r="454" spans="1:2" x14ac:dyDescent="0.3">
      <c r="A454" t="s">
        <v>866</v>
      </c>
      <c r="B454" t="s">
        <v>28</v>
      </c>
    </row>
    <row r="455" spans="1:2" x14ac:dyDescent="0.3">
      <c r="A455" t="s">
        <v>98</v>
      </c>
      <c r="B455" t="s">
        <v>28</v>
      </c>
    </row>
    <row r="456" spans="1:2" x14ac:dyDescent="0.3">
      <c r="A456" t="s">
        <v>1473</v>
      </c>
      <c r="B456" t="s">
        <v>28</v>
      </c>
    </row>
    <row r="457" spans="1:2" x14ac:dyDescent="0.3">
      <c r="A457" t="s">
        <v>742</v>
      </c>
      <c r="B457" t="s">
        <v>47</v>
      </c>
    </row>
    <row r="458" spans="1:2" x14ac:dyDescent="0.3">
      <c r="A458" t="s">
        <v>709</v>
      </c>
      <c r="B458" t="s">
        <v>47</v>
      </c>
    </row>
    <row r="459" spans="1:2" x14ac:dyDescent="0.3">
      <c r="A459" t="s">
        <v>709</v>
      </c>
      <c r="B459" t="s">
        <v>28</v>
      </c>
    </row>
    <row r="460" spans="1:2" x14ac:dyDescent="0.3">
      <c r="A460" t="s">
        <v>709</v>
      </c>
      <c r="B460" t="s">
        <v>28</v>
      </c>
    </row>
    <row r="461" spans="1:2" x14ac:dyDescent="0.3">
      <c r="A461" t="s">
        <v>709</v>
      </c>
      <c r="B461" t="s">
        <v>508</v>
      </c>
    </row>
    <row r="462" spans="1:2" x14ac:dyDescent="0.3">
      <c r="A462" t="s">
        <v>709</v>
      </c>
      <c r="B462" t="s">
        <v>47</v>
      </c>
    </row>
    <row r="463" spans="1:2" x14ac:dyDescent="0.3">
      <c r="A463" t="s">
        <v>709</v>
      </c>
      <c r="B463" t="s">
        <v>28</v>
      </c>
    </row>
    <row r="464" spans="1:2" x14ac:dyDescent="0.3">
      <c r="A464" t="s">
        <v>709</v>
      </c>
      <c r="B464" t="s">
        <v>28</v>
      </c>
    </row>
    <row r="465" spans="1:2" x14ac:dyDescent="0.3">
      <c r="A465" t="s">
        <v>709</v>
      </c>
      <c r="B465" t="s">
        <v>508</v>
      </c>
    </row>
    <row r="466" spans="1:2" x14ac:dyDescent="0.3">
      <c r="A466" t="s">
        <v>709</v>
      </c>
      <c r="B466" t="s">
        <v>47</v>
      </c>
    </row>
    <row r="467" spans="1:2" x14ac:dyDescent="0.3">
      <c r="A467" t="s">
        <v>709</v>
      </c>
      <c r="B467" t="s">
        <v>47</v>
      </c>
    </row>
    <row r="468" spans="1:2" x14ac:dyDescent="0.3">
      <c r="A468" t="s">
        <v>709</v>
      </c>
      <c r="B468" t="s">
        <v>47</v>
      </c>
    </row>
    <row r="469" spans="1:2" x14ac:dyDescent="0.3">
      <c r="A469" t="s">
        <v>1403</v>
      </c>
      <c r="B469" t="s">
        <v>28</v>
      </c>
    </row>
    <row r="470" spans="1:2" x14ac:dyDescent="0.3">
      <c r="A470" t="s">
        <v>1403</v>
      </c>
      <c r="B470" t="s">
        <v>47</v>
      </c>
    </row>
    <row r="471" spans="1:2" x14ac:dyDescent="0.3">
      <c r="A471" t="s">
        <v>1403</v>
      </c>
      <c r="B471" t="s">
        <v>28</v>
      </c>
    </row>
    <row r="472" spans="1:2" x14ac:dyDescent="0.3">
      <c r="A472" t="s">
        <v>1100</v>
      </c>
      <c r="B472" t="s">
        <v>28</v>
      </c>
    </row>
    <row r="473" spans="1:2" x14ac:dyDescent="0.3">
      <c r="A473" t="s">
        <v>2011</v>
      </c>
      <c r="B473" t="s">
        <v>28</v>
      </c>
    </row>
    <row r="474" spans="1:2" x14ac:dyDescent="0.3">
      <c r="A474" t="s">
        <v>1375</v>
      </c>
      <c r="B474" t="s">
        <v>28</v>
      </c>
    </row>
    <row r="475" spans="1:2" x14ac:dyDescent="0.3">
      <c r="A475" t="s">
        <v>1375</v>
      </c>
      <c r="B475" t="s">
        <v>28</v>
      </c>
    </row>
    <row r="476" spans="1:2" x14ac:dyDescent="0.3">
      <c r="A476" t="s">
        <v>1375</v>
      </c>
      <c r="B476" t="s">
        <v>47</v>
      </c>
    </row>
    <row r="477" spans="1:2" x14ac:dyDescent="0.3">
      <c r="A477" t="s">
        <v>1375</v>
      </c>
      <c r="B477" t="s">
        <v>500</v>
      </c>
    </row>
    <row r="478" spans="1:2" x14ac:dyDescent="0.3">
      <c r="A478" t="s">
        <v>1976</v>
      </c>
      <c r="B478" t="s">
        <v>28</v>
      </c>
    </row>
    <row r="479" spans="1:2" x14ac:dyDescent="0.3">
      <c r="A479" t="s">
        <v>1405</v>
      </c>
      <c r="B479" t="s">
        <v>28</v>
      </c>
    </row>
    <row r="480" spans="1:2" x14ac:dyDescent="0.3">
      <c r="A480" t="s">
        <v>1405</v>
      </c>
      <c r="B480" t="s">
        <v>28</v>
      </c>
    </row>
    <row r="481" spans="1:2" x14ac:dyDescent="0.3">
      <c r="A481" t="s">
        <v>1405</v>
      </c>
      <c r="B481" t="s">
        <v>28</v>
      </c>
    </row>
    <row r="482" spans="1:2" x14ac:dyDescent="0.3">
      <c r="A482" t="s">
        <v>1405</v>
      </c>
      <c r="B482" t="s">
        <v>28</v>
      </c>
    </row>
    <row r="483" spans="1:2" x14ac:dyDescent="0.3">
      <c r="A483" t="s">
        <v>1405</v>
      </c>
      <c r="B483" t="s">
        <v>28</v>
      </c>
    </row>
    <row r="484" spans="1:2" x14ac:dyDescent="0.3">
      <c r="A484" t="s">
        <v>1194</v>
      </c>
      <c r="B484" t="s">
        <v>28</v>
      </c>
    </row>
    <row r="485" spans="1:2" x14ac:dyDescent="0.3">
      <c r="A485" t="s">
        <v>1198</v>
      </c>
      <c r="B485" t="s">
        <v>28</v>
      </c>
    </row>
    <row r="486" spans="1:2" x14ac:dyDescent="0.3">
      <c r="A486" t="s">
        <v>1849</v>
      </c>
      <c r="B486" t="s">
        <v>28</v>
      </c>
    </row>
    <row r="487" spans="1:2" x14ac:dyDescent="0.3">
      <c r="A487" t="s">
        <v>1849</v>
      </c>
      <c r="B487" t="s">
        <v>28</v>
      </c>
    </row>
    <row r="488" spans="1:2" x14ac:dyDescent="0.3">
      <c r="A488" t="s">
        <v>1849</v>
      </c>
      <c r="B488" t="s">
        <v>47</v>
      </c>
    </row>
    <row r="489" spans="1:2" x14ac:dyDescent="0.3">
      <c r="A489" t="s">
        <v>2291</v>
      </c>
      <c r="B489" t="s">
        <v>47</v>
      </c>
    </row>
    <row r="490" spans="1:2" x14ac:dyDescent="0.3">
      <c r="A490" t="s">
        <v>2291</v>
      </c>
      <c r="B490" t="s">
        <v>47</v>
      </c>
    </row>
    <row r="491" spans="1:2" x14ac:dyDescent="0.3">
      <c r="A491" t="s">
        <v>101</v>
      </c>
      <c r="B491" t="s">
        <v>28</v>
      </c>
    </row>
    <row r="492" spans="1:2" x14ac:dyDescent="0.3">
      <c r="A492" t="s">
        <v>101</v>
      </c>
      <c r="B492" t="s">
        <v>28</v>
      </c>
    </row>
    <row r="493" spans="1:2" x14ac:dyDescent="0.3">
      <c r="A493" t="s">
        <v>2258</v>
      </c>
      <c r="B493" t="s">
        <v>508</v>
      </c>
    </row>
    <row r="494" spans="1:2" x14ac:dyDescent="0.3">
      <c r="A494" t="s">
        <v>1979</v>
      </c>
      <c r="B494" t="s">
        <v>28</v>
      </c>
    </row>
    <row r="495" spans="1:2" x14ac:dyDescent="0.3">
      <c r="A495" t="s">
        <v>972</v>
      </c>
      <c r="B495" t="s">
        <v>28</v>
      </c>
    </row>
    <row r="496" spans="1:2" x14ac:dyDescent="0.3">
      <c r="A496" t="s">
        <v>972</v>
      </c>
      <c r="B496" t="s">
        <v>28</v>
      </c>
    </row>
    <row r="497" spans="1:2" x14ac:dyDescent="0.3">
      <c r="A497" t="s">
        <v>972</v>
      </c>
      <c r="B497" t="s">
        <v>28</v>
      </c>
    </row>
    <row r="498" spans="1:2" x14ac:dyDescent="0.3">
      <c r="A498" t="s">
        <v>972</v>
      </c>
      <c r="B498" t="s">
        <v>28</v>
      </c>
    </row>
    <row r="499" spans="1:2" x14ac:dyDescent="0.3">
      <c r="A499" t="s">
        <v>972</v>
      </c>
      <c r="B499" t="s">
        <v>28</v>
      </c>
    </row>
    <row r="500" spans="1:2" x14ac:dyDescent="0.3">
      <c r="A500" t="s">
        <v>1791</v>
      </c>
      <c r="B500" t="s">
        <v>47</v>
      </c>
    </row>
    <row r="501" spans="1:2" x14ac:dyDescent="0.3">
      <c r="A501" t="s">
        <v>2079</v>
      </c>
      <c r="B501" t="s">
        <v>28</v>
      </c>
    </row>
    <row r="502" spans="1:2" x14ac:dyDescent="0.3">
      <c r="A502" t="s">
        <v>2294</v>
      </c>
      <c r="B502" t="s">
        <v>47</v>
      </c>
    </row>
    <row r="503" spans="1:2" x14ac:dyDescent="0.3">
      <c r="A503" t="s">
        <v>2294</v>
      </c>
      <c r="B503" t="s">
        <v>47</v>
      </c>
    </row>
    <row r="504" spans="1:2" x14ac:dyDescent="0.3">
      <c r="A504" t="s">
        <v>1958</v>
      </c>
      <c r="B504" t="s">
        <v>28</v>
      </c>
    </row>
    <row r="505" spans="1:2" x14ac:dyDescent="0.3">
      <c r="A505" t="s">
        <v>869</v>
      </c>
      <c r="B505" t="s">
        <v>28</v>
      </c>
    </row>
    <row r="506" spans="1:2" x14ac:dyDescent="0.3">
      <c r="A506" t="s">
        <v>2430</v>
      </c>
      <c r="B506" t="s">
        <v>64</v>
      </c>
    </row>
    <row r="507" spans="1:2" x14ac:dyDescent="0.3">
      <c r="A507" t="s">
        <v>1207</v>
      </c>
      <c r="B507" t="s">
        <v>28</v>
      </c>
    </row>
    <row r="508" spans="1:2" x14ac:dyDescent="0.3">
      <c r="A508" t="s">
        <v>1201</v>
      </c>
      <c r="B508" t="s">
        <v>28</v>
      </c>
    </row>
    <row r="509" spans="1:2" x14ac:dyDescent="0.3">
      <c r="A509" t="s">
        <v>2300</v>
      </c>
      <c r="B509" t="s">
        <v>90</v>
      </c>
    </row>
    <row r="510" spans="1:2" x14ac:dyDescent="0.3">
      <c r="A510" t="s">
        <v>2304</v>
      </c>
      <c r="B510" t="s">
        <v>90</v>
      </c>
    </row>
    <row r="511" spans="1:2" x14ac:dyDescent="0.3">
      <c r="A511" t="s">
        <v>110</v>
      </c>
      <c r="B511" t="s">
        <v>28</v>
      </c>
    </row>
    <row r="512" spans="1:2" x14ac:dyDescent="0.3">
      <c r="A512" t="s">
        <v>110</v>
      </c>
      <c r="B512" t="s">
        <v>28</v>
      </c>
    </row>
    <row r="513" spans="1:2" x14ac:dyDescent="0.3">
      <c r="A513" t="s">
        <v>110</v>
      </c>
      <c r="B513" t="s">
        <v>28</v>
      </c>
    </row>
    <row r="514" spans="1:2" x14ac:dyDescent="0.3">
      <c r="A514" t="s">
        <v>110</v>
      </c>
      <c r="B514" t="s">
        <v>28</v>
      </c>
    </row>
    <row r="515" spans="1:2" x14ac:dyDescent="0.3">
      <c r="A515" t="s">
        <v>110</v>
      </c>
      <c r="B515" t="s">
        <v>28</v>
      </c>
    </row>
    <row r="516" spans="1:2" x14ac:dyDescent="0.3">
      <c r="A516" t="s">
        <v>110</v>
      </c>
      <c r="B516" t="s">
        <v>28</v>
      </c>
    </row>
    <row r="517" spans="1:2" x14ac:dyDescent="0.3">
      <c r="A517" t="s">
        <v>873</v>
      </c>
      <c r="B517" t="s">
        <v>28</v>
      </c>
    </row>
    <row r="518" spans="1:2" x14ac:dyDescent="0.3">
      <c r="A518" t="s">
        <v>1794</v>
      </c>
      <c r="B518" t="s">
        <v>47</v>
      </c>
    </row>
    <row r="519" spans="1:2" x14ac:dyDescent="0.3">
      <c r="A519" t="s">
        <v>1823</v>
      </c>
      <c r="B519" t="s">
        <v>47</v>
      </c>
    </row>
    <row r="520" spans="1:2" x14ac:dyDescent="0.3">
      <c r="A520" t="s">
        <v>1222</v>
      </c>
      <c r="B520" t="s">
        <v>28</v>
      </c>
    </row>
    <row r="521" spans="1:2" x14ac:dyDescent="0.3">
      <c r="A521" t="s">
        <v>1222</v>
      </c>
      <c r="B521" t="s">
        <v>28</v>
      </c>
    </row>
    <row r="522" spans="1:2" x14ac:dyDescent="0.3">
      <c r="A522" t="s">
        <v>1222</v>
      </c>
      <c r="B522" t="s">
        <v>28</v>
      </c>
    </row>
    <row r="523" spans="1:2" x14ac:dyDescent="0.3">
      <c r="A523" t="s">
        <v>1222</v>
      </c>
      <c r="B523" t="s">
        <v>28</v>
      </c>
    </row>
    <row r="524" spans="1:2" x14ac:dyDescent="0.3">
      <c r="A524" t="s">
        <v>978</v>
      </c>
      <c r="B524" t="s">
        <v>28</v>
      </c>
    </row>
    <row r="525" spans="1:2" x14ac:dyDescent="0.3">
      <c r="A525" t="s">
        <v>978</v>
      </c>
      <c r="B525" t="s">
        <v>28</v>
      </c>
    </row>
    <row r="526" spans="1:2" x14ac:dyDescent="0.3">
      <c r="A526" t="s">
        <v>978</v>
      </c>
      <c r="B526" t="s">
        <v>28</v>
      </c>
    </row>
    <row r="527" spans="1:2" x14ac:dyDescent="0.3">
      <c r="A527" t="s">
        <v>978</v>
      </c>
      <c r="B527" t="s">
        <v>28</v>
      </c>
    </row>
    <row r="528" spans="1:2" x14ac:dyDescent="0.3">
      <c r="A528" t="s">
        <v>978</v>
      </c>
      <c r="B528" t="s">
        <v>28</v>
      </c>
    </row>
    <row r="529" spans="1:2" x14ac:dyDescent="0.3">
      <c r="A529" t="s">
        <v>978</v>
      </c>
      <c r="B529" t="s">
        <v>28</v>
      </c>
    </row>
    <row r="530" spans="1:2" x14ac:dyDescent="0.3">
      <c r="A530" t="s">
        <v>978</v>
      </c>
      <c r="B530" t="s">
        <v>28</v>
      </c>
    </row>
    <row r="531" spans="1:2" x14ac:dyDescent="0.3">
      <c r="A531" t="s">
        <v>978</v>
      </c>
      <c r="B531" t="s">
        <v>47</v>
      </c>
    </row>
    <row r="532" spans="1:2" x14ac:dyDescent="0.3">
      <c r="A532" t="s">
        <v>978</v>
      </c>
      <c r="B532" t="s">
        <v>47</v>
      </c>
    </row>
    <row r="533" spans="1:2" x14ac:dyDescent="0.3">
      <c r="A533" t="s">
        <v>1967</v>
      </c>
      <c r="B533" t="s">
        <v>64</v>
      </c>
    </row>
    <row r="534" spans="1:2" x14ac:dyDescent="0.3">
      <c r="A534" t="s">
        <v>1408</v>
      </c>
      <c r="B534" t="s">
        <v>28</v>
      </c>
    </row>
    <row r="535" spans="1:2" x14ac:dyDescent="0.3">
      <c r="A535" t="s">
        <v>1411</v>
      </c>
      <c r="B535" t="s">
        <v>28</v>
      </c>
    </row>
    <row r="536" spans="1:2" x14ac:dyDescent="0.3">
      <c r="A536" t="s">
        <v>1411</v>
      </c>
      <c r="B536" t="s">
        <v>28</v>
      </c>
    </row>
    <row r="537" spans="1:2" x14ac:dyDescent="0.3">
      <c r="A537" t="s">
        <v>1411</v>
      </c>
      <c r="B537" t="s">
        <v>28</v>
      </c>
    </row>
    <row r="538" spans="1:2" x14ac:dyDescent="0.3">
      <c r="A538" t="s">
        <v>1411</v>
      </c>
      <c r="B538" t="s">
        <v>28</v>
      </c>
    </row>
    <row r="539" spans="1:2" x14ac:dyDescent="0.3">
      <c r="A539" t="s">
        <v>1411</v>
      </c>
      <c r="B539" t="s">
        <v>28</v>
      </c>
    </row>
    <row r="540" spans="1:2" x14ac:dyDescent="0.3">
      <c r="A540" t="s">
        <v>1700</v>
      </c>
      <c r="B540" t="s">
        <v>47</v>
      </c>
    </row>
    <row r="541" spans="1:2" x14ac:dyDescent="0.3">
      <c r="A541" t="s">
        <v>1924</v>
      </c>
      <c r="B541" t="s">
        <v>47</v>
      </c>
    </row>
    <row r="542" spans="1:2" x14ac:dyDescent="0.3">
      <c r="A542" t="s">
        <v>581</v>
      </c>
      <c r="B542" t="s">
        <v>28</v>
      </c>
    </row>
    <row r="543" spans="1:2" x14ac:dyDescent="0.3">
      <c r="A543" t="s">
        <v>581</v>
      </c>
      <c r="B543" t="s">
        <v>47</v>
      </c>
    </row>
    <row r="544" spans="1:2" x14ac:dyDescent="0.3">
      <c r="A544" t="s">
        <v>1103</v>
      </c>
      <c r="B544" t="s">
        <v>28</v>
      </c>
    </row>
    <row r="545" spans="1:2" x14ac:dyDescent="0.3">
      <c r="A545" t="s">
        <v>1305</v>
      </c>
      <c r="B545" t="s">
        <v>28</v>
      </c>
    </row>
    <row r="546" spans="1:2" x14ac:dyDescent="0.3">
      <c r="A546" t="s">
        <v>2376</v>
      </c>
      <c r="B546" t="s">
        <v>47</v>
      </c>
    </row>
    <row r="547" spans="1:2" x14ac:dyDescent="0.3">
      <c r="A547" t="s">
        <v>1470</v>
      </c>
      <c r="B547" t="s">
        <v>28</v>
      </c>
    </row>
    <row r="548" spans="1:2" x14ac:dyDescent="0.3">
      <c r="A548" t="s">
        <v>1470</v>
      </c>
      <c r="B548" t="s">
        <v>28</v>
      </c>
    </row>
    <row r="549" spans="1:2" x14ac:dyDescent="0.3">
      <c r="A549" t="s">
        <v>1470</v>
      </c>
      <c r="B549" t="s">
        <v>28</v>
      </c>
    </row>
    <row r="550" spans="1:2" x14ac:dyDescent="0.3">
      <c r="A550" t="s">
        <v>1470</v>
      </c>
      <c r="B550" t="s">
        <v>47</v>
      </c>
    </row>
    <row r="551" spans="1:2" x14ac:dyDescent="0.3">
      <c r="A551" t="s">
        <v>1961</v>
      </c>
      <c r="B551" t="s">
        <v>28</v>
      </c>
    </row>
    <row r="552" spans="1:2" x14ac:dyDescent="0.3">
      <c r="A552" t="s">
        <v>1961</v>
      </c>
      <c r="B552" t="s">
        <v>28</v>
      </c>
    </row>
    <row r="553" spans="1:2" x14ac:dyDescent="0.3">
      <c r="A553" t="s">
        <v>125</v>
      </c>
      <c r="B553" t="s">
        <v>28</v>
      </c>
    </row>
    <row r="554" spans="1:2" x14ac:dyDescent="0.3">
      <c r="A554" t="s">
        <v>125</v>
      </c>
      <c r="B554" t="s">
        <v>28</v>
      </c>
    </row>
    <row r="555" spans="1:2" x14ac:dyDescent="0.3">
      <c r="A555" t="s">
        <v>125</v>
      </c>
      <c r="B555" t="s">
        <v>352</v>
      </c>
    </row>
    <row r="556" spans="1:2" x14ac:dyDescent="0.3">
      <c r="A556" t="s">
        <v>125</v>
      </c>
      <c r="B556" t="s">
        <v>28</v>
      </c>
    </row>
    <row r="557" spans="1:2" x14ac:dyDescent="0.3">
      <c r="A557" t="s">
        <v>125</v>
      </c>
      <c r="B557" t="s">
        <v>47</v>
      </c>
    </row>
    <row r="558" spans="1:2" x14ac:dyDescent="0.3">
      <c r="A558" t="s">
        <v>125</v>
      </c>
      <c r="B558" t="s">
        <v>28</v>
      </c>
    </row>
    <row r="559" spans="1:2" x14ac:dyDescent="0.3">
      <c r="A559" t="s">
        <v>1106</v>
      </c>
      <c r="B559" t="s">
        <v>28</v>
      </c>
    </row>
    <row r="560" spans="1:2" x14ac:dyDescent="0.3">
      <c r="A560" t="s">
        <v>1109</v>
      </c>
      <c r="B560" t="s">
        <v>28</v>
      </c>
    </row>
    <row r="561" spans="1:2" x14ac:dyDescent="0.3">
      <c r="A561" t="s">
        <v>2165</v>
      </c>
      <c r="B561" t="s">
        <v>28</v>
      </c>
    </row>
    <row r="562" spans="1:2" x14ac:dyDescent="0.3">
      <c r="A562" t="s">
        <v>2165</v>
      </c>
      <c r="B562" t="s">
        <v>28</v>
      </c>
    </row>
    <row r="563" spans="1:2" x14ac:dyDescent="0.3">
      <c r="A563" t="s">
        <v>2165</v>
      </c>
      <c r="B563" t="s">
        <v>47</v>
      </c>
    </row>
    <row r="564" spans="1:2" x14ac:dyDescent="0.3">
      <c r="A564" t="s">
        <v>982</v>
      </c>
      <c r="B564" t="s">
        <v>28</v>
      </c>
    </row>
    <row r="565" spans="1:2" x14ac:dyDescent="0.3">
      <c r="A565" t="s">
        <v>982</v>
      </c>
      <c r="B565" t="s">
        <v>28</v>
      </c>
    </row>
    <row r="566" spans="1:2" x14ac:dyDescent="0.3">
      <c r="A566" t="s">
        <v>1112</v>
      </c>
      <c r="B566" t="s">
        <v>352</v>
      </c>
    </row>
    <row r="567" spans="1:2" x14ac:dyDescent="0.3">
      <c r="A567" t="s">
        <v>1204</v>
      </c>
      <c r="B567" t="s">
        <v>28</v>
      </c>
    </row>
    <row r="568" spans="1:2" x14ac:dyDescent="0.3">
      <c r="A568" t="s">
        <v>1115</v>
      </c>
      <c r="B568" t="s">
        <v>28</v>
      </c>
    </row>
    <row r="569" spans="1:2" x14ac:dyDescent="0.3">
      <c r="A569" t="s">
        <v>1115</v>
      </c>
      <c r="B569" t="s">
        <v>28</v>
      </c>
    </row>
    <row r="570" spans="1:2" x14ac:dyDescent="0.3">
      <c r="A570" t="s">
        <v>584</v>
      </c>
      <c r="B570" t="s">
        <v>28</v>
      </c>
    </row>
    <row r="571" spans="1:2" x14ac:dyDescent="0.3">
      <c r="A571" t="s">
        <v>584</v>
      </c>
      <c r="B571" t="s">
        <v>28</v>
      </c>
    </row>
    <row r="572" spans="1:2" x14ac:dyDescent="0.3">
      <c r="A572" t="s">
        <v>584</v>
      </c>
      <c r="B572" t="s">
        <v>28</v>
      </c>
    </row>
    <row r="573" spans="1:2" x14ac:dyDescent="0.3">
      <c r="A573" t="s">
        <v>584</v>
      </c>
      <c r="B573" t="s">
        <v>28</v>
      </c>
    </row>
    <row r="574" spans="1:2" x14ac:dyDescent="0.3">
      <c r="A574" t="s">
        <v>611</v>
      </c>
      <c r="B574" t="s">
        <v>47</v>
      </c>
    </row>
    <row r="575" spans="1:2" x14ac:dyDescent="0.3">
      <c r="A575" t="s">
        <v>611</v>
      </c>
      <c r="B575" t="s">
        <v>28</v>
      </c>
    </row>
    <row r="576" spans="1:2" x14ac:dyDescent="0.3">
      <c r="A576" t="s">
        <v>611</v>
      </c>
      <c r="B576" t="s">
        <v>28</v>
      </c>
    </row>
    <row r="577" spans="1:2" x14ac:dyDescent="0.3">
      <c r="A577" t="s">
        <v>611</v>
      </c>
      <c r="B577" t="s">
        <v>28</v>
      </c>
    </row>
    <row r="578" spans="1:2" x14ac:dyDescent="0.3">
      <c r="A578" t="s">
        <v>985</v>
      </c>
      <c r="B578" t="s">
        <v>28</v>
      </c>
    </row>
    <row r="579" spans="1:2" x14ac:dyDescent="0.3">
      <c r="A579" t="s">
        <v>985</v>
      </c>
      <c r="B579" t="s">
        <v>28</v>
      </c>
    </row>
    <row r="580" spans="1:2" x14ac:dyDescent="0.3">
      <c r="A580" t="s">
        <v>1680</v>
      </c>
      <c r="B580" t="s">
        <v>28</v>
      </c>
    </row>
    <row r="581" spans="1:2" x14ac:dyDescent="0.3">
      <c r="A581" t="s">
        <v>987</v>
      </c>
      <c r="B581" t="s">
        <v>28</v>
      </c>
    </row>
    <row r="582" spans="1:2" x14ac:dyDescent="0.3">
      <c r="A582" t="s">
        <v>987</v>
      </c>
      <c r="B582" t="s">
        <v>28</v>
      </c>
    </row>
    <row r="583" spans="1:2" x14ac:dyDescent="0.3">
      <c r="A583" t="s">
        <v>987</v>
      </c>
      <c r="B583" t="s">
        <v>28</v>
      </c>
    </row>
    <row r="584" spans="1:2" x14ac:dyDescent="0.3">
      <c r="A584" t="s">
        <v>987</v>
      </c>
      <c r="B584" t="s">
        <v>28</v>
      </c>
    </row>
    <row r="585" spans="1:2" x14ac:dyDescent="0.3">
      <c r="A585" t="s">
        <v>987</v>
      </c>
      <c r="B585" t="s">
        <v>28</v>
      </c>
    </row>
    <row r="586" spans="1:2" x14ac:dyDescent="0.3">
      <c r="A586" t="s">
        <v>987</v>
      </c>
      <c r="B586" t="s">
        <v>28</v>
      </c>
    </row>
    <row r="587" spans="1:2" x14ac:dyDescent="0.3">
      <c r="A587" t="s">
        <v>379</v>
      </c>
      <c r="B587" t="s">
        <v>28</v>
      </c>
    </row>
    <row r="588" spans="1:2" x14ac:dyDescent="0.3">
      <c r="A588" t="s">
        <v>838</v>
      </c>
      <c r="B588" t="s">
        <v>28</v>
      </c>
    </row>
    <row r="589" spans="1:2" x14ac:dyDescent="0.3">
      <c r="A589" t="s">
        <v>1118</v>
      </c>
      <c r="B589" t="s">
        <v>352</v>
      </c>
    </row>
    <row r="590" spans="1:2" x14ac:dyDescent="0.3">
      <c r="A590" t="s">
        <v>1043</v>
      </c>
      <c r="B590" t="s">
        <v>28</v>
      </c>
    </row>
    <row r="591" spans="1:2" x14ac:dyDescent="0.3">
      <c r="A591" t="s">
        <v>1066</v>
      </c>
      <c r="B591" t="s">
        <v>47</v>
      </c>
    </row>
    <row r="592" spans="1:2" x14ac:dyDescent="0.3">
      <c r="A592" t="s">
        <v>129</v>
      </c>
      <c r="B592" t="s">
        <v>28</v>
      </c>
    </row>
    <row r="593" spans="1:2" x14ac:dyDescent="0.3">
      <c r="A593" t="s">
        <v>1988</v>
      </c>
      <c r="B593" t="s">
        <v>28</v>
      </c>
    </row>
    <row r="594" spans="1:2" x14ac:dyDescent="0.3">
      <c r="A594" t="s">
        <v>105</v>
      </c>
      <c r="B594" t="s">
        <v>28</v>
      </c>
    </row>
    <row r="595" spans="1:2" x14ac:dyDescent="0.3">
      <c r="A595" t="s">
        <v>877</v>
      </c>
      <c r="B595" t="s">
        <v>28</v>
      </c>
    </row>
    <row r="596" spans="1:2" x14ac:dyDescent="0.3">
      <c r="A596" t="s">
        <v>877</v>
      </c>
      <c r="B596" t="s">
        <v>28</v>
      </c>
    </row>
    <row r="597" spans="1:2" x14ac:dyDescent="0.3">
      <c r="A597" t="s">
        <v>877</v>
      </c>
      <c r="B597" t="s">
        <v>28</v>
      </c>
    </row>
    <row r="598" spans="1:2" x14ac:dyDescent="0.3">
      <c r="A598" t="s">
        <v>877</v>
      </c>
      <c r="B598" t="s">
        <v>2354</v>
      </c>
    </row>
    <row r="599" spans="1:2" x14ac:dyDescent="0.3">
      <c r="A599" t="s">
        <v>1727</v>
      </c>
      <c r="B599" t="s">
        <v>508</v>
      </c>
    </row>
    <row r="600" spans="1:2" x14ac:dyDescent="0.3">
      <c r="A600" t="s">
        <v>1727</v>
      </c>
      <c r="B600" t="s">
        <v>508</v>
      </c>
    </row>
    <row r="601" spans="1:2" x14ac:dyDescent="0.3">
      <c r="A601" t="s">
        <v>1727</v>
      </c>
      <c r="B601" t="s">
        <v>47</v>
      </c>
    </row>
    <row r="602" spans="1:2" x14ac:dyDescent="0.3">
      <c r="A602" t="s">
        <v>1852</v>
      </c>
      <c r="B602" t="s">
        <v>64</v>
      </c>
    </row>
    <row r="603" spans="1:2" x14ac:dyDescent="0.3">
      <c r="A603" t="s">
        <v>1258</v>
      </c>
      <c r="B603" t="s">
        <v>28</v>
      </c>
    </row>
    <row r="604" spans="1:2" x14ac:dyDescent="0.3">
      <c r="A604" t="s">
        <v>1258</v>
      </c>
      <c r="B604" t="s">
        <v>500</v>
      </c>
    </row>
    <row r="605" spans="1:2" x14ac:dyDescent="0.3">
      <c r="A605" t="s">
        <v>1826</v>
      </c>
      <c r="B605" t="s">
        <v>47</v>
      </c>
    </row>
    <row r="606" spans="1:2" x14ac:dyDescent="0.3">
      <c r="A606" t="s">
        <v>1122</v>
      </c>
      <c r="B606" t="s">
        <v>352</v>
      </c>
    </row>
    <row r="607" spans="1:2" x14ac:dyDescent="0.3">
      <c r="A607" t="s">
        <v>1900</v>
      </c>
      <c r="B607" t="s">
        <v>28</v>
      </c>
    </row>
    <row r="608" spans="1:2" x14ac:dyDescent="0.3">
      <c r="A608" t="s">
        <v>1900</v>
      </c>
      <c r="B608" t="s">
        <v>28</v>
      </c>
    </row>
    <row r="609" spans="1:2" x14ac:dyDescent="0.3">
      <c r="A609" t="s">
        <v>1900</v>
      </c>
      <c r="B609" t="s">
        <v>47</v>
      </c>
    </row>
    <row r="610" spans="1:2" x14ac:dyDescent="0.3">
      <c r="A610" t="s">
        <v>2229</v>
      </c>
      <c r="B610" t="s">
        <v>47</v>
      </c>
    </row>
    <row r="611" spans="1:2" x14ac:dyDescent="0.3">
      <c r="A611" t="s">
        <v>452</v>
      </c>
      <c r="B611" t="s">
        <v>28</v>
      </c>
    </row>
    <row r="612" spans="1:2" x14ac:dyDescent="0.3">
      <c r="A612" t="s">
        <v>452</v>
      </c>
      <c r="B612" t="s">
        <v>28</v>
      </c>
    </row>
    <row r="613" spans="1:2" x14ac:dyDescent="0.3">
      <c r="A613" t="s">
        <v>452</v>
      </c>
      <c r="B613" t="s">
        <v>47</v>
      </c>
    </row>
    <row r="614" spans="1:2" x14ac:dyDescent="0.3">
      <c r="A614" t="s">
        <v>452</v>
      </c>
      <c r="B614" t="s">
        <v>47</v>
      </c>
    </row>
    <row r="615" spans="1:2" x14ac:dyDescent="0.3">
      <c r="A615" t="s">
        <v>1225</v>
      </c>
      <c r="B615" t="s">
        <v>28</v>
      </c>
    </row>
    <row r="616" spans="1:2" x14ac:dyDescent="0.3">
      <c r="A616" t="s">
        <v>1225</v>
      </c>
      <c r="B616" t="s">
        <v>28</v>
      </c>
    </row>
    <row r="617" spans="1:2" x14ac:dyDescent="0.3">
      <c r="A617" t="s">
        <v>745</v>
      </c>
      <c r="B617" t="s">
        <v>47</v>
      </c>
    </row>
    <row r="618" spans="1:2" x14ac:dyDescent="0.3">
      <c r="A618" t="s">
        <v>745</v>
      </c>
      <c r="B618" t="s">
        <v>47</v>
      </c>
    </row>
    <row r="619" spans="1:2" x14ac:dyDescent="0.3">
      <c r="A619" t="s">
        <v>1277</v>
      </c>
      <c r="B619" t="s">
        <v>28</v>
      </c>
    </row>
    <row r="620" spans="1:2" x14ac:dyDescent="0.3">
      <c r="A620" t="s">
        <v>1277</v>
      </c>
      <c r="B620" t="s">
        <v>28</v>
      </c>
    </row>
    <row r="621" spans="1:2" x14ac:dyDescent="0.3">
      <c r="A621" t="s">
        <v>1729</v>
      </c>
      <c r="B621" t="s">
        <v>47</v>
      </c>
    </row>
    <row r="622" spans="1:2" x14ac:dyDescent="0.3">
      <c r="A622" t="s">
        <v>1729</v>
      </c>
      <c r="B622" t="s">
        <v>47</v>
      </c>
    </row>
    <row r="623" spans="1:2" x14ac:dyDescent="0.3">
      <c r="A623" t="s">
        <v>1729</v>
      </c>
      <c r="B623" t="s">
        <v>47</v>
      </c>
    </row>
    <row r="624" spans="1:2" x14ac:dyDescent="0.3">
      <c r="A624" t="s">
        <v>1729</v>
      </c>
      <c r="B624" t="s">
        <v>47</v>
      </c>
    </row>
    <row r="625" spans="1:2" x14ac:dyDescent="0.3">
      <c r="A625" t="s">
        <v>132</v>
      </c>
      <c r="B625" t="s">
        <v>28</v>
      </c>
    </row>
    <row r="626" spans="1:2" x14ac:dyDescent="0.3">
      <c r="A626" t="s">
        <v>132</v>
      </c>
      <c r="B626" t="s">
        <v>28</v>
      </c>
    </row>
    <row r="627" spans="1:2" x14ac:dyDescent="0.3">
      <c r="A627" t="s">
        <v>132</v>
      </c>
      <c r="B627" t="s">
        <v>28</v>
      </c>
    </row>
    <row r="628" spans="1:2" x14ac:dyDescent="0.3">
      <c r="A628" t="s">
        <v>132</v>
      </c>
      <c r="B628" t="s">
        <v>28</v>
      </c>
    </row>
    <row r="629" spans="1:2" x14ac:dyDescent="0.3">
      <c r="A629" t="s">
        <v>132</v>
      </c>
      <c r="B629" t="s">
        <v>28</v>
      </c>
    </row>
    <row r="630" spans="1:2" x14ac:dyDescent="0.3">
      <c r="A630" t="s">
        <v>132</v>
      </c>
      <c r="B630" t="s">
        <v>28</v>
      </c>
    </row>
    <row r="631" spans="1:2" x14ac:dyDescent="0.3">
      <c r="A631" t="s">
        <v>132</v>
      </c>
      <c r="B631" t="s">
        <v>28</v>
      </c>
    </row>
    <row r="632" spans="1:2" x14ac:dyDescent="0.3">
      <c r="A632" t="s">
        <v>132</v>
      </c>
      <c r="B632" t="s">
        <v>28</v>
      </c>
    </row>
    <row r="633" spans="1:2" x14ac:dyDescent="0.3">
      <c r="A633" t="s">
        <v>132</v>
      </c>
      <c r="B633" t="s">
        <v>47</v>
      </c>
    </row>
    <row r="634" spans="1:2" x14ac:dyDescent="0.3">
      <c r="A634" t="s">
        <v>132</v>
      </c>
      <c r="B634" t="s">
        <v>47</v>
      </c>
    </row>
    <row r="635" spans="1:2" x14ac:dyDescent="0.3">
      <c r="A635" t="s">
        <v>132</v>
      </c>
      <c r="B635" t="s">
        <v>28</v>
      </c>
    </row>
    <row r="636" spans="1:2" x14ac:dyDescent="0.3">
      <c r="A636" t="s">
        <v>132</v>
      </c>
      <c r="B636" t="s">
        <v>28</v>
      </c>
    </row>
    <row r="637" spans="1:2" x14ac:dyDescent="0.3">
      <c r="A637" t="s">
        <v>132</v>
      </c>
      <c r="B637" t="s">
        <v>47</v>
      </c>
    </row>
    <row r="638" spans="1:2" x14ac:dyDescent="0.3">
      <c r="A638" t="s">
        <v>132</v>
      </c>
      <c r="B638" t="s">
        <v>47</v>
      </c>
    </row>
    <row r="639" spans="1:2" x14ac:dyDescent="0.3">
      <c r="A639" t="s">
        <v>132</v>
      </c>
      <c r="B639" t="s">
        <v>47</v>
      </c>
    </row>
    <row r="640" spans="1:2" x14ac:dyDescent="0.3">
      <c r="A640" t="s">
        <v>1520</v>
      </c>
      <c r="B640" t="s">
        <v>28</v>
      </c>
    </row>
    <row r="641" spans="1:2" x14ac:dyDescent="0.3">
      <c r="A641" t="s">
        <v>486</v>
      </c>
      <c r="B641" t="s">
        <v>64</v>
      </c>
    </row>
    <row r="642" spans="1:2" x14ac:dyDescent="0.3">
      <c r="A642" t="s">
        <v>486</v>
      </c>
      <c r="B642" t="s">
        <v>64</v>
      </c>
    </row>
    <row r="643" spans="1:2" x14ac:dyDescent="0.3">
      <c r="A643" t="s">
        <v>486</v>
      </c>
      <c r="B643" t="s">
        <v>64</v>
      </c>
    </row>
    <row r="644" spans="1:2" x14ac:dyDescent="0.3">
      <c r="A644" t="s">
        <v>2046</v>
      </c>
      <c r="B644" t="s">
        <v>28</v>
      </c>
    </row>
    <row r="645" spans="1:2" x14ac:dyDescent="0.3">
      <c r="A645" t="s">
        <v>2046</v>
      </c>
      <c r="B645" t="s">
        <v>90</v>
      </c>
    </row>
    <row r="646" spans="1:2" x14ac:dyDescent="0.3">
      <c r="A646" t="s">
        <v>490</v>
      </c>
      <c r="B646" t="s">
        <v>64</v>
      </c>
    </row>
    <row r="647" spans="1:2" x14ac:dyDescent="0.3">
      <c r="A647" t="s">
        <v>490</v>
      </c>
      <c r="B647" t="s">
        <v>64</v>
      </c>
    </row>
    <row r="648" spans="1:2" x14ac:dyDescent="0.3">
      <c r="A648" t="s">
        <v>2332</v>
      </c>
      <c r="B648" t="s">
        <v>508</v>
      </c>
    </row>
    <row r="649" spans="1:2" x14ac:dyDescent="0.3">
      <c r="A649" t="s">
        <v>1328</v>
      </c>
      <c r="B649" t="s">
        <v>28</v>
      </c>
    </row>
    <row r="650" spans="1:2" x14ac:dyDescent="0.3">
      <c r="A650" t="s">
        <v>1125</v>
      </c>
      <c r="B650" t="s">
        <v>352</v>
      </c>
    </row>
    <row r="651" spans="1:2" x14ac:dyDescent="0.3">
      <c r="A651" t="s">
        <v>1125</v>
      </c>
      <c r="B651" t="s">
        <v>47</v>
      </c>
    </row>
    <row r="652" spans="1:2" x14ac:dyDescent="0.3">
      <c r="A652" t="s">
        <v>548</v>
      </c>
      <c r="B652" t="s">
        <v>28</v>
      </c>
    </row>
    <row r="653" spans="1:2" x14ac:dyDescent="0.3">
      <c r="A653" t="s">
        <v>548</v>
      </c>
      <c r="B653" t="s">
        <v>352</v>
      </c>
    </row>
    <row r="654" spans="1:2" x14ac:dyDescent="0.3">
      <c r="A654" t="s">
        <v>548</v>
      </c>
      <c r="B654" t="s">
        <v>64</v>
      </c>
    </row>
    <row r="655" spans="1:2" x14ac:dyDescent="0.3">
      <c r="A655" t="s">
        <v>548</v>
      </c>
      <c r="B655" t="s">
        <v>64</v>
      </c>
    </row>
    <row r="656" spans="1:2" x14ac:dyDescent="0.3">
      <c r="A656" t="s">
        <v>548</v>
      </c>
      <c r="B656" t="s">
        <v>47</v>
      </c>
    </row>
    <row r="657" spans="1:2" x14ac:dyDescent="0.3">
      <c r="A657" t="s">
        <v>548</v>
      </c>
      <c r="B657" t="s">
        <v>47</v>
      </c>
    </row>
    <row r="658" spans="1:2" x14ac:dyDescent="0.3">
      <c r="A658" t="s">
        <v>548</v>
      </c>
      <c r="B658" t="s">
        <v>47</v>
      </c>
    </row>
    <row r="659" spans="1:2" x14ac:dyDescent="0.3">
      <c r="A659" t="s">
        <v>2159</v>
      </c>
      <c r="B659" t="s">
        <v>28</v>
      </c>
    </row>
    <row r="660" spans="1:2" x14ac:dyDescent="0.3">
      <c r="A660" t="s">
        <v>1128</v>
      </c>
      <c r="B660" t="s">
        <v>28</v>
      </c>
    </row>
    <row r="661" spans="1:2" x14ac:dyDescent="0.3">
      <c r="A661" t="s">
        <v>2379</v>
      </c>
      <c r="B661" t="s">
        <v>47</v>
      </c>
    </row>
    <row r="662" spans="1:2" x14ac:dyDescent="0.3">
      <c r="A662" t="s">
        <v>1136</v>
      </c>
      <c r="B662" t="s">
        <v>352</v>
      </c>
    </row>
    <row r="663" spans="1:2" x14ac:dyDescent="0.3">
      <c r="A663" t="s">
        <v>1136</v>
      </c>
      <c r="B663" t="s">
        <v>28</v>
      </c>
    </row>
    <row r="664" spans="1:2" x14ac:dyDescent="0.3">
      <c r="A664" t="s">
        <v>818</v>
      </c>
      <c r="B664" t="s">
        <v>28</v>
      </c>
    </row>
    <row r="665" spans="1:2" x14ac:dyDescent="0.3">
      <c r="A665" t="s">
        <v>1139</v>
      </c>
      <c r="B665" t="s">
        <v>352</v>
      </c>
    </row>
    <row r="666" spans="1:2" x14ac:dyDescent="0.3">
      <c r="A666" t="s">
        <v>1139</v>
      </c>
      <c r="B666" t="s">
        <v>47</v>
      </c>
    </row>
    <row r="667" spans="1:2" x14ac:dyDescent="0.3">
      <c r="A667" t="s">
        <v>1139</v>
      </c>
      <c r="B667" t="s">
        <v>47</v>
      </c>
    </row>
    <row r="668" spans="1:2" x14ac:dyDescent="0.3">
      <c r="A668" t="s">
        <v>1139</v>
      </c>
      <c r="B668" t="s">
        <v>47</v>
      </c>
    </row>
    <row r="669" spans="1:2" x14ac:dyDescent="0.3">
      <c r="A669" t="s">
        <v>932</v>
      </c>
      <c r="B669" t="s">
        <v>28</v>
      </c>
    </row>
    <row r="670" spans="1:2" x14ac:dyDescent="0.3">
      <c r="A670" t="s">
        <v>932</v>
      </c>
      <c r="B670" t="s">
        <v>28</v>
      </c>
    </row>
    <row r="671" spans="1:2" x14ac:dyDescent="0.3">
      <c r="A671" t="s">
        <v>932</v>
      </c>
      <c r="B671" t="s">
        <v>28</v>
      </c>
    </row>
    <row r="672" spans="1:2" x14ac:dyDescent="0.3">
      <c r="A672" t="s">
        <v>932</v>
      </c>
      <c r="B672" t="s">
        <v>28</v>
      </c>
    </row>
    <row r="673" spans="1:2" x14ac:dyDescent="0.3">
      <c r="A673" t="s">
        <v>2104</v>
      </c>
      <c r="B673" t="s">
        <v>28</v>
      </c>
    </row>
    <row r="674" spans="1:2" x14ac:dyDescent="0.3">
      <c r="A674" t="s">
        <v>1332</v>
      </c>
      <c r="B674" t="s">
        <v>28</v>
      </c>
    </row>
    <row r="675" spans="1:2" x14ac:dyDescent="0.3">
      <c r="A675" t="s">
        <v>1332</v>
      </c>
      <c r="B675" t="s">
        <v>28</v>
      </c>
    </row>
    <row r="676" spans="1:2" x14ac:dyDescent="0.3">
      <c r="A676" t="s">
        <v>1322</v>
      </c>
      <c r="B676" t="s">
        <v>28</v>
      </c>
    </row>
    <row r="677" spans="1:2" x14ac:dyDescent="0.3">
      <c r="A677" t="s">
        <v>2162</v>
      </c>
      <c r="B677" t="s">
        <v>28</v>
      </c>
    </row>
    <row r="678" spans="1:2" x14ac:dyDescent="0.3">
      <c r="A678" t="s">
        <v>614</v>
      </c>
      <c r="B678" t="s">
        <v>47</v>
      </c>
    </row>
    <row r="679" spans="1:2" x14ac:dyDescent="0.3">
      <c r="A679" t="s">
        <v>1142</v>
      </c>
      <c r="B679" t="s">
        <v>28</v>
      </c>
    </row>
    <row r="680" spans="1:2" x14ac:dyDescent="0.3">
      <c r="A680" t="s">
        <v>1761</v>
      </c>
      <c r="B680" t="s">
        <v>47</v>
      </c>
    </row>
    <row r="681" spans="1:2" x14ac:dyDescent="0.3">
      <c r="A681" t="s">
        <v>990</v>
      </c>
      <c r="B681" t="s">
        <v>28</v>
      </c>
    </row>
    <row r="682" spans="1:2" x14ac:dyDescent="0.3">
      <c r="A682" t="s">
        <v>990</v>
      </c>
      <c r="B682" t="s">
        <v>28</v>
      </c>
    </row>
    <row r="683" spans="1:2" x14ac:dyDescent="0.3">
      <c r="A683" t="s">
        <v>990</v>
      </c>
      <c r="B683" t="s">
        <v>28</v>
      </c>
    </row>
    <row r="684" spans="1:2" x14ac:dyDescent="0.3">
      <c r="A684" t="s">
        <v>990</v>
      </c>
      <c r="B684" t="s">
        <v>28</v>
      </c>
    </row>
    <row r="685" spans="1:2" x14ac:dyDescent="0.3">
      <c r="A685" t="s">
        <v>990</v>
      </c>
      <c r="B685" t="s">
        <v>28</v>
      </c>
    </row>
    <row r="686" spans="1:2" x14ac:dyDescent="0.3">
      <c r="A686" t="s">
        <v>990</v>
      </c>
      <c r="B686" t="s">
        <v>47</v>
      </c>
    </row>
    <row r="687" spans="1:2" x14ac:dyDescent="0.3">
      <c r="A687" t="s">
        <v>990</v>
      </c>
      <c r="B687" t="s">
        <v>47</v>
      </c>
    </row>
    <row r="688" spans="1:2" x14ac:dyDescent="0.3">
      <c r="A688" t="s">
        <v>2427</v>
      </c>
      <c r="B688" t="s">
        <v>47</v>
      </c>
    </row>
    <row r="689" spans="1:2" x14ac:dyDescent="0.3">
      <c r="A689" t="s">
        <v>383</v>
      </c>
      <c r="B689" t="s">
        <v>28</v>
      </c>
    </row>
    <row r="690" spans="1:2" x14ac:dyDescent="0.3">
      <c r="A690" t="s">
        <v>1702</v>
      </c>
      <c r="B690" t="s">
        <v>47</v>
      </c>
    </row>
    <row r="691" spans="1:2" x14ac:dyDescent="0.3">
      <c r="A691" t="s">
        <v>1702</v>
      </c>
      <c r="B691" t="s">
        <v>47</v>
      </c>
    </row>
    <row r="692" spans="1:2" x14ac:dyDescent="0.3">
      <c r="A692" t="s">
        <v>1702</v>
      </c>
      <c r="B692" t="s">
        <v>47</v>
      </c>
    </row>
    <row r="693" spans="1:2" x14ac:dyDescent="0.3">
      <c r="A693" t="s">
        <v>1132</v>
      </c>
      <c r="B693" t="s">
        <v>28</v>
      </c>
    </row>
    <row r="694" spans="1:2" x14ac:dyDescent="0.3">
      <c r="A694" t="s">
        <v>387</v>
      </c>
      <c r="B694" t="s">
        <v>28</v>
      </c>
    </row>
    <row r="695" spans="1:2" x14ac:dyDescent="0.3">
      <c r="A695" t="s">
        <v>387</v>
      </c>
      <c r="B695" t="s">
        <v>28</v>
      </c>
    </row>
    <row r="696" spans="1:2" x14ac:dyDescent="0.3">
      <c r="A696" t="s">
        <v>387</v>
      </c>
      <c r="B696" t="s">
        <v>28</v>
      </c>
    </row>
    <row r="697" spans="1:2" x14ac:dyDescent="0.3">
      <c r="A697" t="s">
        <v>387</v>
      </c>
      <c r="B697" t="s">
        <v>28</v>
      </c>
    </row>
    <row r="698" spans="1:2" x14ac:dyDescent="0.3">
      <c r="A698" t="s">
        <v>387</v>
      </c>
      <c r="B698" t="s">
        <v>28</v>
      </c>
    </row>
    <row r="699" spans="1:2" x14ac:dyDescent="0.3">
      <c r="A699" t="s">
        <v>1798</v>
      </c>
      <c r="B699" t="s">
        <v>500</v>
      </c>
    </row>
    <row r="700" spans="1:2" x14ac:dyDescent="0.3">
      <c r="A700" t="s">
        <v>1047</v>
      </c>
      <c r="B700" t="s">
        <v>90</v>
      </c>
    </row>
    <row r="701" spans="1:2" x14ac:dyDescent="0.3">
      <c r="A701" t="s">
        <v>1047</v>
      </c>
      <c r="B701" t="s">
        <v>500</v>
      </c>
    </row>
    <row r="702" spans="1:2" x14ac:dyDescent="0.3">
      <c r="A702" t="s">
        <v>1047</v>
      </c>
      <c r="B702" t="s">
        <v>508</v>
      </c>
    </row>
    <row r="703" spans="1:2" x14ac:dyDescent="0.3">
      <c r="A703" t="s">
        <v>1047</v>
      </c>
      <c r="B703" t="s">
        <v>508</v>
      </c>
    </row>
    <row r="704" spans="1:2" x14ac:dyDescent="0.3">
      <c r="A704" t="s">
        <v>1047</v>
      </c>
      <c r="B704" t="s">
        <v>90</v>
      </c>
    </row>
    <row r="705" spans="1:2" x14ac:dyDescent="0.3">
      <c r="A705" t="s">
        <v>1754</v>
      </c>
      <c r="B705" t="s">
        <v>47</v>
      </c>
    </row>
    <row r="706" spans="1:2" x14ac:dyDescent="0.3">
      <c r="A706" t="s">
        <v>2307</v>
      </c>
      <c r="B706" t="s">
        <v>90</v>
      </c>
    </row>
    <row r="707" spans="1:2" x14ac:dyDescent="0.3">
      <c r="A707" t="s">
        <v>2197</v>
      </c>
      <c r="B707" t="s">
        <v>500</v>
      </c>
    </row>
    <row r="708" spans="1:2" x14ac:dyDescent="0.3">
      <c r="A708" t="s">
        <v>2335</v>
      </c>
      <c r="B708" t="s">
        <v>508</v>
      </c>
    </row>
    <row r="709" spans="1:2" x14ac:dyDescent="0.3">
      <c r="A709" t="s">
        <v>2048</v>
      </c>
      <c r="B709" t="s">
        <v>90</v>
      </c>
    </row>
    <row r="710" spans="1:2" x14ac:dyDescent="0.3">
      <c r="A710" t="s">
        <v>2048</v>
      </c>
      <c r="B710" t="s">
        <v>28</v>
      </c>
    </row>
    <row r="711" spans="1:2" x14ac:dyDescent="0.3">
      <c r="A711" t="s">
        <v>1415</v>
      </c>
      <c r="B711" t="s">
        <v>64</v>
      </c>
    </row>
    <row r="712" spans="1:2" x14ac:dyDescent="0.3">
      <c r="A712" t="s">
        <v>1859</v>
      </c>
      <c r="B712" t="s">
        <v>28</v>
      </c>
    </row>
    <row r="713" spans="1:2" x14ac:dyDescent="0.3">
      <c r="A713" t="s">
        <v>391</v>
      </c>
      <c r="B713" t="s">
        <v>28</v>
      </c>
    </row>
    <row r="714" spans="1:2" x14ac:dyDescent="0.3">
      <c r="A714" t="s">
        <v>391</v>
      </c>
      <c r="B714" t="s">
        <v>28</v>
      </c>
    </row>
    <row r="715" spans="1:2" x14ac:dyDescent="0.3">
      <c r="A715" t="s">
        <v>1227</v>
      </c>
      <c r="B715" t="s">
        <v>28</v>
      </c>
    </row>
    <row r="716" spans="1:2" x14ac:dyDescent="0.3">
      <c r="A716" t="s">
        <v>1227</v>
      </c>
      <c r="B716" t="s">
        <v>28</v>
      </c>
    </row>
    <row r="717" spans="1:2" x14ac:dyDescent="0.3">
      <c r="A717" t="s">
        <v>1227</v>
      </c>
      <c r="B717" t="s">
        <v>47</v>
      </c>
    </row>
    <row r="718" spans="1:2" x14ac:dyDescent="0.3">
      <c r="A718" t="s">
        <v>1051</v>
      </c>
      <c r="B718" t="s">
        <v>28</v>
      </c>
    </row>
    <row r="719" spans="1:2" x14ac:dyDescent="0.3">
      <c r="A719" t="s">
        <v>2107</v>
      </c>
      <c r="B719" t="s">
        <v>64</v>
      </c>
    </row>
    <row r="720" spans="1:2" x14ac:dyDescent="0.3">
      <c r="A720" t="s">
        <v>1291</v>
      </c>
      <c r="B720" t="s">
        <v>28</v>
      </c>
    </row>
    <row r="721" spans="1:2" x14ac:dyDescent="0.3">
      <c r="A721" t="s">
        <v>880</v>
      </c>
      <c r="B721" t="s">
        <v>28</v>
      </c>
    </row>
    <row r="722" spans="1:2" x14ac:dyDescent="0.3">
      <c r="A722" t="s">
        <v>884</v>
      </c>
      <c r="B722" t="s">
        <v>28</v>
      </c>
    </row>
    <row r="723" spans="1:2" x14ac:dyDescent="0.3">
      <c r="A723" t="s">
        <v>1656</v>
      </c>
      <c r="B723" t="s">
        <v>47</v>
      </c>
    </row>
    <row r="724" spans="1:2" x14ac:dyDescent="0.3">
      <c r="A724" t="s">
        <v>659</v>
      </c>
      <c r="B724" t="s">
        <v>47</v>
      </c>
    </row>
    <row r="725" spans="1:2" x14ac:dyDescent="0.3">
      <c r="A725" t="s">
        <v>659</v>
      </c>
      <c r="B725" t="s">
        <v>47</v>
      </c>
    </row>
    <row r="726" spans="1:2" x14ac:dyDescent="0.3">
      <c r="A726" t="s">
        <v>659</v>
      </c>
      <c r="B726" t="s">
        <v>28</v>
      </c>
    </row>
    <row r="727" spans="1:2" x14ac:dyDescent="0.3">
      <c r="A727" t="s">
        <v>659</v>
      </c>
      <c r="B727" t="s">
        <v>28</v>
      </c>
    </row>
    <row r="728" spans="1:2" x14ac:dyDescent="0.3">
      <c r="A728" t="s">
        <v>659</v>
      </c>
      <c r="B728" t="s">
        <v>28</v>
      </c>
    </row>
    <row r="729" spans="1:2" x14ac:dyDescent="0.3">
      <c r="A729" t="s">
        <v>659</v>
      </c>
      <c r="B729" t="s">
        <v>64</v>
      </c>
    </row>
    <row r="730" spans="1:2" x14ac:dyDescent="0.3">
      <c r="A730" t="s">
        <v>2082</v>
      </c>
      <c r="B730" t="s">
        <v>28</v>
      </c>
    </row>
    <row r="731" spans="1:2" x14ac:dyDescent="0.3">
      <c r="A731" t="s">
        <v>2082</v>
      </c>
      <c r="B731" t="s">
        <v>28</v>
      </c>
    </row>
    <row r="732" spans="1:2" x14ac:dyDescent="0.3">
      <c r="A732" t="s">
        <v>1862</v>
      </c>
      <c r="B732" t="s">
        <v>28</v>
      </c>
    </row>
    <row r="733" spans="1:2" x14ac:dyDescent="0.3">
      <c r="A733" t="s">
        <v>1379</v>
      </c>
      <c r="B733" t="s">
        <v>28</v>
      </c>
    </row>
    <row r="734" spans="1:2" x14ac:dyDescent="0.3">
      <c r="A734" t="s">
        <v>395</v>
      </c>
      <c r="B734" t="s">
        <v>28</v>
      </c>
    </row>
    <row r="735" spans="1:2" x14ac:dyDescent="0.3">
      <c r="A735" t="s">
        <v>395</v>
      </c>
      <c r="B735" t="s">
        <v>28</v>
      </c>
    </row>
    <row r="736" spans="1:2" x14ac:dyDescent="0.3">
      <c r="A736" t="s">
        <v>395</v>
      </c>
      <c r="B736" t="s">
        <v>28</v>
      </c>
    </row>
    <row r="737" spans="1:2" x14ac:dyDescent="0.3">
      <c r="A737" t="s">
        <v>395</v>
      </c>
      <c r="B737" t="s">
        <v>47</v>
      </c>
    </row>
    <row r="738" spans="1:2" x14ac:dyDescent="0.3">
      <c r="A738" t="s">
        <v>395</v>
      </c>
      <c r="B738" t="s">
        <v>28</v>
      </c>
    </row>
    <row r="739" spans="1:2" x14ac:dyDescent="0.3">
      <c r="A739" t="s">
        <v>398</v>
      </c>
      <c r="B739" t="s">
        <v>28</v>
      </c>
    </row>
    <row r="740" spans="1:2" x14ac:dyDescent="0.3">
      <c r="A740" t="s">
        <v>398</v>
      </c>
      <c r="B740" t="s">
        <v>28</v>
      </c>
    </row>
    <row r="741" spans="1:2" x14ac:dyDescent="0.3">
      <c r="A741" t="s">
        <v>398</v>
      </c>
      <c r="B741" t="s">
        <v>28</v>
      </c>
    </row>
    <row r="742" spans="1:2" x14ac:dyDescent="0.3">
      <c r="A742" t="s">
        <v>1283</v>
      </c>
      <c r="B742" t="s">
        <v>28</v>
      </c>
    </row>
    <row r="743" spans="1:2" x14ac:dyDescent="0.3">
      <c r="A743" t="s">
        <v>2076</v>
      </c>
      <c r="B743" t="s">
        <v>28</v>
      </c>
    </row>
    <row r="744" spans="1:2" x14ac:dyDescent="0.3">
      <c r="A744" t="s">
        <v>663</v>
      </c>
      <c r="B744" t="s">
        <v>47</v>
      </c>
    </row>
    <row r="745" spans="1:2" x14ac:dyDescent="0.3">
      <c r="A745" t="s">
        <v>1231</v>
      </c>
      <c r="B745" t="s">
        <v>28</v>
      </c>
    </row>
    <row r="746" spans="1:2" x14ac:dyDescent="0.3">
      <c r="A746" t="s">
        <v>1231</v>
      </c>
      <c r="B746" t="s">
        <v>28</v>
      </c>
    </row>
    <row r="747" spans="1:2" x14ac:dyDescent="0.3">
      <c r="A747" t="s">
        <v>2088</v>
      </c>
      <c r="B747" t="s">
        <v>28</v>
      </c>
    </row>
    <row r="748" spans="1:2" x14ac:dyDescent="0.3">
      <c r="A748" t="s">
        <v>716</v>
      </c>
      <c r="B748" t="s">
        <v>47</v>
      </c>
    </row>
    <row r="749" spans="1:2" x14ac:dyDescent="0.3">
      <c r="A749" t="s">
        <v>716</v>
      </c>
      <c r="B749" t="s">
        <v>47</v>
      </c>
    </row>
    <row r="750" spans="1:2" x14ac:dyDescent="0.3">
      <c r="A750" t="s">
        <v>716</v>
      </c>
      <c r="B750" t="s">
        <v>352</v>
      </c>
    </row>
    <row r="751" spans="1:2" x14ac:dyDescent="0.3">
      <c r="A751" t="s">
        <v>716</v>
      </c>
      <c r="B751" t="s">
        <v>28</v>
      </c>
    </row>
    <row r="752" spans="1:2" x14ac:dyDescent="0.3">
      <c r="A752" t="s">
        <v>770</v>
      </c>
      <c r="B752" t="s">
        <v>47</v>
      </c>
    </row>
    <row r="753" spans="1:2" x14ac:dyDescent="0.3">
      <c r="A753" t="s">
        <v>770</v>
      </c>
      <c r="B753" t="s">
        <v>47</v>
      </c>
    </row>
    <row r="754" spans="1:2" x14ac:dyDescent="0.3">
      <c r="A754" t="s">
        <v>770</v>
      </c>
      <c r="B754" t="s">
        <v>47</v>
      </c>
    </row>
    <row r="755" spans="1:2" x14ac:dyDescent="0.3">
      <c r="A755" t="s">
        <v>2309</v>
      </c>
      <c r="B755" t="s">
        <v>90</v>
      </c>
    </row>
    <row r="756" spans="1:2" x14ac:dyDescent="0.3">
      <c r="A756" t="s">
        <v>1540</v>
      </c>
      <c r="B756" t="s">
        <v>47</v>
      </c>
    </row>
    <row r="757" spans="1:2" x14ac:dyDescent="0.3">
      <c r="A757" t="s">
        <v>1540</v>
      </c>
      <c r="B757" t="s">
        <v>47</v>
      </c>
    </row>
    <row r="758" spans="1:2" x14ac:dyDescent="0.3">
      <c r="A758" t="s">
        <v>1540</v>
      </c>
      <c r="B758" t="s">
        <v>47</v>
      </c>
    </row>
    <row r="759" spans="1:2" x14ac:dyDescent="0.3">
      <c r="A759" t="s">
        <v>1540</v>
      </c>
      <c r="B759" t="s">
        <v>28</v>
      </c>
    </row>
    <row r="760" spans="1:2" x14ac:dyDescent="0.3">
      <c r="A760" t="s">
        <v>1540</v>
      </c>
      <c r="B760" t="s">
        <v>28</v>
      </c>
    </row>
    <row r="761" spans="1:2" x14ac:dyDescent="0.3">
      <c r="A761" t="s">
        <v>2015</v>
      </c>
      <c r="B761" t="s">
        <v>28</v>
      </c>
    </row>
    <row r="762" spans="1:2" x14ac:dyDescent="0.3">
      <c r="A762" t="s">
        <v>821</v>
      </c>
      <c r="B762" t="s">
        <v>28</v>
      </c>
    </row>
    <row r="763" spans="1:2" x14ac:dyDescent="0.3">
      <c r="A763" t="s">
        <v>821</v>
      </c>
      <c r="B763" t="s">
        <v>28</v>
      </c>
    </row>
    <row r="764" spans="1:2" x14ac:dyDescent="0.3">
      <c r="A764" t="s">
        <v>1319</v>
      </c>
      <c r="B764" t="s">
        <v>28</v>
      </c>
    </row>
    <row r="765" spans="1:2" x14ac:dyDescent="0.3">
      <c r="A765" t="s">
        <v>2382</v>
      </c>
      <c r="B765" t="s">
        <v>47</v>
      </c>
    </row>
    <row r="766" spans="1:2" x14ac:dyDescent="0.3">
      <c r="A766" t="s">
        <v>2382</v>
      </c>
      <c r="B766" t="s">
        <v>47</v>
      </c>
    </row>
    <row r="767" spans="1:2" x14ac:dyDescent="0.3">
      <c r="A767" t="s">
        <v>993</v>
      </c>
      <c r="B767" t="s">
        <v>352</v>
      </c>
    </row>
    <row r="768" spans="1:2" x14ac:dyDescent="0.3">
      <c r="A768" t="s">
        <v>993</v>
      </c>
      <c r="B768" t="s">
        <v>28</v>
      </c>
    </row>
    <row r="769" spans="1:2" x14ac:dyDescent="0.3">
      <c r="A769" t="s">
        <v>993</v>
      </c>
      <c r="B769" t="s">
        <v>47</v>
      </c>
    </row>
    <row r="770" spans="1:2" x14ac:dyDescent="0.3">
      <c r="A770" t="s">
        <v>993</v>
      </c>
      <c r="B770" t="s">
        <v>28</v>
      </c>
    </row>
    <row r="771" spans="1:2" x14ac:dyDescent="0.3">
      <c r="A771" t="s">
        <v>136</v>
      </c>
      <c r="B771" t="s">
        <v>28</v>
      </c>
    </row>
    <row r="772" spans="1:2" x14ac:dyDescent="0.3">
      <c r="A772" t="s">
        <v>136</v>
      </c>
      <c r="B772" t="s">
        <v>64</v>
      </c>
    </row>
    <row r="773" spans="1:2" x14ac:dyDescent="0.3">
      <c r="A773" t="s">
        <v>136</v>
      </c>
      <c r="B773" t="s">
        <v>64</v>
      </c>
    </row>
    <row r="774" spans="1:2" x14ac:dyDescent="0.3">
      <c r="A774" t="s">
        <v>493</v>
      </c>
      <c r="B774" t="s">
        <v>47</v>
      </c>
    </row>
    <row r="775" spans="1:2" x14ac:dyDescent="0.3">
      <c r="A775" t="s">
        <v>139</v>
      </c>
      <c r="B775" t="s">
        <v>28</v>
      </c>
    </row>
    <row r="776" spans="1:2" x14ac:dyDescent="0.3">
      <c r="A776" t="s">
        <v>139</v>
      </c>
      <c r="B776" t="s">
        <v>28</v>
      </c>
    </row>
    <row r="777" spans="1:2" x14ac:dyDescent="0.3">
      <c r="A777" t="s">
        <v>139</v>
      </c>
      <c r="B777" t="s">
        <v>28</v>
      </c>
    </row>
    <row r="778" spans="1:2" x14ac:dyDescent="0.3">
      <c r="A778" t="s">
        <v>139</v>
      </c>
      <c r="B778" t="s">
        <v>28</v>
      </c>
    </row>
    <row r="779" spans="1:2" x14ac:dyDescent="0.3">
      <c r="A779" t="s">
        <v>139</v>
      </c>
      <c r="B779" t="s">
        <v>28</v>
      </c>
    </row>
    <row r="780" spans="1:2" x14ac:dyDescent="0.3">
      <c r="A780" t="s">
        <v>139</v>
      </c>
      <c r="B780" t="s">
        <v>28</v>
      </c>
    </row>
    <row r="781" spans="1:2" x14ac:dyDescent="0.3">
      <c r="A781" t="s">
        <v>139</v>
      </c>
      <c r="B781" t="s">
        <v>28</v>
      </c>
    </row>
    <row r="782" spans="1:2" x14ac:dyDescent="0.3">
      <c r="A782" t="s">
        <v>139</v>
      </c>
      <c r="B782" t="s">
        <v>64</v>
      </c>
    </row>
    <row r="783" spans="1:2" x14ac:dyDescent="0.3">
      <c r="A783" t="s">
        <v>667</v>
      </c>
      <c r="B783" t="s">
        <v>500</v>
      </c>
    </row>
    <row r="784" spans="1:2" x14ac:dyDescent="0.3">
      <c r="A784" t="s">
        <v>1340</v>
      </c>
      <c r="B784" t="s">
        <v>348</v>
      </c>
    </row>
    <row r="785" spans="1:2" x14ac:dyDescent="0.3">
      <c r="A785" t="s">
        <v>143</v>
      </c>
      <c r="B785" t="s">
        <v>28</v>
      </c>
    </row>
    <row r="786" spans="1:2" x14ac:dyDescent="0.3">
      <c r="A786" t="s">
        <v>143</v>
      </c>
      <c r="B786" t="s">
        <v>28</v>
      </c>
    </row>
    <row r="787" spans="1:2" x14ac:dyDescent="0.3">
      <c r="A787" t="s">
        <v>143</v>
      </c>
      <c r="B787" t="s">
        <v>47</v>
      </c>
    </row>
    <row r="788" spans="1:2" x14ac:dyDescent="0.3">
      <c r="A788" t="s">
        <v>143</v>
      </c>
      <c r="B788" t="s">
        <v>500</v>
      </c>
    </row>
    <row r="789" spans="1:2" x14ac:dyDescent="0.3">
      <c r="A789" t="s">
        <v>143</v>
      </c>
      <c r="B789" t="s">
        <v>2354</v>
      </c>
    </row>
    <row r="790" spans="1:2" x14ac:dyDescent="0.3">
      <c r="A790" t="s">
        <v>1145</v>
      </c>
      <c r="B790" t="s">
        <v>28</v>
      </c>
    </row>
    <row r="791" spans="1:2" x14ac:dyDescent="0.3">
      <c r="A791" t="s">
        <v>1145</v>
      </c>
      <c r="B791" t="s">
        <v>28</v>
      </c>
    </row>
    <row r="792" spans="1:2" x14ac:dyDescent="0.3">
      <c r="A792" t="s">
        <v>1145</v>
      </c>
      <c r="B792" t="s">
        <v>28</v>
      </c>
    </row>
    <row r="793" spans="1:2" x14ac:dyDescent="0.3">
      <c r="A793" t="s">
        <v>1145</v>
      </c>
      <c r="B793" t="s">
        <v>28</v>
      </c>
    </row>
    <row r="794" spans="1:2" x14ac:dyDescent="0.3">
      <c r="A794" t="s">
        <v>1145</v>
      </c>
      <c r="B794" t="s">
        <v>28</v>
      </c>
    </row>
    <row r="795" spans="1:2" x14ac:dyDescent="0.3">
      <c r="A795" t="s">
        <v>1145</v>
      </c>
      <c r="B795" t="s">
        <v>28</v>
      </c>
    </row>
    <row r="796" spans="1:2" x14ac:dyDescent="0.3">
      <c r="A796" t="s">
        <v>2344</v>
      </c>
      <c r="B796" t="s">
        <v>47</v>
      </c>
    </row>
    <row r="797" spans="1:2" x14ac:dyDescent="0.3">
      <c r="A797" t="s">
        <v>147</v>
      </c>
      <c r="B797" t="s">
        <v>28</v>
      </c>
    </row>
    <row r="798" spans="1:2" x14ac:dyDescent="0.3">
      <c r="A798" t="s">
        <v>147</v>
      </c>
      <c r="B798" t="s">
        <v>28</v>
      </c>
    </row>
    <row r="799" spans="1:2" x14ac:dyDescent="0.3">
      <c r="A799" t="s">
        <v>147</v>
      </c>
      <c r="B799" t="s">
        <v>28</v>
      </c>
    </row>
    <row r="800" spans="1:2" x14ac:dyDescent="0.3">
      <c r="A800" t="s">
        <v>147</v>
      </c>
      <c r="B800" t="s">
        <v>28</v>
      </c>
    </row>
    <row r="801" spans="1:2" x14ac:dyDescent="0.3">
      <c r="A801" t="s">
        <v>147</v>
      </c>
      <c r="B801" t="s">
        <v>28</v>
      </c>
    </row>
    <row r="802" spans="1:2" x14ac:dyDescent="0.3">
      <c r="A802" t="s">
        <v>147</v>
      </c>
      <c r="B802" t="s">
        <v>28</v>
      </c>
    </row>
    <row r="803" spans="1:2" x14ac:dyDescent="0.3">
      <c r="A803" t="s">
        <v>147</v>
      </c>
      <c r="B803" t="s">
        <v>28</v>
      </c>
    </row>
    <row r="804" spans="1:2" x14ac:dyDescent="0.3">
      <c r="A804" t="s">
        <v>147</v>
      </c>
      <c r="B804" t="s">
        <v>28</v>
      </c>
    </row>
    <row r="805" spans="1:2" x14ac:dyDescent="0.3">
      <c r="A805" t="s">
        <v>147</v>
      </c>
      <c r="B805" t="s">
        <v>28</v>
      </c>
    </row>
    <row r="806" spans="1:2" x14ac:dyDescent="0.3">
      <c r="A806" t="s">
        <v>147</v>
      </c>
      <c r="B806" t="s">
        <v>28</v>
      </c>
    </row>
    <row r="807" spans="1:2" x14ac:dyDescent="0.3">
      <c r="A807" t="s">
        <v>147</v>
      </c>
      <c r="B807" t="s">
        <v>28</v>
      </c>
    </row>
    <row r="808" spans="1:2" x14ac:dyDescent="0.3">
      <c r="A808" t="s">
        <v>147</v>
      </c>
      <c r="B808" t="s">
        <v>47</v>
      </c>
    </row>
    <row r="809" spans="1:2" x14ac:dyDescent="0.3">
      <c r="A809" t="s">
        <v>147</v>
      </c>
      <c r="B809" t="s">
        <v>28</v>
      </c>
    </row>
    <row r="810" spans="1:2" x14ac:dyDescent="0.3">
      <c r="A810" t="s">
        <v>147</v>
      </c>
      <c r="B810" t="s">
        <v>28</v>
      </c>
    </row>
    <row r="811" spans="1:2" x14ac:dyDescent="0.3">
      <c r="A811" t="s">
        <v>147</v>
      </c>
      <c r="B811" t="s">
        <v>47</v>
      </c>
    </row>
    <row r="812" spans="1:2" x14ac:dyDescent="0.3">
      <c r="A812" t="s">
        <v>147</v>
      </c>
      <c r="B812" t="s">
        <v>28</v>
      </c>
    </row>
    <row r="813" spans="1:2" x14ac:dyDescent="0.3">
      <c r="A813" t="s">
        <v>147</v>
      </c>
      <c r="B813" t="s">
        <v>28</v>
      </c>
    </row>
    <row r="814" spans="1:2" x14ac:dyDescent="0.3">
      <c r="A814" t="s">
        <v>147</v>
      </c>
      <c r="B814" t="s">
        <v>28</v>
      </c>
    </row>
    <row r="815" spans="1:2" x14ac:dyDescent="0.3">
      <c r="A815" t="s">
        <v>147</v>
      </c>
      <c r="B815" t="s">
        <v>28</v>
      </c>
    </row>
    <row r="816" spans="1:2" x14ac:dyDescent="0.3">
      <c r="A816" t="s">
        <v>147</v>
      </c>
      <c r="B816" t="s">
        <v>28</v>
      </c>
    </row>
    <row r="817" spans="1:2" x14ac:dyDescent="0.3">
      <c r="A817" t="s">
        <v>147</v>
      </c>
      <c r="B817" t="s">
        <v>28</v>
      </c>
    </row>
    <row r="818" spans="1:2" x14ac:dyDescent="0.3">
      <c r="A818" t="s">
        <v>1764</v>
      </c>
      <c r="B818" t="s">
        <v>47</v>
      </c>
    </row>
    <row r="819" spans="1:2" x14ac:dyDescent="0.3">
      <c r="A819" t="s">
        <v>151</v>
      </c>
      <c r="B819" t="s">
        <v>28</v>
      </c>
    </row>
    <row r="820" spans="1:2" x14ac:dyDescent="0.3">
      <c r="A820" t="s">
        <v>151</v>
      </c>
      <c r="B820" t="s">
        <v>28</v>
      </c>
    </row>
    <row r="821" spans="1:2" x14ac:dyDescent="0.3">
      <c r="A821" t="s">
        <v>151</v>
      </c>
      <c r="B821" t="s">
        <v>28</v>
      </c>
    </row>
    <row r="822" spans="1:2" x14ac:dyDescent="0.3">
      <c r="A822" t="s">
        <v>151</v>
      </c>
      <c r="B822" t="s">
        <v>47</v>
      </c>
    </row>
    <row r="823" spans="1:2" x14ac:dyDescent="0.3">
      <c r="A823" t="s">
        <v>155</v>
      </c>
      <c r="B823" t="s">
        <v>28</v>
      </c>
    </row>
    <row r="824" spans="1:2" x14ac:dyDescent="0.3">
      <c r="A824" t="s">
        <v>1503</v>
      </c>
      <c r="B824" t="s">
        <v>28</v>
      </c>
    </row>
    <row r="825" spans="1:2" x14ac:dyDescent="0.3">
      <c r="A825" t="s">
        <v>1215</v>
      </c>
      <c r="B825" t="s">
        <v>28</v>
      </c>
    </row>
    <row r="826" spans="1:2" x14ac:dyDescent="0.3">
      <c r="A826" t="s">
        <v>1215</v>
      </c>
      <c r="B826" t="s">
        <v>47</v>
      </c>
    </row>
    <row r="827" spans="1:2" x14ac:dyDescent="0.3">
      <c r="A827" t="s">
        <v>2051</v>
      </c>
      <c r="B827" t="s">
        <v>47</v>
      </c>
    </row>
    <row r="828" spans="1:2" x14ac:dyDescent="0.3">
      <c r="A828" t="s">
        <v>2338</v>
      </c>
      <c r="B828" t="s">
        <v>508</v>
      </c>
    </row>
    <row r="829" spans="1:2" x14ac:dyDescent="0.3">
      <c r="A829" t="s">
        <v>2255</v>
      </c>
      <c r="B829" t="s">
        <v>90</v>
      </c>
    </row>
    <row r="830" spans="1:2" x14ac:dyDescent="0.3">
      <c r="A830" t="s">
        <v>2255</v>
      </c>
      <c r="B830" t="s">
        <v>90</v>
      </c>
    </row>
    <row r="831" spans="1:2" x14ac:dyDescent="0.3">
      <c r="A831" t="s">
        <v>497</v>
      </c>
      <c r="B831" t="s">
        <v>47</v>
      </c>
    </row>
    <row r="832" spans="1:2" x14ac:dyDescent="0.3">
      <c r="A832" t="s">
        <v>497</v>
      </c>
      <c r="B832" t="s">
        <v>500</v>
      </c>
    </row>
    <row r="833" spans="1:2" x14ac:dyDescent="0.3">
      <c r="A833" t="s">
        <v>497</v>
      </c>
      <c r="B833" t="s">
        <v>500</v>
      </c>
    </row>
    <row r="834" spans="1:2" x14ac:dyDescent="0.3">
      <c r="A834" t="s">
        <v>2385</v>
      </c>
      <c r="B834" t="s">
        <v>47</v>
      </c>
    </row>
    <row r="835" spans="1:2" x14ac:dyDescent="0.3">
      <c r="A835" t="s">
        <v>502</v>
      </c>
      <c r="B835" t="s">
        <v>500</v>
      </c>
    </row>
    <row r="836" spans="1:2" x14ac:dyDescent="0.3">
      <c r="A836" t="s">
        <v>502</v>
      </c>
      <c r="B836" t="s">
        <v>47</v>
      </c>
    </row>
    <row r="837" spans="1:2" x14ac:dyDescent="0.3">
      <c r="A837" t="s">
        <v>506</v>
      </c>
      <c r="B837" t="s">
        <v>47</v>
      </c>
    </row>
    <row r="838" spans="1:2" x14ac:dyDescent="0.3">
      <c r="A838" t="s">
        <v>506</v>
      </c>
      <c r="B838" t="s">
        <v>47</v>
      </c>
    </row>
    <row r="839" spans="1:2" x14ac:dyDescent="0.3">
      <c r="A839" t="s">
        <v>506</v>
      </c>
      <c r="B839" t="s">
        <v>508</v>
      </c>
    </row>
    <row r="840" spans="1:2" x14ac:dyDescent="0.3">
      <c r="A840" t="s">
        <v>506</v>
      </c>
      <c r="B840" t="s">
        <v>500</v>
      </c>
    </row>
    <row r="841" spans="1:2" x14ac:dyDescent="0.3">
      <c r="A841" t="s">
        <v>1055</v>
      </c>
      <c r="B841" t="s">
        <v>28</v>
      </c>
    </row>
    <row r="842" spans="1:2" x14ac:dyDescent="0.3">
      <c r="A842" t="s">
        <v>1055</v>
      </c>
      <c r="B842" t="s">
        <v>47</v>
      </c>
    </row>
    <row r="843" spans="1:2" x14ac:dyDescent="0.3">
      <c r="A843" t="s">
        <v>774</v>
      </c>
      <c r="B843" t="s">
        <v>47</v>
      </c>
    </row>
    <row r="844" spans="1:2" x14ac:dyDescent="0.3">
      <c r="A844" t="s">
        <v>158</v>
      </c>
      <c r="B844" t="s">
        <v>47</v>
      </c>
    </row>
    <row r="845" spans="1:2" x14ac:dyDescent="0.3">
      <c r="A845" t="s">
        <v>162</v>
      </c>
      <c r="B845" t="s">
        <v>28</v>
      </c>
    </row>
    <row r="846" spans="1:2" x14ac:dyDescent="0.3">
      <c r="A846" t="s">
        <v>162</v>
      </c>
      <c r="B846" t="s">
        <v>28</v>
      </c>
    </row>
    <row r="847" spans="1:2" x14ac:dyDescent="0.3">
      <c r="A847" t="s">
        <v>162</v>
      </c>
      <c r="B847" t="s">
        <v>28</v>
      </c>
    </row>
    <row r="848" spans="1:2" x14ac:dyDescent="0.3">
      <c r="A848" t="s">
        <v>162</v>
      </c>
      <c r="B848" t="s">
        <v>28</v>
      </c>
    </row>
    <row r="849" spans="1:2" x14ac:dyDescent="0.3">
      <c r="A849" t="s">
        <v>162</v>
      </c>
      <c r="B849" t="s">
        <v>47</v>
      </c>
    </row>
    <row r="850" spans="1:2" x14ac:dyDescent="0.3">
      <c r="A850" t="s">
        <v>510</v>
      </c>
      <c r="B850" t="s">
        <v>47</v>
      </c>
    </row>
    <row r="851" spans="1:2" x14ac:dyDescent="0.3">
      <c r="A851" t="s">
        <v>510</v>
      </c>
      <c r="B851" t="s">
        <v>47</v>
      </c>
    </row>
    <row r="852" spans="1:2" x14ac:dyDescent="0.3">
      <c r="A852" t="s">
        <v>2312</v>
      </c>
      <c r="B852" t="s">
        <v>90</v>
      </c>
    </row>
    <row r="853" spans="1:2" x14ac:dyDescent="0.3">
      <c r="A853" t="s">
        <v>2026</v>
      </c>
      <c r="B853" t="s">
        <v>28</v>
      </c>
    </row>
    <row r="854" spans="1:2" x14ac:dyDescent="0.3">
      <c r="A854" t="s">
        <v>1506</v>
      </c>
      <c r="B854" t="s">
        <v>28</v>
      </c>
    </row>
    <row r="855" spans="1:2" x14ac:dyDescent="0.3">
      <c r="A855" t="s">
        <v>2421</v>
      </c>
      <c r="B855" t="s">
        <v>47</v>
      </c>
    </row>
    <row r="856" spans="1:2" x14ac:dyDescent="0.3">
      <c r="A856" t="s">
        <v>170</v>
      </c>
      <c r="B856" t="s">
        <v>28</v>
      </c>
    </row>
    <row r="857" spans="1:2" x14ac:dyDescent="0.3">
      <c r="A857" t="s">
        <v>170</v>
      </c>
      <c r="B857" t="s">
        <v>28</v>
      </c>
    </row>
    <row r="858" spans="1:2" x14ac:dyDescent="0.3">
      <c r="A858" t="s">
        <v>170</v>
      </c>
      <c r="B858" t="s">
        <v>28</v>
      </c>
    </row>
    <row r="859" spans="1:2" x14ac:dyDescent="0.3">
      <c r="A859" t="s">
        <v>2101</v>
      </c>
      <c r="B859" t="s">
        <v>28</v>
      </c>
    </row>
    <row r="860" spans="1:2" x14ac:dyDescent="0.3">
      <c r="A860" t="s">
        <v>166</v>
      </c>
      <c r="B860" t="s">
        <v>28</v>
      </c>
    </row>
    <row r="861" spans="1:2" x14ac:dyDescent="0.3">
      <c r="A861" t="s">
        <v>166</v>
      </c>
      <c r="B861" t="s">
        <v>28</v>
      </c>
    </row>
    <row r="862" spans="1:2" x14ac:dyDescent="0.3">
      <c r="A862" t="s">
        <v>2149</v>
      </c>
      <c r="B862" t="s">
        <v>28</v>
      </c>
    </row>
    <row r="863" spans="1:2" x14ac:dyDescent="0.3">
      <c r="A863" t="s">
        <v>2195</v>
      </c>
      <c r="B863" t="s">
        <v>28</v>
      </c>
    </row>
    <row r="864" spans="1:2" x14ac:dyDescent="0.3">
      <c r="A864" t="s">
        <v>2195</v>
      </c>
      <c r="B864" t="s">
        <v>47</v>
      </c>
    </row>
    <row r="865" spans="1:2" x14ac:dyDescent="0.3">
      <c r="A865" t="s">
        <v>118</v>
      </c>
      <c r="B865" t="s">
        <v>28</v>
      </c>
    </row>
    <row r="866" spans="1:2" x14ac:dyDescent="0.3">
      <c r="A866" t="s">
        <v>118</v>
      </c>
      <c r="B866" t="s">
        <v>28</v>
      </c>
    </row>
    <row r="867" spans="1:2" x14ac:dyDescent="0.3">
      <c r="A867" t="s">
        <v>118</v>
      </c>
      <c r="B867" t="s">
        <v>28</v>
      </c>
    </row>
    <row r="868" spans="1:2" x14ac:dyDescent="0.3">
      <c r="A868" t="s">
        <v>118</v>
      </c>
      <c r="B868" t="s">
        <v>28</v>
      </c>
    </row>
    <row r="869" spans="1:2" x14ac:dyDescent="0.3">
      <c r="A869" t="s">
        <v>1928</v>
      </c>
      <c r="B869" t="s">
        <v>47</v>
      </c>
    </row>
    <row r="870" spans="1:2" x14ac:dyDescent="0.3">
      <c r="A870" t="s">
        <v>2347</v>
      </c>
      <c r="B870" t="s">
        <v>47</v>
      </c>
    </row>
    <row r="871" spans="1:2" x14ac:dyDescent="0.3">
      <c r="A871" t="s">
        <v>514</v>
      </c>
      <c r="B871" t="s">
        <v>47</v>
      </c>
    </row>
    <row r="872" spans="1:2" x14ac:dyDescent="0.3">
      <c r="A872" t="s">
        <v>514</v>
      </c>
      <c r="B872" t="s">
        <v>47</v>
      </c>
    </row>
    <row r="873" spans="1:2" x14ac:dyDescent="0.3">
      <c r="A873" t="s">
        <v>514</v>
      </c>
      <c r="B873" t="s">
        <v>47</v>
      </c>
    </row>
    <row r="874" spans="1:2" x14ac:dyDescent="0.3">
      <c r="A874" t="s">
        <v>1888</v>
      </c>
      <c r="B874" t="s">
        <v>28</v>
      </c>
    </row>
    <row r="875" spans="1:2" x14ac:dyDescent="0.3">
      <c r="A875" t="s">
        <v>1888</v>
      </c>
      <c r="B875" t="s">
        <v>28</v>
      </c>
    </row>
    <row r="876" spans="1:2" x14ac:dyDescent="0.3">
      <c r="A876" t="s">
        <v>1888</v>
      </c>
      <c r="B876" t="s">
        <v>47</v>
      </c>
    </row>
    <row r="877" spans="1:2" x14ac:dyDescent="0.3">
      <c r="A877" t="s">
        <v>401</v>
      </c>
      <c r="B877" t="s">
        <v>28</v>
      </c>
    </row>
    <row r="878" spans="1:2" x14ac:dyDescent="0.3">
      <c r="A878" t="s">
        <v>401</v>
      </c>
      <c r="B878" t="s">
        <v>28</v>
      </c>
    </row>
    <row r="879" spans="1:2" x14ac:dyDescent="0.3">
      <c r="A879" t="s">
        <v>401</v>
      </c>
      <c r="B879" t="s">
        <v>47</v>
      </c>
    </row>
    <row r="880" spans="1:2" x14ac:dyDescent="0.3">
      <c r="A880" t="s">
        <v>401</v>
      </c>
      <c r="B880" t="s">
        <v>47</v>
      </c>
    </row>
    <row r="881" spans="1:2" x14ac:dyDescent="0.3">
      <c r="A881" t="s">
        <v>401</v>
      </c>
      <c r="B881" t="s">
        <v>47</v>
      </c>
    </row>
    <row r="882" spans="1:2" x14ac:dyDescent="0.3">
      <c r="A882" t="s">
        <v>401</v>
      </c>
      <c r="B882" t="s">
        <v>47</v>
      </c>
    </row>
    <row r="883" spans="1:2" x14ac:dyDescent="0.3">
      <c r="A883" t="s">
        <v>401</v>
      </c>
      <c r="B883" t="s">
        <v>28</v>
      </c>
    </row>
    <row r="884" spans="1:2" x14ac:dyDescent="0.3">
      <c r="A884" t="s">
        <v>401</v>
      </c>
      <c r="B884" t="s">
        <v>28</v>
      </c>
    </row>
    <row r="885" spans="1:2" x14ac:dyDescent="0.3">
      <c r="A885" t="s">
        <v>401</v>
      </c>
      <c r="B885" t="s">
        <v>28</v>
      </c>
    </row>
    <row r="886" spans="1:2" x14ac:dyDescent="0.3">
      <c r="A886" t="s">
        <v>401</v>
      </c>
      <c r="B886" t="s">
        <v>64</v>
      </c>
    </row>
    <row r="887" spans="1:2" x14ac:dyDescent="0.3">
      <c r="A887" t="s">
        <v>401</v>
      </c>
      <c r="B887" t="s">
        <v>28</v>
      </c>
    </row>
    <row r="888" spans="1:2" x14ac:dyDescent="0.3">
      <c r="A888" t="s">
        <v>401</v>
      </c>
      <c r="B888" t="s">
        <v>64</v>
      </c>
    </row>
    <row r="889" spans="1:2" x14ac:dyDescent="0.3">
      <c r="A889" t="s">
        <v>1418</v>
      </c>
      <c r="B889" t="s">
        <v>28</v>
      </c>
    </row>
    <row r="890" spans="1:2" x14ac:dyDescent="0.3">
      <c r="A890" t="s">
        <v>405</v>
      </c>
      <c r="B890" t="s">
        <v>28</v>
      </c>
    </row>
    <row r="891" spans="1:2" x14ac:dyDescent="0.3">
      <c r="A891" t="s">
        <v>2211</v>
      </c>
      <c r="B891" t="s">
        <v>47</v>
      </c>
    </row>
    <row r="892" spans="1:2" x14ac:dyDescent="0.3">
      <c r="A892" t="s">
        <v>2211</v>
      </c>
      <c r="B892" t="s">
        <v>47</v>
      </c>
    </row>
    <row r="893" spans="1:2" x14ac:dyDescent="0.3">
      <c r="A893" t="s">
        <v>2211</v>
      </c>
      <c r="B893" t="s">
        <v>500</v>
      </c>
    </row>
    <row r="894" spans="1:2" x14ac:dyDescent="0.3">
      <c r="A894" t="s">
        <v>1265</v>
      </c>
      <c r="B894" t="s">
        <v>28</v>
      </c>
    </row>
    <row r="895" spans="1:2" x14ac:dyDescent="0.3">
      <c r="A895" t="s">
        <v>2444</v>
      </c>
      <c r="B895" t="s">
        <v>47</v>
      </c>
    </row>
    <row r="896" spans="1:2" x14ac:dyDescent="0.3">
      <c r="A896" t="s">
        <v>2444</v>
      </c>
      <c r="B896" t="s">
        <v>47</v>
      </c>
    </row>
    <row r="897" spans="1:2" x14ac:dyDescent="0.3">
      <c r="A897" t="s">
        <v>2349</v>
      </c>
      <c r="B897" t="s">
        <v>508</v>
      </c>
    </row>
    <row r="898" spans="1:2" x14ac:dyDescent="0.3">
      <c r="A898" t="s">
        <v>2120</v>
      </c>
      <c r="B898" t="s">
        <v>28</v>
      </c>
    </row>
    <row r="899" spans="1:2" x14ac:dyDescent="0.3">
      <c r="A899" t="s">
        <v>1950</v>
      </c>
      <c r="B899" t="s">
        <v>28</v>
      </c>
    </row>
    <row r="900" spans="1:2" x14ac:dyDescent="0.3">
      <c r="A900" t="s">
        <v>1950</v>
      </c>
      <c r="B900" t="s">
        <v>47</v>
      </c>
    </row>
    <row r="901" spans="1:2" x14ac:dyDescent="0.3">
      <c r="A901" t="s">
        <v>1950</v>
      </c>
      <c r="B901" t="s">
        <v>28</v>
      </c>
    </row>
    <row r="902" spans="1:2" x14ac:dyDescent="0.3">
      <c r="A902" t="s">
        <v>1953</v>
      </c>
      <c r="B902" t="s">
        <v>28</v>
      </c>
    </row>
    <row r="903" spans="1:2" x14ac:dyDescent="0.3">
      <c r="A903" t="s">
        <v>997</v>
      </c>
      <c r="B903" t="s">
        <v>28</v>
      </c>
    </row>
    <row r="904" spans="1:2" x14ac:dyDescent="0.3">
      <c r="A904" t="s">
        <v>997</v>
      </c>
      <c r="B904" t="s">
        <v>28</v>
      </c>
    </row>
    <row r="905" spans="1:2" x14ac:dyDescent="0.3">
      <c r="A905" t="s">
        <v>997</v>
      </c>
      <c r="B905" t="s">
        <v>28</v>
      </c>
    </row>
    <row r="906" spans="1:2" x14ac:dyDescent="0.3">
      <c r="A906" t="s">
        <v>997</v>
      </c>
      <c r="B906" t="s">
        <v>47</v>
      </c>
    </row>
    <row r="907" spans="1:2" x14ac:dyDescent="0.3">
      <c r="A907" t="s">
        <v>173</v>
      </c>
      <c r="B907" t="s">
        <v>28</v>
      </c>
    </row>
    <row r="908" spans="1:2" x14ac:dyDescent="0.3">
      <c r="A908" t="s">
        <v>1325</v>
      </c>
      <c r="B908" t="s">
        <v>28</v>
      </c>
    </row>
    <row r="909" spans="1:2" x14ac:dyDescent="0.3">
      <c r="A909" t="s">
        <v>1325</v>
      </c>
      <c r="B909" t="s">
        <v>64</v>
      </c>
    </row>
    <row r="910" spans="1:2" x14ac:dyDescent="0.3">
      <c r="A910" t="s">
        <v>1325</v>
      </c>
      <c r="B910" t="s">
        <v>28</v>
      </c>
    </row>
    <row r="911" spans="1:2" x14ac:dyDescent="0.3">
      <c r="A911" t="s">
        <v>1325</v>
      </c>
      <c r="B911" t="s">
        <v>47</v>
      </c>
    </row>
    <row r="912" spans="1:2" x14ac:dyDescent="0.3">
      <c r="A912" t="s">
        <v>887</v>
      </c>
      <c r="B912" t="s">
        <v>28</v>
      </c>
    </row>
    <row r="913" spans="1:2" x14ac:dyDescent="0.3">
      <c r="A913" t="s">
        <v>1886</v>
      </c>
      <c r="B913" t="s">
        <v>28</v>
      </c>
    </row>
    <row r="914" spans="1:2" x14ac:dyDescent="0.3">
      <c r="A914" t="s">
        <v>1886</v>
      </c>
      <c r="B914" t="s">
        <v>47</v>
      </c>
    </row>
    <row r="915" spans="1:2" x14ac:dyDescent="0.3">
      <c r="A915" t="s">
        <v>1148</v>
      </c>
      <c r="B915" t="s">
        <v>28</v>
      </c>
    </row>
    <row r="916" spans="1:2" x14ac:dyDescent="0.3">
      <c r="A916" t="s">
        <v>1743</v>
      </c>
      <c r="B916" t="s">
        <v>28</v>
      </c>
    </row>
    <row r="917" spans="1:2" x14ac:dyDescent="0.3">
      <c r="A917" t="s">
        <v>1234</v>
      </c>
      <c r="B917" t="s">
        <v>28</v>
      </c>
    </row>
    <row r="918" spans="1:2" x14ac:dyDescent="0.3">
      <c r="A918" t="s">
        <v>1234</v>
      </c>
      <c r="B918" t="s">
        <v>28</v>
      </c>
    </row>
    <row r="919" spans="1:2" x14ac:dyDescent="0.3">
      <c r="A919" t="s">
        <v>1758</v>
      </c>
      <c r="B919" t="s">
        <v>28</v>
      </c>
    </row>
    <row r="920" spans="1:2" x14ac:dyDescent="0.3">
      <c r="A920" t="s">
        <v>1758</v>
      </c>
      <c r="B920" t="s">
        <v>28</v>
      </c>
    </row>
    <row r="921" spans="1:2" x14ac:dyDescent="0.3">
      <c r="A921" t="s">
        <v>1295</v>
      </c>
      <c r="B921" t="s">
        <v>28</v>
      </c>
    </row>
    <row r="922" spans="1:2" x14ac:dyDescent="0.3">
      <c r="A922" t="s">
        <v>1295</v>
      </c>
      <c r="B922" t="s">
        <v>47</v>
      </c>
    </row>
    <row r="923" spans="1:2" x14ac:dyDescent="0.3">
      <c r="A923" t="s">
        <v>1803</v>
      </c>
      <c r="B923" t="s">
        <v>47</v>
      </c>
    </row>
    <row r="924" spans="1:2" x14ac:dyDescent="0.3">
      <c r="A924" t="s">
        <v>1806</v>
      </c>
      <c r="B924" t="s">
        <v>47</v>
      </c>
    </row>
    <row r="925" spans="1:2" x14ac:dyDescent="0.3">
      <c r="A925" t="s">
        <v>2268</v>
      </c>
      <c r="B925" t="s">
        <v>28</v>
      </c>
    </row>
    <row r="926" spans="1:2" x14ac:dyDescent="0.3">
      <c r="A926" t="s">
        <v>2268</v>
      </c>
      <c r="B926" t="s">
        <v>28</v>
      </c>
    </row>
    <row r="927" spans="1:2" x14ac:dyDescent="0.3">
      <c r="A927" t="s">
        <v>1809</v>
      </c>
      <c r="B927" t="s">
        <v>47</v>
      </c>
    </row>
    <row r="928" spans="1:2" x14ac:dyDescent="0.3">
      <c r="A928" t="s">
        <v>845</v>
      </c>
      <c r="B928" t="s">
        <v>47</v>
      </c>
    </row>
    <row r="929" spans="1:2" x14ac:dyDescent="0.3">
      <c r="A929" t="s">
        <v>2019</v>
      </c>
      <c r="B929" t="s">
        <v>500</v>
      </c>
    </row>
    <row r="930" spans="1:2" x14ac:dyDescent="0.3">
      <c r="A930" t="s">
        <v>778</v>
      </c>
      <c r="B930" t="s">
        <v>508</v>
      </c>
    </row>
    <row r="931" spans="1:2" x14ac:dyDescent="0.3">
      <c r="A931" t="s">
        <v>778</v>
      </c>
      <c r="B931" t="s">
        <v>90</v>
      </c>
    </row>
    <row r="932" spans="1:2" x14ac:dyDescent="0.3">
      <c r="A932" t="s">
        <v>778</v>
      </c>
      <c r="B932" t="s">
        <v>90</v>
      </c>
    </row>
    <row r="933" spans="1:2" x14ac:dyDescent="0.3">
      <c r="A933" t="s">
        <v>778</v>
      </c>
      <c r="B933" t="s">
        <v>90</v>
      </c>
    </row>
    <row r="934" spans="1:2" x14ac:dyDescent="0.3">
      <c r="A934" t="s">
        <v>2388</v>
      </c>
      <c r="B934" t="s">
        <v>500</v>
      </c>
    </row>
    <row r="935" spans="1:2" x14ac:dyDescent="0.3">
      <c r="A935" t="s">
        <v>2388</v>
      </c>
      <c r="B935" t="s">
        <v>500</v>
      </c>
    </row>
    <row r="936" spans="1:2" x14ac:dyDescent="0.3">
      <c r="A936" t="s">
        <v>2388</v>
      </c>
      <c r="B936" t="s">
        <v>500</v>
      </c>
    </row>
    <row r="937" spans="1:2" x14ac:dyDescent="0.3">
      <c r="A937" t="s">
        <v>518</v>
      </c>
      <c r="B937" t="s">
        <v>47</v>
      </c>
    </row>
    <row r="938" spans="1:2" x14ac:dyDescent="0.3">
      <c r="A938" t="s">
        <v>518</v>
      </c>
      <c r="B938" t="s">
        <v>47</v>
      </c>
    </row>
    <row r="939" spans="1:2" x14ac:dyDescent="0.3">
      <c r="A939" t="s">
        <v>518</v>
      </c>
      <c r="B939" t="s">
        <v>500</v>
      </c>
    </row>
    <row r="940" spans="1:2" x14ac:dyDescent="0.3">
      <c r="A940" t="s">
        <v>518</v>
      </c>
      <c r="B940" t="s">
        <v>500</v>
      </c>
    </row>
    <row r="941" spans="1:2" x14ac:dyDescent="0.3">
      <c r="A941" t="s">
        <v>2315</v>
      </c>
      <c r="B941" t="s">
        <v>90</v>
      </c>
    </row>
    <row r="942" spans="1:2" x14ac:dyDescent="0.3">
      <c r="A942" t="s">
        <v>748</v>
      </c>
      <c r="B942" t="s">
        <v>508</v>
      </c>
    </row>
    <row r="943" spans="1:2" x14ac:dyDescent="0.3">
      <c r="A943" t="s">
        <v>748</v>
      </c>
      <c r="B943" t="s">
        <v>90</v>
      </c>
    </row>
    <row r="944" spans="1:2" x14ac:dyDescent="0.3">
      <c r="A944" t="s">
        <v>748</v>
      </c>
      <c r="B944" t="s">
        <v>508</v>
      </c>
    </row>
    <row r="945" spans="1:2" x14ac:dyDescent="0.3">
      <c r="A945" t="s">
        <v>748</v>
      </c>
      <c r="B945" t="s">
        <v>90</v>
      </c>
    </row>
    <row r="946" spans="1:2" x14ac:dyDescent="0.3">
      <c r="A946" t="s">
        <v>781</v>
      </c>
      <c r="B946" t="s">
        <v>508</v>
      </c>
    </row>
    <row r="947" spans="1:2" x14ac:dyDescent="0.3">
      <c r="A947" t="s">
        <v>781</v>
      </c>
      <c r="B947" t="s">
        <v>508</v>
      </c>
    </row>
    <row r="948" spans="1:2" x14ac:dyDescent="0.3">
      <c r="A948" t="s">
        <v>781</v>
      </c>
      <c r="B948" t="s">
        <v>90</v>
      </c>
    </row>
    <row r="949" spans="1:2" x14ac:dyDescent="0.3">
      <c r="A949" t="s">
        <v>781</v>
      </c>
      <c r="B949" t="s">
        <v>90</v>
      </c>
    </row>
    <row r="950" spans="1:2" x14ac:dyDescent="0.3">
      <c r="A950" t="s">
        <v>781</v>
      </c>
      <c r="B950" t="s">
        <v>90</v>
      </c>
    </row>
    <row r="951" spans="1:2" x14ac:dyDescent="0.3">
      <c r="A951" t="s">
        <v>522</v>
      </c>
      <c r="B951" t="s">
        <v>64</v>
      </c>
    </row>
    <row r="952" spans="1:2" x14ac:dyDescent="0.3">
      <c r="A952" t="s">
        <v>522</v>
      </c>
      <c r="B952" t="s">
        <v>64</v>
      </c>
    </row>
    <row r="953" spans="1:2" x14ac:dyDescent="0.3">
      <c r="A953" t="s">
        <v>522</v>
      </c>
      <c r="B953" t="s">
        <v>64</v>
      </c>
    </row>
    <row r="954" spans="1:2" x14ac:dyDescent="0.3">
      <c r="A954" t="s">
        <v>522</v>
      </c>
      <c r="B954" t="s">
        <v>64</v>
      </c>
    </row>
    <row r="955" spans="1:2" x14ac:dyDescent="0.3">
      <c r="A955" t="s">
        <v>522</v>
      </c>
      <c r="B955" t="s">
        <v>47</v>
      </c>
    </row>
    <row r="956" spans="1:2" x14ac:dyDescent="0.3">
      <c r="A956" t="s">
        <v>526</v>
      </c>
      <c r="B956" t="s">
        <v>47</v>
      </c>
    </row>
    <row r="957" spans="1:2" x14ac:dyDescent="0.3">
      <c r="A957" t="s">
        <v>526</v>
      </c>
      <c r="B957" t="s">
        <v>47</v>
      </c>
    </row>
    <row r="958" spans="1:2" x14ac:dyDescent="0.3">
      <c r="A958" t="s">
        <v>526</v>
      </c>
      <c r="B958" t="s">
        <v>47</v>
      </c>
    </row>
    <row r="959" spans="1:2" x14ac:dyDescent="0.3">
      <c r="A959" t="s">
        <v>526</v>
      </c>
      <c r="B959" t="s">
        <v>90</v>
      </c>
    </row>
    <row r="960" spans="1:2" x14ac:dyDescent="0.3">
      <c r="A960" t="s">
        <v>529</v>
      </c>
      <c r="B960" t="s">
        <v>47</v>
      </c>
    </row>
    <row r="961" spans="1:2" x14ac:dyDescent="0.3">
      <c r="A961" t="s">
        <v>529</v>
      </c>
      <c r="B961" t="s">
        <v>47</v>
      </c>
    </row>
    <row r="962" spans="1:2" x14ac:dyDescent="0.3">
      <c r="A962" t="s">
        <v>2171</v>
      </c>
      <c r="B962" t="s">
        <v>64</v>
      </c>
    </row>
    <row r="963" spans="1:2" x14ac:dyDescent="0.3">
      <c r="A963" t="s">
        <v>890</v>
      </c>
      <c r="B963" t="s">
        <v>28</v>
      </c>
    </row>
    <row r="964" spans="1:2" x14ac:dyDescent="0.3">
      <c r="A964" t="s">
        <v>890</v>
      </c>
      <c r="B964" t="s">
        <v>28</v>
      </c>
    </row>
    <row r="965" spans="1:2" x14ac:dyDescent="0.3">
      <c r="A965" t="s">
        <v>890</v>
      </c>
      <c r="B965" t="s">
        <v>28</v>
      </c>
    </row>
    <row r="966" spans="1:2" x14ac:dyDescent="0.3">
      <c r="A966" t="s">
        <v>890</v>
      </c>
      <c r="B966" t="s">
        <v>28</v>
      </c>
    </row>
    <row r="967" spans="1:2" x14ac:dyDescent="0.3">
      <c r="A967" t="s">
        <v>890</v>
      </c>
      <c r="B967" t="s">
        <v>28</v>
      </c>
    </row>
    <row r="968" spans="1:2" x14ac:dyDescent="0.3">
      <c r="A968" t="s">
        <v>343</v>
      </c>
      <c r="B968" t="s">
        <v>28</v>
      </c>
    </row>
    <row r="969" spans="1:2" x14ac:dyDescent="0.3">
      <c r="A969" t="s">
        <v>343</v>
      </c>
      <c r="B969" t="s">
        <v>28</v>
      </c>
    </row>
    <row r="970" spans="1:2" x14ac:dyDescent="0.3">
      <c r="A970" t="s">
        <v>343</v>
      </c>
      <c r="B970" t="s">
        <v>28</v>
      </c>
    </row>
    <row r="971" spans="1:2" x14ac:dyDescent="0.3">
      <c r="A971" t="s">
        <v>343</v>
      </c>
      <c r="B971" t="s">
        <v>28</v>
      </c>
    </row>
    <row r="972" spans="1:2" x14ac:dyDescent="0.3">
      <c r="A972" t="s">
        <v>343</v>
      </c>
      <c r="B972" t="s">
        <v>28</v>
      </c>
    </row>
    <row r="973" spans="1:2" x14ac:dyDescent="0.3">
      <c r="A973" t="s">
        <v>343</v>
      </c>
      <c r="B973" t="s">
        <v>47</v>
      </c>
    </row>
    <row r="974" spans="1:2" x14ac:dyDescent="0.3">
      <c r="A974" t="s">
        <v>343</v>
      </c>
      <c r="B974" t="s">
        <v>28</v>
      </c>
    </row>
    <row r="975" spans="1:2" x14ac:dyDescent="0.3">
      <c r="A975" t="s">
        <v>1984</v>
      </c>
      <c r="B975" t="s">
        <v>28</v>
      </c>
    </row>
    <row r="976" spans="1:2" x14ac:dyDescent="0.3">
      <c r="A976" t="s">
        <v>894</v>
      </c>
      <c r="B976" t="s">
        <v>28</v>
      </c>
    </row>
    <row r="977" spans="1:2" x14ac:dyDescent="0.3">
      <c r="A977" t="s">
        <v>894</v>
      </c>
      <c r="B977" t="s">
        <v>28</v>
      </c>
    </row>
    <row r="978" spans="1:2" x14ac:dyDescent="0.3">
      <c r="A978" t="s">
        <v>894</v>
      </c>
      <c r="B978" t="s">
        <v>28</v>
      </c>
    </row>
    <row r="979" spans="1:2" x14ac:dyDescent="0.3">
      <c r="A979" t="s">
        <v>894</v>
      </c>
      <c r="B979" t="s">
        <v>28</v>
      </c>
    </row>
    <row r="980" spans="1:2" x14ac:dyDescent="0.3">
      <c r="A980" t="s">
        <v>586</v>
      </c>
      <c r="B980" t="s">
        <v>28</v>
      </c>
    </row>
    <row r="981" spans="1:2" x14ac:dyDescent="0.3">
      <c r="A981" t="s">
        <v>2186</v>
      </c>
      <c r="B981" t="s">
        <v>28</v>
      </c>
    </row>
    <row r="982" spans="1:2" x14ac:dyDescent="0.3">
      <c r="A982" t="s">
        <v>2186</v>
      </c>
      <c r="B982" t="s">
        <v>64</v>
      </c>
    </row>
    <row r="983" spans="1:2" x14ac:dyDescent="0.3">
      <c r="A983" t="s">
        <v>1509</v>
      </c>
      <c r="B983" t="s">
        <v>28</v>
      </c>
    </row>
    <row r="984" spans="1:2" x14ac:dyDescent="0.3">
      <c r="A984" t="s">
        <v>177</v>
      </c>
      <c r="B984" t="s">
        <v>28</v>
      </c>
    </row>
    <row r="985" spans="1:2" x14ac:dyDescent="0.3">
      <c r="A985" t="s">
        <v>177</v>
      </c>
      <c r="B985" t="s">
        <v>28</v>
      </c>
    </row>
    <row r="986" spans="1:2" x14ac:dyDescent="0.3">
      <c r="A986" t="s">
        <v>600</v>
      </c>
      <c r="B986" t="s">
        <v>47</v>
      </c>
    </row>
    <row r="987" spans="1:2" x14ac:dyDescent="0.3">
      <c r="A987" t="s">
        <v>600</v>
      </c>
      <c r="B987" t="s">
        <v>47</v>
      </c>
    </row>
    <row r="988" spans="1:2" x14ac:dyDescent="0.3">
      <c r="A988" t="s">
        <v>181</v>
      </c>
      <c r="B988" t="s">
        <v>28</v>
      </c>
    </row>
    <row r="989" spans="1:2" x14ac:dyDescent="0.3">
      <c r="A989" t="s">
        <v>181</v>
      </c>
      <c r="B989" t="s">
        <v>28</v>
      </c>
    </row>
    <row r="990" spans="1:2" x14ac:dyDescent="0.3">
      <c r="A990" t="s">
        <v>181</v>
      </c>
      <c r="B990" t="s">
        <v>28</v>
      </c>
    </row>
    <row r="991" spans="1:2" x14ac:dyDescent="0.3">
      <c r="A991" t="s">
        <v>181</v>
      </c>
      <c r="B991" t="s">
        <v>47</v>
      </c>
    </row>
    <row r="992" spans="1:2" x14ac:dyDescent="0.3">
      <c r="A992" t="s">
        <v>184</v>
      </c>
      <c r="B992" t="s">
        <v>28</v>
      </c>
    </row>
    <row r="993" spans="1:2" x14ac:dyDescent="0.3">
      <c r="A993" t="s">
        <v>184</v>
      </c>
      <c r="B993" t="s">
        <v>28</v>
      </c>
    </row>
    <row r="994" spans="1:2" x14ac:dyDescent="0.3">
      <c r="A994" t="s">
        <v>184</v>
      </c>
      <c r="B994" t="s">
        <v>28</v>
      </c>
    </row>
    <row r="995" spans="1:2" x14ac:dyDescent="0.3">
      <c r="A995" t="s">
        <v>184</v>
      </c>
      <c r="B995" t="s">
        <v>28</v>
      </c>
    </row>
    <row r="996" spans="1:2" x14ac:dyDescent="0.3">
      <c r="A996" t="s">
        <v>184</v>
      </c>
      <c r="B996" t="s">
        <v>28</v>
      </c>
    </row>
    <row r="997" spans="1:2" x14ac:dyDescent="0.3">
      <c r="A997" t="s">
        <v>184</v>
      </c>
      <c r="B997" t="s">
        <v>28</v>
      </c>
    </row>
    <row r="998" spans="1:2" x14ac:dyDescent="0.3">
      <c r="A998" t="s">
        <v>184</v>
      </c>
      <c r="B998" t="s">
        <v>28</v>
      </c>
    </row>
    <row r="999" spans="1:2" x14ac:dyDescent="0.3">
      <c r="A999" t="s">
        <v>184</v>
      </c>
      <c r="B999" t="s">
        <v>28</v>
      </c>
    </row>
    <row r="1000" spans="1:2" x14ac:dyDescent="0.3">
      <c r="A1000" t="s">
        <v>184</v>
      </c>
      <c r="B1000" t="s">
        <v>28</v>
      </c>
    </row>
    <row r="1001" spans="1:2" x14ac:dyDescent="0.3">
      <c r="A1001" t="s">
        <v>184</v>
      </c>
      <c r="B1001" t="s">
        <v>28</v>
      </c>
    </row>
    <row r="1002" spans="1:2" x14ac:dyDescent="0.3">
      <c r="A1002" t="s">
        <v>184</v>
      </c>
      <c r="B1002" t="s">
        <v>28</v>
      </c>
    </row>
    <row r="1003" spans="1:2" x14ac:dyDescent="0.3">
      <c r="A1003" t="s">
        <v>184</v>
      </c>
      <c r="B1003" t="s">
        <v>28</v>
      </c>
    </row>
    <row r="1004" spans="1:2" x14ac:dyDescent="0.3">
      <c r="A1004" t="s">
        <v>184</v>
      </c>
      <c r="B1004" t="s">
        <v>28</v>
      </c>
    </row>
    <row r="1005" spans="1:2" x14ac:dyDescent="0.3">
      <c r="A1005" t="s">
        <v>184</v>
      </c>
      <c r="B1005" t="s">
        <v>28</v>
      </c>
    </row>
    <row r="1006" spans="1:2" x14ac:dyDescent="0.3">
      <c r="A1006" t="s">
        <v>184</v>
      </c>
      <c r="B1006" t="s">
        <v>28</v>
      </c>
    </row>
    <row r="1007" spans="1:2" x14ac:dyDescent="0.3">
      <c r="A1007" t="s">
        <v>184</v>
      </c>
      <c r="B1007" t="s">
        <v>28</v>
      </c>
    </row>
    <row r="1008" spans="1:2" x14ac:dyDescent="0.3">
      <c r="A1008" t="s">
        <v>184</v>
      </c>
      <c r="B1008" t="s">
        <v>64</v>
      </c>
    </row>
    <row r="1009" spans="1:2" x14ac:dyDescent="0.3">
      <c r="A1009" t="s">
        <v>184</v>
      </c>
      <c r="B1009" t="s">
        <v>47</v>
      </c>
    </row>
    <row r="1010" spans="1:2" x14ac:dyDescent="0.3">
      <c r="A1010" t="s">
        <v>184</v>
      </c>
      <c r="B1010" t="s">
        <v>47</v>
      </c>
    </row>
    <row r="1011" spans="1:2" x14ac:dyDescent="0.3">
      <c r="A1011" t="s">
        <v>184</v>
      </c>
      <c r="B1011" t="s">
        <v>28</v>
      </c>
    </row>
    <row r="1012" spans="1:2" x14ac:dyDescent="0.3">
      <c r="A1012" t="s">
        <v>184</v>
      </c>
      <c r="B1012" t="s">
        <v>28</v>
      </c>
    </row>
    <row r="1013" spans="1:2" x14ac:dyDescent="0.3">
      <c r="A1013" t="s">
        <v>184</v>
      </c>
      <c r="B1013" t="s">
        <v>28</v>
      </c>
    </row>
    <row r="1014" spans="1:2" x14ac:dyDescent="0.3">
      <c r="A1014" t="s">
        <v>184</v>
      </c>
      <c r="B1014" t="s">
        <v>64</v>
      </c>
    </row>
    <row r="1015" spans="1:2" x14ac:dyDescent="0.3">
      <c r="A1015" t="s">
        <v>184</v>
      </c>
      <c r="B1015" t="s">
        <v>28</v>
      </c>
    </row>
    <row r="1016" spans="1:2" x14ac:dyDescent="0.3">
      <c r="A1016" t="s">
        <v>184</v>
      </c>
      <c r="B1016" t="s">
        <v>28</v>
      </c>
    </row>
    <row r="1017" spans="1:2" x14ac:dyDescent="0.3">
      <c r="A1017" t="s">
        <v>1371</v>
      </c>
      <c r="B1017" t="s">
        <v>28</v>
      </c>
    </row>
    <row r="1018" spans="1:2" x14ac:dyDescent="0.3">
      <c r="A1018" t="s">
        <v>187</v>
      </c>
      <c r="B1018" t="s">
        <v>28</v>
      </c>
    </row>
    <row r="1019" spans="1:2" x14ac:dyDescent="0.3">
      <c r="A1019" t="s">
        <v>190</v>
      </c>
      <c r="B1019" t="s">
        <v>28</v>
      </c>
    </row>
    <row r="1020" spans="1:2" x14ac:dyDescent="0.3">
      <c r="A1020" t="s">
        <v>190</v>
      </c>
      <c r="B1020" t="s">
        <v>28</v>
      </c>
    </row>
    <row r="1021" spans="1:2" x14ac:dyDescent="0.3">
      <c r="A1021" t="s">
        <v>190</v>
      </c>
      <c r="B1021" t="s">
        <v>28</v>
      </c>
    </row>
    <row r="1022" spans="1:2" x14ac:dyDescent="0.3">
      <c r="A1022" t="s">
        <v>190</v>
      </c>
      <c r="B1022" t="s">
        <v>28</v>
      </c>
    </row>
    <row r="1023" spans="1:2" x14ac:dyDescent="0.3">
      <c r="A1023" t="s">
        <v>190</v>
      </c>
      <c r="B1023" t="s">
        <v>28</v>
      </c>
    </row>
    <row r="1024" spans="1:2" x14ac:dyDescent="0.3">
      <c r="A1024" t="s">
        <v>190</v>
      </c>
      <c r="B1024" t="s">
        <v>28</v>
      </c>
    </row>
    <row r="1025" spans="1:2" x14ac:dyDescent="0.3">
      <c r="A1025" t="s">
        <v>190</v>
      </c>
      <c r="B1025" t="s">
        <v>28</v>
      </c>
    </row>
    <row r="1026" spans="1:2" x14ac:dyDescent="0.3">
      <c r="A1026" t="s">
        <v>190</v>
      </c>
      <c r="B1026" t="s">
        <v>28</v>
      </c>
    </row>
    <row r="1027" spans="1:2" x14ac:dyDescent="0.3">
      <c r="A1027" t="s">
        <v>190</v>
      </c>
      <c r="B1027" t="s">
        <v>28</v>
      </c>
    </row>
    <row r="1028" spans="1:2" x14ac:dyDescent="0.3">
      <c r="A1028" t="s">
        <v>190</v>
      </c>
      <c r="B1028" t="s">
        <v>28</v>
      </c>
    </row>
    <row r="1029" spans="1:2" x14ac:dyDescent="0.3">
      <c r="A1029" t="s">
        <v>193</v>
      </c>
      <c r="B1029" t="s">
        <v>28</v>
      </c>
    </row>
    <row r="1030" spans="1:2" x14ac:dyDescent="0.3">
      <c r="A1030" t="s">
        <v>193</v>
      </c>
      <c r="B1030" t="s">
        <v>28</v>
      </c>
    </row>
    <row r="1031" spans="1:2" x14ac:dyDescent="0.3">
      <c r="A1031" t="s">
        <v>193</v>
      </c>
      <c r="B1031" t="s">
        <v>28</v>
      </c>
    </row>
    <row r="1032" spans="1:2" x14ac:dyDescent="0.3">
      <c r="A1032" t="s">
        <v>197</v>
      </c>
      <c r="B1032" t="s">
        <v>28</v>
      </c>
    </row>
    <row r="1033" spans="1:2" x14ac:dyDescent="0.3">
      <c r="A1033" t="s">
        <v>897</v>
      </c>
      <c r="B1033" t="s">
        <v>28</v>
      </c>
    </row>
    <row r="1034" spans="1:2" x14ac:dyDescent="0.3">
      <c r="A1034" t="s">
        <v>2283</v>
      </c>
      <c r="B1034" t="s">
        <v>28</v>
      </c>
    </row>
    <row r="1035" spans="1:2" x14ac:dyDescent="0.3">
      <c r="A1035" t="s">
        <v>1650</v>
      </c>
      <c r="B1035" t="s">
        <v>47</v>
      </c>
    </row>
    <row r="1036" spans="1:2" x14ac:dyDescent="0.3">
      <c r="A1036" t="s">
        <v>825</v>
      </c>
      <c r="B1036" t="s">
        <v>28</v>
      </c>
    </row>
    <row r="1037" spans="1:2" x14ac:dyDescent="0.3">
      <c r="A1037" t="s">
        <v>825</v>
      </c>
      <c r="B1037" t="s">
        <v>28</v>
      </c>
    </row>
    <row r="1038" spans="1:2" x14ac:dyDescent="0.3">
      <c r="A1038" t="s">
        <v>825</v>
      </c>
      <c r="B1038" t="s">
        <v>28</v>
      </c>
    </row>
    <row r="1039" spans="1:2" x14ac:dyDescent="0.3">
      <c r="A1039" t="s">
        <v>825</v>
      </c>
      <c r="B1039" t="s">
        <v>47</v>
      </c>
    </row>
    <row r="1040" spans="1:2" x14ac:dyDescent="0.3">
      <c r="A1040" t="s">
        <v>1269</v>
      </c>
      <c r="B1040" t="s">
        <v>500</v>
      </c>
    </row>
    <row r="1041" spans="1:2" x14ac:dyDescent="0.3">
      <c r="A1041" t="s">
        <v>718</v>
      </c>
      <c r="B1041" t="s">
        <v>47</v>
      </c>
    </row>
    <row r="1042" spans="1:2" x14ac:dyDescent="0.3">
      <c r="A1042" t="s">
        <v>718</v>
      </c>
      <c r="B1042" t="s">
        <v>47</v>
      </c>
    </row>
    <row r="1043" spans="1:2" x14ac:dyDescent="0.3">
      <c r="A1043" t="s">
        <v>718</v>
      </c>
      <c r="B1043" t="s">
        <v>28</v>
      </c>
    </row>
    <row r="1044" spans="1:2" x14ac:dyDescent="0.3">
      <c r="A1044" t="s">
        <v>718</v>
      </c>
      <c r="B1044" t="s">
        <v>47</v>
      </c>
    </row>
    <row r="1045" spans="1:2" x14ac:dyDescent="0.3">
      <c r="A1045" t="s">
        <v>718</v>
      </c>
      <c r="B1045" t="s">
        <v>47</v>
      </c>
    </row>
    <row r="1046" spans="1:2" x14ac:dyDescent="0.3">
      <c r="A1046" t="s">
        <v>718</v>
      </c>
      <c r="B1046" t="s">
        <v>47</v>
      </c>
    </row>
    <row r="1047" spans="1:2" x14ac:dyDescent="0.3">
      <c r="A1047" t="s">
        <v>718</v>
      </c>
      <c r="B1047" t="s">
        <v>47</v>
      </c>
    </row>
    <row r="1048" spans="1:2" x14ac:dyDescent="0.3">
      <c r="A1048" t="s">
        <v>718</v>
      </c>
      <c r="B1048" t="s">
        <v>28</v>
      </c>
    </row>
    <row r="1049" spans="1:2" x14ac:dyDescent="0.3">
      <c r="A1049" t="s">
        <v>718</v>
      </c>
      <c r="B1049" t="s">
        <v>28</v>
      </c>
    </row>
    <row r="1050" spans="1:2" x14ac:dyDescent="0.3">
      <c r="A1050" t="s">
        <v>718</v>
      </c>
      <c r="B1050" t="s">
        <v>28</v>
      </c>
    </row>
    <row r="1051" spans="1:2" x14ac:dyDescent="0.3">
      <c r="A1051" t="s">
        <v>718</v>
      </c>
      <c r="B1051" t="s">
        <v>28</v>
      </c>
    </row>
    <row r="1052" spans="1:2" x14ac:dyDescent="0.3">
      <c r="A1052" t="s">
        <v>718</v>
      </c>
      <c r="B1052" t="s">
        <v>47</v>
      </c>
    </row>
    <row r="1053" spans="1:2" x14ac:dyDescent="0.3">
      <c r="A1053" t="s">
        <v>718</v>
      </c>
      <c r="B1053" t="s">
        <v>47</v>
      </c>
    </row>
    <row r="1054" spans="1:2" x14ac:dyDescent="0.3">
      <c r="A1054" t="s">
        <v>718</v>
      </c>
      <c r="B1054" t="s">
        <v>47</v>
      </c>
    </row>
    <row r="1055" spans="1:2" x14ac:dyDescent="0.3">
      <c r="A1055" t="s">
        <v>2266</v>
      </c>
      <c r="B1055" t="s">
        <v>28</v>
      </c>
    </row>
    <row r="1056" spans="1:2" x14ac:dyDescent="0.3">
      <c r="A1056" t="s">
        <v>2266</v>
      </c>
      <c r="B1056" t="s">
        <v>28</v>
      </c>
    </row>
    <row r="1057" spans="1:2" x14ac:dyDescent="0.3">
      <c r="A1057" t="s">
        <v>1912</v>
      </c>
      <c r="B1057" t="s">
        <v>28</v>
      </c>
    </row>
    <row r="1058" spans="1:2" x14ac:dyDescent="0.3">
      <c r="A1058" t="s">
        <v>1912</v>
      </c>
      <c r="B1058" t="s">
        <v>28</v>
      </c>
    </row>
    <row r="1059" spans="1:2" x14ac:dyDescent="0.3">
      <c r="A1059" t="s">
        <v>1912</v>
      </c>
      <c r="B1059" t="s">
        <v>28</v>
      </c>
    </row>
    <row r="1060" spans="1:2" x14ac:dyDescent="0.3">
      <c r="A1060" t="s">
        <v>1912</v>
      </c>
      <c r="B1060" t="s">
        <v>64</v>
      </c>
    </row>
    <row r="1061" spans="1:2" x14ac:dyDescent="0.3">
      <c r="A1061" t="s">
        <v>641</v>
      </c>
      <c r="B1061" t="s">
        <v>90</v>
      </c>
    </row>
    <row r="1062" spans="1:2" x14ac:dyDescent="0.3">
      <c r="A1062" t="s">
        <v>641</v>
      </c>
      <c r="B1062" t="s">
        <v>500</v>
      </c>
    </row>
    <row r="1063" spans="1:2" x14ac:dyDescent="0.3">
      <c r="A1063" t="s">
        <v>2462</v>
      </c>
      <c r="B1063" t="s">
        <v>64</v>
      </c>
    </row>
    <row r="1064" spans="1:2" x14ac:dyDescent="0.3">
      <c r="A1064" t="s">
        <v>201</v>
      </c>
      <c r="B1064" t="s">
        <v>28</v>
      </c>
    </row>
    <row r="1065" spans="1:2" x14ac:dyDescent="0.3">
      <c r="A1065" t="s">
        <v>201</v>
      </c>
      <c r="B1065" t="s">
        <v>28</v>
      </c>
    </row>
    <row r="1066" spans="1:2" x14ac:dyDescent="0.3">
      <c r="A1066" t="s">
        <v>201</v>
      </c>
      <c r="B1066" t="s">
        <v>28</v>
      </c>
    </row>
    <row r="1067" spans="1:2" x14ac:dyDescent="0.3">
      <c r="A1067" t="s">
        <v>201</v>
      </c>
      <c r="B1067" t="s">
        <v>28</v>
      </c>
    </row>
    <row r="1068" spans="1:2" x14ac:dyDescent="0.3">
      <c r="A1068" t="s">
        <v>201</v>
      </c>
      <c r="B1068" t="s">
        <v>28</v>
      </c>
    </row>
    <row r="1069" spans="1:2" x14ac:dyDescent="0.3">
      <c r="A1069" t="s">
        <v>201</v>
      </c>
      <c r="B1069" t="s">
        <v>28</v>
      </c>
    </row>
    <row r="1070" spans="1:2" x14ac:dyDescent="0.3">
      <c r="A1070" t="s">
        <v>201</v>
      </c>
      <c r="B1070" t="s">
        <v>28</v>
      </c>
    </row>
    <row r="1071" spans="1:2" x14ac:dyDescent="0.3">
      <c r="A1071" t="s">
        <v>201</v>
      </c>
      <c r="B1071" t="s">
        <v>28</v>
      </c>
    </row>
    <row r="1072" spans="1:2" x14ac:dyDescent="0.3">
      <c r="A1072" t="s">
        <v>201</v>
      </c>
      <c r="B1072" t="s">
        <v>28</v>
      </c>
    </row>
    <row r="1073" spans="1:2" x14ac:dyDescent="0.3">
      <c r="A1073" t="s">
        <v>201</v>
      </c>
      <c r="B1073" t="s">
        <v>28</v>
      </c>
    </row>
    <row r="1074" spans="1:2" x14ac:dyDescent="0.3">
      <c r="A1074" t="s">
        <v>201</v>
      </c>
      <c r="B1074" t="s">
        <v>28</v>
      </c>
    </row>
    <row r="1075" spans="1:2" x14ac:dyDescent="0.3">
      <c r="A1075" t="s">
        <v>201</v>
      </c>
      <c r="B1075" t="s">
        <v>28</v>
      </c>
    </row>
    <row r="1076" spans="1:2" x14ac:dyDescent="0.3">
      <c r="A1076" t="s">
        <v>201</v>
      </c>
      <c r="B1076" t="s">
        <v>64</v>
      </c>
    </row>
    <row r="1077" spans="1:2" x14ac:dyDescent="0.3">
      <c r="A1077" t="s">
        <v>201</v>
      </c>
      <c r="B1077" t="s">
        <v>28</v>
      </c>
    </row>
    <row r="1078" spans="1:2" x14ac:dyDescent="0.3">
      <c r="A1078" t="s">
        <v>201</v>
      </c>
      <c r="B1078" t="s">
        <v>47</v>
      </c>
    </row>
    <row r="1079" spans="1:2" x14ac:dyDescent="0.3">
      <c r="A1079" t="s">
        <v>201</v>
      </c>
      <c r="B1079" t="s">
        <v>28</v>
      </c>
    </row>
    <row r="1080" spans="1:2" x14ac:dyDescent="0.3">
      <c r="A1080" t="s">
        <v>201</v>
      </c>
      <c r="B1080" t="s">
        <v>47</v>
      </c>
    </row>
    <row r="1081" spans="1:2" x14ac:dyDescent="0.3">
      <c r="A1081" t="s">
        <v>201</v>
      </c>
      <c r="B1081" t="s">
        <v>28</v>
      </c>
    </row>
    <row r="1082" spans="1:2" x14ac:dyDescent="0.3">
      <c r="A1082" t="s">
        <v>201</v>
      </c>
      <c r="B1082" t="s">
        <v>28</v>
      </c>
    </row>
    <row r="1083" spans="1:2" x14ac:dyDescent="0.3">
      <c r="A1083" t="s">
        <v>201</v>
      </c>
      <c r="B1083" t="s">
        <v>28</v>
      </c>
    </row>
    <row r="1084" spans="1:2" x14ac:dyDescent="0.3">
      <c r="A1084" t="s">
        <v>201</v>
      </c>
      <c r="B1084" t="s">
        <v>64</v>
      </c>
    </row>
    <row r="1085" spans="1:2" x14ac:dyDescent="0.3">
      <c r="A1085" t="s">
        <v>201</v>
      </c>
      <c r="B1085" t="s">
        <v>28</v>
      </c>
    </row>
    <row r="1086" spans="1:2" x14ac:dyDescent="0.3">
      <c r="A1086" t="s">
        <v>201</v>
      </c>
      <c r="B1086" t="s">
        <v>28</v>
      </c>
    </row>
    <row r="1087" spans="1:2" x14ac:dyDescent="0.3">
      <c r="A1087" t="s">
        <v>201</v>
      </c>
      <c r="B1087" t="s">
        <v>28</v>
      </c>
    </row>
    <row r="1088" spans="1:2" x14ac:dyDescent="0.3">
      <c r="A1088" t="s">
        <v>2152</v>
      </c>
      <c r="B1088" t="s">
        <v>28</v>
      </c>
    </row>
    <row r="1089" spans="1:2" x14ac:dyDescent="0.3">
      <c r="A1089" t="s">
        <v>1343</v>
      </c>
      <c r="B1089" t="s">
        <v>28</v>
      </c>
    </row>
    <row r="1090" spans="1:2" x14ac:dyDescent="0.3">
      <c r="A1090" t="s">
        <v>1931</v>
      </c>
      <c r="B1090" t="s">
        <v>64</v>
      </c>
    </row>
    <row r="1091" spans="1:2" x14ac:dyDescent="0.3">
      <c r="A1091" t="s">
        <v>1477</v>
      </c>
      <c r="B1091" t="s">
        <v>28</v>
      </c>
    </row>
    <row r="1092" spans="1:2" x14ac:dyDescent="0.3">
      <c r="A1092" t="s">
        <v>205</v>
      </c>
      <c r="B1092" t="s">
        <v>28</v>
      </c>
    </row>
    <row r="1093" spans="1:2" x14ac:dyDescent="0.3">
      <c r="A1093" t="s">
        <v>205</v>
      </c>
      <c r="B1093" t="s">
        <v>28</v>
      </c>
    </row>
    <row r="1094" spans="1:2" x14ac:dyDescent="0.3">
      <c r="A1094" t="s">
        <v>2175</v>
      </c>
      <c r="B1094" t="s">
        <v>64</v>
      </c>
    </row>
    <row r="1095" spans="1:2" x14ac:dyDescent="0.3">
      <c r="A1095" t="s">
        <v>1512</v>
      </c>
      <c r="B1095" t="s">
        <v>28</v>
      </c>
    </row>
    <row r="1096" spans="1:2" x14ac:dyDescent="0.3">
      <c r="A1096" t="s">
        <v>1512</v>
      </c>
      <c r="B1096" t="s">
        <v>64</v>
      </c>
    </row>
    <row r="1097" spans="1:2" x14ac:dyDescent="0.3">
      <c r="A1097" t="s">
        <v>900</v>
      </c>
      <c r="B1097" t="s">
        <v>28</v>
      </c>
    </row>
    <row r="1098" spans="1:2" x14ac:dyDescent="0.3">
      <c r="A1098" t="s">
        <v>208</v>
      </c>
      <c r="B1098" t="s">
        <v>28</v>
      </c>
    </row>
    <row r="1099" spans="1:2" x14ac:dyDescent="0.3">
      <c r="A1099" t="s">
        <v>212</v>
      </c>
      <c r="B1099" t="s">
        <v>28</v>
      </c>
    </row>
    <row r="1100" spans="1:2" x14ac:dyDescent="0.3">
      <c r="A1100" t="s">
        <v>212</v>
      </c>
      <c r="B1100" t="s">
        <v>64</v>
      </c>
    </row>
    <row r="1101" spans="1:2" x14ac:dyDescent="0.3">
      <c r="A1101" t="s">
        <v>1000</v>
      </c>
      <c r="B1101" t="s">
        <v>28</v>
      </c>
    </row>
    <row r="1102" spans="1:2" x14ac:dyDescent="0.3">
      <c r="A1102" t="s">
        <v>1000</v>
      </c>
      <c r="B1102" t="s">
        <v>28</v>
      </c>
    </row>
    <row r="1103" spans="1:2" x14ac:dyDescent="0.3">
      <c r="A1103" t="s">
        <v>215</v>
      </c>
      <c r="B1103" t="s">
        <v>28</v>
      </c>
    </row>
    <row r="1104" spans="1:2" x14ac:dyDescent="0.3">
      <c r="A1104" t="s">
        <v>215</v>
      </c>
      <c r="B1104" t="s">
        <v>64</v>
      </c>
    </row>
    <row r="1105" spans="1:2" x14ac:dyDescent="0.3">
      <c r="A1105" t="s">
        <v>215</v>
      </c>
      <c r="B1105" t="s">
        <v>47</v>
      </c>
    </row>
    <row r="1106" spans="1:2" x14ac:dyDescent="0.3">
      <c r="A1106" t="s">
        <v>215</v>
      </c>
      <c r="B1106" t="s">
        <v>28</v>
      </c>
    </row>
    <row r="1107" spans="1:2" x14ac:dyDescent="0.3">
      <c r="A1107" t="s">
        <v>215</v>
      </c>
      <c r="B1107" t="s">
        <v>2354</v>
      </c>
    </row>
    <row r="1108" spans="1:2" x14ac:dyDescent="0.3">
      <c r="A1108" t="s">
        <v>1421</v>
      </c>
      <c r="B1108" t="s">
        <v>28</v>
      </c>
    </row>
    <row r="1109" spans="1:2" x14ac:dyDescent="0.3">
      <c r="A1109" t="s">
        <v>1425</v>
      </c>
      <c r="B1109" t="s">
        <v>28</v>
      </c>
    </row>
    <row r="1110" spans="1:2" x14ac:dyDescent="0.3">
      <c r="A1110" t="s">
        <v>1425</v>
      </c>
      <c r="B1110" t="s">
        <v>28</v>
      </c>
    </row>
    <row r="1111" spans="1:2" x14ac:dyDescent="0.3">
      <c r="A1111" t="s">
        <v>1425</v>
      </c>
      <c r="B1111" t="s">
        <v>28</v>
      </c>
    </row>
    <row r="1112" spans="1:2" x14ac:dyDescent="0.3">
      <c r="A1112" t="s">
        <v>1425</v>
      </c>
      <c r="B1112" t="s">
        <v>28</v>
      </c>
    </row>
    <row r="1113" spans="1:2" x14ac:dyDescent="0.3">
      <c r="A1113" t="s">
        <v>1828</v>
      </c>
      <c r="B1113" t="s">
        <v>47</v>
      </c>
    </row>
    <row r="1114" spans="1:2" x14ac:dyDescent="0.3">
      <c r="A1114" t="s">
        <v>1828</v>
      </c>
      <c r="B1114" t="s">
        <v>47</v>
      </c>
    </row>
    <row r="1115" spans="1:2" x14ac:dyDescent="0.3">
      <c r="A1115" t="s">
        <v>1828</v>
      </c>
      <c r="B1115" t="s">
        <v>28</v>
      </c>
    </row>
    <row r="1116" spans="1:2" x14ac:dyDescent="0.3">
      <c r="A1116" t="s">
        <v>1828</v>
      </c>
      <c r="B1116" t="s">
        <v>508</v>
      </c>
    </row>
    <row r="1117" spans="1:2" x14ac:dyDescent="0.3">
      <c r="A1117" t="s">
        <v>409</v>
      </c>
      <c r="B1117" t="s">
        <v>28</v>
      </c>
    </row>
    <row r="1118" spans="1:2" x14ac:dyDescent="0.3">
      <c r="A1118" t="s">
        <v>409</v>
      </c>
      <c r="B1118" t="s">
        <v>47</v>
      </c>
    </row>
    <row r="1119" spans="1:2" x14ac:dyDescent="0.3">
      <c r="A1119" t="s">
        <v>2288</v>
      </c>
      <c r="B1119" t="s">
        <v>508</v>
      </c>
    </row>
    <row r="1120" spans="1:2" x14ac:dyDescent="0.3">
      <c r="A1120" t="s">
        <v>1812</v>
      </c>
      <c r="B1120" t="s">
        <v>47</v>
      </c>
    </row>
    <row r="1121" spans="1:2" x14ac:dyDescent="0.3">
      <c r="A1121" t="s">
        <v>935</v>
      </c>
      <c r="B1121" t="s">
        <v>28</v>
      </c>
    </row>
    <row r="1122" spans="1:2" x14ac:dyDescent="0.3">
      <c r="A1122" t="s">
        <v>935</v>
      </c>
      <c r="B1122" t="s">
        <v>28</v>
      </c>
    </row>
    <row r="1123" spans="1:2" x14ac:dyDescent="0.3">
      <c r="A1123" t="s">
        <v>935</v>
      </c>
      <c r="B1123" t="s">
        <v>28</v>
      </c>
    </row>
    <row r="1124" spans="1:2" x14ac:dyDescent="0.3">
      <c r="A1124" t="s">
        <v>2390</v>
      </c>
      <c r="B1124" t="s">
        <v>47</v>
      </c>
    </row>
    <row r="1125" spans="1:2" x14ac:dyDescent="0.3">
      <c r="A1125" t="s">
        <v>2133</v>
      </c>
      <c r="B1125" t="s">
        <v>28</v>
      </c>
    </row>
    <row r="1126" spans="1:2" x14ac:dyDescent="0.3">
      <c r="A1126" t="s">
        <v>219</v>
      </c>
      <c r="B1126" t="s">
        <v>28</v>
      </c>
    </row>
    <row r="1127" spans="1:2" x14ac:dyDescent="0.3">
      <c r="A1127" t="s">
        <v>219</v>
      </c>
      <c r="B1127" t="s">
        <v>28</v>
      </c>
    </row>
    <row r="1128" spans="1:2" x14ac:dyDescent="0.3">
      <c r="A1128" t="s">
        <v>219</v>
      </c>
      <c r="B1128" t="s">
        <v>28</v>
      </c>
    </row>
    <row r="1129" spans="1:2" x14ac:dyDescent="0.3">
      <c r="A1129" t="s">
        <v>219</v>
      </c>
      <c r="B1129" t="s">
        <v>28</v>
      </c>
    </row>
    <row r="1130" spans="1:2" x14ac:dyDescent="0.3">
      <c r="A1130" t="s">
        <v>219</v>
      </c>
      <c r="B1130" t="s">
        <v>28</v>
      </c>
    </row>
    <row r="1131" spans="1:2" x14ac:dyDescent="0.3">
      <c r="A1131" t="s">
        <v>219</v>
      </c>
      <c r="B1131" t="s">
        <v>47</v>
      </c>
    </row>
    <row r="1132" spans="1:2" x14ac:dyDescent="0.3">
      <c r="A1132" t="s">
        <v>2110</v>
      </c>
      <c r="B1132" t="s">
        <v>28</v>
      </c>
    </row>
    <row r="1133" spans="1:2" x14ac:dyDescent="0.3">
      <c r="A1133" t="s">
        <v>226</v>
      </c>
      <c r="B1133" t="s">
        <v>28</v>
      </c>
    </row>
    <row r="1134" spans="1:2" x14ac:dyDescent="0.3">
      <c r="A1134" t="s">
        <v>226</v>
      </c>
      <c r="B1134" t="s">
        <v>28</v>
      </c>
    </row>
    <row r="1135" spans="1:2" x14ac:dyDescent="0.3">
      <c r="A1135" t="s">
        <v>226</v>
      </c>
      <c r="B1135" t="s">
        <v>47</v>
      </c>
    </row>
    <row r="1136" spans="1:2" x14ac:dyDescent="0.3">
      <c r="A1136" t="s">
        <v>226</v>
      </c>
      <c r="B1136" t="s">
        <v>47</v>
      </c>
    </row>
    <row r="1137" spans="1:2" x14ac:dyDescent="0.3">
      <c r="A1137" t="s">
        <v>226</v>
      </c>
      <c r="B1137" t="s">
        <v>28</v>
      </c>
    </row>
    <row r="1138" spans="1:2" x14ac:dyDescent="0.3">
      <c r="A1138" t="s">
        <v>226</v>
      </c>
      <c r="B1138" t="s">
        <v>28</v>
      </c>
    </row>
    <row r="1139" spans="1:2" x14ac:dyDescent="0.3">
      <c r="A1139" t="s">
        <v>226</v>
      </c>
      <c r="B1139" t="s">
        <v>28</v>
      </c>
    </row>
    <row r="1140" spans="1:2" x14ac:dyDescent="0.3">
      <c r="A1140" t="s">
        <v>226</v>
      </c>
      <c r="B1140" t="s">
        <v>47</v>
      </c>
    </row>
    <row r="1141" spans="1:2" x14ac:dyDescent="0.3">
      <c r="A1141" t="s">
        <v>553</v>
      </c>
      <c r="B1141" t="s">
        <v>64</v>
      </c>
    </row>
    <row r="1142" spans="1:2" x14ac:dyDescent="0.3">
      <c r="A1142" t="s">
        <v>553</v>
      </c>
      <c r="B1142" t="s">
        <v>47</v>
      </c>
    </row>
    <row r="1143" spans="1:2" x14ac:dyDescent="0.3">
      <c r="A1143" t="s">
        <v>553</v>
      </c>
      <c r="B1143" t="s">
        <v>28</v>
      </c>
    </row>
    <row r="1144" spans="1:2" x14ac:dyDescent="0.3">
      <c r="A1144" t="s">
        <v>312</v>
      </c>
      <c r="B1144" t="s">
        <v>28</v>
      </c>
    </row>
    <row r="1145" spans="1:2" x14ac:dyDescent="0.3">
      <c r="A1145" t="s">
        <v>312</v>
      </c>
      <c r="B1145" t="s">
        <v>28</v>
      </c>
    </row>
    <row r="1146" spans="1:2" x14ac:dyDescent="0.3">
      <c r="A1146" t="s">
        <v>312</v>
      </c>
      <c r="B1146" t="s">
        <v>28</v>
      </c>
    </row>
    <row r="1147" spans="1:2" x14ac:dyDescent="0.3">
      <c r="A1147" t="s">
        <v>312</v>
      </c>
      <c r="B1147" t="s">
        <v>28</v>
      </c>
    </row>
    <row r="1148" spans="1:2" x14ac:dyDescent="0.3">
      <c r="A1148" t="s">
        <v>312</v>
      </c>
      <c r="B1148" t="s">
        <v>28</v>
      </c>
    </row>
    <row r="1149" spans="1:2" x14ac:dyDescent="0.3">
      <c r="A1149" t="s">
        <v>556</v>
      </c>
      <c r="B1149" t="s">
        <v>28</v>
      </c>
    </row>
    <row r="1150" spans="1:2" x14ac:dyDescent="0.3">
      <c r="A1150" t="s">
        <v>556</v>
      </c>
      <c r="B1150" t="s">
        <v>47</v>
      </c>
    </row>
    <row r="1151" spans="1:2" x14ac:dyDescent="0.3">
      <c r="A1151" t="s">
        <v>556</v>
      </c>
      <c r="B1151" t="s">
        <v>47</v>
      </c>
    </row>
    <row r="1152" spans="1:2" x14ac:dyDescent="0.3">
      <c r="A1152" t="s">
        <v>556</v>
      </c>
      <c r="B1152" t="s">
        <v>64</v>
      </c>
    </row>
    <row r="1153" spans="1:2" x14ac:dyDescent="0.3">
      <c r="A1153" t="s">
        <v>556</v>
      </c>
      <c r="B1153" t="s">
        <v>47</v>
      </c>
    </row>
    <row r="1154" spans="1:2" x14ac:dyDescent="0.3">
      <c r="A1154" t="s">
        <v>556</v>
      </c>
      <c r="B1154" t="s">
        <v>47</v>
      </c>
    </row>
    <row r="1155" spans="1:2" x14ac:dyDescent="0.3">
      <c r="A1155" t="s">
        <v>559</v>
      </c>
      <c r="B1155" t="s">
        <v>28</v>
      </c>
    </row>
    <row r="1156" spans="1:2" x14ac:dyDescent="0.3">
      <c r="A1156" t="s">
        <v>559</v>
      </c>
      <c r="B1156" t="s">
        <v>47</v>
      </c>
    </row>
    <row r="1157" spans="1:2" x14ac:dyDescent="0.3">
      <c r="A1157" t="s">
        <v>559</v>
      </c>
      <c r="B1157" t="s">
        <v>28</v>
      </c>
    </row>
    <row r="1158" spans="1:2" x14ac:dyDescent="0.3">
      <c r="A1158" t="s">
        <v>559</v>
      </c>
      <c r="B1158" t="s">
        <v>28</v>
      </c>
    </row>
    <row r="1159" spans="1:2" x14ac:dyDescent="0.3">
      <c r="A1159" t="s">
        <v>559</v>
      </c>
      <c r="B1159" t="s">
        <v>28</v>
      </c>
    </row>
    <row r="1160" spans="1:2" x14ac:dyDescent="0.3">
      <c r="A1160" t="s">
        <v>559</v>
      </c>
      <c r="B1160" t="s">
        <v>47</v>
      </c>
    </row>
    <row r="1161" spans="1:2" x14ac:dyDescent="0.3">
      <c r="A1161" t="s">
        <v>223</v>
      </c>
      <c r="B1161" t="s">
        <v>28</v>
      </c>
    </row>
    <row r="1162" spans="1:2" x14ac:dyDescent="0.3">
      <c r="A1162" t="s">
        <v>223</v>
      </c>
      <c r="B1162" t="s">
        <v>28</v>
      </c>
    </row>
    <row r="1163" spans="1:2" x14ac:dyDescent="0.3">
      <c r="A1163" t="s">
        <v>223</v>
      </c>
      <c r="B1163" t="s">
        <v>28</v>
      </c>
    </row>
    <row r="1164" spans="1:2" x14ac:dyDescent="0.3">
      <c r="A1164" t="s">
        <v>223</v>
      </c>
      <c r="B1164" t="s">
        <v>28</v>
      </c>
    </row>
    <row r="1165" spans="1:2" x14ac:dyDescent="0.3">
      <c r="A1165" t="s">
        <v>223</v>
      </c>
      <c r="B1165" t="s">
        <v>28</v>
      </c>
    </row>
    <row r="1166" spans="1:2" x14ac:dyDescent="0.3">
      <c r="A1166" t="s">
        <v>223</v>
      </c>
      <c r="B1166" t="s">
        <v>28</v>
      </c>
    </row>
    <row r="1167" spans="1:2" x14ac:dyDescent="0.3">
      <c r="A1167" t="s">
        <v>223</v>
      </c>
      <c r="B1167" t="s">
        <v>28</v>
      </c>
    </row>
    <row r="1168" spans="1:2" x14ac:dyDescent="0.3">
      <c r="A1168" t="s">
        <v>223</v>
      </c>
      <c r="B1168" t="s">
        <v>28</v>
      </c>
    </row>
    <row r="1169" spans="1:2" x14ac:dyDescent="0.3">
      <c r="A1169" t="s">
        <v>223</v>
      </c>
      <c r="B1169" t="s">
        <v>28</v>
      </c>
    </row>
    <row r="1170" spans="1:2" x14ac:dyDescent="0.3">
      <c r="A1170" t="s">
        <v>223</v>
      </c>
      <c r="B1170" t="s">
        <v>28</v>
      </c>
    </row>
    <row r="1171" spans="1:2" x14ac:dyDescent="0.3">
      <c r="A1171" t="s">
        <v>223</v>
      </c>
      <c r="B1171" t="s">
        <v>28</v>
      </c>
    </row>
    <row r="1172" spans="1:2" x14ac:dyDescent="0.3">
      <c r="A1172" t="s">
        <v>223</v>
      </c>
      <c r="B1172" t="s">
        <v>28</v>
      </c>
    </row>
    <row r="1173" spans="1:2" x14ac:dyDescent="0.3">
      <c r="A1173" t="s">
        <v>223</v>
      </c>
      <c r="B1173" t="s">
        <v>47</v>
      </c>
    </row>
    <row r="1174" spans="1:2" x14ac:dyDescent="0.3">
      <c r="A1174" t="s">
        <v>223</v>
      </c>
      <c r="B1174" t="s">
        <v>28</v>
      </c>
    </row>
    <row r="1175" spans="1:2" x14ac:dyDescent="0.3">
      <c r="A1175" t="s">
        <v>223</v>
      </c>
      <c r="B1175" t="s">
        <v>28</v>
      </c>
    </row>
    <row r="1176" spans="1:2" x14ac:dyDescent="0.3">
      <c r="A1176" t="s">
        <v>223</v>
      </c>
      <c r="B1176" t="s">
        <v>28</v>
      </c>
    </row>
    <row r="1177" spans="1:2" x14ac:dyDescent="0.3">
      <c r="A1177" t="s">
        <v>223</v>
      </c>
      <c r="B1177" t="s">
        <v>28</v>
      </c>
    </row>
    <row r="1178" spans="1:2" x14ac:dyDescent="0.3">
      <c r="A1178" t="s">
        <v>223</v>
      </c>
      <c r="B1178" t="s">
        <v>28</v>
      </c>
    </row>
    <row r="1179" spans="1:2" x14ac:dyDescent="0.3">
      <c r="A1179" t="s">
        <v>223</v>
      </c>
      <c r="B1179" t="s">
        <v>28</v>
      </c>
    </row>
    <row r="1180" spans="1:2" x14ac:dyDescent="0.3">
      <c r="A1180" t="s">
        <v>223</v>
      </c>
      <c r="B1180" t="s">
        <v>28</v>
      </c>
    </row>
    <row r="1181" spans="1:2" x14ac:dyDescent="0.3">
      <c r="A1181" t="s">
        <v>230</v>
      </c>
      <c r="B1181" t="s">
        <v>28</v>
      </c>
    </row>
    <row r="1182" spans="1:2" x14ac:dyDescent="0.3">
      <c r="A1182" t="s">
        <v>230</v>
      </c>
      <c r="B1182" t="s">
        <v>28</v>
      </c>
    </row>
    <row r="1183" spans="1:2" x14ac:dyDescent="0.3">
      <c r="A1183" t="s">
        <v>230</v>
      </c>
      <c r="B1183" t="s">
        <v>28</v>
      </c>
    </row>
    <row r="1184" spans="1:2" x14ac:dyDescent="0.3">
      <c r="A1184" t="s">
        <v>230</v>
      </c>
      <c r="B1184" t="s">
        <v>28</v>
      </c>
    </row>
    <row r="1185" spans="1:2" x14ac:dyDescent="0.3">
      <c r="A1185" t="s">
        <v>366</v>
      </c>
      <c r="B1185" t="s">
        <v>28</v>
      </c>
    </row>
    <row r="1186" spans="1:2" x14ac:dyDescent="0.3">
      <c r="A1186" t="s">
        <v>1346</v>
      </c>
      <c r="B1186" t="s">
        <v>28</v>
      </c>
    </row>
    <row r="1187" spans="1:2" x14ac:dyDescent="0.3">
      <c r="A1187" t="s">
        <v>1346</v>
      </c>
      <c r="B1187" t="s">
        <v>28</v>
      </c>
    </row>
    <row r="1188" spans="1:2" x14ac:dyDescent="0.3">
      <c r="A1188" t="s">
        <v>1346</v>
      </c>
      <c r="B1188" t="s">
        <v>28</v>
      </c>
    </row>
    <row r="1189" spans="1:2" x14ac:dyDescent="0.3">
      <c r="A1189" t="s">
        <v>234</v>
      </c>
      <c r="B1189" t="s">
        <v>28</v>
      </c>
    </row>
    <row r="1190" spans="1:2" x14ac:dyDescent="0.3">
      <c r="A1190" t="s">
        <v>234</v>
      </c>
      <c r="B1190" t="s">
        <v>28</v>
      </c>
    </row>
    <row r="1191" spans="1:2" x14ac:dyDescent="0.3">
      <c r="A1191" t="s">
        <v>234</v>
      </c>
      <c r="B1191" t="s">
        <v>47</v>
      </c>
    </row>
    <row r="1192" spans="1:2" x14ac:dyDescent="0.3">
      <c r="A1192" t="s">
        <v>234</v>
      </c>
      <c r="B1192" t="s">
        <v>28</v>
      </c>
    </row>
    <row r="1193" spans="1:2" x14ac:dyDescent="0.3">
      <c r="A1193" t="s">
        <v>234</v>
      </c>
      <c r="B1193" t="s">
        <v>28</v>
      </c>
    </row>
    <row r="1194" spans="1:2" x14ac:dyDescent="0.3">
      <c r="A1194" t="s">
        <v>234</v>
      </c>
      <c r="B1194" t="s">
        <v>28</v>
      </c>
    </row>
    <row r="1195" spans="1:2" x14ac:dyDescent="0.3">
      <c r="A1195" t="s">
        <v>234</v>
      </c>
      <c r="B1195" t="s">
        <v>28</v>
      </c>
    </row>
    <row r="1196" spans="1:2" x14ac:dyDescent="0.3">
      <c r="A1196" t="s">
        <v>234</v>
      </c>
      <c r="B1196" t="s">
        <v>28</v>
      </c>
    </row>
    <row r="1197" spans="1:2" x14ac:dyDescent="0.3">
      <c r="A1197" t="s">
        <v>234</v>
      </c>
      <c r="B1197" t="s">
        <v>28</v>
      </c>
    </row>
    <row r="1198" spans="1:2" x14ac:dyDescent="0.3">
      <c r="A1198" t="s">
        <v>234</v>
      </c>
      <c r="B1198" t="s">
        <v>47</v>
      </c>
    </row>
    <row r="1199" spans="1:2" x14ac:dyDescent="0.3">
      <c r="A1199" t="s">
        <v>903</v>
      </c>
      <c r="B1199" t="s">
        <v>28</v>
      </c>
    </row>
    <row r="1200" spans="1:2" x14ac:dyDescent="0.3">
      <c r="A1200" t="s">
        <v>2113</v>
      </c>
      <c r="B1200" t="s">
        <v>90</v>
      </c>
    </row>
    <row r="1201" spans="1:2" x14ac:dyDescent="0.3">
      <c r="A1201" t="s">
        <v>2113</v>
      </c>
      <c r="B1201" t="s">
        <v>508</v>
      </c>
    </row>
    <row r="1202" spans="1:2" x14ac:dyDescent="0.3">
      <c r="A1202" t="s">
        <v>2113</v>
      </c>
      <c r="B1202" t="s">
        <v>508</v>
      </c>
    </row>
    <row r="1203" spans="1:2" x14ac:dyDescent="0.3">
      <c r="A1203" t="s">
        <v>2113</v>
      </c>
      <c r="B1203" t="s">
        <v>90</v>
      </c>
    </row>
    <row r="1204" spans="1:2" x14ac:dyDescent="0.3">
      <c r="A1204" t="s">
        <v>2113</v>
      </c>
      <c r="B1204" t="s">
        <v>90</v>
      </c>
    </row>
    <row r="1205" spans="1:2" x14ac:dyDescent="0.3">
      <c r="A1205" t="s">
        <v>2113</v>
      </c>
      <c r="B1205" t="s">
        <v>90</v>
      </c>
    </row>
    <row r="1206" spans="1:2" x14ac:dyDescent="0.3">
      <c r="A1206" t="s">
        <v>2113</v>
      </c>
      <c r="B1206" t="s">
        <v>90</v>
      </c>
    </row>
    <row r="1207" spans="1:2" x14ac:dyDescent="0.3">
      <c r="A1207" t="s">
        <v>1298</v>
      </c>
      <c r="B1207" t="s">
        <v>28</v>
      </c>
    </row>
    <row r="1208" spans="1:2" x14ac:dyDescent="0.3">
      <c r="A1208" t="s">
        <v>1705</v>
      </c>
      <c r="B1208" t="s">
        <v>47</v>
      </c>
    </row>
    <row r="1209" spans="1:2" x14ac:dyDescent="0.3">
      <c r="A1209" t="s">
        <v>2140</v>
      </c>
      <c r="B1209" t="s">
        <v>28</v>
      </c>
    </row>
    <row r="1210" spans="1:2" x14ac:dyDescent="0.3">
      <c r="A1210" t="s">
        <v>2064</v>
      </c>
      <c r="B1210" t="s">
        <v>28</v>
      </c>
    </row>
    <row r="1211" spans="1:2" x14ac:dyDescent="0.3">
      <c r="A1211" t="s">
        <v>2067</v>
      </c>
      <c r="B1211" t="s">
        <v>28</v>
      </c>
    </row>
    <row r="1212" spans="1:2" x14ac:dyDescent="0.3">
      <c r="A1212" t="s">
        <v>2070</v>
      </c>
      <c r="B1212" t="s">
        <v>28</v>
      </c>
    </row>
    <row r="1213" spans="1:2" x14ac:dyDescent="0.3">
      <c r="A1213" t="s">
        <v>2073</v>
      </c>
      <c r="B1213" t="s">
        <v>28</v>
      </c>
    </row>
    <row r="1214" spans="1:2" x14ac:dyDescent="0.3">
      <c r="A1214" t="s">
        <v>237</v>
      </c>
      <c r="B1214" t="s">
        <v>28</v>
      </c>
    </row>
    <row r="1215" spans="1:2" x14ac:dyDescent="0.3">
      <c r="A1215" t="s">
        <v>237</v>
      </c>
      <c r="B1215" t="s">
        <v>47</v>
      </c>
    </row>
    <row r="1216" spans="1:2" x14ac:dyDescent="0.3">
      <c r="A1216" t="s">
        <v>237</v>
      </c>
      <c r="B1216" t="s">
        <v>47</v>
      </c>
    </row>
    <row r="1217" spans="1:2" x14ac:dyDescent="0.3">
      <c r="A1217" t="s">
        <v>237</v>
      </c>
      <c r="B1217" t="s">
        <v>28</v>
      </c>
    </row>
    <row r="1218" spans="1:2" x14ac:dyDescent="0.3">
      <c r="A1218" t="s">
        <v>237</v>
      </c>
      <c r="B1218" t="s">
        <v>28</v>
      </c>
    </row>
    <row r="1219" spans="1:2" x14ac:dyDescent="0.3">
      <c r="A1219" t="s">
        <v>237</v>
      </c>
      <c r="B1219" t="s">
        <v>28</v>
      </c>
    </row>
    <row r="1220" spans="1:2" x14ac:dyDescent="0.3">
      <c r="A1220" t="s">
        <v>237</v>
      </c>
      <c r="B1220" t="s">
        <v>28</v>
      </c>
    </row>
    <row r="1221" spans="1:2" x14ac:dyDescent="0.3">
      <c r="A1221" t="s">
        <v>237</v>
      </c>
      <c r="B1221" t="s">
        <v>28</v>
      </c>
    </row>
    <row r="1222" spans="1:2" x14ac:dyDescent="0.3">
      <c r="A1222" t="s">
        <v>237</v>
      </c>
      <c r="B1222" t="s">
        <v>28</v>
      </c>
    </row>
    <row r="1223" spans="1:2" x14ac:dyDescent="0.3">
      <c r="A1223" t="s">
        <v>237</v>
      </c>
      <c r="B1223" t="s">
        <v>28</v>
      </c>
    </row>
    <row r="1224" spans="1:2" x14ac:dyDescent="0.3">
      <c r="A1224" t="s">
        <v>237</v>
      </c>
      <c r="B1224" t="s">
        <v>28</v>
      </c>
    </row>
    <row r="1225" spans="1:2" x14ac:dyDescent="0.3">
      <c r="A1225" t="s">
        <v>237</v>
      </c>
      <c r="B1225" t="s">
        <v>28</v>
      </c>
    </row>
    <row r="1226" spans="1:2" x14ac:dyDescent="0.3">
      <c r="A1226" t="s">
        <v>237</v>
      </c>
      <c r="B1226" t="s">
        <v>28</v>
      </c>
    </row>
    <row r="1227" spans="1:2" x14ac:dyDescent="0.3">
      <c r="A1227" t="s">
        <v>237</v>
      </c>
      <c r="B1227" t="s">
        <v>28</v>
      </c>
    </row>
    <row r="1228" spans="1:2" x14ac:dyDescent="0.3">
      <c r="A1228" t="s">
        <v>237</v>
      </c>
      <c r="B1228" t="s">
        <v>47</v>
      </c>
    </row>
    <row r="1229" spans="1:2" x14ac:dyDescent="0.3">
      <c r="A1229" t="s">
        <v>237</v>
      </c>
      <c r="B1229" t="s">
        <v>47</v>
      </c>
    </row>
    <row r="1230" spans="1:2" x14ac:dyDescent="0.3">
      <c r="A1230" t="s">
        <v>237</v>
      </c>
      <c r="B1230" t="s">
        <v>47</v>
      </c>
    </row>
    <row r="1231" spans="1:2" x14ac:dyDescent="0.3">
      <c r="A1231" t="s">
        <v>237</v>
      </c>
      <c r="B1231" t="s">
        <v>47</v>
      </c>
    </row>
    <row r="1232" spans="1:2" x14ac:dyDescent="0.3">
      <c r="A1232" t="s">
        <v>2085</v>
      </c>
      <c r="B1232" t="s">
        <v>28</v>
      </c>
    </row>
    <row r="1233" spans="1:2" x14ac:dyDescent="0.3">
      <c r="A1233" t="s">
        <v>2232</v>
      </c>
      <c r="B1233" t="s">
        <v>47</v>
      </c>
    </row>
    <row r="1234" spans="1:2" x14ac:dyDescent="0.3">
      <c r="A1234" t="s">
        <v>2232</v>
      </c>
      <c r="B1234" t="s">
        <v>28</v>
      </c>
    </row>
    <row r="1235" spans="1:2" x14ac:dyDescent="0.3">
      <c r="A1235" t="s">
        <v>2232</v>
      </c>
      <c r="B1235" t="s">
        <v>28</v>
      </c>
    </row>
    <row r="1236" spans="1:2" x14ac:dyDescent="0.3">
      <c r="A1236" t="s">
        <v>532</v>
      </c>
      <c r="B1236" t="s">
        <v>47</v>
      </c>
    </row>
    <row r="1237" spans="1:2" x14ac:dyDescent="0.3">
      <c r="A1237" t="s">
        <v>532</v>
      </c>
      <c r="B1237" t="s">
        <v>500</v>
      </c>
    </row>
    <row r="1238" spans="1:2" x14ac:dyDescent="0.3">
      <c r="A1238" t="s">
        <v>532</v>
      </c>
      <c r="B1238" t="s">
        <v>500</v>
      </c>
    </row>
    <row r="1239" spans="1:2" x14ac:dyDescent="0.3">
      <c r="A1239" t="s">
        <v>532</v>
      </c>
      <c r="B1239" t="s">
        <v>500</v>
      </c>
    </row>
    <row r="1240" spans="1:2" x14ac:dyDescent="0.3">
      <c r="A1240" t="s">
        <v>532</v>
      </c>
      <c r="B1240" t="s">
        <v>90</v>
      </c>
    </row>
    <row r="1241" spans="1:2" x14ac:dyDescent="0.3">
      <c r="A1241" t="s">
        <v>1683</v>
      </c>
      <c r="B1241" t="s">
        <v>28</v>
      </c>
    </row>
    <row r="1242" spans="1:2" x14ac:dyDescent="0.3">
      <c r="A1242" t="s">
        <v>1683</v>
      </c>
      <c r="B1242" t="s">
        <v>47</v>
      </c>
    </row>
    <row r="1243" spans="1:2" x14ac:dyDescent="0.3">
      <c r="A1243" t="s">
        <v>1683</v>
      </c>
      <c r="B1243" t="s">
        <v>28</v>
      </c>
    </row>
    <row r="1244" spans="1:2" x14ac:dyDescent="0.3">
      <c r="A1244" t="s">
        <v>1831</v>
      </c>
      <c r="B1244" t="s">
        <v>47</v>
      </c>
    </row>
    <row r="1245" spans="1:2" x14ac:dyDescent="0.3">
      <c r="A1245" t="s">
        <v>906</v>
      </c>
      <c r="B1245" t="s">
        <v>28</v>
      </c>
    </row>
    <row r="1246" spans="1:2" x14ac:dyDescent="0.3">
      <c r="A1246" t="s">
        <v>1892</v>
      </c>
      <c r="B1246" t="s">
        <v>28</v>
      </c>
    </row>
    <row r="1247" spans="1:2" x14ac:dyDescent="0.3">
      <c r="A1247" t="s">
        <v>1428</v>
      </c>
      <c r="B1247" t="s">
        <v>28</v>
      </c>
    </row>
    <row r="1248" spans="1:2" x14ac:dyDescent="0.3">
      <c r="A1248" t="s">
        <v>1428</v>
      </c>
      <c r="B1248" t="s">
        <v>28</v>
      </c>
    </row>
    <row r="1249" spans="1:2" x14ac:dyDescent="0.3">
      <c r="A1249" t="s">
        <v>1151</v>
      </c>
      <c r="B1249" t="s">
        <v>352</v>
      </c>
    </row>
    <row r="1250" spans="1:2" x14ac:dyDescent="0.3">
      <c r="A1250" t="s">
        <v>1151</v>
      </c>
      <c r="B1250" t="s">
        <v>64</v>
      </c>
    </row>
    <row r="1251" spans="1:2" x14ac:dyDescent="0.3">
      <c r="A1251" t="s">
        <v>1261</v>
      </c>
      <c r="B1251" t="s">
        <v>28</v>
      </c>
    </row>
    <row r="1252" spans="1:2" x14ac:dyDescent="0.3">
      <c r="A1252" t="s">
        <v>1363</v>
      </c>
      <c r="B1252" t="s">
        <v>28</v>
      </c>
    </row>
    <row r="1253" spans="1:2" x14ac:dyDescent="0.3">
      <c r="A1253" t="s">
        <v>1363</v>
      </c>
      <c r="B1253" t="s">
        <v>47</v>
      </c>
    </row>
    <row r="1254" spans="1:2" x14ac:dyDescent="0.3">
      <c r="A1254" t="s">
        <v>241</v>
      </c>
      <c r="B1254" t="s">
        <v>28</v>
      </c>
    </row>
    <row r="1255" spans="1:2" x14ac:dyDescent="0.3">
      <c r="A1255" t="s">
        <v>241</v>
      </c>
      <c r="B1255" t="s">
        <v>28</v>
      </c>
    </row>
    <row r="1256" spans="1:2" x14ac:dyDescent="0.3">
      <c r="A1256" t="s">
        <v>245</v>
      </c>
      <c r="B1256" t="s">
        <v>28</v>
      </c>
    </row>
    <row r="1257" spans="1:2" x14ac:dyDescent="0.3">
      <c r="A1257" t="s">
        <v>245</v>
      </c>
      <c r="B1257" t="s">
        <v>64</v>
      </c>
    </row>
    <row r="1258" spans="1:2" x14ac:dyDescent="0.3">
      <c r="A1258" t="s">
        <v>248</v>
      </c>
      <c r="B1258" t="s">
        <v>28</v>
      </c>
    </row>
    <row r="1259" spans="1:2" x14ac:dyDescent="0.3">
      <c r="A1259" t="s">
        <v>1990</v>
      </c>
      <c r="B1259" t="s">
        <v>28</v>
      </c>
    </row>
    <row r="1260" spans="1:2" x14ac:dyDescent="0.3">
      <c r="A1260" t="s">
        <v>1990</v>
      </c>
      <c r="B1260" t="s">
        <v>28</v>
      </c>
    </row>
    <row r="1261" spans="1:2" x14ac:dyDescent="0.3">
      <c r="A1261" t="s">
        <v>1990</v>
      </c>
      <c r="B1261" t="s">
        <v>28</v>
      </c>
    </row>
    <row r="1262" spans="1:2" x14ac:dyDescent="0.3">
      <c r="A1262" t="s">
        <v>1990</v>
      </c>
      <c r="B1262" t="s">
        <v>28</v>
      </c>
    </row>
    <row r="1263" spans="1:2" x14ac:dyDescent="0.3">
      <c r="A1263" t="s">
        <v>1934</v>
      </c>
      <c r="B1263" t="s">
        <v>64</v>
      </c>
    </row>
    <row r="1264" spans="1:2" x14ac:dyDescent="0.3">
      <c r="A1264" t="s">
        <v>562</v>
      </c>
      <c r="B1264" t="s">
        <v>28</v>
      </c>
    </row>
    <row r="1265" spans="1:2" x14ac:dyDescent="0.3">
      <c r="A1265" t="s">
        <v>562</v>
      </c>
      <c r="B1265" t="s">
        <v>47</v>
      </c>
    </row>
    <row r="1266" spans="1:2" x14ac:dyDescent="0.3">
      <c r="A1266" t="s">
        <v>1746</v>
      </c>
      <c r="B1266" t="s">
        <v>47</v>
      </c>
    </row>
    <row r="1267" spans="1:2" x14ac:dyDescent="0.3">
      <c r="A1267" t="s">
        <v>1746</v>
      </c>
      <c r="B1267" t="s">
        <v>28</v>
      </c>
    </row>
    <row r="1268" spans="1:2" x14ac:dyDescent="0.3">
      <c r="A1268" t="s">
        <v>752</v>
      </c>
      <c r="B1268" t="s">
        <v>47</v>
      </c>
    </row>
    <row r="1269" spans="1:2" x14ac:dyDescent="0.3">
      <c r="A1269" t="s">
        <v>1432</v>
      </c>
      <c r="B1269" t="s">
        <v>64</v>
      </c>
    </row>
    <row r="1270" spans="1:2" x14ac:dyDescent="0.3">
      <c r="A1270" t="s">
        <v>1432</v>
      </c>
      <c r="B1270" t="s">
        <v>64</v>
      </c>
    </row>
    <row r="1271" spans="1:2" x14ac:dyDescent="0.3">
      <c r="A1271" t="s">
        <v>1432</v>
      </c>
      <c r="B1271" t="s">
        <v>64</v>
      </c>
    </row>
    <row r="1272" spans="1:2" x14ac:dyDescent="0.3">
      <c r="A1272" t="s">
        <v>1432</v>
      </c>
      <c r="B1272" t="s">
        <v>28</v>
      </c>
    </row>
    <row r="1273" spans="1:2" x14ac:dyDescent="0.3">
      <c r="A1273" t="s">
        <v>1432</v>
      </c>
      <c r="B1273" t="s">
        <v>28</v>
      </c>
    </row>
    <row r="1274" spans="1:2" x14ac:dyDescent="0.3">
      <c r="A1274" t="s">
        <v>1814</v>
      </c>
      <c r="B1274" t="s">
        <v>47</v>
      </c>
    </row>
    <row r="1275" spans="1:2" x14ac:dyDescent="0.3">
      <c r="A1275" t="s">
        <v>849</v>
      </c>
      <c r="B1275" t="s">
        <v>47</v>
      </c>
    </row>
    <row r="1276" spans="1:2" x14ac:dyDescent="0.3">
      <c r="A1276" t="s">
        <v>2006</v>
      </c>
      <c r="B1276" t="s">
        <v>28</v>
      </c>
    </row>
    <row r="1277" spans="1:2" x14ac:dyDescent="0.3">
      <c r="A1277" t="s">
        <v>2275</v>
      </c>
      <c r="B1277" t="s">
        <v>28</v>
      </c>
    </row>
    <row r="1278" spans="1:2" x14ac:dyDescent="0.3">
      <c r="A1278" t="s">
        <v>1493</v>
      </c>
      <c r="B1278" t="s">
        <v>28</v>
      </c>
    </row>
    <row r="1279" spans="1:2" x14ac:dyDescent="0.3">
      <c r="A1279" t="s">
        <v>2241</v>
      </c>
      <c r="B1279" t="s">
        <v>28</v>
      </c>
    </row>
    <row r="1280" spans="1:2" x14ac:dyDescent="0.3">
      <c r="A1280" t="s">
        <v>2241</v>
      </c>
      <c r="B1280" t="s">
        <v>47</v>
      </c>
    </row>
    <row r="1281" spans="1:2" x14ac:dyDescent="0.3">
      <c r="A1281" t="s">
        <v>2245</v>
      </c>
      <c r="B1281" t="s">
        <v>28</v>
      </c>
    </row>
    <row r="1282" spans="1:2" x14ac:dyDescent="0.3">
      <c r="A1282" t="s">
        <v>2245</v>
      </c>
      <c r="B1282" t="s">
        <v>47</v>
      </c>
    </row>
    <row r="1283" spans="1:2" x14ac:dyDescent="0.3">
      <c r="A1283" t="s">
        <v>2319</v>
      </c>
      <c r="B1283" t="s">
        <v>90</v>
      </c>
    </row>
    <row r="1284" spans="1:2" x14ac:dyDescent="0.3">
      <c r="A1284" t="s">
        <v>1780</v>
      </c>
      <c r="B1284" t="s">
        <v>47</v>
      </c>
    </row>
    <row r="1285" spans="1:2" x14ac:dyDescent="0.3">
      <c r="A1285" t="s">
        <v>1780</v>
      </c>
      <c r="B1285" t="s">
        <v>47</v>
      </c>
    </row>
    <row r="1286" spans="1:2" x14ac:dyDescent="0.3">
      <c r="A1286" t="s">
        <v>1780</v>
      </c>
      <c r="B1286" t="s">
        <v>47</v>
      </c>
    </row>
    <row r="1287" spans="1:2" x14ac:dyDescent="0.3">
      <c r="A1287" t="s">
        <v>251</v>
      </c>
      <c r="B1287" t="s">
        <v>28</v>
      </c>
    </row>
    <row r="1288" spans="1:2" x14ac:dyDescent="0.3">
      <c r="A1288" t="s">
        <v>251</v>
      </c>
      <c r="B1288" t="s">
        <v>28</v>
      </c>
    </row>
    <row r="1289" spans="1:2" x14ac:dyDescent="0.3">
      <c r="A1289" t="s">
        <v>251</v>
      </c>
      <c r="B1289" t="s">
        <v>28</v>
      </c>
    </row>
    <row r="1290" spans="1:2" x14ac:dyDescent="0.3">
      <c r="A1290" t="s">
        <v>2178</v>
      </c>
      <c r="B1290" t="s">
        <v>28</v>
      </c>
    </row>
    <row r="1291" spans="1:2" x14ac:dyDescent="0.3">
      <c r="A1291" t="s">
        <v>2001</v>
      </c>
      <c r="B1291" t="s">
        <v>64</v>
      </c>
    </row>
    <row r="1292" spans="1:2" x14ac:dyDescent="0.3">
      <c r="A1292" t="s">
        <v>1515</v>
      </c>
      <c r="B1292" t="s">
        <v>28</v>
      </c>
    </row>
    <row r="1293" spans="1:2" x14ac:dyDescent="0.3">
      <c r="A1293" t="s">
        <v>1518</v>
      </c>
      <c r="B1293" t="s">
        <v>28</v>
      </c>
    </row>
    <row r="1294" spans="1:2" x14ac:dyDescent="0.3">
      <c r="A1294" t="s">
        <v>834</v>
      </c>
      <c r="B1294" t="s">
        <v>28</v>
      </c>
    </row>
    <row r="1295" spans="1:2" x14ac:dyDescent="0.3">
      <c r="A1295" t="s">
        <v>1237</v>
      </c>
      <c r="B1295" t="s">
        <v>28</v>
      </c>
    </row>
    <row r="1296" spans="1:2" x14ac:dyDescent="0.3">
      <c r="A1296" t="s">
        <v>670</v>
      </c>
      <c r="B1296" t="s">
        <v>47</v>
      </c>
    </row>
    <row r="1297" spans="1:2" x14ac:dyDescent="0.3">
      <c r="A1297" t="s">
        <v>670</v>
      </c>
      <c r="B1297" t="s">
        <v>28</v>
      </c>
    </row>
    <row r="1298" spans="1:2" x14ac:dyDescent="0.3">
      <c r="A1298" t="s">
        <v>670</v>
      </c>
      <c r="B1298" t="s">
        <v>28</v>
      </c>
    </row>
    <row r="1299" spans="1:2" x14ac:dyDescent="0.3">
      <c r="A1299" t="s">
        <v>670</v>
      </c>
      <c r="B1299" t="s">
        <v>28</v>
      </c>
    </row>
    <row r="1300" spans="1:2" x14ac:dyDescent="0.3">
      <c r="A1300" t="s">
        <v>670</v>
      </c>
      <c r="B1300" t="s">
        <v>28</v>
      </c>
    </row>
    <row r="1301" spans="1:2" x14ac:dyDescent="0.3">
      <c r="A1301" t="s">
        <v>413</v>
      </c>
      <c r="B1301" t="s">
        <v>28</v>
      </c>
    </row>
    <row r="1302" spans="1:2" x14ac:dyDescent="0.3">
      <c r="A1302" t="s">
        <v>1239</v>
      </c>
      <c r="B1302" t="s">
        <v>28</v>
      </c>
    </row>
    <row r="1303" spans="1:2" x14ac:dyDescent="0.3">
      <c r="A1303" t="s">
        <v>1239</v>
      </c>
      <c r="B1303" t="s">
        <v>28</v>
      </c>
    </row>
    <row r="1304" spans="1:2" x14ac:dyDescent="0.3">
      <c r="A1304" t="s">
        <v>2023</v>
      </c>
      <c r="B1304" t="s">
        <v>28</v>
      </c>
    </row>
    <row r="1305" spans="1:2" x14ac:dyDescent="0.3">
      <c r="A1305" t="s">
        <v>2285</v>
      </c>
      <c r="B1305" t="s">
        <v>508</v>
      </c>
    </row>
    <row r="1306" spans="1:2" x14ac:dyDescent="0.3">
      <c r="A1306" t="s">
        <v>674</v>
      </c>
      <c r="B1306" t="s">
        <v>47</v>
      </c>
    </row>
    <row r="1307" spans="1:2" x14ac:dyDescent="0.3">
      <c r="A1307" t="s">
        <v>674</v>
      </c>
      <c r="B1307" t="s">
        <v>28</v>
      </c>
    </row>
    <row r="1308" spans="1:2" x14ac:dyDescent="0.3">
      <c r="A1308" t="s">
        <v>674</v>
      </c>
      <c r="B1308" t="s">
        <v>28</v>
      </c>
    </row>
    <row r="1309" spans="1:2" x14ac:dyDescent="0.3">
      <c r="A1309" t="s">
        <v>674</v>
      </c>
      <c r="B1309" t="s">
        <v>28</v>
      </c>
    </row>
    <row r="1310" spans="1:2" x14ac:dyDescent="0.3">
      <c r="A1310" t="s">
        <v>417</v>
      </c>
      <c r="B1310" t="s">
        <v>28</v>
      </c>
    </row>
    <row r="1311" spans="1:2" x14ac:dyDescent="0.3">
      <c r="A1311" t="s">
        <v>417</v>
      </c>
      <c r="B1311" t="s">
        <v>28</v>
      </c>
    </row>
    <row r="1312" spans="1:2" x14ac:dyDescent="0.3">
      <c r="A1312" t="s">
        <v>421</v>
      </c>
      <c r="B1312" t="s">
        <v>28</v>
      </c>
    </row>
    <row r="1313" spans="1:2" x14ac:dyDescent="0.3">
      <c r="A1313" t="s">
        <v>678</v>
      </c>
      <c r="B1313" t="s">
        <v>47</v>
      </c>
    </row>
    <row r="1314" spans="1:2" x14ac:dyDescent="0.3">
      <c r="A1314" t="s">
        <v>678</v>
      </c>
      <c r="B1314" t="s">
        <v>47</v>
      </c>
    </row>
    <row r="1315" spans="1:2" x14ac:dyDescent="0.3">
      <c r="A1315" t="s">
        <v>678</v>
      </c>
      <c r="B1315" t="s">
        <v>64</v>
      </c>
    </row>
    <row r="1316" spans="1:2" x14ac:dyDescent="0.3">
      <c r="A1316" t="s">
        <v>678</v>
      </c>
      <c r="B1316" t="s">
        <v>64</v>
      </c>
    </row>
    <row r="1317" spans="1:2" x14ac:dyDescent="0.3">
      <c r="A1317" t="s">
        <v>678</v>
      </c>
      <c r="B1317" t="s">
        <v>64</v>
      </c>
    </row>
    <row r="1318" spans="1:2" x14ac:dyDescent="0.3">
      <c r="A1318" t="s">
        <v>678</v>
      </c>
      <c r="B1318" t="s">
        <v>64</v>
      </c>
    </row>
    <row r="1319" spans="1:2" x14ac:dyDescent="0.3">
      <c r="A1319" t="s">
        <v>678</v>
      </c>
      <c r="B1319" t="s">
        <v>64</v>
      </c>
    </row>
    <row r="1320" spans="1:2" x14ac:dyDescent="0.3">
      <c r="A1320" t="s">
        <v>1707</v>
      </c>
      <c r="B1320" t="s">
        <v>47</v>
      </c>
    </row>
    <row r="1321" spans="1:2" x14ac:dyDescent="0.3">
      <c r="A1321" t="s">
        <v>1707</v>
      </c>
      <c r="B1321" t="s">
        <v>64</v>
      </c>
    </row>
    <row r="1322" spans="1:2" x14ac:dyDescent="0.3">
      <c r="A1322" t="s">
        <v>1707</v>
      </c>
      <c r="B1322" t="s">
        <v>47</v>
      </c>
    </row>
    <row r="1323" spans="1:2" x14ac:dyDescent="0.3">
      <c r="A1323" t="s">
        <v>1707</v>
      </c>
      <c r="B1323" t="s">
        <v>47</v>
      </c>
    </row>
    <row r="1324" spans="1:2" x14ac:dyDescent="0.3">
      <c r="A1324" t="s">
        <v>1707</v>
      </c>
      <c r="B1324" t="s">
        <v>64</v>
      </c>
    </row>
    <row r="1325" spans="1:2" x14ac:dyDescent="0.3">
      <c r="A1325" t="s">
        <v>1687</v>
      </c>
      <c r="B1325" t="s">
        <v>28</v>
      </c>
    </row>
    <row r="1326" spans="1:2" x14ac:dyDescent="0.3">
      <c r="A1326" t="s">
        <v>1687</v>
      </c>
      <c r="B1326" t="s">
        <v>47</v>
      </c>
    </row>
    <row r="1327" spans="1:2" x14ac:dyDescent="0.3">
      <c r="A1327" t="s">
        <v>1687</v>
      </c>
      <c r="B1327" t="s">
        <v>28</v>
      </c>
    </row>
    <row r="1328" spans="1:2" x14ac:dyDescent="0.3">
      <c r="A1328" t="s">
        <v>1687</v>
      </c>
      <c r="B1328" t="s">
        <v>28</v>
      </c>
    </row>
    <row r="1329" spans="1:2" x14ac:dyDescent="0.3">
      <c r="A1329" t="s">
        <v>756</v>
      </c>
      <c r="B1329" t="s">
        <v>47</v>
      </c>
    </row>
    <row r="1330" spans="1:2" x14ac:dyDescent="0.3">
      <c r="A1330" t="s">
        <v>756</v>
      </c>
      <c r="B1330" t="s">
        <v>508</v>
      </c>
    </row>
    <row r="1331" spans="1:2" x14ac:dyDescent="0.3">
      <c r="A1331" t="s">
        <v>756</v>
      </c>
      <c r="B1331" t="s">
        <v>90</v>
      </c>
    </row>
    <row r="1332" spans="1:2" x14ac:dyDescent="0.3">
      <c r="A1332" t="s">
        <v>756</v>
      </c>
      <c r="B1332" t="s">
        <v>47</v>
      </c>
    </row>
    <row r="1333" spans="1:2" x14ac:dyDescent="0.3">
      <c r="A1333" t="s">
        <v>1710</v>
      </c>
      <c r="B1333" t="s">
        <v>47</v>
      </c>
    </row>
    <row r="1334" spans="1:2" x14ac:dyDescent="0.3">
      <c r="A1334" t="s">
        <v>2033</v>
      </c>
      <c r="B1334" t="s">
        <v>28</v>
      </c>
    </row>
    <row r="1335" spans="1:2" x14ac:dyDescent="0.3">
      <c r="A1335" t="s">
        <v>255</v>
      </c>
      <c r="B1335" t="s">
        <v>28</v>
      </c>
    </row>
    <row r="1336" spans="1:2" x14ac:dyDescent="0.3">
      <c r="A1336" t="s">
        <v>255</v>
      </c>
      <c r="B1336" t="s">
        <v>28</v>
      </c>
    </row>
    <row r="1337" spans="1:2" x14ac:dyDescent="0.3">
      <c r="A1337" t="s">
        <v>255</v>
      </c>
      <c r="B1337" t="s">
        <v>28</v>
      </c>
    </row>
    <row r="1338" spans="1:2" x14ac:dyDescent="0.3">
      <c r="A1338" t="s">
        <v>255</v>
      </c>
      <c r="B1338" t="s">
        <v>28</v>
      </c>
    </row>
    <row r="1339" spans="1:2" x14ac:dyDescent="0.3">
      <c r="A1339" t="s">
        <v>255</v>
      </c>
      <c r="B1339" t="s">
        <v>28</v>
      </c>
    </row>
    <row r="1340" spans="1:2" x14ac:dyDescent="0.3">
      <c r="A1340" t="s">
        <v>255</v>
      </c>
      <c r="B1340" t="s">
        <v>28</v>
      </c>
    </row>
    <row r="1341" spans="1:2" x14ac:dyDescent="0.3">
      <c r="A1341" t="s">
        <v>1287</v>
      </c>
      <c r="B1341" t="s">
        <v>500</v>
      </c>
    </row>
    <row r="1342" spans="1:2" x14ac:dyDescent="0.3">
      <c r="A1342" t="s">
        <v>1435</v>
      </c>
      <c r="B1342" t="s">
        <v>28</v>
      </c>
    </row>
    <row r="1343" spans="1:2" x14ac:dyDescent="0.3">
      <c r="A1343" t="s">
        <v>259</v>
      </c>
      <c r="B1343" t="s">
        <v>28</v>
      </c>
    </row>
    <row r="1344" spans="1:2" x14ac:dyDescent="0.3">
      <c r="A1344" t="s">
        <v>259</v>
      </c>
      <c r="B1344" t="s">
        <v>28</v>
      </c>
    </row>
    <row r="1345" spans="1:2" x14ac:dyDescent="0.3">
      <c r="A1345" t="s">
        <v>259</v>
      </c>
      <c r="B1345" t="s">
        <v>28</v>
      </c>
    </row>
    <row r="1346" spans="1:2" x14ac:dyDescent="0.3">
      <c r="A1346" t="s">
        <v>259</v>
      </c>
      <c r="B1346" t="s">
        <v>28</v>
      </c>
    </row>
    <row r="1347" spans="1:2" x14ac:dyDescent="0.3">
      <c r="A1347" t="s">
        <v>259</v>
      </c>
      <c r="B1347" t="s">
        <v>28</v>
      </c>
    </row>
    <row r="1348" spans="1:2" x14ac:dyDescent="0.3">
      <c r="A1348" t="s">
        <v>259</v>
      </c>
      <c r="B1348" t="s">
        <v>28</v>
      </c>
    </row>
    <row r="1349" spans="1:2" x14ac:dyDescent="0.3">
      <c r="A1349" t="s">
        <v>259</v>
      </c>
      <c r="B1349" t="s">
        <v>28</v>
      </c>
    </row>
    <row r="1350" spans="1:2" x14ac:dyDescent="0.3">
      <c r="A1350" t="s">
        <v>1004</v>
      </c>
      <c r="B1350" t="s">
        <v>28</v>
      </c>
    </row>
    <row r="1351" spans="1:2" x14ac:dyDescent="0.3">
      <c r="A1351" t="s">
        <v>1004</v>
      </c>
      <c r="B1351" t="s">
        <v>352</v>
      </c>
    </row>
    <row r="1352" spans="1:2" x14ac:dyDescent="0.3">
      <c r="A1352" t="s">
        <v>1004</v>
      </c>
      <c r="B1352" t="s">
        <v>28</v>
      </c>
    </row>
    <row r="1353" spans="1:2" x14ac:dyDescent="0.3">
      <c r="A1353" t="s">
        <v>1004</v>
      </c>
      <c r="B1353" t="s">
        <v>28</v>
      </c>
    </row>
    <row r="1354" spans="1:2" x14ac:dyDescent="0.3">
      <c r="A1354" t="s">
        <v>1004</v>
      </c>
      <c r="B1354" t="s">
        <v>28</v>
      </c>
    </row>
    <row r="1355" spans="1:2" x14ac:dyDescent="0.3">
      <c r="A1355" t="s">
        <v>1242</v>
      </c>
      <c r="B1355" t="s">
        <v>28</v>
      </c>
    </row>
    <row r="1356" spans="1:2" x14ac:dyDescent="0.3">
      <c r="A1356" t="s">
        <v>1242</v>
      </c>
      <c r="B1356" t="s">
        <v>28</v>
      </c>
    </row>
    <row r="1357" spans="1:2" x14ac:dyDescent="0.3">
      <c r="A1357" t="s">
        <v>1439</v>
      </c>
      <c r="B1357" t="s">
        <v>28</v>
      </c>
    </row>
    <row r="1358" spans="1:2" x14ac:dyDescent="0.3">
      <c r="A1358" t="s">
        <v>1439</v>
      </c>
      <c r="B1358" t="s">
        <v>64</v>
      </c>
    </row>
    <row r="1359" spans="1:2" x14ac:dyDescent="0.3">
      <c r="A1359" t="s">
        <v>1439</v>
      </c>
      <c r="B1359" t="s">
        <v>28</v>
      </c>
    </row>
    <row r="1360" spans="1:2" x14ac:dyDescent="0.3">
      <c r="A1360" t="s">
        <v>2341</v>
      </c>
      <c r="B1360" t="s">
        <v>508</v>
      </c>
    </row>
    <row r="1361" spans="1:2" x14ac:dyDescent="0.3">
      <c r="A1361" t="s">
        <v>589</v>
      </c>
      <c r="B1361" t="s">
        <v>28</v>
      </c>
    </row>
    <row r="1362" spans="1:2" x14ac:dyDescent="0.3">
      <c r="A1362" t="s">
        <v>589</v>
      </c>
      <c r="B1362" t="s">
        <v>28</v>
      </c>
    </row>
    <row r="1363" spans="1:2" x14ac:dyDescent="0.3">
      <c r="A1363" t="s">
        <v>589</v>
      </c>
      <c r="B1363" t="s">
        <v>90</v>
      </c>
    </row>
    <row r="1364" spans="1:2" x14ac:dyDescent="0.3">
      <c r="A1364" t="s">
        <v>1246</v>
      </c>
      <c r="B1364" t="s">
        <v>28</v>
      </c>
    </row>
    <row r="1365" spans="1:2" x14ac:dyDescent="0.3">
      <c r="A1365" t="s">
        <v>1443</v>
      </c>
      <c r="B1365" t="s">
        <v>28</v>
      </c>
    </row>
    <row r="1366" spans="1:2" x14ac:dyDescent="0.3">
      <c r="A1366" t="s">
        <v>1443</v>
      </c>
      <c r="B1366" t="s">
        <v>28</v>
      </c>
    </row>
    <row r="1367" spans="1:2" x14ac:dyDescent="0.3">
      <c r="A1367" t="s">
        <v>1443</v>
      </c>
      <c r="B1367" t="s">
        <v>64</v>
      </c>
    </row>
    <row r="1368" spans="1:2" x14ac:dyDescent="0.3">
      <c r="A1368" t="s">
        <v>2466</v>
      </c>
      <c r="B1368" t="s">
        <v>47</v>
      </c>
    </row>
    <row r="1369" spans="1:2" x14ac:dyDescent="0.3">
      <c r="A1369" t="s">
        <v>2248</v>
      </c>
      <c r="B1369" t="s">
        <v>28</v>
      </c>
    </row>
    <row r="1370" spans="1:2" x14ac:dyDescent="0.3">
      <c r="A1370" t="s">
        <v>2248</v>
      </c>
      <c r="B1370" t="s">
        <v>47</v>
      </c>
    </row>
    <row r="1371" spans="1:2" x14ac:dyDescent="0.3">
      <c r="A1371" t="s">
        <v>682</v>
      </c>
      <c r="B1371" t="s">
        <v>47</v>
      </c>
    </row>
    <row r="1372" spans="1:2" x14ac:dyDescent="0.3">
      <c r="A1372" t="s">
        <v>682</v>
      </c>
      <c r="B1372" t="s">
        <v>28</v>
      </c>
    </row>
    <row r="1373" spans="1:2" x14ac:dyDescent="0.3">
      <c r="A1373" t="s">
        <v>682</v>
      </c>
      <c r="B1373" t="s">
        <v>28</v>
      </c>
    </row>
    <row r="1374" spans="1:2" x14ac:dyDescent="0.3">
      <c r="A1374" t="s">
        <v>1008</v>
      </c>
      <c r="B1374" t="s">
        <v>28</v>
      </c>
    </row>
    <row r="1375" spans="1:2" x14ac:dyDescent="0.3">
      <c r="A1375" t="s">
        <v>1008</v>
      </c>
      <c r="B1375" t="s">
        <v>28</v>
      </c>
    </row>
    <row r="1376" spans="1:2" x14ac:dyDescent="0.3">
      <c r="A1376" t="s">
        <v>1008</v>
      </c>
      <c r="B1376" t="s">
        <v>352</v>
      </c>
    </row>
    <row r="1377" spans="1:2" x14ac:dyDescent="0.3">
      <c r="A1377" t="s">
        <v>1008</v>
      </c>
      <c r="B1377" t="s">
        <v>28</v>
      </c>
    </row>
    <row r="1378" spans="1:2" x14ac:dyDescent="0.3">
      <c r="A1378" t="s">
        <v>1008</v>
      </c>
      <c r="B1378" t="s">
        <v>28</v>
      </c>
    </row>
    <row r="1379" spans="1:2" x14ac:dyDescent="0.3">
      <c r="A1379" t="s">
        <v>1008</v>
      </c>
      <c r="B1379" t="s">
        <v>28</v>
      </c>
    </row>
    <row r="1380" spans="1:2" x14ac:dyDescent="0.3">
      <c r="A1380" t="s">
        <v>1008</v>
      </c>
      <c r="B1380" t="s">
        <v>28</v>
      </c>
    </row>
    <row r="1381" spans="1:2" x14ac:dyDescent="0.3">
      <c r="A1381" t="s">
        <v>1008</v>
      </c>
      <c r="B1381" t="s">
        <v>28</v>
      </c>
    </row>
    <row r="1382" spans="1:2" x14ac:dyDescent="0.3">
      <c r="A1382" t="s">
        <v>1008</v>
      </c>
      <c r="B1382" t="s">
        <v>47</v>
      </c>
    </row>
    <row r="1383" spans="1:2" x14ac:dyDescent="0.3">
      <c r="A1383" t="s">
        <v>1008</v>
      </c>
      <c r="B1383" t="s">
        <v>47</v>
      </c>
    </row>
    <row r="1384" spans="1:2" x14ac:dyDescent="0.3">
      <c r="A1384" t="s">
        <v>1008</v>
      </c>
      <c r="B1384" t="s">
        <v>47</v>
      </c>
    </row>
    <row r="1385" spans="1:2" x14ac:dyDescent="0.3">
      <c r="A1385" t="s">
        <v>1008</v>
      </c>
      <c r="B1385" t="s">
        <v>47</v>
      </c>
    </row>
    <row r="1386" spans="1:2" x14ac:dyDescent="0.3">
      <c r="A1386" t="s">
        <v>629</v>
      </c>
      <c r="B1386" t="s">
        <v>47</v>
      </c>
    </row>
    <row r="1387" spans="1:2" x14ac:dyDescent="0.3">
      <c r="A1387" t="s">
        <v>629</v>
      </c>
      <c r="B1387" t="s">
        <v>28</v>
      </c>
    </row>
    <row r="1388" spans="1:2" x14ac:dyDescent="0.3">
      <c r="A1388" t="s">
        <v>1368</v>
      </c>
      <c r="B1388" t="s">
        <v>28</v>
      </c>
    </row>
    <row r="1389" spans="1:2" x14ac:dyDescent="0.3">
      <c r="A1389" t="s">
        <v>1368</v>
      </c>
      <c r="B1389" t="s">
        <v>47</v>
      </c>
    </row>
    <row r="1390" spans="1:2" x14ac:dyDescent="0.3">
      <c r="A1390" t="s">
        <v>638</v>
      </c>
      <c r="B1390" t="s">
        <v>28</v>
      </c>
    </row>
    <row r="1391" spans="1:2" x14ac:dyDescent="0.3">
      <c r="A1391" t="s">
        <v>638</v>
      </c>
      <c r="B1391" t="s">
        <v>28</v>
      </c>
    </row>
    <row r="1392" spans="1:2" x14ac:dyDescent="0.3">
      <c r="A1392" t="s">
        <v>638</v>
      </c>
      <c r="B1392" t="s">
        <v>28</v>
      </c>
    </row>
    <row r="1393" spans="1:2" x14ac:dyDescent="0.3">
      <c r="A1393" t="s">
        <v>638</v>
      </c>
      <c r="B1393" t="s">
        <v>28</v>
      </c>
    </row>
    <row r="1394" spans="1:2" x14ac:dyDescent="0.3">
      <c r="A1394" t="s">
        <v>795</v>
      </c>
      <c r="B1394" t="s">
        <v>28</v>
      </c>
    </row>
    <row r="1395" spans="1:2" x14ac:dyDescent="0.3">
      <c r="A1395" t="s">
        <v>795</v>
      </c>
      <c r="B1395" t="s">
        <v>28</v>
      </c>
    </row>
    <row r="1396" spans="1:2" x14ac:dyDescent="0.3">
      <c r="A1396" t="s">
        <v>795</v>
      </c>
      <c r="B1396" t="s">
        <v>28</v>
      </c>
    </row>
    <row r="1397" spans="1:2" x14ac:dyDescent="0.3">
      <c r="A1397" t="s">
        <v>795</v>
      </c>
      <c r="B1397" t="s">
        <v>64</v>
      </c>
    </row>
    <row r="1398" spans="1:2" x14ac:dyDescent="0.3">
      <c r="A1398" t="s">
        <v>795</v>
      </c>
      <c r="B1398" t="s">
        <v>28</v>
      </c>
    </row>
    <row r="1399" spans="1:2" x14ac:dyDescent="0.3">
      <c r="A1399" t="s">
        <v>795</v>
      </c>
      <c r="B1399" t="s">
        <v>64</v>
      </c>
    </row>
    <row r="1400" spans="1:2" x14ac:dyDescent="0.3">
      <c r="A1400" t="s">
        <v>568</v>
      </c>
      <c r="B1400" t="s">
        <v>28</v>
      </c>
    </row>
    <row r="1401" spans="1:2" x14ac:dyDescent="0.3">
      <c r="A1401" t="s">
        <v>436</v>
      </c>
      <c r="B1401" t="s">
        <v>28</v>
      </c>
    </row>
    <row r="1402" spans="1:2" x14ac:dyDescent="0.3">
      <c r="A1402" t="s">
        <v>436</v>
      </c>
      <c r="B1402" t="s">
        <v>28</v>
      </c>
    </row>
    <row r="1403" spans="1:2" x14ac:dyDescent="0.3">
      <c r="A1403" t="s">
        <v>436</v>
      </c>
      <c r="B1403" t="s">
        <v>28</v>
      </c>
    </row>
    <row r="1404" spans="1:2" x14ac:dyDescent="0.3">
      <c r="A1404" t="s">
        <v>436</v>
      </c>
      <c r="B1404" t="s">
        <v>28</v>
      </c>
    </row>
    <row r="1405" spans="1:2" x14ac:dyDescent="0.3">
      <c r="A1405" t="s">
        <v>436</v>
      </c>
      <c r="B1405" t="s">
        <v>28</v>
      </c>
    </row>
    <row r="1406" spans="1:2" x14ac:dyDescent="0.3">
      <c r="A1406" t="s">
        <v>436</v>
      </c>
      <c r="B1406" t="s">
        <v>47</v>
      </c>
    </row>
    <row r="1407" spans="1:2" x14ac:dyDescent="0.3">
      <c r="A1407" t="s">
        <v>436</v>
      </c>
      <c r="B1407" t="s">
        <v>28</v>
      </c>
    </row>
    <row r="1408" spans="1:2" x14ac:dyDescent="0.3">
      <c r="A1408" t="s">
        <v>436</v>
      </c>
      <c r="B1408" t="s">
        <v>28</v>
      </c>
    </row>
    <row r="1409" spans="1:2" x14ac:dyDescent="0.3">
      <c r="A1409" t="s">
        <v>436</v>
      </c>
      <c r="B1409" t="s">
        <v>28</v>
      </c>
    </row>
    <row r="1410" spans="1:2" x14ac:dyDescent="0.3">
      <c r="A1410" t="s">
        <v>436</v>
      </c>
      <c r="B1410" t="s">
        <v>47</v>
      </c>
    </row>
    <row r="1411" spans="1:2" x14ac:dyDescent="0.3">
      <c r="A1411" t="s">
        <v>436</v>
      </c>
      <c r="B1411" t="s">
        <v>47</v>
      </c>
    </row>
    <row r="1412" spans="1:2" x14ac:dyDescent="0.3">
      <c r="A1412" t="s">
        <v>436</v>
      </c>
      <c r="B1412" t="s">
        <v>64</v>
      </c>
    </row>
    <row r="1413" spans="1:2" x14ac:dyDescent="0.3">
      <c r="A1413" t="s">
        <v>2146</v>
      </c>
      <c r="B1413" t="s">
        <v>28</v>
      </c>
    </row>
    <row r="1414" spans="1:2" x14ac:dyDescent="0.3">
      <c r="A1414" t="s">
        <v>632</v>
      </c>
      <c r="B1414" t="s">
        <v>47</v>
      </c>
    </row>
    <row r="1415" spans="1:2" x14ac:dyDescent="0.3">
      <c r="A1415" t="s">
        <v>632</v>
      </c>
      <c r="B1415" t="s">
        <v>28</v>
      </c>
    </row>
    <row r="1416" spans="1:2" x14ac:dyDescent="0.3">
      <c r="A1416" t="s">
        <v>1722</v>
      </c>
      <c r="B1416" t="s">
        <v>28</v>
      </c>
    </row>
    <row r="1417" spans="1:2" x14ac:dyDescent="0.3">
      <c r="A1417" t="s">
        <v>1029</v>
      </c>
      <c r="B1417" t="s">
        <v>28</v>
      </c>
    </row>
    <row r="1418" spans="1:2" x14ac:dyDescent="0.3">
      <c r="A1418" t="s">
        <v>1029</v>
      </c>
      <c r="B1418" t="s">
        <v>352</v>
      </c>
    </row>
    <row r="1419" spans="1:2" x14ac:dyDescent="0.3">
      <c r="A1419" t="s">
        <v>1250</v>
      </c>
      <c r="B1419" t="s">
        <v>28</v>
      </c>
    </row>
    <row r="1420" spans="1:2" x14ac:dyDescent="0.3">
      <c r="A1420" t="s">
        <v>726</v>
      </c>
      <c r="B1420" t="s">
        <v>28</v>
      </c>
    </row>
    <row r="1421" spans="1:2" x14ac:dyDescent="0.3">
      <c r="A1421" t="s">
        <v>726</v>
      </c>
      <c r="B1421" t="s">
        <v>28</v>
      </c>
    </row>
    <row r="1422" spans="1:2" x14ac:dyDescent="0.3">
      <c r="A1422" t="s">
        <v>726</v>
      </c>
      <c r="B1422" t="s">
        <v>47</v>
      </c>
    </row>
    <row r="1423" spans="1:2" x14ac:dyDescent="0.3">
      <c r="A1423" t="s">
        <v>442</v>
      </c>
      <c r="B1423" t="s">
        <v>28</v>
      </c>
    </row>
    <row r="1424" spans="1:2" x14ac:dyDescent="0.3">
      <c r="A1424" t="s">
        <v>446</v>
      </c>
      <c r="B1424" t="s">
        <v>28</v>
      </c>
    </row>
    <row r="1425" spans="1:2" x14ac:dyDescent="0.3">
      <c r="A1425" t="s">
        <v>446</v>
      </c>
      <c r="B1425" t="s">
        <v>28</v>
      </c>
    </row>
    <row r="1426" spans="1:2" x14ac:dyDescent="0.3">
      <c r="A1426" t="s">
        <v>1834</v>
      </c>
      <c r="B1426" t="s">
        <v>47</v>
      </c>
    </row>
    <row r="1427" spans="1:2" x14ac:dyDescent="0.3">
      <c r="A1427" t="s">
        <v>1834</v>
      </c>
      <c r="B1427" t="s">
        <v>47</v>
      </c>
    </row>
    <row r="1428" spans="1:2" x14ac:dyDescent="0.3">
      <c r="A1428" t="s">
        <v>783</v>
      </c>
      <c r="B1428" t="s">
        <v>47</v>
      </c>
    </row>
    <row r="1429" spans="1:2" x14ac:dyDescent="0.3">
      <c r="A1429" t="s">
        <v>783</v>
      </c>
      <c r="B1429" t="s">
        <v>47</v>
      </c>
    </row>
    <row r="1430" spans="1:2" x14ac:dyDescent="0.3">
      <c r="A1430" t="s">
        <v>783</v>
      </c>
      <c r="B1430" t="s">
        <v>28</v>
      </c>
    </row>
    <row r="1431" spans="1:2" x14ac:dyDescent="0.3">
      <c r="A1431" t="s">
        <v>785</v>
      </c>
      <c r="B1431" t="s">
        <v>47</v>
      </c>
    </row>
    <row r="1432" spans="1:2" x14ac:dyDescent="0.3">
      <c r="A1432" t="s">
        <v>1732</v>
      </c>
      <c r="B1432" t="s">
        <v>47</v>
      </c>
    </row>
    <row r="1433" spans="1:2" x14ac:dyDescent="0.3">
      <c r="A1433" t="s">
        <v>1732</v>
      </c>
      <c r="B1433" t="s">
        <v>47</v>
      </c>
    </row>
    <row r="1434" spans="1:2" x14ac:dyDescent="0.3">
      <c r="A1434" t="s">
        <v>1732</v>
      </c>
      <c r="B1434" t="s">
        <v>47</v>
      </c>
    </row>
    <row r="1435" spans="1:2" x14ac:dyDescent="0.3">
      <c r="A1435" t="s">
        <v>1732</v>
      </c>
      <c r="B1435" t="s">
        <v>47</v>
      </c>
    </row>
    <row r="1436" spans="1:2" x14ac:dyDescent="0.3">
      <c r="A1436" t="s">
        <v>1869</v>
      </c>
      <c r="B1436" t="s">
        <v>28</v>
      </c>
    </row>
    <row r="1437" spans="1:2" x14ac:dyDescent="0.3">
      <c r="A1437" t="s">
        <v>424</v>
      </c>
      <c r="B1437" t="s">
        <v>28</v>
      </c>
    </row>
    <row r="1438" spans="1:2" x14ac:dyDescent="0.3">
      <c r="A1438" t="s">
        <v>1660</v>
      </c>
      <c r="B1438" t="s">
        <v>47</v>
      </c>
    </row>
    <row r="1439" spans="1:2" x14ac:dyDescent="0.3">
      <c r="A1439" t="s">
        <v>2003</v>
      </c>
      <c r="B1439" t="s">
        <v>47</v>
      </c>
    </row>
    <row r="1440" spans="1:2" x14ac:dyDescent="0.3">
      <c r="A1440" t="s">
        <v>1059</v>
      </c>
      <c r="B1440" t="s">
        <v>28</v>
      </c>
    </row>
    <row r="1441" spans="1:2" x14ac:dyDescent="0.3">
      <c r="A1441" t="s">
        <v>1446</v>
      </c>
      <c r="B1441" t="s">
        <v>28</v>
      </c>
    </row>
    <row r="1442" spans="1:2" x14ac:dyDescent="0.3">
      <c r="A1442" t="s">
        <v>2271</v>
      </c>
      <c r="B1442" t="s">
        <v>28</v>
      </c>
    </row>
    <row r="1443" spans="1:2" x14ac:dyDescent="0.3">
      <c r="A1443" t="s">
        <v>2271</v>
      </c>
      <c r="B1443" t="s">
        <v>28</v>
      </c>
    </row>
    <row r="1444" spans="1:2" x14ac:dyDescent="0.3">
      <c r="A1444" t="s">
        <v>2271</v>
      </c>
      <c r="B1444" t="s">
        <v>28</v>
      </c>
    </row>
    <row r="1445" spans="1:2" x14ac:dyDescent="0.3">
      <c r="A1445" t="s">
        <v>913</v>
      </c>
      <c r="B1445" t="s">
        <v>28</v>
      </c>
    </row>
    <row r="1446" spans="1:2" x14ac:dyDescent="0.3">
      <c r="A1446" t="s">
        <v>2091</v>
      </c>
      <c r="B1446" t="s">
        <v>28</v>
      </c>
    </row>
    <row r="1447" spans="1:2" x14ac:dyDescent="0.3">
      <c r="A1447" t="s">
        <v>2091</v>
      </c>
      <c r="B1447" t="s">
        <v>47</v>
      </c>
    </row>
    <row r="1448" spans="1:2" x14ac:dyDescent="0.3">
      <c r="A1448" t="s">
        <v>593</v>
      </c>
      <c r="B1448" t="s">
        <v>28</v>
      </c>
    </row>
    <row r="1449" spans="1:2" x14ac:dyDescent="0.3">
      <c r="A1449" t="s">
        <v>593</v>
      </c>
      <c r="B1449" t="s">
        <v>28</v>
      </c>
    </row>
    <row r="1450" spans="1:2" x14ac:dyDescent="0.3">
      <c r="A1450" t="s">
        <v>593</v>
      </c>
      <c r="B1450" t="s">
        <v>90</v>
      </c>
    </row>
    <row r="1451" spans="1:2" x14ac:dyDescent="0.3">
      <c r="A1451" t="s">
        <v>2054</v>
      </c>
      <c r="B1451" t="s">
        <v>500</v>
      </c>
    </row>
    <row r="1452" spans="1:2" x14ac:dyDescent="0.3">
      <c r="A1452" t="s">
        <v>2323</v>
      </c>
      <c r="B1452" t="s">
        <v>90</v>
      </c>
    </row>
    <row r="1453" spans="1:2" x14ac:dyDescent="0.3">
      <c r="A1453" t="s">
        <v>1155</v>
      </c>
      <c r="B1453" t="s">
        <v>28</v>
      </c>
    </row>
    <row r="1454" spans="1:2" x14ac:dyDescent="0.3">
      <c r="A1454" t="s">
        <v>2469</v>
      </c>
      <c r="B1454" t="s">
        <v>47</v>
      </c>
    </row>
    <row r="1455" spans="1:2" x14ac:dyDescent="0.3">
      <c r="A1455" t="s">
        <v>1180</v>
      </c>
      <c r="B1455" t="s">
        <v>28</v>
      </c>
    </row>
    <row r="1456" spans="1:2" x14ac:dyDescent="0.3">
      <c r="A1456" t="s">
        <v>1180</v>
      </c>
      <c r="B1456" t="s">
        <v>28</v>
      </c>
    </row>
    <row r="1457" spans="1:2" x14ac:dyDescent="0.3">
      <c r="A1457" t="s">
        <v>1180</v>
      </c>
      <c r="B1457" t="s">
        <v>28</v>
      </c>
    </row>
    <row r="1458" spans="1:2" x14ac:dyDescent="0.3">
      <c r="A1458" t="s">
        <v>1180</v>
      </c>
      <c r="B1458" t="s">
        <v>28</v>
      </c>
    </row>
    <row r="1459" spans="1:2" x14ac:dyDescent="0.3">
      <c r="A1459" t="s">
        <v>1159</v>
      </c>
      <c r="B1459" t="s">
        <v>352</v>
      </c>
    </row>
    <row r="1460" spans="1:2" x14ac:dyDescent="0.3">
      <c r="A1460" t="s">
        <v>1159</v>
      </c>
      <c r="B1460" t="s">
        <v>28</v>
      </c>
    </row>
    <row r="1461" spans="1:2" x14ac:dyDescent="0.3">
      <c r="A1461" t="s">
        <v>1159</v>
      </c>
      <c r="B1461" t="s">
        <v>64</v>
      </c>
    </row>
    <row r="1462" spans="1:2" x14ac:dyDescent="0.3">
      <c r="A1462" t="s">
        <v>1902</v>
      </c>
      <c r="B1462" t="s">
        <v>28</v>
      </c>
    </row>
    <row r="1463" spans="1:2" x14ac:dyDescent="0.3">
      <c r="A1463" t="s">
        <v>918</v>
      </c>
      <c r="B1463" t="s">
        <v>28</v>
      </c>
    </row>
    <row r="1464" spans="1:2" x14ac:dyDescent="0.3">
      <c r="A1464" t="s">
        <v>1525</v>
      </c>
      <c r="B1464" t="s">
        <v>28</v>
      </c>
    </row>
    <row r="1465" spans="1:2" x14ac:dyDescent="0.3">
      <c r="A1465" t="s">
        <v>1525</v>
      </c>
      <c r="B1465" t="s">
        <v>28</v>
      </c>
    </row>
    <row r="1466" spans="1:2" x14ac:dyDescent="0.3">
      <c r="A1466" t="s">
        <v>264</v>
      </c>
      <c r="B1466" t="s">
        <v>28</v>
      </c>
    </row>
    <row r="1467" spans="1:2" x14ac:dyDescent="0.3">
      <c r="A1467" t="s">
        <v>264</v>
      </c>
      <c r="B1467" t="s">
        <v>28</v>
      </c>
    </row>
    <row r="1468" spans="1:2" x14ac:dyDescent="0.3">
      <c r="A1468" t="s">
        <v>264</v>
      </c>
      <c r="B1468" t="s">
        <v>28</v>
      </c>
    </row>
    <row r="1469" spans="1:2" x14ac:dyDescent="0.3">
      <c r="A1469" t="s">
        <v>264</v>
      </c>
      <c r="B1469" t="s">
        <v>28</v>
      </c>
    </row>
    <row r="1470" spans="1:2" x14ac:dyDescent="0.3">
      <c r="A1470" t="s">
        <v>264</v>
      </c>
      <c r="B1470" t="s">
        <v>28</v>
      </c>
    </row>
    <row r="1471" spans="1:2" x14ac:dyDescent="0.3">
      <c r="A1471" t="s">
        <v>264</v>
      </c>
      <c r="B1471" t="s">
        <v>47</v>
      </c>
    </row>
    <row r="1472" spans="1:2" x14ac:dyDescent="0.3">
      <c r="A1472" t="s">
        <v>264</v>
      </c>
      <c r="B1472" t="s">
        <v>64</v>
      </c>
    </row>
    <row r="1473" spans="1:2" x14ac:dyDescent="0.3">
      <c r="A1473" t="s">
        <v>264</v>
      </c>
      <c r="B1473" t="s">
        <v>47</v>
      </c>
    </row>
    <row r="1474" spans="1:2" x14ac:dyDescent="0.3">
      <c r="A1474" t="s">
        <v>264</v>
      </c>
      <c r="B1474" t="s">
        <v>64</v>
      </c>
    </row>
    <row r="1475" spans="1:2" x14ac:dyDescent="0.3">
      <c r="A1475" t="s">
        <v>264</v>
      </c>
      <c r="B1475" t="s">
        <v>28</v>
      </c>
    </row>
    <row r="1476" spans="1:2" x14ac:dyDescent="0.3">
      <c r="A1476" t="s">
        <v>264</v>
      </c>
      <c r="B1476" t="s">
        <v>28</v>
      </c>
    </row>
    <row r="1477" spans="1:2" x14ac:dyDescent="0.3">
      <c r="A1477" t="s">
        <v>264</v>
      </c>
      <c r="B1477" t="s">
        <v>28</v>
      </c>
    </row>
    <row r="1478" spans="1:2" x14ac:dyDescent="0.3">
      <c r="A1478" t="s">
        <v>264</v>
      </c>
      <c r="B1478" t="s">
        <v>28</v>
      </c>
    </row>
    <row r="1479" spans="1:2" x14ac:dyDescent="0.3">
      <c r="A1479" t="s">
        <v>264</v>
      </c>
      <c r="B1479" t="s">
        <v>47</v>
      </c>
    </row>
    <row r="1480" spans="1:2" x14ac:dyDescent="0.3">
      <c r="A1480" t="s">
        <v>264</v>
      </c>
      <c r="B1480" t="s">
        <v>28</v>
      </c>
    </row>
    <row r="1481" spans="1:2" x14ac:dyDescent="0.3">
      <c r="A1481" t="s">
        <v>264</v>
      </c>
      <c r="B1481" t="s">
        <v>500</v>
      </c>
    </row>
    <row r="1482" spans="1:2" x14ac:dyDescent="0.3">
      <c r="A1482" t="s">
        <v>264</v>
      </c>
      <c r="B1482" t="s">
        <v>90</v>
      </c>
    </row>
    <row r="1483" spans="1:2" x14ac:dyDescent="0.3">
      <c r="A1483" t="s">
        <v>264</v>
      </c>
      <c r="B1483" t="s">
        <v>500</v>
      </c>
    </row>
    <row r="1484" spans="1:2" x14ac:dyDescent="0.3">
      <c r="A1484" t="s">
        <v>264</v>
      </c>
      <c r="B1484" t="s">
        <v>90</v>
      </c>
    </row>
    <row r="1485" spans="1:2" x14ac:dyDescent="0.3">
      <c r="A1485" t="s">
        <v>264</v>
      </c>
      <c r="B1485" t="s">
        <v>28</v>
      </c>
    </row>
    <row r="1486" spans="1:2" x14ac:dyDescent="0.3">
      <c r="A1486" t="s">
        <v>264</v>
      </c>
      <c r="B1486" t="s">
        <v>28</v>
      </c>
    </row>
    <row r="1487" spans="1:2" x14ac:dyDescent="0.3">
      <c r="A1487" t="s">
        <v>264</v>
      </c>
      <c r="B1487" t="s">
        <v>28</v>
      </c>
    </row>
    <row r="1488" spans="1:2" x14ac:dyDescent="0.3">
      <c r="A1488" t="s">
        <v>264</v>
      </c>
      <c r="B1488" t="s">
        <v>28</v>
      </c>
    </row>
    <row r="1489" spans="1:2" x14ac:dyDescent="0.3">
      <c r="A1489" t="s">
        <v>264</v>
      </c>
      <c r="B1489" t="s">
        <v>28</v>
      </c>
    </row>
    <row r="1490" spans="1:2" x14ac:dyDescent="0.3">
      <c r="A1490" t="s">
        <v>264</v>
      </c>
      <c r="B1490" t="s">
        <v>2354</v>
      </c>
    </row>
    <row r="1491" spans="1:2" x14ac:dyDescent="0.3">
      <c r="A1491" t="s">
        <v>1161</v>
      </c>
      <c r="B1491" t="s">
        <v>352</v>
      </c>
    </row>
    <row r="1492" spans="1:2" x14ac:dyDescent="0.3">
      <c r="A1492" t="s">
        <v>1161</v>
      </c>
      <c r="B1492" t="s">
        <v>28</v>
      </c>
    </row>
    <row r="1493" spans="1:2" x14ac:dyDescent="0.3">
      <c r="A1493" t="s">
        <v>1997</v>
      </c>
      <c r="B1493" t="s">
        <v>47</v>
      </c>
    </row>
    <row r="1494" spans="1:2" x14ac:dyDescent="0.3">
      <c r="A1494" t="s">
        <v>1997</v>
      </c>
      <c r="B1494" t="s">
        <v>47</v>
      </c>
    </row>
    <row r="1495" spans="1:2" x14ac:dyDescent="0.3">
      <c r="A1495" t="s">
        <v>1450</v>
      </c>
      <c r="B1495" t="s">
        <v>28</v>
      </c>
    </row>
    <row r="1496" spans="1:2" x14ac:dyDescent="0.3">
      <c r="A1496" t="s">
        <v>1450</v>
      </c>
      <c r="B1496" t="s">
        <v>28</v>
      </c>
    </row>
    <row r="1497" spans="1:2" x14ac:dyDescent="0.3">
      <c r="A1497" t="s">
        <v>428</v>
      </c>
      <c r="B1497" t="s">
        <v>28</v>
      </c>
    </row>
    <row r="1498" spans="1:2" x14ac:dyDescent="0.3">
      <c r="A1498" t="s">
        <v>1454</v>
      </c>
      <c r="B1498" t="s">
        <v>28</v>
      </c>
    </row>
    <row r="1499" spans="1:2" x14ac:dyDescent="0.3">
      <c r="A1499" t="s">
        <v>1713</v>
      </c>
      <c r="B1499" t="s">
        <v>47</v>
      </c>
    </row>
    <row r="1500" spans="1:2" x14ac:dyDescent="0.3">
      <c r="A1500" t="s">
        <v>1713</v>
      </c>
      <c r="B1500" t="s">
        <v>28</v>
      </c>
    </row>
    <row r="1501" spans="1:2" x14ac:dyDescent="0.3">
      <c r="A1501" t="s">
        <v>1937</v>
      </c>
      <c r="B1501" t="s">
        <v>47</v>
      </c>
    </row>
    <row r="1502" spans="1:2" x14ac:dyDescent="0.3">
      <c r="A1502" t="s">
        <v>114</v>
      </c>
      <c r="B1502" t="s">
        <v>28</v>
      </c>
    </row>
    <row r="1503" spans="1:2" x14ac:dyDescent="0.3">
      <c r="A1503" t="s">
        <v>2424</v>
      </c>
      <c r="B1503" t="s">
        <v>47</v>
      </c>
    </row>
    <row r="1504" spans="1:2" x14ac:dyDescent="0.3">
      <c r="A1504" t="s">
        <v>122</v>
      </c>
      <c r="B1504" t="s">
        <v>28</v>
      </c>
    </row>
    <row r="1505" spans="1:2" x14ac:dyDescent="0.3">
      <c r="A1505" t="s">
        <v>122</v>
      </c>
      <c r="B1505" t="s">
        <v>64</v>
      </c>
    </row>
    <row r="1506" spans="1:2" x14ac:dyDescent="0.3">
      <c r="A1506" t="s">
        <v>122</v>
      </c>
      <c r="B1506" t="s">
        <v>28</v>
      </c>
    </row>
    <row r="1507" spans="1:2" x14ac:dyDescent="0.3">
      <c r="A1507" t="s">
        <v>122</v>
      </c>
      <c r="B1507" t="s">
        <v>28</v>
      </c>
    </row>
    <row r="1508" spans="1:2" x14ac:dyDescent="0.3">
      <c r="A1508" t="s">
        <v>122</v>
      </c>
      <c r="B1508" t="s">
        <v>28</v>
      </c>
    </row>
    <row r="1509" spans="1:2" x14ac:dyDescent="0.3">
      <c r="A1509" t="s">
        <v>122</v>
      </c>
      <c r="B1509" t="s">
        <v>64</v>
      </c>
    </row>
    <row r="1510" spans="1:2" x14ac:dyDescent="0.3">
      <c r="A1510" t="s">
        <v>635</v>
      </c>
      <c r="B1510" t="s">
        <v>47</v>
      </c>
    </row>
    <row r="1511" spans="1:2" x14ac:dyDescent="0.3">
      <c r="A1511" t="s">
        <v>635</v>
      </c>
      <c r="B1511" t="s">
        <v>28</v>
      </c>
    </row>
    <row r="1512" spans="1:2" x14ac:dyDescent="0.3">
      <c r="A1512" t="s">
        <v>635</v>
      </c>
      <c r="B1512" t="s">
        <v>28</v>
      </c>
    </row>
    <row r="1513" spans="1:2" x14ac:dyDescent="0.3">
      <c r="A1513" t="s">
        <v>975</v>
      </c>
      <c r="B1513" t="s">
        <v>28</v>
      </c>
    </row>
    <row r="1514" spans="1:2" x14ac:dyDescent="0.3">
      <c r="A1514" t="s">
        <v>975</v>
      </c>
      <c r="B1514" t="s">
        <v>28</v>
      </c>
    </row>
    <row r="1515" spans="1:2" x14ac:dyDescent="0.3">
      <c r="A1515" t="s">
        <v>686</v>
      </c>
      <c r="B1515" t="s">
        <v>47</v>
      </c>
    </row>
    <row r="1516" spans="1:2" x14ac:dyDescent="0.3">
      <c r="A1516" t="s">
        <v>1097</v>
      </c>
      <c r="B1516" t="s">
        <v>28</v>
      </c>
    </row>
    <row r="1517" spans="1:2" x14ac:dyDescent="0.3">
      <c r="A1517" t="s">
        <v>1097</v>
      </c>
      <c r="B1517" t="s">
        <v>64</v>
      </c>
    </row>
    <row r="1518" spans="1:2" x14ac:dyDescent="0.3">
      <c r="A1518" t="s">
        <v>1457</v>
      </c>
      <c r="B1518" t="s">
        <v>28</v>
      </c>
    </row>
    <row r="1519" spans="1:2" x14ac:dyDescent="0.3">
      <c r="A1519" t="s">
        <v>1457</v>
      </c>
      <c r="B1519" t="s">
        <v>28</v>
      </c>
    </row>
    <row r="1520" spans="1:2" x14ac:dyDescent="0.3">
      <c r="A1520" t="s">
        <v>597</v>
      </c>
      <c r="B1520" t="s">
        <v>28</v>
      </c>
    </row>
    <row r="1521" spans="1:2" x14ac:dyDescent="0.3">
      <c r="A1521" t="s">
        <v>597</v>
      </c>
      <c r="B1521" t="s">
        <v>28</v>
      </c>
    </row>
    <row r="1522" spans="1:2" x14ac:dyDescent="0.3">
      <c r="A1522" t="s">
        <v>597</v>
      </c>
      <c r="B1522" t="s">
        <v>28</v>
      </c>
    </row>
    <row r="1523" spans="1:2" x14ac:dyDescent="0.3">
      <c r="A1523" t="s">
        <v>597</v>
      </c>
      <c r="B1523" t="s">
        <v>47</v>
      </c>
    </row>
    <row r="1524" spans="1:2" x14ac:dyDescent="0.3">
      <c r="A1524" t="s">
        <v>1308</v>
      </c>
      <c r="B1524" t="s">
        <v>28</v>
      </c>
    </row>
    <row r="1525" spans="1:2" x14ac:dyDescent="0.3">
      <c r="A1525" t="s">
        <v>1871</v>
      </c>
      <c r="B1525" t="s">
        <v>28</v>
      </c>
    </row>
    <row r="1526" spans="1:2" x14ac:dyDescent="0.3">
      <c r="A1526" t="s">
        <v>1874</v>
      </c>
      <c r="B1526" t="s">
        <v>28</v>
      </c>
    </row>
    <row r="1527" spans="1:2" x14ac:dyDescent="0.3">
      <c r="A1527" t="s">
        <v>455</v>
      </c>
      <c r="B1527" t="s">
        <v>28</v>
      </c>
    </row>
    <row r="1528" spans="1:2" x14ac:dyDescent="0.3">
      <c r="A1528" t="s">
        <v>1460</v>
      </c>
      <c r="B1528" t="s">
        <v>28</v>
      </c>
    </row>
    <row r="1529" spans="1:2" x14ac:dyDescent="0.3">
      <c r="A1529" t="s">
        <v>1460</v>
      </c>
      <c r="B1529" t="s">
        <v>47</v>
      </c>
    </row>
    <row r="1530" spans="1:2" x14ac:dyDescent="0.3">
      <c r="A1530" t="s">
        <v>1460</v>
      </c>
      <c r="B1530" t="s">
        <v>28</v>
      </c>
    </row>
    <row r="1531" spans="1:2" x14ac:dyDescent="0.3">
      <c r="A1531" t="s">
        <v>1460</v>
      </c>
      <c r="B1531" t="s">
        <v>28</v>
      </c>
    </row>
    <row r="1532" spans="1:2" x14ac:dyDescent="0.3">
      <c r="A1532" t="s">
        <v>1460</v>
      </c>
      <c r="B1532" t="s">
        <v>28</v>
      </c>
    </row>
    <row r="1533" spans="1:2" x14ac:dyDescent="0.3">
      <c r="A1533" t="s">
        <v>713</v>
      </c>
      <c r="B1533" t="s">
        <v>47</v>
      </c>
    </row>
    <row r="1534" spans="1:2" x14ac:dyDescent="0.3">
      <c r="A1534" t="s">
        <v>713</v>
      </c>
      <c r="B1534" t="s">
        <v>28</v>
      </c>
    </row>
    <row r="1535" spans="1:2" x14ac:dyDescent="0.3">
      <c r="A1535" t="s">
        <v>713</v>
      </c>
      <c r="B1535" t="s">
        <v>47</v>
      </c>
    </row>
    <row r="1536" spans="1:2" x14ac:dyDescent="0.3">
      <c r="A1536" t="s">
        <v>1947</v>
      </c>
      <c r="B1536" t="s">
        <v>28</v>
      </c>
    </row>
    <row r="1537" spans="1:2" x14ac:dyDescent="0.3">
      <c r="A1537" t="s">
        <v>1011</v>
      </c>
      <c r="B1537" t="s">
        <v>28</v>
      </c>
    </row>
    <row r="1538" spans="1:2" x14ac:dyDescent="0.3">
      <c r="A1538" t="s">
        <v>1011</v>
      </c>
      <c r="B1538" t="s">
        <v>28</v>
      </c>
    </row>
    <row r="1539" spans="1:2" x14ac:dyDescent="0.3">
      <c r="A1539" t="s">
        <v>1302</v>
      </c>
      <c r="B1539" t="s">
        <v>28</v>
      </c>
    </row>
    <row r="1540" spans="1:2" x14ac:dyDescent="0.3">
      <c r="A1540" t="s">
        <v>1717</v>
      </c>
      <c r="B1540" t="s">
        <v>47</v>
      </c>
    </row>
    <row r="1541" spans="1:2" x14ac:dyDescent="0.3">
      <c r="A1541" t="s">
        <v>1717</v>
      </c>
      <c r="B1541" t="s">
        <v>64</v>
      </c>
    </row>
    <row r="1542" spans="1:2" x14ac:dyDescent="0.3">
      <c r="A1542" t="s">
        <v>1717</v>
      </c>
      <c r="B1542" t="s">
        <v>28</v>
      </c>
    </row>
    <row r="1543" spans="1:2" x14ac:dyDescent="0.3">
      <c r="A1543" t="s">
        <v>942</v>
      </c>
      <c r="B1543" t="s">
        <v>47</v>
      </c>
    </row>
    <row r="1544" spans="1:2" x14ac:dyDescent="0.3">
      <c r="A1544" t="s">
        <v>689</v>
      </c>
      <c r="B1544" t="s">
        <v>47</v>
      </c>
    </row>
    <row r="1545" spans="1:2" x14ac:dyDescent="0.3">
      <c r="A1545" t="s">
        <v>1164</v>
      </c>
      <c r="B1545" t="s">
        <v>352</v>
      </c>
    </row>
    <row r="1546" spans="1:2" x14ac:dyDescent="0.3">
      <c r="A1546" t="s">
        <v>1164</v>
      </c>
      <c r="B1546" t="s">
        <v>28</v>
      </c>
    </row>
    <row r="1547" spans="1:2" x14ac:dyDescent="0.3">
      <c r="A1547" t="s">
        <v>1164</v>
      </c>
      <c r="B1547" t="s">
        <v>47</v>
      </c>
    </row>
    <row r="1548" spans="1:2" x14ac:dyDescent="0.3">
      <c r="A1548" t="s">
        <v>802</v>
      </c>
      <c r="B1548" t="s">
        <v>47</v>
      </c>
    </row>
    <row r="1549" spans="1:2" x14ac:dyDescent="0.3">
      <c r="A1549" t="s">
        <v>802</v>
      </c>
      <c r="B1549" t="s">
        <v>28</v>
      </c>
    </row>
    <row r="1550" spans="1:2" x14ac:dyDescent="0.3">
      <c r="A1550" t="s">
        <v>802</v>
      </c>
      <c r="B1550" t="s">
        <v>47</v>
      </c>
    </row>
    <row r="1551" spans="1:2" x14ac:dyDescent="0.3">
      <c r="A1551" t="s">
        <v>1735</v>
      </c>
      <c r="B1551" t="s">
        <v>47</v>
      </c>
    </row>
    <row r="1552" spans="1:2" x14ac:dyDescent="0.3">
      <c r="A1552" t="s">
        <v>1735</v>
      </c>
      <c r="B1552" t="s">
        <v>47</v>
      </c>
    </row>
    <row r="1553" spans="1:2" x14ac:dyDescent="0.3">
      <c r="A1553" t="s">
        <v>1735</v>
      </c>
      <c r="B1553" t="s">
        <v>47</v>
      </c>
    </row>
    <row r="1554" spans="1:2" x14ac:dyDescent="0.3">
      <c r="A1554" t="s">
        <v>2432</v>
      </c>
      <c r="B1554" t="s">
        <v>64</v>
      </c>
    </row>
    <row r="1555" spans="1:2" x14ac:dyDescent="0.3">
      <c r="A1555" t="s">
        <v>1896</v>
      </c>
      <c r="B1555" t="s">
        <v>28</v>
      </c>
    </row>
    <row r="1556" spans="1:2" x14ac:dyDescent="0.3">
      <c r="A1556" t="s">
        <v>370</v>
      </c>
      <c r="B1556" t="s">
        <v>28</v>
      </c>
    </row>
    <row r="1557" spans="1:2" x14ac:dyDescent="0.3">
      <c r="A1557" t="s">
        <v>805</v>
      </c>
      <c r="B1557" t="s">
        <v>47</v>
      </c>
    </row>
    <row r="1558" spans="1:2" x14ac:dyDescent="0.3">
      <c r="A1558" t="s">
        <v>805</v>
      </c>
      <c r="B1558" t="s">
        <v>28</v>
      </c>
    </row>
    <row r="1559" spans="1:2" x14ac:dyDescent="0.3">
      <c r="A1559" t="s">
        <v>827</v>
      </c>
      <c r="B1559" t="s">
        <v>28</v>
      </c>
    </row>
    <row r="1560" spans="1:2" x14ac:dyDescent="0.3">
      <c r="A1560" t="s">
        <v>827</v>
      </c>
      <c r="B1560" t="s">
        <v>28</v>
      </c>
    </row>
    <row r="1561" spans="1:2" x14ac:dyDescent="0.3">
      <c r="A1561" t="s">
        <v>1188</v>
      </c>
      <c r="B1561" t="s">
        <v>47</v>
      </c>
    </row>
    <row r="1562" spans="1:2" x14ac:dyDescent="0.3">
      <c r="A1562" t="s">
        <v>2442</v>
      </c>
      <c r="B1562" t="s">
        <v>47</v>
      </c>
    </row>
    <row r="1563" spans="1:2" x14ac:dyDescent="0.3">
      <c r="A1563" t="s">
        <v>1993</v>
      </c>
      <c r="B1563" t="s">
        <v>28</v>
      </c>
    </row>
    <row r="1564" spans="1:2" x14ac:dyDescent="0.3">
      <c r="A1564" t="s">
        <v>1993</v>
      </c>
      <c r="B1564" t="s">
        <v>28</v>
      </c>
    </row>
    <row r="1565" spans="1:2" x14ac:dyDescent="0.3">
      <c r="A1565" t="s">
        <v>1315</v>
      </c>
      <c r="B1565" t="s">
        <v>28</v>
      </c>
    </row>
    <row r="1566" spans="1:2" x14ac:dyDescent="0.3">
      <c r="A1566" t="s">
        <v>2155</v>
      </c>
      <c r="B1566" t="s">
        <v>28</v>
      </c>
    </row>
    <row r="1567" spans="1:2" x14ac:dyDescent="0.3">
      <c r="A1567" t="s">
        <v>1877</v>
      </c>
      <c r="B1567" t="s">
        <v>28</v>
      </c>
    </row>
    <row r="1568" spans="1:2" x14ac:dyDescent="0.3">
      <c r="A1568" t="s">
        <v>2036</v>
      </c>
      <c r="B1568" t="s">
        <v>28</v>
      </c>
    </row>
    <row r="1569" spans="1:2" x14ac:dyDescent="0.3">
      <c r="A1569" t="s">
        <v>2036</v>
      </c>
      <c r="B1569" t="s">
        <v>28</v>
      </c>
    </row>
    <row r="1570" spans="1:2" x14ac:dyDescent="0.3">
      <c r="A1570" t="s">
        <v>1880</v>
      </c>
      <c r="B1570" t="s">
        <v>28</v>
      </c>
    </row>
    <row r="1571" spans="1:2" x14ac:dyDescent="0.3">
      <c r="A1571" t="s">
        <v>1167</v>
      </c>
      <c r="B1571" t="s">
        <v>28</v>
      </c>
    </row>
    <row r="1572" spans="1:2" x14ac:dyDescent="0.3">
      <c r="A1572" t="s">
        <v>1915</v>
      </c>
      <c r="B1572" t="s">
        <v>47</v>
      </c>
    </row>
    <row r="1573" spans="1:2" x14ac:dyDescent="0.3">
      <c r="A1573" t="s">
        <v>1915</v>
      </c>
      <c r="B1573" t="s">
        <v>28</v>
      </c>
    </row>
    <row r="1574" spans="1:2" x14ac:dyDescent="0.3">
      <c r="A1574" t="s">
        <v>1915</v>
      </c>
      <c r="B1574" t="s">
        <v>47</v>
      </c>
    </row>
    <row r="1575" spans="1:2" x14ac:dyDescent="0.3">
      <c r="A1575" t="s">
        <v>2393</v>
      </c>
      <c r="B1575" t="s">
        <v>47</v>
      </c>
    </row>
    <row r="1576" spans="1:2" x14ac:dyDescent="0.3">
      <c r="A1576" t="s">
        <v>2393</v>
      </c>
      <c r="B1576" t="s">
        <v>47</v>
      </c>
    </row>
    <row r="1577" spans="1:2" x14ac:dyDescent="0.3">
      <c r="A1577" t="s">
        <v>1767</v>
      </c>
      <c r="B1577" t="s">
        <v>47</v>
      </c>
    </row>
    <row r="1578" spans="1:2" x14ac:dyDescent="0.3">
      <c r="A1578" t="s">
        <v>1767</v>
      </c>
      <c r="B1578" t="s">
        <v>47</v>
      </c>
    </row>
    <row r="1579" spans="1:2" x14ac:dyDescent="0.3">
      <c r="A1579" t="s">
        <v>1767</v>
      </c>
      <c r="B1579" t="s">
        <v>47</v>
      </c>
    </row>
    <row r="1580" spans="1:2" x14ac:dyDescent="0.3">
      <c r="A1580" t="s">
        <v>1917</v>
      </c>
      <c r="B1580" t="s">
        <v>47</v>
      </c>
    </row>
    <row r="1581" spans="1:2" x14ac:dyDescent="0.3">
      <c r="A1581" t="s">
        <v>922</v>
      </c>
      <c r="B1581" t="s">
        <v>28</v>
      </c>
    </row>
    <row r="1582" spans="1:2" x14ac:dyDescent="0.3">
      <c r="A1582" t="s">
        <v>2123</v>
      </c>
      <c r="B1582" t="s">
        <v>28</v>
      </c>
    </row>
    <row r="1583" spans="1:2" x14ac:dyDescent="0.3">
      <c r="A1583" t="s">
        <v>1816</v>
      </c>
      <c r="B1583" t="s">
        <v>47</v>
      </c>
    </row>
    <row r="1584" spans="1:2" x14ac:dyDescent="0.3">
      <c r="A1584" t="s">
        <v>1836</v>
      </c>
      <c r="B1584" t="s">
        <v>47</v>
      </c>
    </row>
    <row r="1585" spans="1:2" x14ac:dyDescent="0.3">
      <c r="A1585" t="s">
        <v>1463</v>
      </c>
      <c r="B1585" t="s">
        <v>64</v>
      </c>
    </row>
    <row r="1586" spans="1:2" x14ac:dyDescent="0.3">
      <c r="A1586" t="s">
        <v>1839</v>
      </c>
      <c r="B1586" t="s">
        <v>47</v>
      </c>
    </row>
    <row r="1587" spans="1:2" x14ac:dyDescent="0.3">
      <c r="A1587" t="s">
        <v>1883</v>
      </c>
      <c r="B1587" t="s">
        <v>28</v>
      </c>
    </row>
    <row r="1588" spans="1:2" x14ac:dyDescent="0.3">
      <c r="A1588" t="s">
        <v>618</v>
      </c>
      <c r="B1588" t="s">
        <v>47</v>
      </c>
    </row>
    <row r="1589" spans="1:2" x14ac:dyDescent="0.3">
      <c r="A1589" t="s">
        <v>722</v>
      </c>
      <c r="B1589" t="s">
        <v>64</v>
      </c>
    </row>
    <row r="1590" spans="1:2" x14ac:dyDescent="0.3">
      <c r="A1590" t="s">
        <v>722</v>
      </c>
      <c r="B1590" t="s">
        <v>47</v>
      </c>
    </row>
    <row r="1591" spans="1:2" x14ac:dyDescent="0.3">
      <c r="A1591" t="s">
        <v>722</v>
      </c>
      <c r="B1591" t="s">
        <v>47</v>
      </c>
    </row>
    <row r="1592" spans="1:2" x14ac:dyDescent="0.3">
      <c r="A1592" t="s">
        <v>722</v>
      </c>
      <c r="B1592" t="s">
        <v>352</v>
      </c>
    </row>
    <row r="1593" spans="1:2" x14ac:dyDescent="0.3">
      <c r="A1593" t="s">
        <v>722</v>
      </c>
      <c r="B1593" t="s">
        <v>28</v>
      </c>
    </row>
    <row r="1594" spans="1:2" x14ac:dyDescent="0.3">
      <c r="A1594" t="s">
        <v>722</v>
      </c>
      <c r="B1594" t="s">
        <v>28</v>
      </c>
    </row>
    <row r="1595" spans="1:2" x14ac:dyDescent="0.3">
      <c r="A1595" t="s">
        <v>722</v>
      </c>
      <c r="B1595" t="s">
        <v>28</v>
      </c>
    </row>
    <row r="1596" spans="1:2" x14ac:dyDescent="0.3">
      <c r="A1596" t="s">
        <v>722</v>
      </c>
      <c r="B1596" t="s">
        <v>28</v>
      </c>
    </row>
    <row r="1597" spans="1:2" x14ac:dyDescent="0.3">
      <c r="A1597" t="s">
        <v>722</v>
      </c>
      <c r="B1597" t="s">
        <v>47</v>
      </c>
    </row>
    <row r="1598" spans="1:2" x14ac:dyDescent="0.3">
      <c r="A1598" t="s">
        <v>722</v>
      </c>
      <c r="B1598" t="s">
        <v>28</v>
      </c>
    </row>
    <row r="1599" spans="1:2" x14ac:dyDescent="0.3">
      <c r="A1599" t="s">
        <v>722</v>
      </c>
      <c r="B1599" t="s">
        <v>28</v>
      </c>
    </row>
    <row r="1600" spans="1:2" x14ac:dyDescent="0.3">
      <c r="A1600" t="s">
        <v>722</v>
      </c>
      <c r="B1600" t="s">
        <v>28</v>
      </c>
    </row>
    <row r="1601" spans="1:2" x14ac:dyDescent="0.3">
      <c r="A1601" t="s">
        <v>722</v>
      </c>
      <c r="B1601" t="s">
        <v>28</v>
      </c>
    </row>
    <row r="1602" spans="1:2" x14ac:dyDescent="0.3">
      <c r="A1602" t="s">
        <v>722</v>
      </c>
      <c r="B1602" t="s">
        <v>47</v>
      </c>
    </row>
    <row r="1603" spans="1:2" x14ac:dyDescent="0.3">
      <c r="A1603" t="s">
        <v>722</v>
      </c>
      <c r="B1603" t="s">
        <v>47</v>
      </c>
    </row>
    <row r="1604" spans="1:2" x14ac:dyDescent="0.3">
      <c r="A1604" t="s">
        <v>1014</v>
      </c>
      <c r="B1604" t="s">
        <v>28</v>
      </c>
    </row>
    <row r="1605" spans="1:2" x14ac:dyDescent="0.3">
      <c r="A1605" t="s">
        <v>1014</v>
      </c>
      <c r="B1605" t="s">
        <v>28</v>
      </c>
    </row>
    <row r="1606" spans="1:2" x14ac:dyDescent="0.3">
      <c r="A1606" t="s">
        <v>1014</v>
      </c>
      <c r="B1606" t="s">
        <v>28</v>
      </c>
    </row>
    <row r="1607" spans="1:2" x14ac:dyDescent="0.3">
      <c r="A1607" t="s">
        <v>1017</v>
      </c>
      <c r="B1607" t="s">
        <v>28</v>
      </c>
    </row>
    <row r="1608" spans="1:2" x14ac:dyDescent="0.3">
      <c r="A1608" t="s">
        <v>1020</v>
      </c>
      <c r="B1608" t="s">
        <v>28</v>
      </c>
    </row>
    <row r="1609" spans="1:2" x14ac:dyDescent="0.3">
      <c r="A1609" t="s">
        <v>1020</v>
      </c>
      <c r="B1609" t="s">
        <v>28</v>
      </c>
    </row>
    <row r="1610" spans="1:2" x14ac:dyDescent="0.3">
      <c r="A1610" t="s">
        <v>1020</v>
      </c>
      <c r="B1610" t="s">
        <v>28</v>
      </c>
    </row>
    <row r="1611" spans="1:2" x14ac:dyDescent="0.3">
      <c r="A1611" t="s">
        <v>1020</v>
      </c>
      <c r="B1611" t="s">
        <v>47</v>
      </c>
    </row>
    <row r="1612" spans="1:2" x14ac:dyDescent="0.3">
      <c r="A1612" t="s">
        <v>1020</v>
      </c>
      <c r="B1612" t="s">
        <v>28</v>
      </c>
    </row>
    <row r="1613" spans="1:2" x14ac:dyDescent="0.3">
      <c r="A1613" t="s">
        <v>1020</v>
      </c>
      <c r="B1613" t="s">
        <v>28</v>
      </c>
    </row>
    <row r="1614" spans="1:2" x14ac:dyDescent="0.3">
      <c r="A1614" t="s">
        <v>1020</v>
      </c>
      <c r="B1614" t="s">
        <v>28</v>
      </c>
    </row>
    <row r="1615" spans="1:2" x14ac:dyDescent="0.3">
      <c r="A1615" t="s">
        <v>1020</v>
      </c>
      <c r="B1615" t="s">
        <v>28</v>
      </c>
    </row>
    <row r="1616" spans="1:2" x14ac:dyDescent="0.3">
      <c r="A1616" t="s">
        <v>1020</v>
      </c>
      <c r="B1616" t="s">
        <v>28</v>
      </c>
    </row>
    <row r="1617" spans="1:2" x14ac:dyDescent="0.3">
      <c r="A1617" t="s">
        <v>1020</v>
      </c>
      <c r="B1617" t="s">
        <v>64</v>
      </c>
    </row>
    <row r="1618" spans="1:2" x14ac:dyDescent="0.3">
      <c r="A1618" t="s">
        <v>1020</v>
      </c>
      <c r="B1618" t="s">
        <v>28</v>
      </c>
    </row>
    <row r="1619" spans="1:2" x14ac:dyDescent="0.3">
      <c r="A1619" t="s">
        <v>1020</v>
      </c>
      <c r="B1619" t="s">
        <v>28</v>
      </c>
    </row>
    <row r="1620" spans="1:2" x14ac:dyDescent="0.3">
      <c r="A1620" t="s">
        <v>1020</v>
      </c>
      <c r="B1620" t="s">
        <v>28</v>
      </c>
    </row>
    <row r="1621" spans="1:2" x14ac:dyDescent="0.3">
      <c r="A1621" t="s">
        <v>1020</v>
      </c>
      <c r="B1621" t="s">
        <v>28</v>
      </c>
    </row>
    <row r="1622" spans="1:2" x14ac:dyDescent="0.3">
      <c r="A1622" t="s">
        <v>1020</v>
      </c>
      <c r="B1622" t="s">
        <v>47</v>
      </c>
    </row>
    <row r="1623" spans="1:2" x14ac:dyDescent="0.3">
      <c r="A1623" t="s">
        <v>2396</v>
      </c>
      <c r="B1623" t="s">
        <v>47</v>
      </c>
    </row>
    <row r="1624" spans="1:2" x14ac:dyDescent="0.3">
      <c r="A1624" t="s">
        <v>2127</v>
      </c>
      <c r="B1624" t="s">
        <v>28</v>
      </c>
    </row>
    <row r="1625" spans="1:2" x14ac:dyDescent="0.3">
      <c r="A1625" t="s">
        <v>1170</v>
      </c>
      <c r="B1625" t="s">
        <v>28</v>
      </c>
    </row>
    <row r="1626" spans="1:2" x14ac:dyDescent="0.3">
      <c r="A1626" t="s">
        <v>604</v>
      </c>
      <c r="B1626" t="s">
        <v>47</v>
      </c>
    </row>
    <row r="1627" spans="1:2" x14ac:dyDescent="0.3">
      <c r="A1627" t="s">
        <v>604</v>
      </c>
      <c r="B1627" t="s">
        <v>47</v>
      </c>
    </row>
    <row r="1628" spans="1:2" x14ac:dyDescent="0.3">
      <c r="A1628" t="s">
        <v>1022</v>
      </c>
      <c r="B1628" t="s">
        <v>352</v>
      </c>
    </row>
    <row r="1629" spans="1:2" x14ac:dyDescent="0.3">
      <c r="A1629" t="s">
        <v>1022</v>
      </c>
      <c r="B1629" t="s">
        <v>28</v>
      </c>
    </row>
    <row r="1630" spans="1:2" x14ac:dyDescent="0.3">
      <c r="A1630" t="s">
        <v>1022</v>
      </c>
      <c r="B1630" t="s">
        <v>47</v>
      </c>
    </row>
    <row r="1631" spans="1:2" x14ac:dyDescent="0.3">
      <c r="A1631" t="s">
        <v>1062</v>
      </c>
      <c r="B1631" t="s">
        <v>90</v>
      </c>
    </row>
    <row r="1632" spans="1:2" x14ac:dyDescent="0.3">
      <c r="A1632" t="s">
        <v>1062</v>
      </c>
      <c r="B1632" t="s">
        <v>500</v>
      </c>
    </row>
    <row r="1633" spans="1:2" x14ac:dyDescent="0.3">
      <c r="A1633" t="s">
        <v>1062</v>
      </c>
      <c r="B1633" t="s">
        <v>508</v>
      </c>
    </row>
    <row r="1634" spans="1:2" x14ac:dyDescent="0.3">
      <c r="A1634" t="s">
        <v>1062</v>
      </c>
      <c r="B1634" t="s">
        <v>90</v>
      </c>
    </row>
    <row r="1635" spans="1:2" x14ac:dyDescent="0.3">
      <c r="A1635" t="s">
        <v>1062</v>
      </c>
      <c r="B1635" t="s">
        <v>90</v>
      </c>
    </row>
    <row r="1636" spans="1:2" x14ac:dyDescent="0.3">
      <c r="A1636" t="s">
        <v>2117</v>
      </c>
      <c r="B1636" t="s">
        <v>90</v>
      </c>
    </row>
    <row r="1637" spans="1:2" x14ac:dyDescent="0.3">
      <c r="A1637" t="s">
        <v>2117</v>
      </c>
      <c r="B1637" t="s">
        <v>508</v>
      </c>
    </row>
    <row r="1638" spans="1:2" x14ac:dyDescent="0.3">
      <c r="A1638" t="s">
        <v>2117</v>
      </c>
      <c r="B1638" t="s">
        <v>508</v>
      </c>
    </row>
    <row r="1639" spans="1:2" x14ac:dyDescent="0.3">
      <c r="A1639" t="s">
        <v>268</v>
      </c>
      <c r="B1639" t="s">
        <v>28</v>
      </c>
    </row>
    <row r="1640" spans="1:2" x14ac:dyDescent="0.3">
      <c r="A1640" t="s">
        <v>268</v>
      </c>
      <c r="B1640" t="s">
        <v>28</v>
      </c>
    </row>
    <row r="1641" spans="1:2" x14ac:dyDescent="0.3">
      <c r="A1641" t="s">
        <v>268</v>
      </c>
      <c r="B1641" t="s">
        <v>28</v>
      </c>
    </row>
    <row r="1642" spans="1:2" x14ac:dyDescent="0.3">
      <c r="A1642" t="s">
        <v>268</v>
      </c>
      <c r="B1642" t="s">
        <v>28</v>
      </c>
    </row>
    <row r="1643" spans="1:2" x14ac:dyDescent="0.3">
      <c r="A1643" t="s">
        <v>1466</v>
      </c>
      <c r="B1643" t="s">
        <v>28</v>
      </c>
    </row>
    <row r="1644" spans="1:2" x14ac:dyDescent="0.3">
      <c r="A1644" t="s">
        <v>1466</v>
      </c>
      <c r="B1644" t="s">
        <v>28</v>
      </c>
    </row>
    <row r="1645" spans="1:2" x14ac:dyDescent="0.3">
      <c r="A1645" t="s">
        <v>1349</v>
      </c>
      <c r="B1645" t="s">
        <v>28</v>
      </c>
    </row>
    <row r="1646" spans="1:2" x14ac:dyDescent="0.3">
      <c r="A1646" t="s">
        <v>272</v>
      </c>
      <c r="B1646" t="s">
        <v>28</v>
      </c>
    </row>
    <row r="1647" spans="1:2" x14ac:dyDescent="0.3">
      <c r="A1647" t="s">
        <v>272</v>
      </c>
      <c r="B1647" t="s">
        <v>28</v>
      </c>
    </row>
    <row r="1648" spans="1:2" x14ac:dyDescent="0.3">
      <c r="A1648" t="s">
        <v>272</v>
      </c>
      <c r="B1648" t="s">
        <v>64</v>
      </c>
    </row>
    <row r="1649" spans="1:2" x14ac:dyDescent="0.3">
      <c r="A1649" t="s">
        <v>276</v>
      </c>
      <c r="B1649" t="s">
        <v>28</v>
      </c>
    </row>
    <row r="1650" spans="1:2" x14ac:dyDescent="0.3">
      <c r="A1650" t="s">
        <v>276</v>
      </c>
      <c r="B1650" t="s">
        <v>28</v>
      </c>
    </row>
    <row r="1651" spans="1:2" x14ac:dyDescent="0.3">
      <c r="A1651" t="s">
        <v>276</v>
      </c>
      <c r="B1651" t="s">
        <v>28</v>
      </c>
    </row>
    <row r="1652" spans="1:2" x14ac:dyDescent="0.3">
      <c r="A1652" t="s">
        <v>276</v>
      </c>
      <c r="B1652" t="s">
        <v>28</v>
      </c>
    </row>
    <row r="1653" spans="1:2" x14ac:dyDescent="0.3">
      <c r="A1653" t="s">
        <v>276</v>
      </c>
      <c r="B1653" t="s">
        <v>28</v>
      </c>
    </row>
    <row r="1654" spans="1:2" x14ac:dyDescent="0.3">
      <c r="A1654" t="s">
        <v>276</v>
      </c>
      <c r="B1654" t="s">
        <v>64</v>
      </c>
    </row>
    <row r="1655" spans="1:2" x14ac:dyDescent="0.3">
      <c r="A1655" t="s">
        <v>276</v>
      </c>
      <c r="B1655" t="s">
        <v>28</v>
      </c>
    </row>
    <row r="1656" spans="1:2" x14ac:dyDescent="0.3">
      <c r="A1656" t="s">
        <v>2352</v>
      </c>
      <c r="B1656" t="s">
        <v>47</v>
      </c>
    </row>
    <row r="1657" spans="1:2" x14ac:dyDescent="0.3">
      <c r="A1657" t="s">
        <v>1481</v>
      </c>
      <c r="B1657" t="s">
        <v>28</v>
      </c>
    </row>
    <row r="1658" spans="1:2" x14ac:dyDescent="0.3">
      <c r="A1658" t="s">
        <v>1481</v>
      </c>
      <c r="B1658" t="s">
        <v>28</v>
      </c>
    </row>
    <row r="1659" spans="1:2" x14ac:dyDescent="0.3">
      <c r="A1659" t="s">
        <v>1481</v>
      </c>
      <c r="B1659" t="s">
        <v>47</v>
      </c>
    </row>
    <row r="1660" spans="1:2" x14ac:dyDescent="0.3">
      <c r="A1660" t="s">
        <v>1481</v>
      </c>
      <c r="B1660" t="s">
        <v>47</v>
      </c>
    </row>
    <row r="1661" spans="1:2" x14ac:dyDescent="0.3">
      <c r="A1661" t="s">
        <v>279</v>
      </c>
      <c r="B1661" t="s">
        <v>28</v>
      </c>
    </row>
    <row r="1662" spans="1:2" x14ac:dyDescent="0.3">
      <c r="A1662" t="s">
        <v>279</v>
      </c>
      <c r="B1662" t="s">
        <v>28</v>
      </c>
    </row>
    <row r="1663" spans="1:2" x14ac:dyDescent="0.3">
      <c r="A1663" t="s">
        <v>279</v>
      </c>
      <c r="B1663" t="s">
        <v>47</v>
      </c>
    </row>
    <row r="1664" spans="1:2" x14ac:dyDescent="0.3">
      <c r="A1664" t="s">
        <v>282</v>
      </c>
      <c r="B1664" t="s">
        <v>28</v>
      </c>
    </row>
    <row r="1665" spans="1:2" x14ac:dyDescent="0.3">
      <c r="A1665" t="s">
        <v>282</v>
      </c>
      <c r="B1665" t="s">
        <v>28</v>
      </c>
    </row>
    <row r="1666" spans="1:2" x14ac:dyDescent="0.3">
      <c r="A1666" t="s">
        <v>282</v>
      </c>
      <c r="B1666" t="s">
        <v>28</v>
      </c>
    </row>
    <row r="1667" spans="1:2" x14ac:dyDescent="0.3">
      <c r="A1667" t="s">
        <v>1941</v>
      </c>
      <c r="B1667" t="s">
        <v>64</v>
      </c>
    </row>
    <row r="1668" spans="1:2" x14ac:dyDescent="0.3">
      <c r="A1668" t="s">
        <v>285</v>
      </c>
      <c r="B1668" t="s">
        <v>28</v>
      </c>
    </row>
    <row r="1669" spans="1:2" x14ac:dyDescent="0.3">
      <c r="A1669" t="s">
        <v>285</v>
      </c>
      <c r="B1669" t="s">
        <v>28</v>
      </c>
    </row>
    <row r="1670" spans="1:2" x14ac:dyDescent="0.3">
      <c r="A1670" t="s">
        <v>285</v>
      </c>
      <c r="B1670" t="s">
        <v>28</v>
      </c>
    </row>
    <row r="1671" spans="1:2" x14ac:dyDescent="0.3">
      <c r="A1671" t="s">
        <v>285</v>
      </c>
      <c r="B1671" t="s">
        <v>28</v>
      </c>
    </row>
    <row r="1672" spans="1:2" x14ac:dyDescent="0.3">
      <c r="A1672" t="s">
        <v>285</v>
      </c>
      <c r="B1672" t="s">
        <v>28</v>
      </c>
    </row>
    <row r="1673" spans="1:2" x14ac:dyDescent="0.3">
      <c r="A1673" t="s">
        <v>285</v>
      </c>
      <c r="B1673" t="s">
        <v>28</v>
      </c>
    </row>
    <row r="1674" spans="1:2" x14ac:dyDescent="0.3">
      <c r="A1674" t="s">
        <v>1528</v>
      </c>
      <c r="B1674" t="s">
        <v>64</v>
      </c>
    </row>
    <row r="1675" spans="1:2" x14ac:dyDescent="0.3">
      <c r="A1675" t="s">
        <v>926</v>
      </c>
      <c r="B1675" t="s">
        <v>28</v>
      </c>
    </row>
    <row r="1676" spans="1:2" x14ac:dyDescent="0.3">
      <c r="A1676" t="s">
        <v>926</v>
      </c>
      <c r="B1676" t="s">
        <v>28</v>
      </c>
    </row>
    <row r="1677" spans="1:2" x14ac:dyDescent="0.3">
      <c r="A1677" t="s">
        <v>926</v>
      </c>
      <c r="B1677" t="s">
        <v>28</v>
      </c>
    </row>
    <row r="1678" spans="1:2" x14ac:dyDescent="0.3">
      <c r="A1678" t="s">
        <v>926</v>
      </c>
      <c r="B1678" t="s">
        <v>28</v>
      </c>
    </row>
    <row r="1679" spans="1:2" x14ac:dyDescent="0.3">
      <c r="A1679" t="s">
        <v>926</v>
      </c>
      <c r="B1679" t="s">
        <v>28</v>
      </c>
    </row>
    <row r="1680" spans="1:2" x14ac:dyDescent="0.3">
      <c r="A1680" t="s">
        <v>926</v>
      </c>
      <c r="B1680" t="s">
        <v>28</v>
      </c>
    </row>
    <row r="1681" spans="1:2" x14ac:dyDescent="0.3">
      <c r="A1681" t="s">
        <v>926</v>
      </c>
      <c r="B1681" t="s">
        <v>47</v>
      </c>
    </row>
    <row r="1682" spans="1:2" x14ac:dyDescent="0.3">
      <c r="A1682" t="s">
        <v>288</v>
      </c>
      <c r="B1682" t="s">
        <v>28</v>
      </c>
    </row>
    <row r="1683" spans="1:2" x14ac:dyDescent="0.3">
      <c r="A1683" t="s">
        <v>288</v>
      </c>
      <c r="B1683" t="s">
        <v>64</v>
      </c>
    </row>
    <row r="1684" spans="1:2" x14ac:dyDescent="0.3">
      <c r="A1684" t="s">
        <v>288</v>
      </c>
      <c r="B1684" t="s">
        <v>47</v>
      </c>
    </row>
    <row r="1685" spans="1:2" x14ac:dyDescent="0.3">
      <c r="A1685" t="s">
        <v>288</v>
      </c>
      <c r="B1685" t="s">
        <v>47</v>
      </c>
    </row>
    <row r="1686" spans="1:2" x14ac:dyDescent="0.3">
      <c r="A1686" t="s">
        <v>2192</v>
      </c>
      <c r="B1686" t="s">
        <v>28</v>
      </c>
    </row>
    <row r="1687" spans="1:2" x14ac:dyDescent="0.3">
      <c r="A1687" t="s">
        <v>2192</v>
      </c>
      <c r="B1687" t="s">
        <v>47</v>
      </c>
    </row>
    <row r="1688" spans="1:2" x14ac:dyDescent="0.3">
      <c r="A1688" t="s">
        <v>1783</v>
      </c>
      <c r="B1688" t="s">
        <v>47</v>
      </c>
    </row>
    <row r="1689" spans="1:2" x14ac:dyDescent="0.3">
      <c r="A1689" t="s">
        <v>1783</v>
      </c>
      <c r="B1689" t="s">
        <v>47</v>
      </c>
    </row>
    <row r="1690" spans="1:2" x14ac:dyDescent="0.3">
      <c r="A1690" t="s">
        <v>291</v>
      </c>
      <c r="B1690" t="s">
        <v>28</v>
      </c>
    </row>
    <row r="1691" spans="1:2" x14ac:dyDescent="0.3">
      <c r="A1691" t="s">
        <v>291</v>
      </c>
      <c r="B1691" t="s">
        <v>28</v>
      </c>
    </row>
    <row r="1692" spans="1:2" x14ac:dyDescent="0.3">
      <c r="A1692" t="s">
        <v>291</v>
      </c>
      <c r="B1692" t="s">
        <v>28</v>
      </c>
    </row>
    <row r="1693" spans="1:2" x14ac:dyDescent="0.3">
      <c r="A1693" t="s">
        <v>291</v>
      </c>
      <c r="B1693" t="s">
        <v>28</v>
      </c>
    </row>
    <row r="1694" spans="1:2" x14ac:dyDescent="0.3">
      <c r="A1694" t="s">
        <v>291</v>
      </c>
      <c r="B1694" t="s">
        <v>28</v>
      </c>
    </row>
    <row r="1695" spans="1:2" x14ac:dyDescent="0.3">
      <c r="A1695" t="s">
        <v>291</v>
      </c>
      <c r="B1695" t="s">
        <v>28</v>
      </c>
    </row>
    <row r="1696" spans="1:2" x14ac:dyDescent="0.3">
      <c r="A1696" t="s">
        <v>291</v>
      </c>
      <c r="B1696" t="s">
        <v>64</v>
      </c>
    </row>
    <row r="1697" spans="1:2" x14ac:dyDescent="0.3">
      <c r="A1697" t="s">
        <v>294</v>
      </c>
      <c r="B1697" t="s">
        <v>28</v>
      </c>
    </row>
    <row r="1698" spans="1:2" x14ac:dyDescent="0.3">
      <c r="A1698" t="s">
        <v>294</v>
      </c>
      <c r="B1698" t="s">
        <v>28</v>
      </c>
    </row>
    <row r="1699" spans="1:2" x14ac:dyDescent="0.3">
      <c r="A1699" t="s">
        <v>294</v>
      </c>
      <c r="B1699" t="s">
        <v>28</v>
      </c>
    </row>
    <row r="1700" spans="1:2" x14ac:dyDescent="0.3">
      <c r="A1700" t="s">
        <v>294</v>
      </c>
      <c r="B1700" t="s">
        <v>28</v>
      </c>
    </row>
    <row r="1701" spans="1:2" x14ac:dyDescent="0.3">
      <c r="A1701" t="s">
        <v>294</v>
      </c>
      <c r="B1701" t="s">
        <v>28</v>
      </c>
    </row>
    <row r="1702" spans="1:2" x14ac:dyDescent="0.3">
      <c r="A1702" t="s">
        <v>294</v>
      </c>
      <c r="B1702" t="s">
        <v>28</v>
      </c>
    </row>
    <row r="1703" spans="1:2" x14ac:dyDescent="0.3">
      <c r="A1703" t="s">
        <v>294</v>
      </c>
      <c r="B1703" t="s">
        <v>28</v>
      </c>
    </row>
    <row r="1704" spans="1:2" x14ac:dyDescent="0.3">
      <c r="A1704" t="s">
        <v>294</v>
      </c>
      <c r="B1704" t="s">
        <v>47</v>
      </c>
    </row>
    <row r="1705" spans="1:2" x14ac:dyDescent="0.3">
      <c r="A1705" t="s">
        <v>297</v>
      </c>
      <c r="B1705" t="s">
        <v>28</v>
      </c>
    </row>
    <row r="1706" spans="1:2" x14ac:dyDescent="0.3">
      <c r="A1706" t="s">
        <v>297</v>
      </c>
      <c r="B1706" t="s">
        <v>28</v>
      </c>
    </row>
    <row r="1707" spans="1:2" x14ac:dyDescent="0.3">
      <c r="A1707" t="s">
        <v>297</v>
      </c>
      <c r="B1707" t="s">
        <v>28</v>
      </c>
    </row>
    <row r="1708" spans="1:2" x14ac:dyDescent="0.3">
      <c r="A1708" t="s">
        <v>297</v>
      </c>
      <c r="B1708" t="s">
        <v>28</v>
      </c>
    </row>
    <row r="1709" spans="1:2" x14ac:dyDescent="0.3">
      <c r="A1709" t="s">
        <v>297</v>
      </c>
      <c r="B1709" t="s">
        <v>28</v>
      </c>
    </row>
    <row r="1710" spans="1:2" x14ac:dyDescent="0.3">
      <c r="A1710" t="s">
        <v>297</v>
      </c>
      <c r="B1710" t="s">
        <v>28</v>
      </c>
    </row>
    <row r="1711" spans="1:2" x14ac:dyDescent="0.3">
      <c r="A1711" t="s">
        <v>297</v>
      </c>
      <c r="B1711" t="s">
        <v>47</v>
      </c>
    </row>
    <row r="1712" spans="1:2" x14ac:dyDescent="0.3">
      <c r="A1712" t="s">
        <v>297</v>
      </c>
      <c r="B1712" t="s">
        <v>28</v>
      </c>
    </row>
    <row r="1713" spans="1:2" x14ac:dyDescent="0.3">
      <c r="A1713" t="s">
        <v>297</v>
      </c>
      <c r="B1713" t="s">
        <v>28</v>
      </c>
    </row>
    <row r="1714" spans="1:2" x14ac:dyDescent="0.3">
      <c r="A1714" t="s">
        <v>297</v>
      </c>
      <c r="B1714" t="s">
        <v>28</v>
      </c>
    </row>
    <row r="1715" spans="1:2" x14ac:dyDescent="0.3">
      <c r="A1715" t="s">
        <v>1531</v>
      </c>
      <c r="B1715" t="s">
        <v>64</v>
      </c>
    </row>
    <row r="1716" spans="1:2" x14ac:dyDescent="0.3">
      <c r="A1716" t="s">
        <v>1531</v>
      </c>
      <c r="B1716" t="s">
        <v>47</v>
      </c>
    </row>
    <row r="1717" spans="1:2" x14ac:dyDescent="0.3">
      <c r="A1717" t="s">
        <v>1072</v>
      </c>
      <c r="B1717" t="s">
        <v>28</v>
      </c>
    </row>
    <row r="1718" spans="1:2" x14ac:dyDescent="0.3">
      <c r="A1718" t="s">
        <v>1072</v>
      </c>
      <c r="B1718" t="s">
        <v>28</v>
      </c>
    </row>
    <row r="1719" spans="1:2" x14ac:dyDescent="0.3">
      <c r="A1719" t="s">
        <v>300</v>
      </c>
      <c r="B1719" t="s">
        <v>28</v>
      </c>
    </row>
    <row r="1720" spans="1:2" x14ac:dyDescent="0.3">
      <c r="A1720" t="s">
        <v>300</v>
      </c>
      <c r="B1720" t="s">
        <v>28</v>
      </c>
    </row>
    <row r="1721" spans="1:2" x14ac:dyDescent="0.3">
      <c r="A1721" t="s">
        <v>300</v>
      </c>
      <c r="B1721" t="s">
        <v>28</v>
      </c>
    </row>
    <row r="1722" spans="1:2" x14ac:dyDescent="0.3">
      <c r="A1722" t="s">
        <v>300</v>
      </c>
      <c r="B1722" t="s">
        <v>28</v>
      </c>
    </row>
    <row r="1723" spans="1:2" x14ac:dyDescent="0.3">
      <c r="A1723" t="s">
        <v>300</v>
      </c>
      <c r="B1723" t="s">
        <v>28</v>
      </c>
    </row>
    <row r="1724" spans="1:2" x14ac:dyDescent="0.3">
      <c r="A1724" t="s">
        <v>300</v>
      </c>
      <c r="B1724" t="s">
        <v>28</v>
      </c>
    </row>
    <row r="1725" spans="1:2" x14ac:dyDescent="0.3">
      <c r="A1725" t="s">
        <v>300</v>
      </c>
      <c r="B1725" t="s">
        <v>28</v>
      </c>
    </row>
    <row r="1726" spans="1:2" x14ac:dyDescent="0.3">
      <c r="A1726" t="s">
        <v>300</v>
      </c>
      <c r="B1726" t="s">
        <v>28</v>
      </c>
    </row>
    <row r="1727" spans="1:2" x14ac:dyDescent="0.3">
      <c r="A1727" t="s">
        <v>300</v>
      </c>
      <c r="B1727" t="s">
        <v>28</v>
      </c>
    </row>
    <row r="1728" spans="1:2" x14ac:dyDescent="0.3">
      <c r="A1728" t="s">
        <v>300</v>
      </c>
      <c r="B1728" t="s">
        <v>28</v>
      </c>
    </row>
    <row r="1729" spans="1:2" x14ac:dyDescent="0.3">
      <c r="A1729" t="s">
        <v>300</v>
      </c>
      <c r="B1729" t="s">
        <v>28</v>
      </c>
    </row>
    <row r="1730" spans="1:2" x14ac:dyDescent="0.3">
      <c r="A1730" t="s">
        <v>300</v>
      </c>
      <c r="B1730" t="s">
        <v>28</v>
      </c>
    </row>
    <row r="1731" spans="1:2" x14ac:dyDescent="0.3">
      <c r="A1731" t="s">
        <v>300</v>
      </c>
      <c r="B1731" t="s">
        <v>28</v>
      </c>
    </row>
    <row r="1732" spans="1:2" x14ac:dyDescent="0.3">
      <c r="A1732" t="s">
        <v>300</v>
      </c>
      <c r="B1732" t="s">
        <v>28</v>
      </c>
    </row>
    <row r="1733" spans="1:2" x14ac:dyDescent="0.3">
      <c r="A1733" t="s">
        <v>300</v>
      </c>
      <c r="B1733" t="s">
        <v>47</v>
      </c>
    </row>
    <row r="1734" spans="1:2" x14ac:dyDescent="0.3">
      <c r="A1734" t="s">
        <v>300</v>
      </c>
      <c r="B1734" t="s">
        <v>47</v>
      </c>
    </row>
    <row r="1735" spans="1:2" x14ac:dyDescent="0.3">
      <c r="A1735" t="s">
        <v>300</v>
      </c>
      <c r="B1735" t="s">
        <v>47</v>
      </c>
    </row>
    <row r="1736" spans="1:2" x14ac:dyDescent="0.3">
      <c r="A1736" t="s">
        <v>300</v>
      </c>
      <c r="B1736" t="s">
        <v>47</v>
      </c>
    </row>
    <row r="1737" spans="1:2" x14ac:dyDescent="0.3">
      <c r="A1737" t="s">
        <v>300</v>
      </c>
      <c r="B1737" t="s">
        <v>28</v>
      </c>
    </row>
    <row r="1738" spans="1:2" x14ac:dyDescent="0.3">
      <c r="A1738" t="s">
        <v>300</v>
      </c>
      <c r="B1738" t="s">
        <v>28</v>
      </c>
    </row>
    <row r="1739" spans="1:2" x14ac:dyDescent="0.3">
      <c r="A1739" t="s">
        <v>300</v>
      </c>
      <c r="B1739" t="s">
        <v>28</v>
      </c>
    </row>
    <row r="1740" spans="1:2" x14ac:dyDescent="0.3">
      <c r="A1740" t="s">
        <v>300</v>
      </c>
      <c r="B1740" t="s">
        <v>28</v>
      </c>
    </row>
    <row r="1741" spans="1:2" x14ac:dyDescent="0.3">
      <c r="A1741" t="s">
        <v>300</v>
      </c>
      <c r="B1741" t="s">
        <v>28</v>
      </c>
    </row>
    <row r="1742" spans="1:2" x14ac:dyDescent="0.3">
      <c r="A1742" t="s">
        <v>300</v>
      </c>
      <c r="B1742" t="s">
        <v>28</v>
      </c>
    </row>
    <row r="1743" spans="1:2" x14ac:dyDescent="0.3">
      <c r="A1743" t="s">
        <v>300</v>
      </c>
      <c r="B1743" t="s">
        <v>28</v>
      </c>
    </row>
    <row r="1744" spans="1:2" x14ac:dyDescent="0.3">
      <c r="A1744" t="s">
        <v>300</v>
      </c>
      <c r="B1744" t="s">
        <v>28</v>
      </c>
    </row>
    <row r="1745" spans="1:2" x14ac:dyDescent="0.3">
      <c r="A1745" t="s">
        <v>300</v>
      </c>
      <c r="B1745" t="s">
        <v>28</v>
      </c>
    </row>
    <row r="1746" spans="1:2" x14ac:dyDescent="0.3">
      <c r="A1746" t="s">
        <v>300</v>
      </c>
      <c r="B1746" t="s">
        <v>28</v>
      </c>
    </row>
    <row r="1747" spans="1:2" x14ac:dyDescent="0.3">
      <c r="A1747" t="s">
        <v>300</v>
      </c>
      <c r="B1747" t="s">
        <v>64</v>
      </c>
    </row>
    <row r="1748" spans="1:2" x14ac:dyDescent="0.3">
      <c r="A1748" t="s">
        <v>300</v>
      </c>
      <c r="B1748" t="s">
        <v>28</v>
      </c>
    </row>
    <row r="1749" spans="1:2" x14ac:dyDescent="0.3">
      <c r="A1749" t="s">
        <v>300</v>
      </c>
      <c r="B1749" t="s">
        <v>28</v>
      </c>
    </row>
    <row r="1750" spans="1:2" x14ac:dyDescent="0.3">
      <c r="A1750" t="s">
        <v>300</v>
      </c>
      <c r="B1750" t="s">
        <v>28</v>
      </c>
    </row>
    <row r="1751" spans="1:2" x14ac:dyDescent="0.3">
      <c r="A1751" t="s">
        <v>300</v>
      </c>
      <c r="B1751" t="s">
        <v>28</v>
      </c>
    </row>
    <row r="1752" spans="1:2" x14ac:dyDescent="0.3">
      <c r="A1752" t="s">
        <v>300</v>
      </c>
      <c r="B1752" t="s">
        <v>28</v>
      </c>
    </row>
    <row r="1753" spans="1:2" x14ac:dyDescent="0.3">
      <c r="A1753" t="s">
        <v>300</v>
      </c>
      <c r="B1753" t="s">
        <v>28</v>
      </c>
    </row>
    <row r="1754" spans="1:2" x14ac:dyDescent="0.3">
      <c r="A1754" t="s">
        <v>300</v>
      </c>
      <c r="B1754" t="s">
        <v>28</v>
      </c>
    </row>
    <row r="1755" spans="1:2" x14ac:dyDescent="0.3">
      <c r="A1755" t="s">
        <v>300</v>
      </c>
      <c r="B1755" t="s">
        <v>28</v>
      </c>
    </row>
    <row r="1756" spans="1:2" x14ac:dyDescent="0.3">
      <c r="A1756" t="s">
        <v>300</v>
      </c>
      <c r="B1756" t="s">
        <v>28</v>
      </c>
    </row>
    <row r="1757" spans="1:2" x14ac:dyDescent="0.3">
      <c r="A1757" t="s">
        <v>300</v>
      </c>
      <c r="B1757" t="s">
        <v>28</v>
      </c>
    </row>
    <row r="1758" spans="1:2" x14ac:dyDescent="0.3">
      <c r="A1758" t="s">
        <v>300</v>
      </c>
      <c r="B1758" t="s">
        <v>28</v>
      </c>
    </row>
    <row r="1759" spans="1:2" x14ac:dyDescent="0.3">
      <c r="A1759" t="s">
        <v>300</v>
      </c>
      <c r="B1759" t="s">
        <v>28</v>
      </c>
    </row>
    <row r="1760" spans="1:2" x14ac:dyDescent="0.3">
      <c r="A1760" t="s">
        <v>300</v>
      </c>
      <c r="B1760" t="s">
        <v>28</v>
      </c>
    </row>
    <row r="1761" spans="1:2" x14ac:dyDescent="0.3">
      <c r="A1761" t="s">
        <v>300</v>
      </c>
      <c r="B1761" t="s">
        <v>28</v>
      </c>
    </row>
    <row r="1762" spans="1:2" x14ac:dyDescent="0.3">
      <c r="A1762" t="s">
        <v>300</v>
      </c>
      <c r="B1762" t="s">
        <v>28</v>
      </c>
    </row>
    <row r="1763" spans="1:2" x14ac:dyDescent="0.3">
      <c r="A1763" t="s">
        <v>303</v>
      </c>
      <c r="B1763" t="s">
        <v>28</v>
      </c>
    </row>
    <row r="1764" spans="1:2" x14ac:dyDescent="0.3">
      <c r="A1764" t="s">
        <v>303</v>
      </c>
      <c r="B1764" t="s">
        <v>28</v>
      </c>
    </row>
    <row r="1765" spans="1:2" x14ac:dyDescent="0.3">
      <c r="A1765" t="s">
        <v>303</v>
      </c>
      <c r="B1765" t="s">
        <v>28</v>
      </c>
    </row>
    <row r="1766" spans="1:2" x14ac:dyDescent="0.3">
      <c r="A1766" t="s">
        <v>303</v>
      </c>
      <c r="B1766" t="s">
        <v>28</v>
      </c>
    </row>
    <row r="1767" spans="1:2" x14ac:dyDescent="0.3">
      <c r="A1767" t="s">
        <v>303</v>
      </c>
      <c r="B1767" t="s">
        <v>28</v>
      </c>
    </row>
    <row r="1768" spans="1:2" x14ac:dyDescent="0.3">
      <c r="A1768" t="s">
        <v>303</v>
      </c>
      <c r="B1768" t="s">
        <v>28</v>
      </c>
    </row>
    <row r="1769" spans="1:2" x14ac:dyDescent="0.3">
      <c r="A1769" t="s">
        <v>303</v>
      </c>
      <c r="B1769" t="s">
        <v>28</v>
      </c>
    </row>
    <row r="1770" spans="1:2" x14ac:dyDescent="0.3">
      <c r="A1770" t="s">
        <v>303</v>
      </c>
      <c r="B1770" t="s">
        <v>28</v>
      </c>
    </row>
    <row r="1771" spans="1:2" x14ac:dyDescent="0.3">
      <c r="A1771" t="s">
        <v>303</v>
      </c>
      <c r="B1771" t="s">
        <v>28</v>
      </c>
    </row>
    <row r="1772" spans="1:2" x14ac:dyDescent="0.3">
      <c r="A1772" t="s">
        <v>303</v>
      </c>
      <c r="B1772" t="s">
        <v>28</v>
      </c>
    </row>
    <row r="1773" spans="1:2" x14ac:dyDescent="0.3">
      <c r="A1773" t="s">
        <v>303</v>
      </c>
      <c r="B1773" t="s">
        <v>28</v>
      </c>
    </row>
    <row r="1774" spans="1:2" x14ac:dyDescent="0.3">
      <c r="A1774" t="s">
        <v>303</v>
      </c>
      <c r="B1774" t="s">
        <v>47</v>
      </c>
    </row>
    <row r="1775" spans="1:2" x14ac:dyDescent="0.3">
      <c r="A1775" t="s">
        <v>303</v>
      </c>
      <c r="B1775" t="s">
        <v>47</v>
      </c>
    </row>
    <row r="1776" spans="1:2" x14ac:dyDescent="0.3">
      <c r="A1776" t="s">
        <v>303</v>
      </c>
      <c r="B1776" t="s">
        <v>47</v>
      </c>
    </row>
    <row r="1777" spans="1:2" x14ac:dyDescent="0.3">
      <c r="A1777" t="s">
        <v>303</v>
      </c>
      <c r="B1777" t="s">
        <v>47</v>
      </c>
    </row>
    <row r="1778" spans="1:2" x14ac:dyDescent="0.3">
      <c r="A1778" t="s">
        <v>303</v>
      </c>
      <c r="B1778" t="s">
        <v>47</v>
      </c>
    </row>
    <row r="1779" spans="1:2" x14ac:dyDescent="0.3">
      <c r="A1779" t="s">
        <v>303</v>
      </c>
      <c r="B1779" t="s">
        <v>47</v>
      </c>
    </row>
    <row r="1780" spans="1:2" x14ac:dyDescent="0.3">
      <c r="A1780" t="s">
        <v>303</v>
      </c>
      <c r="B1780" t="s">
        <v>28</v>
      </c>
    </row>
    <row r="1781" spans="1:2" x14ac:dyDescent="0.3">
      <c r="A1781" t="s">
        <v>303</v>
      </c>
      <c r="B1781" t="s">
        <v>28</v>
      </c>
    </row>
    <row r="1782" spans="1:2" x14ac:dyDescent="0.3">
      <c r="A1782" t="s">
        <v>303</v>
      </c>
      <c r="B1782" t="s">
        <v>28</v>
      </c>
    </row>
    <row r="1783" spans="1:2" x14ac:dyDescent="0.3">
      <c r="A1783" t="s">
        <v>303</v>
      </c>
      <c r="B1783" t="s">
        <v>28</v>
      </c>
    </row>
    <row r="1784" spans="1:2" x14ac:dyDescent="0.3">
      <c r="A1784" t="s">
        <v>303</v>
      </c>
      <c r="B1784" t="s">
        <v>28</v>
      </c>
    </row>
    <row r="1785" spans="1:2" x14ac:dyDescent="0.3">
      <c r="A1785" t="s">
        <v>303</v>
      </c>
      <c r="B1785" t="s">
        <v>28</v>
      </c>
    </row>
    <row r="1786" spans="1:2" x14ac:dyDescent="0.3">
      <c r="A1786" t="s">
        <v>303</v>
      </c>
      <c r="B1786" t="s">
        <v>28</v>
      </c>
    </row>
    <row r="1787" spans="1:2" x14ac:dyDescent="0.3">
      <c r="A1787" t="s">
        <v>303</v>
      </c>
      <c r="B1787" t="s">
        <v>28</v>
      </c>
    </row>
    <row r="1788" spans="1:2" x14ac:dyDescent="0.3">
      <c r="A1788" t="s">
        <v>303</v>
      </c>
      <c r="B1788" t="s">
        <v>28</v>
      </c>
    </row>
    <row r="1789" spans="1:2" x14ac:dyDescent="0.3">
      <c r="A1789" t="s">
        <v>303</v>
      </c>
      <c r="B1789" t="s">
        <v>28</v>
      </c>
    </row>
    <row r="1790" spans="1:2" x14ac:dyDescent="0.3">
      <c r="A1790" t="s">
        <v>303</v>
      </c>
      <c r="B1790" t="s">
        <v>28</v>
      </c>
    </row>
    <row r="1791" spans="1:2" x14ac:dyDescent="0.3">
      <c r="A1791" t="s">
        <v>303</v>
      </c>
      <c r="B1791" t="s">
        <v>28</v>
      </c>
    </row>
    <row r="1792" spans="1:2" x14ac:dyDescent="0.3">
      <c r="A1792" t="s">
        <v>303</v>
      </c>
      <c r="B1792" t="s">
        <v>28</v>
      </c>
    </row>
    <row r="1793" spans="1:2" x14ac:dyDescent="0.3">
      <c r="A1793" t="s">
        <v>303</v>
      </c>
      <c r="B1793" t="s">
        <v>28</v>
      </c>
    </row>
    <row r="1794" spans="1:2" x14ac:dyDescent="0.3">
      <c r="A1794" t="s">
        <v>303</v>
      </c>
      <c r="B1794" t="s">
        <v>28</v>
      </c>
    </row>
    <row r="1795" spans="1:2" x14ac:dyDescent="0.3">
      <c r="A1795" t="s">
        <v>303</v>
      </c>
      <c r="B1795" t="s">
        <v>28</v>
      </c>
    </row>
    <row r="1796" spans="1:2" x14ac:dyDescent="0.3">
      <c r="A1796" t="s">
        <v>303</v>
      </c>
      <c r="B1796" t="s">
        <v>28</v>
      </c>
    </row>
    <row r="1797" spans="1:2" x14ac:dyDescent="0.3">
      <c r="A1797" t="s">
        <v>303</v>
      </c>
      <c r="B1797" t="s">
        <v>28</v>
      </c>
    </row>
    <row r="1798" spans="1:2" x14ac:dyDescent="0.3">
      <c r="A1798" t="s">
        <v>303</v>
      </c>
      <c r="B1798" t="s">
        <v>28</v>
      </c>
    </row>
    <row r="1799" spans="1:2" x14ac:dyDescent="0.3">
      <c r="A1799" t="s">
        <v>303</v>
      </c>
      <c r="B1799" t="s">
        <v>28</v>
      </c>
    </row>
    <row r="1800" spans="1:2" x14ac:dyDescent="0.3">
      <c r="A1800" t="s">
        <v>303</v>
      </c>
      <c r="B1800" t="s">
        <v>28</v>
      </c>
    </row>
    <row r="1801" spans="1:2" x14ac:dyDescent="0.3">
      <c r="A1801" t="s">
        <v>303</v>
      </c>
      <c r="B1801" t="s">
        <v>28</v>
      </c>
    </row>
    <row r="1802" spans="1:2" x14ac:dyDescent="0.3">
      <c r="A1802" t="s">
        <v>303</v>
      </c>
      <c r="B1802" t="s">
        <v>28</v>
      </c>
    </row>
    <row r="1803" spans="1:2" x14ac:dyDescent="0.3">
      <c r="A1803" t="s">
        <v>303</v>
      </c>
      <c r="B1803" t="s">
        <v>28</v>
      </c>
    </row>
    <row r="1804" spans="1:2" x14ac:dyDescent="0.3">
      <c r="A1804" t="s">
        <v>303</v>
      </c>
      <c r="B1804" t="s">
        <v>28</v>
      </c>
    </row>
    <row r="1805" spans="1:2" x14ac:dyDescent="0.3">
      <c r="A1805" t="s">
        <v>303</v>
      </c>
      <c r="B1805" t="s">
        <v>28</v>
      </c>
    </row>
    <row r="1806" spans="1:2" x14ac:dyDescent="0.3">
      <c r="A1806" t="s">
        <v>303</v>
      </c>
      <c r="B1806" t="s">
        <v>28</v>
      </c>
    </row>
    <row r="1807" spans="1:2" x14ac:dyDescent="0.3">
      <c r="A1807" t="s">
        <v>303</v>
      </c>
      <c r="B1807" t="s">
        <v>28</v>
      </c>
    </row>
    <row r="1808" spans="1:2" x14ac:dyDescent="0.3">
      <c r="A1808" t="s">
        <v>303</v>
      </c>
      <c r="B1808" t="s">
        <v>28</v>
      </c>
    </row>
    <row r="1809" spans="1:5" x14ac:dyDescent="0.3">
      <c r="A1809" t="s">
        <v>303</v>
      </c>
      <c r="B1809" t="s">
        <v>28</v>
      </c>
    </row>
    <row r="1810" spans="1:5" x14ac:dyDescent="0.3">
      <c r="A1810" t="s">
        <v>303</v>
      </c>
      <c r="B1810" t="s">
        <v>28</v>
      </c>
    </row>
    <row r="1811" spans="1:5" x14ac:dyDescent="0.3">
      <c r="A1811" t="s">
        <v>303</v>
      </c>
      <c r="B1811" t="s">
        <v>47</v>
      </c>
    </row>
    <row r="1812" spans="1:5" x14ac:dyDescent="0.3">
      <c r="A1812" t="s">
        <v>303</v>
      </c>
      <c r="B1812" t="s">
        <v>28</v>
      </c>
    </row>
    <row r="1813" spans="1:5" x14ac:dyDescent="0.3">
      <c r="A1813" t="s">
        <v>303</v>
      </c>
      <c r="B1813" t="s">
        <v>28</v>
      </c>
    </row>
    <row r="1814" spans="1:5" x14ac:dyDescent="0.3">
      <c r="A1814" t="s">
        <v>306</v>
      </c>
      <c r="B1814" t="s">
        <v>28</v>
      </c>
    </row>
    <row r="1815" spans="1:5" x14ac:dyDescent="0.3">
      <c r="A1815" t="s">
        <v>309</v>
      </c>
      <c r="B1815" t="s">
        <v>28</v>
      </c>
      <c r="C1815" t="s">
        <v>2473</v>
      </c>
      <c r="D1815">
        <v>4</v>
      </c>
      <c r="E1815">
        <f>4/4</f>
        <v>1</v>
      </c>
    </row>
    <row r="1816" spans="1:5" x14ac:dyDescent="0.3">
      <c r="A1816" t="s">
        <v>1944</v>
      </c>
      <c r="B1816" t="s">
        <v>64</v>
      </c>
      <c r="C1816" t="s">
        <v>2477</v>
      </c>
      <c r="D1816">
        <v>1</v>
      </c>
      <c r="E1816">
        <v>1</v>
      </c>
    </row>
    <row r="1817" spans="1:5" x14ac:dyDescent="0.3">
      <c r="A1817" t="s">
        <v>1280</v>
      </c>
      <c r="B1817" t="s">
        <v>28</v>
      </c>
      <c r="C1817" t="s">
        <v>2473</v>
      </c>
      <c r="D1817">
        <v>6</v>
      </c>
      <c r="E1817">
        <f>5/6</f>
        <v>0.83333333333333337</v>
      </c>
    </row>
    <row r="1818" spans="1:5" x14ac:dyDescent="0.3">
      <c r="A1818" t="s">
        <v>1920</v>
      </c>
      <c r="B1818" t="s">
        <v>47</v>
      </c>
      <c r="C1818" t="s">
        <v>2473</v>
      </c>
      <c r="D1818">
        <v>1</v>
      </c>
      <c r="E1818">
        <v>1</v>
      </c>
    </row>
    <row r="1819" spans="1:5" x14ac:dyDescent="0.3">
      <c r="A1819" t="s">
        <v>1905</v>
      </c>
      <c r="B1819" t="s">
        <v>28</v>
      </c>
      <c r="C1819" t="s">
        <v>2473</v>
      </c>
      <c r="D1819">
        <v>3</v>
      </c>
      <c r="E1819">
        <f>3/3</f>
        <v>1</v>
      </c>
    </row>
    <row r="1820" spans="1:5" x14ac:dyDescent="0.3">
      <c r="A1820" t="s">
        <v>2189</v>
      </c>
      <c r="B1820" t="s">
        <v>64</v>
      </c>
      <c r="C1820" t="s">
        <v>2477</v>
      </c>
      <c r="D1820">
        <v>1</v>
      </c>
      <c r="E1820">
        <v>1</v>
      </c>
    </row>
    <row r="1821" spans="1:5" x14ac:dyDescent="0.3">
      <c r="A1821" t="s">
        <v>1770</v>
      </c>
      <c r="B1821" t="s">
        <v>47</v>
      </c>
      <c r="C1821" t="s">
        <v>2473</v>
      </c>
      <c r="D1821">
        <v>2</v>
      </c>
      <c r="E1821">
        <f>2/2</f>
        <v>1</v>
      </c>
    </row>
    <row r="1822" spans="1:5" x14ac:dyDescent="0.3">
      <c r="A1822" t="s">
        <v>1523</v>
      </c>
      <c r="B1822" t="s">
        <v>28</v>
      </c>
      <c r="C1822" t="s">
        <v>2473</v>
      </c>
      <c r="E1822">
        <v>1</v>
      </c>
    </row>
    <row r="1823" spans="1:5" x14ac:dyDescent="0.3">
      <c r="A1823" t="s">
        <v>315</v>
      </c>
      <c r="B1823" t="s">
        <v>28</v>
      </c>
      <c r="C1823" t="s">
        <v>2473</v>
      </c>
      <c r="D1823">
        <v>17</v>
      </c>
      <c r="E1823">
        <f>17/17</f>
        <v>1</v>
      </c>
    </row>
    <row r="1824" spans="1:5" x14ac:dyDescent="0.3">
      <c r="A1824" t="s">
        <v>319</v>
      </c>
      <c r="B1824" t="s">
        <v>28</v>
      </c>
      <c r="C1824" t="s">
        <v>2473</v>
      </c>
      <c r="D1824">
        <v>10</v>
      </c>
      <c r="E1824">
        <f>10/10</f>
        <v>1</v>
      </c>
    </row>
    <row r="1825" spans="1:5" x14ac:dyDescent="0.3">
      <c r="A1825" t="s">
        <v>2009</v>
      </c>
      <c r="B1825" t="s">
        <v>28</v>
      </c>
      <c r="C1825" t="s">
        <v>2473</v>
      </c>
      <c r="D1825">
        <v>3</v>
      </c>
      <c r="E1825">
        <f>3/3</f>
        <v>1</v>
      </c>
    </row>
    <row r="1826" spans="1:5" x14ac:dyDescent="0.3">
      <c r="A1826" t="s">
        <v>1312</v>
      </c>
      <c r="B1826" t="s">
        <v>28</v>
      </c>
      <c r="C1826" t="s">
        <v>2473</v>
      </c>
      <c r="D1826">
        <v>2</v>
      </c>
      <c r="E1826">
        <f>2/2</f>
        <v>1</v>
      </c>
    </row>
    <row r="1827" spans="1:5" x14ac:dyDescent="0.3">
      <c r="A1827" t="s">
        <v>950</v>
      </c>
      <c r="B1827" t="s">
        <v>47</v>
      </c>
      <c r="C1827" t="s">
        <v>2473</v>
      </c>
      <c r="D1827">
        <v>6</v>
      </c>
      <c r="E1827">
        <f>6/6</f>
        <v>1</v>
      </c>
    </row>
    <row r="1828" spans="1:5" x14ac:dyDescent="0.3">
      <c r="A1828" t="s">
        <v>322</v>
      </c>
      <c r="B1828" t="s">
        <v>28</v>
      </c>
      <c r="C1828" t="s">
        <v>2473</v>
      </c>
      <c r="D1828">
        <v>19</v>
      </c>
      <c r="E1828">
        <f>19/19</f>
        <v>1</v>
      </c>
    </row>
    <row r="1829" spans="1:5" x14ac:dyDescent="0.3">
      <c r="A1829" t="s">
        <v>325</v>
      </c>
      <c r="B1829" t="s">
        <v>28</v>
      </c>
      <c r="C1829" t="s">
        <v>2473</v>
      </c>
      <c r="D1829">
        <v>5</v>
      </c>
      <c r="E1829">
        <f>4/5</f>
        <v>0.8</v>
      </c>
    </row>
    <row r="1830" spans="1:5" x14ac:dyDescent="0.3">
      <c r="A1830" t="s">
        <v>328</v>
      </c>
      <c r="B1830" t="s">
        <v>28</v>
      </c>
      <c r="C1830" t="s">
        <v>2473</v>
      </c>
      <c r="D1830">
        <v>1</v>
      </c>
      <c r="E1830">
        <v>1</v>
      </c>
    </row>
    <row r="1831" spans="1:5" x14ac:dyDescent="0.3">
      <c r="A1831" t="s">
        <v>1033</v>
      </c>
      <c r="B1831" t="s">
        <v>28</v>
      </c>
      <c r="C1831" t="s">
        <v>2473</v>
      </c>
      <c r="D1831">
        <v>4</v>
      </c>
      <c r="E1831">
        <f>3/4</f>
        <v>0.75</v>
      </c>
    </row>
    <row r="1832" spans="1:5" x14ac:dyDescent="0.3">
      <c r="A1832" t="s">
        <v>571</v>
      </c>
      <c r="B1832" t="s">
        <v>28</v>
      </c>
      <c r="C1832" t="s">
        <v>2473</v>
      </c>
      <c r="D1832">
        <v>1</v>
      </c>
      <c r="E1832">
        <v>1</v>
      </c>
    </row>
    <row r="1833" spans="1:5" x14ac:dyDescent="0.3">
      <c r="A1833" t="s">
        <v>2168</v>
      </c>
      <c r="B1833" t="s">
        <v>28</v>
      </c>
      <c r="C1833" t="s">
        <v>2473</v>
      </c>
      <c r="D1833">
        <v>1</v>
      </c>
      <c r="E1833">
        <v>1</v>
      </c>
    </row>
    <row r="1834" spans="1:5" x14ac:dyDescent="0.3">
      <c r="A1834" t="s">
        <v>939</v>
      </c>
      <c r="B1834" t="s">
        <v>28</v>
      </c>
      <c r="C1834" t="s">
        <v>2473</v>
      </c>
      <c r="D1834">
        <v>4</v>
      </c>
      <c r="E1834" s="2">
        <f>3/4</f>
        <v>0.75</v>
      </c>
    </row>
    <row r="1835" spans="1:5" x14ac:dyDescent="0.3">
      <c r="A1835" t="s">
        <v>910</v>
      </c>
      <c r="B1835" t="s">
        <v>28</v>
      </c>
      <c r="C1835" t="s">
        <v>2473</v>
      </c>
      <c r="D1835">
        <v>1</v>
      </c>
      <c r="E1835">
        <v>1</v>
      </c>
    </row>
    <row r="1836" spans="1:5" x14ac:dyDescent="0.3">
      <c r="A1836" t="s">
        <v>622</v>
      </c>
      <c r="B1836" t="s">
        <v>47</v>
      </c>
      <c r="C1836" t="s">
        <v>2473</v>
      </c>
      <c r="D1836">
        <v>1</v>
      </c>
      <c r="E1836">
        <v>1</v>
      </c>
    </row>
    <row r="1837" spans="1:5" x14ac:dyDescent="0.3">
      <c r="A1837" t="s">
        <v>1774</v>
      </c>
      <c r="B1837" t="s">
        <v>47</v>
      </c>
      <c r="C1837" t="s">
        <v>2473</v>
      </c>
      <c r="D1837">
        <v>1</v>
      </c>
      <c r="E1837">
        <v>1</v>
      </c>
    </row>
    <row r="1838" spans="1:5" x14ac:dyDescent="0.3">
      <c r="A1838" t="s">
        <v>2094</v>
      </c>
      <c r="B1838" t="s">
        <v>28</v>
      </c>
      <c r="C1838" t="s">
        <v>2473</v>
      </c>
      <c r="D1838">
        <v>1</v>
      </c>
      <c r="E1838">
        <v>1</v>
      </c>
    </row>
    <row r="1839" spans="1:5" x14ac:dyDescent="0.3">
      <c r="A1839" t="s">
        <v>808</v>
      </c>
      <c r="B1839" t="s">
        <v>47</v>
      </c>
      <c r="C1839" t="s">
        <v>2473</v>
      </c>
      <c r="D1839">
        <v>3</v>
      </c>
      <c r="E1839">
        <f>3/3</f>
        <v>1</v>
      </c>
    </row>
    <row r="1840" spans="1:5" x14ac:dyDescent="0.3">
      <c r="A1840" t="s">
        <v>1172</v>
      </c>
      <c r="B1840" t="s">
        <v>28</v>
      </c>
      <c r="C1840" t="s">
        <v>2473</v>
      </c>
      <c r="D1840">
        <v>5</v>
      </c>
      <c r="E1840">
        <f>5/5</f>
        <v>1</v>
      </c>
    </row>
    <row r="1841" spans="1:5" x14ac:dyDescent="0.3">
      <c r="A1841" t="s">
        <v>2130</v>
      </c>
      <c r="B1841" t="s">
        <v>28</v>
      </c>
      <c r="C1841" t="s">
        <v>2473</v>
      </c>
      <c r="D1841">
        <v>1</v>
      </c>
      <c r="E1841">
        <v>1</v>
      </c>
    </row>
    <row r="1842" spans="1:5" x14ac:dyDescent="0.3">
      <c r="A1842" t="s">
        <v>331</v>
      </c>
      <c r="B1842" t="s">
        <v>28</v>
      </c>
      <c r="C1842" t="s">
        <v>2473</v>
      </c>
      <c r="D1842">
        <v>5</v>
      </c>
      <c r="E1842">
        <f>5/5</f>
        <v>1</v>
      </c>
    </row>
    <row r="1843" spans="1:5" x14ac:dyDescent="0.3">
      <c r="A1843" t="s">
        <v>1909</v>
      </c>
      <c r="B1843" t="s">
        <v>28</v>
      </c>
    </row>
    <row r="1844" spans="1:5" x14ac:dyDescent="0.3">
      <c r="A1844" t="s">
        <v>335</v>
      </c>
      <c r="B1844" t="s">
        <v>28</v>
      </c>
      <c r="C1844" t="s">
        <v>2473</v>
      </c>
      <c r="D1844">
        <v>10</v>
      </c>
      <c r="E1844">
        <f>10/10</f>
        <v>1</v>
      </c>
    </row>
    <row r="1845" spans="1:5" x14ac:dyDescent="0.3">
      <c r="A1845" t="s">
        <v>538</v>
      </c>
      <c r="B1845" t="s">
        <v>47</v>
      </c>
      <c r="C1845" t="s">
        <v>2473</v>
      </c>
      <c r="D1845">
        <v>5</v>
      </c>
      <c r="E1845">
        <f>4/5</f>
        <v>0.8</v>
      </c>
    </row>
    <row r="1846" spans="1:5" x14ac:dyDescent="0.3">
      <c r="A1846" t="s">
        <v>1776</v>
      </c>
      <c r="B1846" t="s">
        <v>47</v>
      </c>
      <c r="C1846" t="s">
        <v>2473</v>
      </c>
      <c r="D1846">
        <v>2</v>
      </c>
      <c r="E1846">
        <f>1/2</f>
        <v>0.5</v>
      </c>
    </row>
    <row r="1847" spans="1:5" x14ac:dyDescent="0.3">
      <c r="A1847" t="s">
        <v>432</v>
      </c>
      <c r="B1847" t="s">
        <v>28</v>
      </c>
      <c r="C1847" t="s">
        <v>2473</v>
      </c>
      <c r="D1847">
        <v>1</v>
      </c>
      <c r="E1847">
        <v>1</v>
      </c>
    </row>
    <row r="1848" spans="1:5" x14ac:dyDescent="0.3">
      <c r="A1848" t="s">
        <v>1382</v>
      </c>
      <c r="B1848" t="s">
        <v>28</v>
      </c>
      <c r="C1848" t="s">
        <v>2473</v>
      </c>
      <c r="D1848">
        <v>2</v>
      </c>
      <c r="E1848">
        <f>1/2</f>
        <v>0.5</v>
      </c>
    </row>
    <row r="1849" spans="1:5" x14ac:dyDescent="0.3">
      <c r="A1849" t="s">
        <v>928</v>
      </c>
      <c r="B1849" t="s">
        <v>28</v>
      </c>
      <c r="C1849" t="s">
        <v>2473</v>
      </c>
      <c r="D1849">
        <v>1</v>
      </c>
      <c r="E1849">
        <v>1</v>
      </c>
    </row>
    <row r="1850" spans="1:5" x14ac:dyDescent="0.3">
      <c r="A1850" t="s">
        <v>338</v>
      </c>
      <c r="B1850" t="s">
        <v>28</v>
      </c>
      <c r="C1850" t="s">
        <v>2473</v>
      </c>
      <c r="D1850">
        <v>2</v>
      </c>
      <c r="E1850">
        <f>1/2</f>
        <v>0.5</v>
      </c>
    </row>
    <row r="1851" spans="1:5" x14ac:dyDescent="0.3">
      <c r="A1851" t="s">
        <v>760</v>
      </c>
      <c r="B1851" t="s">
        <v>47</v>
      </c>
      <c r="C1851" t="s">
        <v>2473</v>
      </c>
      <c r="D1851">
        <v>2</v>
      </c>
      <c r="E1851">
        <f>2/2</f>
        <v>1</v>
      </c>
    </row>
    <row r="1852" spans="1:5" x14ac:dyDescent="0.3">
      <c r="A1852" t="s">
        <v>1739</v>
      </c>
      <c r="B1852" t="s">
        <v>47</v>
      </c>
      <c r="C1852" t="s">
        <v>2473</v>
      </c>
      <c r="D1852">
        <v>5</v>
      </c>
      <c r="E1852">
        <f>5/5</f>
        <v>1</v>
      </c>
    </row>
    <row r="1853" spans="1:5" x14ac:dyDescent="0.3">
      <c r="A1853" t="s">
        <v>1175</v>
      </c>
      <c r="B1853" t="s">
        <v>28</v>
      </c>
      <c r="C1853" t="s">
        <v>2473</v>
      </c>
      <c r="D1853">
        <v>1</v>
      </c>
      <c r="E1853">
        <v>1</v>
      </c>
    </row>
    <row r="1854" spans="1:5" x14ac:dyDescent="0.3">
      <c r="A1854" t="s">
        <v>830</v>
      </c>
      <c r="B1854" t="s">
        <v>28</v>
      </c>
      <c r="C1854" t="s">
        <v>2473</v>
      </c>
      <c r="D1854">
        <v>3</v>
      </c>
      <c r="E1854">
        <f>3/3</f>
        <v>1</v>
      </c>
    </row>
    <row r="1855" spans="1:5" x14ac:dyDescent="0.3">
      <c r="A1855" t="s">
        <v>2251</v>
      </c>
      <c r="B1855" t="s">
        <v>28</v>
      </c>
      <c r="C1855" t="s">
        <v>2473</v>
      </c>
      <c r="D1855">
        <v>1</v>
      </c>
      <c r="E1855">
        <v>1</v>
      </c>
    </row>
  </sheetData>
  <sortState xmlns:xlrd2="http://schemas.microsoft.com/office/spreadsheetml/2017/richdata2" ref="A2:B1855">
    <sortCondition ref="A2:A1855"/>
  </sortState>
  <conditionalFormatting sqref="A1:A1048576">
    <cfRule type="duplicateValues" dxfId="0" priority="1"/>
  </conditionalFormatting>
  <pageMargins left="0.7" right="0.7" top="0.75" bottom="0.75" header="0.3" footer="0.3"/>
  <ignoredErrors>
    <ignoredError sqref="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Soudzilovskaia_simonsen_interse</vt:lpstr>
      <vt:lpstr>cumulative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Nathan</cp:lastModifiedBy>
  <dcterms:created xsi:type="dcterms:W3CDTF">2022-01-13T08:54:11Z</dcterms:created>
  <dcterms:modified xsi:type="dcterms:W3CDTF">2022-01-13T08:54:12Z</dcterms:modified>
</cp:coreProperties>
</file>