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 activeTab="3"/>
  </bookViews>
  <sheets>
    <sheet name="Sheet1" sheetId="1" r:id="rId1"/>
    <sheet name="Sheet2" sheetId="2" r:id="rId2"/>
    <sheet name="Sheet3" sheetId="3" r:id="rId3"/>
    <sheet name="Sheet6" sheetId="6" r:id="rId4"/>
    <sheet name="Sheet4" sheetId="4" r:id="rId5"/>
    <sheet name="Sheet5" sheetId="5" r:id="rId6"/>
  </sheets>
  <calcPr calcId="144525"/>
</workbook>
</file>

<file path=xl/sharedStrings.xml><?xml version="1.0" encoding="utf-8"?>
<sst xmlns="http://schemas.openxmlformats.org/spreadsheetml/2006/main" count="168" uniqueCount="64">
  <si>
    <t>Backbones we have</t>
  </si>
  <si>
    <t>name</t>
  </si>
  <si>
    <t>base</t>
  </si>
  <si>
    <t>pretrained dataset</t>
  </si>
  <si>
    <t>hyperfeats_id</t>
  </si>
  <si>
    <t>variation</t>
  </si>
  <si>
    <t>PCK(without factorization)</t>
  </si>
  <si>
    <t>PCK(with factorization)</t>
  </si>
  <si>
    <t>PCK(with mutual normalization)</t>
  </si>
  <si>
    <t>PCk(with mutual normalization and factorization)</t>
  </si>
  <si>
    <t>PCK(with ReLU)</t>
  </si>
  <si>
    <t>PCK(with ReLU and factorization)</t>
  </si>
  <si>
    <t>simsiam</t>
  </si>
  <si>
    <t>resnet50</t>
  </si>
  <si>
    <t>ImageNet(unsupervised,as specified in the paper)</t>
  </si>
  <si>
    <t>(0,11,12,13)</t>
  </si>
  <si>
    <r>
      <rPr>
        <sz val="11"/>
        <color theme="1"/>
        <rFont val="宋体"/>
        <charset val="134"/>
        <scheme val="minor"/>
      </rPr>
      <t>batch size =</t>
    </r>
    <r>
      <rPr>
        <sz val="11"/>
        <color rgb="FFFF0000"/>
        <rFont val="宋体"/>
        <charset val="134"/>
        <scheme val="minor"/>
      </rPr>
      <t>256</t>
    </r>
    <r>
      <rPr>
        <sz val="11"/>
        <color theme="1"/>
        <rFont val="宋体"/>
        <charset val="134"/>
        <scheme val="minor"/>
      </rPr>
      <t>/512</t>
    </r>
  </si>
  <si>
    <t>densecl</t>
  </si>
  <si>
    <t>COCO(self-supervised,as specified in the paper)</t>
  </si>
  <si>
    <r>
      <rPr>
        <sz val="11"/>
        <color theme="1"/>
        <rFont val="宋体"/>
        <charset val="134"/>
        <scheme val="minor"/>
      </rPr>
      <t>epoch = 800/</t>
    </r>
    <r>
      <rPr>
        <sz val="11"/>
        <color rgb="FFFF0000"/>
        <rFont val="宋体"/>
        <charset val="134"/>
        <scheme val="minor"/>
      </rPr>
      <t>1600</t>
    </r>
  </si>
  <si>
    <t>ImageNet(self-supervised,as specified in the paper)</t>
  </si>
  <si>
    <t>clip</t>
  </si>
  <si>
    <t>new normalization</t>
  </si>
  <si>
    <t>resnet101</t>
  </si>
  <si>
    <t>(0,19,27,28,29,30)</t>
  </si>
  <si>
    <t>SCOT</t>
  </si>
  <si>
    <t>ImageNet(supervised,basic pretrained resnet for classification)</t>
  </si>
  <si>
    <r>
      <rPr>
        <sz val="11"/>
        <color rgb="FFFF0000"/>
        <rFont val="宋体"/>
        <charset val="134"/>
        <scheme val="minor"/>
      </rPr>
      <t xml:space="preserve">pca_k=4:8.6%;kmeans_k=4:9.7%; pca_k=100:16.1%  pca_k=4(ordered):5.3%;pca_k=100(ordered):5.9% </t>
    </r>
    <r>
      <rPr>
        <sz val="11"/>
        <color theme="1"/>
        <rFont val="宋体"/>
        <charset val="134"/>
        <scheme val="minor"/>
      </rPr>
      <t>svd_k=4(ordered):8.6%,svd_k=100(ordered):8.6%</t>
    </r>
  </si>
  <si>
    <r>
      <rPr>
        <sz val="11"/>
        <color rgb="FFFF0000"/>
        <rFont val="宋体"/>
        <charset val="134"/>
        <scheme val="minor"/>
      </rPr>
      <t xml:space="preserve">pca_k=100:14.8% </t>
    </r>
    <r>
      <rPr>
        <sz val="11"/>
        <rFont val="宋体"/>
        <charset val="134"/>
        <scheme val="minor"/>
      </rPr>
      <t>svd_k=4(ordered):8.6%</t>
    </r>
  </si>
  <si>
    <r>
      <rPr>
        <sz val="11"/>
        <color rgb="FFFF0000"/>
        <rFont val="宋体"/>
        <charset val="134"/>
        <scheme val="minor"/>
      </rPr>
      <t>pca_k=100:15.5%,</t>
    </r>
    <r>
      <rPr>
        <sz val="11"/>
        <color theme="1"/>
        <rFont val="宋体"/>
        <charset val="134"/>
        <scheme val="minor"/>
      </rPr>
      <t>nmf_k=4(ordered):8.7%</t>
    </r>
  </si>
  <si>
    <t>factorization(applied after Relu)</t>
  </si>
  <si>
    <t>backbone</t>
  </si>
  <si>
    <t>k</t>
  </si>
  <si>
    <t>reconstruction error</t>
  </si>
  <si>
    <t>norm(hyperfeat)</t>
  </si>
  <si>
    <t>error/norm</t>
  </si>
  <si>
    <t>Kmeans</t>
  </si>
  <si>
    <t>resnet50_densecl_IN</t>
  </si>
  <si>
    <t>PCA</t>
  </si>
  <si>
    <t>NMF</t>
  </si>
  <si>
    <t>PCK for SCOT with default resnet50 pretrained on ImageNet(Supervised,for classification) as the backbone</t>
  </si>
  <si>
    <t>PCK(reconstruction with PCA without zero mean(SVD))</t>
  </si>
  <si>
    <t>PCK(reconstruction with Kmeans)</t>
  </si>
  <si>
    <t>PCK(ReLU)</t>
  </si>
  <si>
    <t>PCK(ReLU+reconstruction with PCA without zero mean(SVD))</t>
  </si>
  <si>
    <t>PCK(ReLU+reconstruction with KMeans)</t>
  </si>
  <si>
    <t>PCK(ReLU+reconstruction with NMF)</t>
  </si>
  <si>
    <t>32.1%(baseline)</t>
  </si>
  <si>
    <t>29.6%(baseline)</t>
  </si>
  <si>
    <t>32.2%(30.8% with pca with zero mean,31.0% with pca with mutual mean)</t>
  </si>
  <si>
    <t>PCK for SCOT with clip50_resnetD as the backbone</t>
  </si>
  <si>
    <t>28.6%(baseline)</t>
  </si>
  <si>
    <t>Different pretrained backbones with corresponding optimal hyperfeats_id</t>
  </si>
  <si>
    <t>PCK</t>
  </si>
  <si>
    <t>(0, 8, 10, 11, 12, 13, 14, 15)</t>
  </si>
  <si>
    <t>(0, 7, 8, 9, 10, 11, 12)</t>
  </si>
  <si>
    <t>CLIP</t>
  </si>
  <si>
    <t>(0, 4, 10, 12, 13)</t>
  </si>
  <si>
    <t>resnet50(new normalization)</t>
  </si>
  <si>
    <t>(0, 2, 5, 10, 11, 12, 13)</t>
  </si>
  <si>
    <t>Different pretrained backbones without RHM, w/o mutual normalization</t>
  </si>
  <si>
    <t>mutual normalization</t>
  </si>
  <si>
    <t>No</t>
  </si>
  <si>
    <t>Yes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</si>
</sst>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10" fontId="0" fillId="0" borderId="0" xfId="0" applyNumberFormat="1" applyAlignment="1">
      <alignment horizontal="center" vertical="center" wrapText="1"/>
    </xf>
    <xf numFmtId="10" fontId="0" fillId="0" borderId="0" xfId="0" applyNumberFormat="1" applyFill="1" applyAlignment="1">
      <alignment vertical="center" wrapText="1"/>
    </xf>
    <xf numFmtId="10" fontId="0" fillId="0" borderId="0" xfId="0" applyNumberFormat="1" applyFill="1" applyAlignment="1">
      <alignment vertical="center" wrapText="1"/>
    </xf>
    <xf numFmtId="10" fontId="0" fillId="2" borderId="0" xfId="0" applyNumberFormat="1" applyFill="1" applyAlignment="1">
      <alignment vertical="center" wrapText="1"/>
    </xf>
    <xf numFmtId="10" fontId="1" fillId="0" borderId="0" xfId="0" applyNumberFormat="1" applyFont="1" applyFill="1" applyAlignment="1">
      <alignment vertical="center" wrapText="1"/>
    </xf>
    <xf numFmtId="10" fontId="1" fillId="2" borderId="0" xfId="0" applyNumberFormat="1" applyFont="1" applyFill="1" applyAlignment="1">
      <alignment vertical="center" wrapText="1"/>
    </xf>
    <xf numFmtId="176" fontId="0" fillId="0" borderId="0" xfId="0" applyNumberFormat="1">
      <alignment vertical="center"/>
    </xf>
    <xf numFmtId="10" fontId="1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G7" sqref="G7"/>
    </sheetView>
  </sheetViews>
  <sheetFormatPr defaultColWidth="9" defaultRowHeight="13.5"/>
  <cols>
    <col min="2" max="2" width="9.875" customWidth="1"/>
    <col min="3" max="3" width="31.125" customWidth="1"/>
    <col min="4" max="5" width="21.25" customWidth="1"/>
    <col min="6" max="6" width="14.875" customWidth="1"/>
    <col min="7" max="7" width="49.5" customWidth="1"/>
    <col min="8" max="8" width="16.625" customWidth="1"/>
    <col min="9" max="9" width="30" customWidth="1"/>
    <col min="10" max="10" width="9.5" customWidth="1"/>
    <col min="11" max="11" width="19.75" customWidth="1"/>
  </cols>
  <sheetData>
    <row r="1" ht="30" customHeight="1" spans="1:7">
      <c r="A1" s="1" t="s">
        <v>0</v>
      </c>
      <c r="B1" s="1"/>
      <c r="C1" s="1"/>
      <c r="D1" s="1"/>
      <c r="E1" s="1"/>
      <c r="F1" s="1"/>
      <c r="G1" s="1"/>
    </row>
    <row r="2" ht="30" customHeight="1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ht="30" customHeight="1" spans="1:11">
      <c r="A3" s="2" t="s">
        <v>12</v>
      </c>
      <c r="B3" s="2" t="s">
        <v>13</v>
      </c>
      <c r="C3" s="2" t="s">
        <v>14</v>
      </c>
      <c r="D3" s="3" t="s">
        <v>15</v>
      </c>
      <c r="E3" s="3" t="s">
        <v>16</v>
      </c>
      <c r="F3" s="9">
        <v>0.232</v>
      </c>
      <c r="G3" s="2"/>
      <c r="H3" s="2"/>
      <c r="I3" s="2"/>
      <c r="J3" s="2"/>
      <c r="K3" s="2"/>
    </row>
    <row r="4" ht="30" customHeight="1" spans="1:11">
      <c r="A4" s="2" t="s">
        <v>17</v>
      </c>
      <c r="B4" s="2" t="s">
        <v>13</v>
      </c>
      <c r="C4" s="2" t="s">
        <v>18</v>
      </c>
      <c r="D4" s="3" t="s">
        <v>15</v>
      </c>
      <c r="E4" s="3" t="s">
        <v>19</v>
      </c>
      <c r="F4" s="6">
        <v>0.233</v>
      </c>
      <c r="G4" s="2"/>
      <c r="H4" s="2"/>
      <c r="I4" s="2"/>
      <c r="J4" s="2"/>
      <c r="K4" s="2"/>
    </row>
    <row r="5" ht="30" customHeight="1" spans="1:11">
      <c r="A5" s="2" t="s">
        <v>17</v>
      </c>
      <c r="B5" s="2" t="s">
        <v>13</v>
      </c>
      <c r="C5" s="2" t="s">
        <v>20</v>
      </c>
      <c r="D5" s="2" t="s">
        <v>15</v>
      </c>
      <c r="E5" s="2"/>
      <c r="F5" s="14">
        <v>0.237</v>
      </c>
      <c r="G5" s="2"/>
      <c r="H5" s="2"/>
      <c r="I5" s="2"/>
      <c r="J5" s="2"/>
      <c r="K5" s="2"/>
    </row>
    <row r="6" ht="30" customHeight="1" spans="1:11">
      <c r="A6" s="2" t="s">
        <v>21</v>
      </c>
      <c r="B6" s="2" t="s">
        <v>13</v>
      </c>
      <c r="C6" s="2"/>
      <c r="D6" s="3" t="s">
        <v>15</v>
      </c>
      <c r="E6" s="15"/>
      <c r="F6" s="10">
        <v>0.261</v>
      </c>
      <c r="G6" s="2"/>
      <c r="H6" s="2"/>
      <c r="I6" s="2"/>
      <c r="J6" s="2"/>
      <c r="K6" s="2"/>
    </row>
    <row r="7" ht="30" customHeight="1" spans="1:11">
      <c r="A7" s="2" t="s">
        <v>21</v>
      </c>
      <c r="B7" s="2" t="s">
        <v>13</v>
      </c>
      <c r="C7" s="2"/>
      <c r="D7" s="3" t="s">
        <v>15</v>
      </c>
      <c r="E7" s="2" t="s">
        <v>22</v>
      </c>
      <c r="F7" s="10">
        <v>0.279</v>
      </c>
      <c r="G7" s="2"/>
      <c r="H7" s="2"/>
      <c r="I7" s="2"/>
      <c r="J7" s="2"/>
      <c r="K7" s="2"/>
    </row>
    <row r="8" ht="30" customHeight="1" spans="1:11">
      <c r="A8" s="2" t="s">
        <v>17</v>
      </c>
      <c r="B8" s="2" t="s">
        <v>23</v>
      </c>
      <c r="C8" s="2" t="s">
        <v>20</v>
      </c>
      <c r="D8" s="3" t="s">
        <v>24</v>
      </c>
      <c r="E8" s="2"/>
      <c r="F8" s="6">
        <v>0.217</v>
      </c>
      <c r="G8" s="2"/>
      <c r="H8" s="2"/>
      <c r="I8" s="2"/>
      <c r="J8" s="2"/>
      <c r="K8" s="2"/>
    </row>
    <row r="9" ht="30" customHeight="1" spans="1:11">
      <c r="A9" s="2" t="s">
        <v>25</v>
      </c>
      <c r="B9" s="2" t="s">
        <v>13</v>
      </c>
      <c r="C9" s="2" t="s">
        <v>26</v>
      </c>
      <c r="D9" s="3" t="s">
        <v>15</v>
      </c>
      <c r="E9" s="2"/>
      <c r="F9" s="6">
        <v>0.321</v>
      </c>
      <c r="G9" s="16" t="s">
        <v>27</v>
      </c>
      <c r="H9" s="6">
        <v>0.309</v>
      </c>
      <c r="I9" s="16" t="s">
        <v>28</v>
      </c>
      <c r="J9" s="6">
        <v>0.296</v>
      </c>
      <c r="K9" s="16" t="s">
        <v>29</v>
      </c>
    </row>
    <row r="10" ht="30" customHeight="1" spans="1:11">
      <c r="A10" s="2" t="s">
        <v>25</v>
      </c>
      <c r="B10" s="2" t="s">
        <v>23</v>
      </c>
      <c r="C10" s="2" t="s">
        <v>26</v>
      </c>
      <c r="D10" s="2" t="s">
        <v>24</v>
      </c>
      <c r="E10" s="2"/>
      <c r="F10" s="6">
        <v>0.354</v>
      </c>
      <c r="G10" s="2"/>
      <c r="I10" s="2"/>
      <c r="J10" s="2"/>
      <c r="K10" s="2"/>
    </row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F5" sqref="F5"/>
    </sheetView>
  </sheetViews>
  <sheetFormatPr defaultColWidth="9" defaultRowHeight="13.5" outlineLevelCol="5"/>
  <cols>
    <col min="1" max="1" width="38.125" customWidth="1"/>
    <col min="2" max="2" width="20.5" customWidth="1"/>
    <col min="4" max="4" width="20.875" customWidth="1"/>
    <col min="5" max="5" width="16.125" customWidth="1"/>
    <col min="6" max="6" width="12.625"/>
  </cols>
  <sheetData>
    <row r="1" spans="1:6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>
      <c r="A2" t="s">
        <v>36</v>
      </c>
      <c r="B2" t="s">
        <v>37</v>
      </c>
      <c r="C2">
        <v>4</v>
      </c>
      <c r="D2">
        <v>134.91</v>
      </c>
      <c r="E2">
        <v>238.41</v>
      </c>
      <c r="F2">
        <f>D2/E2</f>
        <v>0.565873914684787</v>
      </c>
    </row>
    <row r="3" spans="1:6">
      <c r="A3" t="s">
        <v>38</v>
      </c>
      <c r="B3" t="s">
        <v>37</v>
      </c>
      <c r="C3">
        <v>4</v>
      </c>
      <c r="D3">
        <v>211.39</v>
      </c>
      <c r="E3">
        <v>238.41</v>
      </c>
      <c r="F3">
        <f>D3/E3</f>
        <v>0.88666582777568</v>
      </c>
    </row>
    <row r="4" spans="1:6">
      <c r="A4" t="s">
        <v>39</v>
      </c>
      <c r="B4" t="s">
        <v>37</v>
      </c>
      <c r="C4">
        <v>4</v>
      </c>
      <c r="D4">
        <v>127.02</v>
      </c>
      <c r="E4">
        <v>238.41</v>
      </c>
      <c r="F4">
        <f t="shared" ref="F4:F16" si="0">D4/E4</f>
        <v>0.532779665282497</v>
      </c>
    </row>
    <row r="5" spans="1:6">
      <c r="A5" t="s">
        <v>36</v>
      </c>
      <c r="B5" t="s">
        <v>37</v>
      </c>
      <c r="C5">
        <v>9</v>
      </c>
      <c r="D5">
        <v>121.86</v>
      </c>
      <c r="E5">
        <v>238.41</v>
      </c>
      <c r="F5">
        <f t="shared" si="0"/>
        <v>0.511136277840695</v>
      </c>
    </row>
    <row r="6" spans="1:6">
      <c r="A6" t="s">
        <v>38</v>
      </c>
      <c r="B6" t="s">
        <v>37</v>
      </c>
      <c r="C6">
        <v>9</v>
      </c>
      <c r="D6">
        <v>202.07</v>
      </c>
      <c r="E6">
        <v>238.41</v>
      </c>
      <c r="F6">
        <f t="shared" si="0"/>
        <v>0.847573507822658</v>
      </c>
    </row>
    <row r="7" spans="1:6">
      <c r="A7" t="s">
        <v>39</v>
      </c>
      <c r="B7" t="s">
        <v>37</v>
      </c>
      <c r="C7">
        <v>9</v>
      </c>
      <c r="D7">
        <v>110.07</v>
      </c>
      <c r="E7">
        <v>238.41</v>
      </c>
      <c r="F7">
        <f t="shared" si="0"/>
        <v>0.461683654209135</v>
      </c>
    </row>
    <row r="8" spans="1:6">
      <c r="A8" t="s">
        <v>36</v>
      </c>
      <c r="B8" t="s">
        <v>37</v>
      </c>
      <c r="C8">
        <v>16</v>
      </c>
      <c r="D8">
        <v>111.25</v>
      </c>
      <c r="E8">
        <v>238.41</v>
      </c>
      <c r="F8">
        <f t="shared" si="0"/>
        <v>0.466633111027222</v>
      </c>
    </row>
    <row r="9" spans="1:6">
      <c r="A9" t="s">
        <v>38</v>
      </c>
      <c r="B9" t="s">
        <v>37</v>
      </c>
      <c r="C9">
        <v>16</v>
      </c>
      <c r="D9">
        <v>195</v>
      </c>
      <c r="E9">
        <v>238.41</v>
      </c>
      <c r="F9">
        <f t="shared" si="0"/>
        <v>0.817918711463445</v>
      </c>
    </row>
    <row r="10" spans="1:6">
      <c r="A10" t="s">
        <v>39</v>
      </c>
      <c r="B10" t="s">
        <v>37</v>
      </c>
      <c r="C10">
        <v>16</v>
      </c>
      <c r="D10">
        <v>96.32</v>
      </c>
      <c r="E10">
        <v>238.41</v>
      </c>
      <c r="F10">
        <f t="shared" si="0"/>
        <v>0.404009898913636</v>
      </c>
    </row>
    <row r="11" spans="1:6">
      <c r="A11" t="s">
        <v>36</v>
      </c>
      <c r="B11" t="s">
        <v>37</v>
      </c>
      <c r="C11">
        <v>25</v>
      </c>
      <c r="D11">
        <v>103.2</v>
      </c>
      <c r="E11">
        <v>238.41</v>
      </c>
      <c r="F11">
        <f t="shared" si="0"/>
        <v>0.432867748836039</v>
      </c>
    </row>
    <row r="12" spans="1:6">
      <c r="A12" t="s">
        <v>38</v>
      </c>
      <c r="B12" t="s">
        <v>37</v>
      </c>
      <c r="C12">
        <v>25</v>
      </c>
      <c r="D12">
        <v>189.53</v>
      </c>
      <c r="E12">
        <v>238.41</v>
      </c>
      <c r="F12">
        <f t="shared" si="0"/>
        <v>0.794975042993163</v>
      </c>
    </row>
    <row r="13" spans="1:6">
      <c r="A13" t="s">
        <v>39</v>
      </c>
      <c r="B13" t="s">
        <v>37</v>
      </c>
      <c r="C13">
        <v>25</v>
      </c>
      <c r="D13">
        <v>85.58</v>
      </c>
      <c r="E13">
        <v>238.41</v>
      </c>
      <c r="F13">
        <f t="shared" si="0"/>
        <v>0.358961452959188</v>
      </c>
    </row>
    <row r="14" spans="1:6">
      <c r="A14" t="s">
        <v>36</v>
      </c>
      <c r="B14" t="s">
        <v>37</v>
      </c>
      <c r="C14">
        <v>36</v>
      </c>
      <c r="D14">
        <v>96.12</v>
      </c>
      <c r="E14">
        <v>238.41</v>
      </c>
      <c r="F14">
        <f t="shared" si="0"/>
        <v>0.40317100792752</v>
      </c>
    </row>
    <row r="15" spans="1:6">
      <c r="A15" t="s">
        <v>38</v>
      </c>
      <c r="B15" t="s">
        <v>37</v>
      </c>
      <c r="C15">
        <v>36</v>
      </c>
      <c r="D15">
        <v>185.38</v>
      </c>
      <c r="E15">
        <v>238.41</v>
      </c>
      <c r="F15">
        <f t="shared" si="0"/>
        <v>0.777568055031249</v>
      </c>
    </row>
    <row r="16" spans="1:6">
      <c r="A16" t="s">
        <v>39</v>
      </c>
      <c r="B16" t="s">
        <v>37</v>
      </c>
      <c r="C16">
        <v>36</v>
      </c>
      <c r="D16" s="13">
        <v>75.6</v>
      </c>
      <c r="E16">
        <v>238.41</v>
      </c>
      <c r="F16">
        <f t="shared" si="0"/>
        <v>0.317100792751982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E3" sqref="E3:E8"/>
    </sheetView>
  </sheetViews>
  <sheetFormatPr defaultColWidth="9" defaultRowHeight="13.5" outlineLevelRow="7" outlineLevelCol="7"/>
  <cols>
    <col min="1" max="8" width="18.625" customWidth="1"/>
  </cols>
  <sheetData>
    <row r="1" s="2" customFormat="1" ht="30" customHeight="1" spans="1:8">
      <c r="A1" s="5" t="s">
        <v>40</v>
      </c>
      <c r="B1" s="5"/>
      <c r="C1" s="5"/>
      <c r="D1" s="5"/>
      <c r="E1" s="5"/>
      <c r="F1" s="5"/>
      <c r="G1" s="5"/>
      <c r="H1" s="5"/>
    </row>
    <row r="2" s="2" customFormat="1" ht="30" customHeight="1" spans="1:8">
      <c r="A2" s="2" t="s">
        <v>32</v>
      </c>
      <c r="B2" s="2" t="s">
        <v>6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</row>
    <row r="3" s="2" customFormat="1" ht="30" customHeight="1" spans="1:8">
      <c r="A3" s="2">
        <v>4</v>
      </c>
      <c r="B3" s="5" t="s">
        <v>47</v>
      </c>
      <c r="C3" s="6">
        <v>0.142</v>
      </c>
      <c r="D3" s="6">
        <v>0.138</v>
      </c>
      <c r="E3" s="7" t="s">
        <v>48</v>
      </c>
      <c r="F3" s="6">
        <v>0.126</v>
      </c>
      <c r="G3" s="6">
        <v>0.142</v>
      </c>
      <c r="H3" s="6">
        <v>0.123</v>
      </c>
    </row>
    <row r="4" s="2" customFormat="1" ht="30" customHeight="1" spans="1:8">
      <c r="A4" s="2">
        <v>100</v>
      </c>
      <c r="B4" s="5"/>
      <c r="C4" s="10" t="s">
        <v>49</v>
      </c>
      <c r="D4" s="9">
        <v>0.272</v>
      </c>
      <c r="E4" s="7"/>
      <c r="F4" s="10">
        <v>0.298</v>
      </c>
      <c r="G4" s="9">
        <v>0.265</v>
      </c>
      <c r="H4" s="9">
        <v>0.292</v>
      </c>
    </row>
    <row r="5" s="2" customFormat="1" ht="30" customHeight="1" spans="1:8">
      <c r="A5" s="2">
        <v>200</v>
      </c>
      <c r="B5" s="5"/>
      <c r="C5" s="10">
        <v>0.322</v>
      </c>
      <c r="D5" s="9">
        <v>0.291</v>
      </c>
      <c r="E5" s="7"/>
      <c r="F5" s="12">
        <v>0.297</v>
      </c>
      <c r="G5" s="9">
        <v>0.276</v>
      </c>
      <c r="H5" s="9">
        <v>0.296</v>
      </c>
    </row>
    <row r="6" s="2" customFormat="1" ht="30" customHeight="1" spans="1:8">
      <c r="A6" s="2">
        <v>400</v>
      </c>
      <c r="B6" s="5"/>
      <c r="C6" s="6">
        <v>0.321</v>
      </c>
      <c r="D6" s="9">
        <v>0.31</v>
      </c>
      <c r="E6" s="7"/>
      <c r="F6" s="9">
        <v>0.296</v>
      </c>
      <c r="G6" s="9">
        <v>0.286</v>
      </c>
      <c r="H6" s="9">
        <v>0.295</v>
      </c>
    </row>
    <row r="7" s="2" customFormat="1" ht="30" customHeight="1" spans="1:7">
      <c r="A7" s="2">
        <v>600</v>
      </c>
      <c r="B7" s="5"/>
      <c r="D7" s="9">
        <v>0.315</v>
      </c>
      <c r="E7" s="7"/>
      <c r="G7" s="9">
        <v>0.29</v>
      </c>
    </row>
    <row r="8" s="2" customFormat="1" ht="30" customHeight="1" spans="1:7">
      <c r="A8" s="2">
        <v>800</v>
      </c>
      <c r="B8" s="5"/>
      <c r="D8" s="9">
        <v>0.317</v>
      </c>
      <c r="E8" s="7"/>
      <c r="G8" s="9">
        <v>0.292</v>
      </c>
    </row>
  </sheetData>
  <mergeCells count="3">
    <mergeCell ref="A1:H1"/>
    <mergeCell ref="B3:B8"/>
    <mergeCell ref="E3:E8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E3" sqref="E3:E8"/>
    </sheetView>
  </sheetViews>
  <sheetFormatPr defaultColWidth="9" defaultRowHeight="13.5" outlineLevelRow="7" outlineLevelCol="7"/>
  <cols>
    <col min="1" max="8" width="18.625" customWidth="1"/>
  </cols>
  <sheetData>
    <row r="1" ht="30" customHeight="1" spans="1:8">
      <c r="A1" s="5" t="s">
        <v>50</v>
      </c>
      <c r="B1" s="5"/>
      <c r="C1" s="5"/>
      <c r="D1" s="5"/>
      <c r="E1" s="5"/>
      <c r="F1" s="5"/>
      <c r="G1" s="5"/>
      <c r="H1" s="5"/>
    </row>
    <row r="2" ht="30" customHeight="1" spans="1:8">
      <c r="A2" s="2" t="s">
        <v>32</v>
      </c>
      <c r="B2" s="2" t="s">
        <v>6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</row>
    <row r="3" ht="30" customHeight="1" spans="1:8">
      <c r="A3" s="2">
        <v>4</v>
      </c>
      <c r="B3" s="5" t="s">
        <v>51</v>
      </c>
      <c r="C3" s="6"/>
      <c r="D3" s="6"/>
      <c r="E3" s="7"/>
      <c r="F3" s="6"/>
      <c r="G3" s="6"/>
      <c r="H3" s="6"/>
    </row>
    <row r="4" ht="30" customHeight="1" spans="1:8">
      <c r="A4" s="2">
        <v>100</v>
      </c>
      <c r="B4" s="5"/>
      <c r="C4" s="8">
        <v>0.284</v>
      </c>
      <c r="D4" s="9"/>
      <c r="E4" s="7"/>
      <c r="F4" s="8"/>
      <c r="G4" s="9"/>
      <c r="H4" s="9"/>
    </row>
    <row r="5" ht="30" customHeight="1" spans="1:8">
      <c r="A5" s="2">
        <v>200</v>
      </c>
      <c r="B5" s="5"/>
      <c r="C5" s="10">
        <v>0.286</v>
      </c>
      <c r="D5" s="9"/>
      <c r="E5" s="7"/>
      <c r="F5" s="11"/>
      <c r="G5" s="9"/>
      <c r="H5" s="9"/>
    </row>
    <row r="6" ht="30" customHeight="1" spans="1:8">
      <c r="A6" s="2">
        <v>400</v>
      </c>
      <c r="B6" s="5"/>
      <c r="C6" s="6"/>
      <c r="D6" s="9"/>
      <c r="E6" s="7"/>
      <c r="F6" s="9"/>
      <c r="G6" s="9"/>
      <c r="H6" s="9"/>
    </row>
    <row r="7" ht="30" customHeight="1" spans="1:8">
      <c r="A7" s="2">
        <v>600</v>
      </c>
      <c r="B7" s="5"/>
      <c r="C7" s="2"/>
      <c r="D7" s="9"/>
      <c r="E7" s="7"/>
      <c r="F7" s="2"/>
      <c r="G7" s="9"/>
      <c r="H7" s="2"/>
    </row>
    <row r="8" ht="30" customHeight="1" spans="1:8">
      <c r="A8" s="2">
        <v>800</v>
      </c>
      <c r="B8" s="5"/>
      <c r="C8" s="2"/>
      <c r="D8" s="9"/>
      <c r="E8" s="7"/>
      <c r="F8" s="2"/>
      <c r="G8" s="9"/>
      <c r="H8" s="2"/>
    </row>
  </sheetData>
  <mergeCells count="3">
    <mergeCell ref="A1:H1"/>
    <mergeCell ref="B3:B8"/>
    <mergeCell ref="E3:E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G5" sqref="G5"/>
    </sheetView>
  </sheetViews>
  <sheetFormatPr defaultColWidth="9" defaultRowHeight="13.5" outlineLevelRow="7" outlineLevelCol="4"/>
  <cols>
    <col min="1" max="2" width="15.625" customWidth="1"/>
    <col min="3" max="3" width="21.5" customWidth="1"/>
    <col min="4" max="4" width="19.25" customWidth="1"/>
    <col min="5" max="5" width="18" customWidth="1"/>
  </cols>
  <sheetData>
    <row r="1" ht="30" customHeight="1" spans="1:5">
      <c r="A1" s="1" t="s">
        <v>52</v>
      </c>
      <c r="B1" s="1"/>
      <c r="C1" s="1"/>
      <c r="D1" s="1"/>
      <c r="E1" s="1"/>
    </row>
    <row r="2" ht="30" customHeight="1" spans="1:5">
      <c r="A2" s="2" t="s">
        <v>1</v>
      </c>
      <c r="B2" s="2" t="s">
        <v>2</v>
      </c>
      <c r="C2" s="2" t="s">
        <v>3</v>
      </c>
      <c r="D2" s="2" t="s">
        <v>4</v>
      </c>
      <c r="E2" t="s">
        <v>53</v>
      </c>
    </row>
    <row r="3" ht="30" customHeight="1" spans="1:5">
      <c r="A3" s="2" t="s">
        <v>25</v>
      </c>
      <c r="B3" s="2" t="s">
        <v>13</v>
      </c>
      <c r="C3" s="2" t="s">
        <v>26</v>
      </c>
      <c r="D3" s="3" t="s">
        <v>15</v>
      </c>
      <c r="E3" s="4" t="s">
        <v>47</v>
      </c>
    </row>
    <row r="4" ht="30" customHeight="1" spans="1:5">
      <c r="A4" s="2" t="s">
        <v>12</v>
      </c>
      <c r="B4" s="2" t="s">
        <v>13</v>
      </c>
      <c r="C4" s="2" t="s">
        <v>14</v>
      </c>
      <c r="D4" s="3" t="s">
        <v>54</v>
      </c>
      <c r="E4" s="4">
        <v>0.266</v>
      </c>
    </row>
    <row r="5" ht="30" customHeight="1" spans="1:5">
      <c r="A5" s="2" t="s">
        <v>17</v>
      </c>
      <c r="B5" s="2" t="s">
        <v>13</v>
      </c>
      <c r="C5" s="2" t="s">
        <v>20</v>
      </c>
      <c r="D5" s="2" t="s">
        <v>55</v>
      </c>
      <c r="E5" s="4">
        <v>0.27</v>
      </c>
    </row>
    <row r="6" ht="30" customHeight="1" spans="1:5">
      <c r="A6" t="s">
        <v>56</v>
      </c>
      <c r="B6" s="2" t="s">
        <v>13</v>
      </c>
      <c r="D6" t="s">
        <v>57</v>
      </c>
      <c r="E6" s="4">
        <v>0.266</v>
      </c>
    </row>
    <row r="7" ht="30" customHeight="1" spans="1:5">
      <c r="A7" t="s">
        <v>56</v>
      </c>
      <c r="B7" s="2" t="s">
        <v>58</v>
      </c>
      <c r="D7" s="2" t="s">
        <v>59</v>
      </c>
      <c r="E7" s="4">
        <v>0.286</v>
      </c>
    </row>
    <row r="8" ht="30" customHeight="1"/>
  </sheetData>
  <mergeCells count="1">
    <mergeCell ref="A1:E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opLeftCell="A2" workbookViewId="0">
      <selection activeCell="F8" sqref="F8"/>
    </sheetView>
  </sheetViews>
  <sheetFormatPr defaultColWidth="9" defaultRowHeight="13.5" outlineLevelRow="7" outlineLevelCol="5"/>
  <cols>
    <col min="1" max="2" width="20.625" customWidth="1"/>
    <col min="3" max="3" width="26.125" customWidth="1"/>
    <col min="4" max="6" width="20.625" customWidth="1"/>
  </cols>
  <sheetData>
    <row r="1" ht="35" customHeight="1" spans="1:6">
      <c r="A1" s="1" t="s">
        <v>60</v>
      </c>
      <c r="B1" s="1"/>
      <c r="C1" s="1"/>
      <c r="D1" s="1"/>
      <c r="E1" s="1"/>
      <c r="F1" s="1"/>
    </row>
    <row r="2" ht="35" customHeight="1" spans="1:6">
      <c r="A2" s="2" t="s">
        <v>1</v>
      </c>
      <c r="B2" s="2" t="s">
        <v>2</v>
      </c>
      <c r="C2" s="2" t="s">
        <v>3</v>
      </c>
      <c r="D2" s="2" t="s">
        <v>4</v>
      </c>
      <c r="E2" t="s">
        <v>61</v>
      </c>
      <c r="F2" t="s">
        <v>53</v>
      </c>
    </row>
    <row r="3" ht="35" customHeight="1" spans="1:6">
      <c r="A3" s="2" t="s">
        <v>12</v>
      </c>
      <c r="B3" s="2" t="s">
        <v>13</v>
      </c>
      <c r="C3" s="2" t="s">
        <v>14</v>
      </c>
      <c r="D3" s="3" t="s">
        <v>54</v>
      </c>
      <c r="E3" s="4" t="s">
        <v>62</v>
      </c>
      <c r="F3" s="4">
        <v>0.248</v>
      </c>
    </row>
    <row r="4" ht="35" customHeight="1" spans="1:6">
      <c r="A4" s="2" t="s">
        <v>12</v>
      </c>
      <c r="B4" s="2" t="s">
        <v>13</v>
      </c>
      <c r="C4" s="2" t="s">
        <v>14</v>
      </c>
      <c r="D4" s="3" t="s">
        <v>54</v>
      </c>
      <c r="E4" s="4" t="s">
        <v>63</v>
      </c>
      <c r="F4" s="4">
        <v>0.238</v>
      </c>
    </row>
    <row r="5" ht="35" customHeight="1" spans="1:6">
      <c r="A5" s="2" t="s">
        <v>17</v>
      </c>
      <c r="B5" s="2" t="s">
        <v>13</v>
      </c>
      <c r="C5" s="2" t="s">
        <v>20</v>
      </c>
      <c r="D5" s="2" t="s">
        <v>55</v>
      </c>
      <c r="E5" s="4" t="s">
        <v>62</v>
      </c>
      <c r="F5" s="4">
        <v>0.26</v>
      </c>
    </row>
    <row r="6" ht="35" customHeight="1" spans="1:6">
      <c r="A6" s="2" t="s">
        <v>17</v>
      </c>
      <c r="B6" s="2" t="s">
        <v>13</v>
      </c>
      <c r="C6" s="2" t="s">
        <v>20</v>
      </c>
      <c r="D6" s="2" t="s">
        <v>55</v>
      </c>
      <c r="E6" s="4" t="s">
        <v>63</v>
      </c>
      <c r="F6" s="4">
        <v>0.248</v>
      </c>
    </row>
    <row r="7" ht="35" customHeight="1" spans="1:6">
      <c r="A7" s="2" t="s">
        <v>25</v>
      </c>
      <c r="B7" s="2" t="s">
        <v>13</v>
      </c>
      <c r="C7" s="2" t="s">
        <v>26</v>
      </c>
      <c r="D7" s="3" t="s">
        <v>15</v>
      </c>
      <c r="E7" s="4" t="s">
        <v>62</v>
      </c>
      <c r="F7" s="4">
        <v>0.305</v>
      </c>
    </row>
    <row r="8" ht="35" customHeight="1" spans="1:6">
      <c r="A8" s="2" t="s">
        <v>25</v>
      </c>
      <c r="B8" s="2" t="s">
        <v>13</v>
      </c>
      <c r="C8" s="2" t="s">
        <v>26</v>
      </c>
      <c r="D8" s="3" t="s">
        <v>15</v>
      </c>
      <c r="E8" s="4" t="s">
        <v>63</v>
      </c>
      <c r="F8" s="4">
        <v>0.287</v>
      </c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Sheet6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Hobbit</cp:lastModifiedBy>
  <dcterms:created xsi:type="dcterms:W3CDTF">2022-10-17T22:28:00Z</dcterms:created>
  <dcterms:modified xsi:type="dcterms:W3CDTF">2022-12-14T18:52:15Z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24788B4D5FF449ECA88F2327507D0687</vt:lpwstr>
  </property>
  <property fmtid="{D5CDD505-2E9C-101B-9397-08002B2CF9AE}" pid="3" name="KSOProductBuildVer">
    <vt:lpwstr>2052-11.1.0.12763</vt:lpwstr>
  </property>
</Properties>
</file>