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65" windowWidth="14805" windowHeight="7950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45621" forceFullCalc="1"/>
</workbook>
</file>

<file path=xl/calcChain.xml><?xml version="1.0" encoding="utf-8"?>
<calcChain xmlns="http://schemas.openxmlformats.org/spreadsheetml/2006/main">
  <c r="A197" i="15" l="1"/>
  <c r="B197" i="15" s="1"/>
  <c r="B196" i="15"/>
  <c r="D196" i="15" s="1"/>
  <c r="A133" i="15"/>
  <c r="B132" i="15"/>
  <c r="M132" i="15" s="1"/>
  <c r="A69" i="15"/>
  <c r="A70" i="15" s="1"/>
  <c r="A71" i="15" s="1"/>
  <c r="A72" i="15" s="1"/>
  <c r="B68" i="15"/>
  <c r="C68" i="15" s="1"/>
  <c r="A5" i="15"/>
  <c r="A6" i="15" s="1"/>
  <c r="B4" i="15"/>
  <c r="A389" i="2"/>
  <c r="A390" i="2" s="1"/>
  <c r="B390" i="2" s="1"/>
  <c r="D390" i="2" s="1"/>
  <c r="B388" i="2"/>
  <c r="F388" i="2" s="1"/>
  <c r="A325" i="2"/>
  <c r="B325" i="2" s="1"/>
  <c r="B324" i="2"/>
  <c r="F324" i="2" s="1"/>
  <c r="A261" i="2"/>
  <c r="B261" i="2" s="1"/>
  <c r="C261" i="2" s="1"/>
  <c r="B260" i="2"/>
  <c r="A197" i="2"/>
  <c r="B197" i="2" s="1"/>
  <c r="B196" i="2"/>
  <c r="F196" i="2" s="1"/>
  <c r="A133" i="2"/>
  <c r="B133" i="2" s="1"/>
  <c r="B132" i="2"/>
  <c r="F132" i="2" s="1"/>
  <c r="A69" i="2"/>
  <c r="A70" i="2" s="1"/>
  <c r="B68" i="2"/>
  <c r="D68" i="2" s="1"/>
  <c r="A5" i="2"/>
  <c r="A6" i="2" s="1"/>
  <c r="B6" i="2" s="1"/>
  <c r="B4" i="2"/>
  <c r="D4" i="2" s="1"/>
  <c r="E68" i="15" l="1"/>
  <c r="K132" i="15"/>
  <c r="B69" i="2"/>
  <c r="F69" i="2" s="1"/>
  <c r="E388" i="2"/>
  <c r="G388" i="2" s="1"/>
  <c r="E68" i="2"/>
  <c r="A326" i="2"/>
  <c r="B326" i="2" s="1"/>
  <c r="B389" i="2"/>
  <c r="F389" i="2" s="1"/>
  <c r="D68" i="15"/>
  <c r="C132" i="15"/>
  <c r="B5" i="2"/>
  <c r="E5" i="2" s="1"/>
  <c r="A198" i="2"/>
  <c r="A199" i="2" s="1"/>
  <c r="B69" i="15"/>
  <c r="C69" i="15" s="1"/>
  <c r="G132" i="15"/>
  <c r="E196" i="15"/>
  <c r="F196" i="15" s="1"/>
  <c r="C324" i="2"/>
  <c r="C4" i="2"/>
  <c r="E4" i="2"/>
  <c r="C196" i="2"/>
  <c r="A198" i="15"/>
  <c r="B198" i="15" s="1"/>
  <c r="F6" i="2"/>
  <c r="E6" i="2"/>
  <c r="D6" i="2"/>
  <c r="C6" i="2"/>
  <c r="F4" i="2"/>
  <c r="A7" i="2"/>
  <c r="C197" i="2"/>
  <c r="F197" i="2"/>
  <c r="E197" i="2"/>
  <c r="E132" i="2"/>
  <c r="G132" i="2" s="1"/>
  <c r="D132" i="2"/>
  <c r="C132" i="2"/>
  <c r="F133" i="2"/>
  <c r="E133" i="2"/>
  <c r="D133" i="2"/>
  <c r="D197" i="2"/>
  <c r="B70" i="2"/>
  <c r="A71" i="2"/>
  <c r="C133" i="2"/>
  <c r="A7" i="15"/>
  <c r="B6" i="15"/>
  <c r="F68" i="2"/>
  <c r="A134" i="2"/>
  <c r="D196" i="2"/>
  <c r="E260" i="2"/>
  <c r="D260" i="2"/>
  <c r="C260" i="2"/>
  <c r="C68" i="2"/>
  <c r="E196" i="2"/>
  <c r="G196" i="2" s="1"/>
  <c r="F260" i="2"/>
  <c r="C325" i="2"/>
  <c r="F325" i="2"/>
  <c r="E325" i="2"/>
  <c r="F261" i="2"/>
  <c r="E261" i="2"/>
  <c r="D261" i="2"/>
  <c r="D325" i="2"/>
  <c r="A262" i="2"/>
  <c r="D324" i="2"/>
  <c r="E324" i="2"/>
  <c r="G324" i="2" s="1"/>
  <c r="F390" i="2"/>
  <c r="E390" i="2"/>
  <c r="A391" i="2"/>
  <c r="E4" i="15"/>
  <c r="D4" i="15"/>
  <c r="C4" i="15"/>
  <c r="D388" i="2"/>
  <c r="C388" i="2"/>
  <c r="C390" i="2"/>
  <c r="B71" i="15"/>
  <c r="B5" i="15"/>
  <c r="A73" i="15"/>
  <c r="B72" i="15"/>
  <c r="A134" i="15"/>
  <c r="B133" i="15"/>
  <c r="B70" i="15"/>
  <c r="D132" i="15"/>
  <c r="H132" i="15"/>
  <c r="L132" i="15"/>
  <c r="N132" i="15" s="1"/>
  <c r="E132" i="15"/>
  <c r="I132" i="15"/>
  <c r="E197" i="15"/>
  <c r="D197" i="15"/>
  <c r="C197" i="15"/>
  <c r="C196" i="15"/>
  <c r="D69" i="2" l="1"/>
  <c r="E389" i="2"/>
  <c r="G389" i="2" s="1"/>
  <c r="B198" i="2"/>
  <c r="F198" i="2" s="1"/>
  <c r="E69" i="2"/>
  <c r="G69" i="2" s="1"/>
  <c r="D389" i="2"/>
  <c r="A327" i="2"/>
  <c r="A328" i="2" s="1"/>
  <c r="F68" i="15"/>
  <c r="G68" i="2"/>
  <c r="A199" i="15"/>
  <c r="A200" i="15" s="1"/>
  <c r="C69" i="2"/>
  <c r="F5" i="2"/>
  <c r="G5" i="2" s="1"/>
  <c r="C389" i="2"/>
  <c r="D69" i="15"/>
  <c r="D5" i="2"/>
  <c r="E69" i="15"/>
  <c r="C5" i="2"/>
  <c r="G4" i="2"/>
  <c r="G261" i="2"/>
  <c r="G260" i="2"/>
  <c r="G6" i="2"/>
  <c r="L133" i="15"/>
  <c r="H133" i="15"/>
  <c r="D133" i="15"/>
  <c r="K133" i="15"/>
  <c r="G133" i="15"/>
  <c r="C133" i="15"/>
  <c r="I133" i="15"/>
  <c r="E133" i="15"/>
  <c r="M133" i="15"/>
  <c r="N133" i="15" s="1"/>
  <c r="A74" i="15"/>
  <c r="B73" i="15"/>
  <c r="F70" i="2"/>
  <c r="E70" i="2"/>
  <c r="D70" i="2"/>
  <c r="C70" i="2"/>
  <c r="F197" i="15"/>
  <c r="G390" i="2"/>
  <c r="A200" i="2"/>
  <c r="B199" i="2"/>
  <c r="G133" i="2"/>
  <c r="G197" i="2"/>
  <c r="D326" i="2"/>
  <c r="C326" i="2"/>
  <c r="F326" i="2"/>
  <c r="E326" i="2"/>
  <c r="B262" i="2"/>
  <c r="A263" i="2"/>
  <c r="B134" i="2"/>
  <c r="A135" i="2"/>
  <c r="C5" i="15"/>
  <c r="E5" i="15"/>
  <c r="D5" i="15"/>
  <c r="F4" i="15"/>
  <c r="G325" i="2"/>
  <c r="E6" i="15"/>
  <c r="D6" i="15"/>
  <c r="C6" i="15"/>
  <c r="B7" i="2"/>
  <c r="A8" i="2"/>
  <c r="D198" i="15"/>
  <c r="C198" i="15"/>
  <c r="E198" i="15"/>
  <c r="B134" i="15"/>
  <c r="A135" i="15"/>
  <c r="J132" i="15"/>
  <c r="F132" i="15"/>
  <c r="C70" i="15"/>
  <c r="E70" i="15"/>
  <c r="D70" i="15"/>
  <c r="C72" i="15"/>
  <c r="E72" i="15"/>
  <c r="D72" i="15"/>
  <c r="E71" i="15"/>
  <c r="D71" i="15"/>
  <c r="C71" i="15"/>
  <c r="B391" i="2"/>
  <c r="A392" i="2"/>
  <c r="A8" i="15"/>
  <c r="B7" i="15"/>
  <c r="B71" i="2"/>
  <c r="A72" i="2"/>
  <c r="B327" i="2" l="1"/>
  <c r="F327" i="2" s="1"/>
  <c r="C198" i="2"/>
  <c r="D198" i="2"/>
  <c r="E198" i="2"/>
  <c r="G198" i="2" s="1"/>
  <c r="F69" i="15"/>
  <c r="F133" i="15"/>
  <c r="B199" i="15"/>
  <c r="E199" i="15" s="1"/>
  <c r="F71" i="15"/>
  <c r="F6" i="15"/>
  <c r="A73" i="2"/>
  <c r="B72" i="2"/>
  <c r="A393" i="2"/>
  <c r="B392" i="2"/>
  <c r="A9" i="2"/>
  <c r="B8" i="2"/>
  <c r="A201" i="15"/>
  <c r="B200" i="15"/>
  <c r="B200" i="2"/>
  <c r="A201" i="2"/>
  <c r="C391" i="2"/>
  <c r="F391" i="2"/>
  <c r="D391" i="2"/>
  <c r="E391" i="2"/>
  <c r="F70" i="15"/>
  <c r="A136" i="15"/>
  <c r="B135" i="15"/>
  <c r="C7" i="2"/>
  <c r="D7" i="2"/>
  <c r="F7" i="2"/>
  <c r="E7" i="2"/>
  <c r="C7" i="15"/>
  <c r="E7" i="15"/>
  <c r="D7" i="15"/>
  <c r="F72" i="15"/>
  <c r="M134" i="15"/>
  <c r="I134" i="15"/>
  <c r="E134" i="15"/>
  <c r="L134" i="15"/>
  <c r="H134" i="15"/>
  <c r="D134" i="15"/>
  <c r="K134" i="15"/>
  <c r="G134" i="15"/>
  <c r="C134" i="15"/>
  <c r="D327" i="2"/>
  <c r="C327" i="2"/>
  <c r="C134" i="2"/>
  <c r="F134" i="2"/>
  <c r="E134" i="2"/>
  <c r="D134" i="2"/>
  <c r="G326" i="2"/>
  <c r="G70" i="2"/>
  <c r="C262" i="2"/>
  <c r="F262" i="2"/>
  <c r="E262" i="2"/>
  <c r="D262" i="2"/>
  <c r="A75" i="15"/>
  <c r="B74" i="15"/>
  <c r="C71" i="2"/>
  <c r="F71" i="2"/>
  <c r="E71" i="2"/>
  <c r="D71" i="2"/>
  <c r="F5" i="15"/>
  <c r="A136" i="2"/>
  <c r="B135" i="2"/>
  <c r="A9" i="15"/>
  <c r="B8" i="15"/>
  <c r="F198" i="15"/>
  <c r="B328" i="2"/>
  <c r="A329" i="2"/>
  <c r="A264" i="2"/>
  <c r="B263" i="2"/>
  <c r="E199" i="2"/>
  <c r="D199" i="2"/>
  <c r="C199" i="2"/>
  <c r="F199" i="2"/>
  <c r="E73" i="15"/>
  <c r="D73" i="15"/>
  <c r="C73" i="15"/>
  <c r="J133" i="15"/>
  <c r="E327" i="2" l="1"/>
  <c r="C199" i="15"/>
  <c r="D199" i="15"/>
  <c r="F199" i="15" s="1"/>
  <c r="G391" i="2"/>
  <c r="G262" i="2"/>
  <c r="G327" i="2"/>
  <c r="F73" i="15"/>
  <c r="F200" i="2"/>
  <c r="E200" i="2"/>
  <c r="D200" i="2"/>
  <c r="C200" i="2"/>
  <c r="A74" i="2"/>
  <c r="B73" i="2"/>
  <c r="G199" i="2"/>
  <c r="D263" i="2"/>
  <c r="C263" i="2"/>
  <c r="F263" i="2"/>
  <c r="E263" i="2"/>
  <c r="A137" i="2"/>
  <c r="B136" i="2"/>
  <c r="G71" i="2"/>
  <c r="G134" i="2"/>
  <c r="F134" i="15"/>
  <c r="G7" i="2"/>
  <c r="B136" i="15"/>
  <c r="A137" i="15"/>
  <c r="D200" i="15"/>
  <c r="C200" i="15"/>
  <c r="E200" i="15"/>
  <c r="D392" i="2"/>
  <c r="C392" i="2"/>
  <c r="E392" i="2"/>
  <c r="F392" i="2"/>
  <c r="D135" i="2"/>
  <c r="C135" i="2"/>
  <c r="F135" i="2"/>
  <c r="E135" i="2"/>
  <c r="B9" i="2"/>
  <c r="A10" i="2"/>
  <c r="A265" i="2"/>
  <c r="B264" i="2"/>
  <c r="B329" i="2"/>
  <c r="A330" i="2"/>
  <c r="E8" i="15"/>
  <c r="D8" i="15"/>
  <c r="C8" i="15"/>
  <c r="J134" i="15"/>
  <c r="F7" i="15"/>
  <c r="B201" i="15"/>
  <c r="A202" i="15"/>
  <c r="A394" i="2"/>
  <c r="B393" i="2"/>
  <c r="A76" i="15"/>
  <c r="B75" i="15"/>
  <c r="L135" i="15"/>
  <c r="H135" i="15"/>
  <c r="D135" i="15"/>
  <c r="K135" i="15"/>
  <c r="G135" i="15"/>
  <c r="C135" i="15"/>
  <c r="M135" i="15"/>
  <c r="I135" i="15"/>
  <c r="E135" i="15"/>
  <c r="F328" i="2"/>
  <c r="E328" i="2"/>
  <c r="D328" i="2"/>
  <c r="C328" i="2"/>
  <c r="A10" i="15"/>
  <c r="B9" i="15"/>
  <c r="C74" i="15"/>
  <c r="E74" i="15"/>
  <c r="D74" i="15"/>
  <c r="N134" i="15"/>
  <c r="B201" i="2"/>
  <c r="A202" i="2"/>
  <c r="D8" i="2"/>
  <c r="C8" i="2"/>
  <c r="E8" i="2"/>
  <c r="F8" i="2"/>
  <c r="D72" i="2"/>
  <c r="C72" i="2"/>
  <c r="F72" i="2"/>
  <c r="E72" i="2"/>
  <c r="G8" i="2" l="1"/>
  <c r="N135" i="15"/>
  <c r="F200" i="15"/>
  <c r="F135" i="15"/>
  <c r="G328" i="2"/>
  <c r="F8" i="15"/>
  <c r="G135" i="2"/>
  <c r="G263" i="2"/>
  <c r="E73" i="2"/>
  <c r="D73" i="2"/>
  <c r="C73" i="2"/>
  <c r="F73" i="2"/>
  <c r="F74" i="15"/>
  <c r="G72" i="2"/>
  <c r="C201" i="2"/>
  <c r="F201" i="2"/>
  <c r="E201" i="2"/>
  <c r="D201" i="2"/>
  <c r="J135" i="15"/>
  <c r="E75" i="15"/>
  <c r="D75" i="15"/>
  <c r="C75" i="15"/>
  <c r="A203" i="15"/>
  <c r="B202" i="15"/>
  <c r="C329" i="2"/>
  <c r="F329" i="2"/>
  <c r="E329" i="2"/>
  <c r="D329" i="2"/>
  <c r="E9" i="2"/>
  <c r="D9" i="2"/>
  <c r="C9" i="2"/>
  <c r="F9" i="2"/>
  <c r="A138" i="15"/>
  <c r="B137" i="15"/>
  <c r="A11" i="15"/>
  <c r="B10" i="15"/>
  <c r="E393" i="2"/>
  <c r="D393" i="2"/>
  <c r="F393" i="2"/>
  <c r="C393" i="2"/>
  <c r="E136" i="2"/>
  <c r="D136" i="2"/>
  <c r="C136" i="2"/>
  <c r="F136" i="2"/>
  <c r="A203" i="2"/>
  <c r="B202" i="2"/>
  <c r="C9" i="15"/>
  <c r="E9" i="15"/>
  <c r="D9" i="15"/>
  <c r="A77" i="15"/>
  <c r="B76" i="15"/>
  <c r="E201" i="15"/>
  <c r="D201" i="15"/>
  <c r="C201" i="15"/>
  <c r="E264" i="2"/>
  <c r="D264" i="2"/>
  <c r="C264" i="2"/>
  <c r="F264" i="2"/>
  <c r="G392" i="2"/>
  <c r="M136" i="15"/>
  <c r="I136" i="15"/>
  <c r="E136" i="15"/>
  <c r="L136" i="15"/>
  <c r="H136" i="15"/>
  <c r="D136" i="15"/>
  <c r="K136" i="15"/>
  <c r="G136" i="15"/>
  <c r="C136" i="15"/>
  <c r="B265" i="2"/>
  <c r="A266" i="2"/>
  <c r="B394" i="2"/>
  <c r="A395" i="2"/>
  <c r="A331" i="2"/>
  <c r="B330" i="2"/>
  <c r="B10" i="2"/>
  <c r="A11" i="2"/>
  <c r="B137" i="2"/>
  <c r="A138" i="2"/>
  <c r="B74" i="2"/>
  <c r="A75" i="2"/>
  <c r="G200" i="2"/>
  <c r="J136" i="15" l="1"/>
  <c r="F137" i="2"/>
  <c r="E137" i="2"/>
  <c r="D137" i="2"/>
  <c r="C137" i="2"/>
  <c r="B75" i="2"/>
  <c r="A76" i="2"/>
  <c r="B11" i="2"/>
  <c r="A12" i="2"/>
  <c r="B395" i="2"/>
  <c r="A396" i="2"/>
  <c r="N136" i="15"/>
  <c r="F201" i="15"/>
  <c r="F9" i="15"/>
  <c r="G136" i="2"/>
  <c r="E10" i="15"/>
  <c r="D10" i="15"/>
  <c r="C10" i="15"/>
  <c r="G9" i="2"/>
  <c r="D202" i="15"/>
  <c r="C202" i="15"/>
  <c r="E202" i="15"/>
  <c r="F75" i="15"/>
  <c r="G201" i="2"/>
  <c r="G73" i="2"/>
  <c r="A332" i="2"/>
  <c r="B331" i="2"/>
  <c r="F74" i="2"/>
  <c r="E74" i="2"/>
  <c r="D74" i="2"/>
  <c r="C74" i="2"/>
  <c r="F394" i="2"/>
  <c r="E394" i="2"/>
  <c r="D394" i="2"/>
  <c r="C394" i="2"/>
  <c r="C76" i="15"/>
  <c r="E76" i="15"/>
  <c r="D76" i="15"/>
  <c r="G393" i="2"/>
  <c r="B203" i="15"/>
  <c r="A204" i="15"/>
  <c r="F265" i="2"/>
  <c r="E265" i="2"/>
  <c r="D265" i="2"/>
  <c r="C265" i="2"/>
  <c r="A204" i="2"/>
  <c r="B203" i="2"/>
  <c r="F10" i="2"/>
  <c r="E10" i="2"/>
  <c r="C10" i="2"/>
  <c r="D10" i="2"/>
  <c r="A12" i="15"/>
  <c r="B11" i="15"/>
  <c r="B138" i="2"/>
  <c r="A139" i="2"/>
  <c r="D330" i="2"/>
  <c r="C330" i="2"/>
  <c r="F330" i="2"/>
  <c r="E330" i="2"/>
  <c r="B266" i="2"/>
  <c r="A267" i="2"/>
  <c r="F136" i="15"/>
  <c r="G264" i="2"/>
  <c r="A78" i="15"/>
  <c r="B77" i="15"/>
  <c r="D202" i="2"/>
  <c r="C202" i="2"/>
  <c r="F202" i="2"/>
  <c r="E202" i="2"/>
  <c r="L137" i="15"/>
  <c r="H137" i="15"/>
  <c r="D137" i="15"/>
  <c r="K137" i="15"/>
  <c r="G137" i="15"/>
  <c r="C137" i="15"/>
  <c r="M137" i="15"/>
  <c r="I137" i="15"/>
  <c r="E137" i="15"/>
  <c r="G329" i="2"/>
  <c r="B138" i="15"/>
  <c r="A139" i="15"/>
  <c r="J137" i="15" l="1"/>
  <c r="F76" i="15"/>
  <c r="G330" i="2"/>
  <c r="G265" i="2"/>
  <c r="G137" i="2"/>
  <c r="F137" i="15"/>
  <c r="F202" i="15"/>
  <c r="M138" i="15"/>
  <c r="I138" i="15"/>
  <c r="E138" i="15"/>
  <c r="L138" i="15"/>
  <c r="H138" i="15"/>
  <c r="D138" i="15"/>
  <c r="C138" i="15"/>
  <c r="K138" i="15"/>
  <c r="G138" i="15"/>
  <c r="A79" i="15"/>
  <c r="B78" i="15"/>
  <c r="A13" i="15"/>
  <c r="B12" i="15"/>
  <c r="G10" i="2"/>
  <c r="E203" i="15"/>
  <c r="D203" i="15"/>
  <c r="C203" i="15"/>
  <c r="G394" i="2"/>
  <c r="G74" i="2"/>
  <c r="F10" i="15"/>
  <c r="C11" i="2"/>
  <c r="F11" i="2"/>
  <c r="E11" i="2"/>
  <c r="D11" i="2"/>
  <c r="A140" i="15"/>
  <c r="B139" i="15"/>
  <c r="C11" i="15"/>
  <c r="E11" i="15"/>
  <c r="D11" i="15"/>
  <c r="A205" i="15"/>
  <c r="B204" i="15"/>
  <c r="A13" i="2"/>
  <c r="B12" i="2"/>
  <c r="N137" i="15"/>
  <c r="G202" i="2"/>
  <c r="C266" i="2"/>
  <c r="F266" i="2"/>
  <c r="E266" i="2"/>
  <c r="D266" i="2"/>
  <c r="A140" i="2"/>
  <c r="B139" i="2"/>
  <c r="E203" i="2"/>
  <c r="D203" i="2"/>
  <c r="C203" i="2"/>
  <c r="F203" i="2"/>
  <c r="E331" i="2"/>
  <c r="D331" i="2"/>
  <c r="C331" i="2"/>
  <c r="F331" i="2"/>
  <c r="A397" i="2"/>
  <c r="B396" i="2"/>
  <c r="A77" i="2"/>
  <c r="B76" i="2"/>
  <c r="E77" i="15"/>
  <c r="D77" i="15"/>
  <c r="C77" i="15"/>
  <c r="A268" i="2"/>
  <c r="B267" i="2"/>
  <c r="C138" i="2"/>
  <c r="F138" i="2"/>
  <c r="E138" i="2"/>
  <c r="D138" i="2"/>
  <c r="B204" i="2"/>
  <c r="A205" i="2"/>
  <c r="B332" i="2"/>
  <c r="A333" i="2"/>
  <c r="C395" i="2"/>
  <c r="F395" i="2"/>
  <c r="E395" i="2"/>
  <c r="D395" i="2"/>
  <c r="C75" i="2"/>
  <c r="F75" i="2"/>
  <c r="E75" i="2"/>
  <c r="D75" i="2"/>
  <c r="G75" i="2" l="1"/>
  <c r="G395" i="2"/>
  <c r="G138" i="2"/>
  <c r="F11" i="15"/>
  <c r="F77" i="15"/>
  <c r="G11" i="2"/>
  <c r="J138" i="15"/>
  <c r="A398" i="2"/>
  <c r="B397" i="2"/>
  <c r="B205" i="15"/>
  <c r="A206" i="15"/>
  <c r="A141" i="2"/>
  <c r="B140" i="2"/>
  <c r="A14" i="2"/>
  <c r="B13" i="2"/>
  <c r="A80" i="15"/>
  <c r="B79" i="15"/>
  <c r="B205" i="2"/>
  <c r="A206" i="2"/>
  <c r="A78" i="2"/>
  <c r="B77" i="2"/>
  <c r="A14" i="15"/>
  <c r="B13" i="15"/>
  <c r="F204" i="2"/>
  <c r="E204" i="2"/>
  <c r="D204" i="2"/>
  <c r="C204" i="2"/>
  <c r="D396" i="2"/>
  <c r="C396" i="2"/>
  <c r="F396" i="2"/>
  <c r="E396" i="2"/>
  <c r="D204" i="15"/>
  <c r="C204" i="15"/>
  <c r="E204" i="15"/>
  <c r="F203" i="15"/>
  <c r="C78" i="15"/>
  <c r="E78" i="15"/>
  <c r="D78" i="15"/>
  <c r="F138" i="15"/>
  <c r="B333" i="2"/>
  <c r="A334" i="2"/>
  <c r="D267" i="2"/>
  <c r="C267" i="2"/>
  <c r="F267" i="2"/>
  <c r="E267" i="2"/>
  <c r="L139" i="15"/>
  <c r="H139" i="15"/>
  <c r="D139" i="15"/>
  <c r="K139" i="15"/>
  <c r="G139" i="15"/>
  <c r="C139" i="15"/>
  <c r="E139" i="15"/>
  <c r="F139" i="15" s="1"/>
  <c r="M139" i="15"/>
  <c r="I139" i="15"/>
  <c r="F332" i="2"/>
  <c r="E332" i="2"/>
  <c r="D332" i="2"/>
  <c r="C332" i="2"/>
  <c r="A269" i="2"/>
  <c r="B268" i="2"/>
  <c r="D76" i="2"/>
  <c r="C76" i="2"/>
  <c r="F76" i="2"/>
  <c r="E76" i="2"/>
  <c r="G331" i="2"/>
  <c r="G203" i="2"/>
  <c r="D139" i="2"/>
  <c r="C139" i="2"/>
  <c r="F139" i="2"/>
  <c r="E139" i="2"/>
  <c r="G266" i="2"/>
  <c r="D12" i="2"/>
  <c r="E12" i="2"/>
  <c r="C12" i="2"/>
  <c r="F12" i="2"/>
  <c r="B140" i="15"/>
  <c r="A141" i="15"/>
  <c r="E12" i="15"/>
  <c r="D12" i="15"/>
  <c r="C12" i="15"/>
  <c r="N138" i="15"/>
  <c r="G12" i="2" l="1"/>
  <c r="G76" i="2"/>
  <c r="G332" i="2"/>
  <c r="F204" i="15"/>
  <c r="N139" i="15"/>
  <c r="G267" i="2"/>
  <c r="C13" i="15"/>
  <c r="E13" i="15"/>
  <c r="D13" i="15"/>
  <c r="E13" i="2"/>
  <c r="D13" i="2"/>
  <c r="F13" i="2"/>
  <c r="C13" i="2"/>
  <c r="A207" i="15"/>
  <c r="B206" i="15"/>
  <c r="J139" i="15"/>
  <c r="G396" i="2"/>
  <c r="A15" i="15"/>
  <c r="B14" i="15"/>
  <c r="C205" i="2"/>
  <c r="F205" i="2"/>
  <c r="E205" i="2"/>
  <c r="D205" i="2"/>
  <c r="B14" i="2"/>
  <c r="A15" i="2"/>
  <c r="E205" i="15"/>
  <c r="D205" i="15"/>
  <c r="C205" i="15"/>
  <c r="A207" i="2"/>
  <c r="B206" i="2"/>
  <c r="F12" i="15"/>
  <c r="A142" i="15"/>
  <c r="B141" i="15"/>
  <c r="G139" i="2"/>
  <c r="A335" i="2"/>
  <c r="B334" i="2"/>
  <c r="F78" i="15"/>
  <c r="E77" i="2"/>
  <c r="D77" i="2"/>
  <c r="C77" i="2"/>
  <c r="F77" i="2"/>
  <c r="E79" i="15"/>
  <c r="D79" i="15"/>
  <c r="C79" i="15"/>
  <c r="E140" i="2"/>
  <c r="D140" i="2"/>
  <c r="C140" i="2"/>
  <c r="F140" i="2"/>
  <c r="E397" i="2"/>
  <c r="D397" i="2"/>
  <c r="C397" i="2"/>
  <c r="F397" i="2"/>
  <c r="B269" i="2"/>
  <c r="A270" i="2"/>
  <c r="M140" i="15"/>
  <c r="I140" i="15"/>
  <c r="E140" i="15"/>
  <c r="L140" i="15"/>
  <c r="H140" i="15"/>
  <c r="D140" i="15"/>
  <c r="G140" i="15"/>
  <c r="C140" i="15"/>
  <c r="K140" i="15"/>
  <c r="E268" i="2"/>
  <c r="D268" i="2"/>
  <c r="C268" i="2"/>
  <c r="F268" i="2"/>
  <c r="C333" i="2"/>
  <c r="F333" i="2"/>
  <c r="E333" i="2"/>
  <c r="D333" i="2"/>
  <c r="G204" i="2"/>
  <c r="B78" i="2"/>
  <c r="A79" i="2"/>
  <c r="A81" i="15"/>
  <c r="B80" i="15"/>
  <c r="B141" i="2"/>
  <c r="A142" i="2"/>
  <c r="B398" i="2"/>
  <c r="A399" i="2"/>
  <c r="G268" i="2" l="1"/>
  <c r="F79" i="15"/>
  <c r="F205" i="15"/>
  <c r="B270" i="2"/>
  <c r="A271" i="2"/>
  <c r="A16" i="15"/>
  <c r="B15" i="15"/>
  <c r="F141" i="2"/>
  <c r="E141" i="2"/>
  <c r="D141" i="2"/>
  <c r="C141" i="2"/>
  <c r="G333" i="2"/>
  <c r="F140" i="15"/>
  <c r="F269" i="2"/>
  <c r="E269" i="2"/>
  <c r="D269" i="2"/>
  <c r="C269" i="2"/>
  <c r="G77" i="2"/>
  <c r="L141" i="15"/>
  <c r="H141" i="15"/>
  <c r="D141" i="15"/>
  <c r="K141" i="15"/>
  <c r="G141" i="15"/>
  <c r="C141" i="15"/>
  <c r="I141" i="15"/>
  <c r="E141" i="15"/>
  <c r="M141" i="15"/>
  <c r="N141" i="15" s="1"/>
  <c r="B207" i="2"/>
  <c r="A208" i="2"/>
  <c r="A16" i="2"/>
  <c r="B15" i="2"/>
  <c r="G205" i="2"/>
  <c r="B142" i="2"/>
  <c r="A143" i="2"/>
  <c r="D206" i="2"/>
  <c r="C206" i="2"/>
  <c r="F206" i="2"/>
  <c r="E206" i="2"/>
  <c r="F78" i="2"/>
  <c r="E78" i="2"/>
  <c r="D78" i="2"/>
  <c r="C78" i="2"/>
  <c r="B399" i="2"/>
  <c r="A400" i="2"/>
  <c r="C80" i="15"/>
  <c r="E80" i="15"/>
  <c r="D80" i="15"/>
  <c r="J140" i="15"/>
  <c r="G397" i="2"/>
  <c r="G140" i="2"/>
  <c r="D334" i="2"/>
  <c r="C334" i="2"/>
  <c r="F334" i="2"/>
  <c r="E334" i="2"/>
  <c r="B142" i="15"/>
  <c r="A143" i="15"/>
  <c r="F14" i="2"/>
  <c r="C14" i="2"/>
  <c r="E14" i="2"/>
  <c r="D14" i="2"/>
  <c r="G13" i="2"/>
  <c r="F13" i="15"/>
  <c r="B79" i="2"/>
  <c r="A80" i="2"/>
  <c r="B207" i="15"/>
  <c r="A208" i="15"/>
  <c r="F398" i="2"/>
  <c r="E398" i="2"/>
  <c r="D398" i="2"/>
  <c r="C398" i="2"/>
  <c r="A82" i="15"/>
  <c r="B81" i="15"/>
  <c r="N140" i="15"/>
  <c r="A336" i="2"/>
  <c r="B335" i="2"/>
  <c r="E14" i="15"/>
  <c r="D14" i="15"/>
  <c r="C14" i="15"/>
  <c r="D206" i="15"/>
  <c r="C206" i="15"/>
  <c r="E206" i="15"/>
  <c r="F141" i="15" l="1"/>
  <c r="G141" i="2"/>
  <c r="F14" i="15"/>
  <c r="G398" i="2"/>
  <c r="G78" i="2"/>
  <c r="G206" i="2"/>
  <c r="E335" i="2"/>
  <c r="D335" i="2"/>
  <c r="C335" i="2"/>
  <c r="F335" i="2"/>
  <c r="C399" i="2"/>
  <c r="F399" i="2"/>
  <c r="E399" i="2"/>
  <c r="D399" i="2"/>
  <c r="C15" i="15"/>
  <c r="E15" i="15"/>
  <c r="D15" i="15"/>
  <c r="B336" i="2"/>
  <c r="A337" i="2"/>
  <c r="A209" i="15"/>
  <c r="B208" i="15"/>
  <c r="F80" i="15"/>
  <c r="A144" i="2"/>
  <c r="B143" i="2"/>
  <c r="A17" i="2"/>
  <c r="B16" i="2"/>
  <c r="G269" i="2"/>
  <c r="A17" i="15"/>
  <c r="B16" i="15"/>
  <c r="A83" i="15"/>
  <c r="B82" i="15"/>
  <c r="C79" i="2"/>
  <c r="F79" i="2"/>
  <c r="E79" i="2"/>
  <c r="D79" i="2"/>
  <c r="M142" i="15"/>
  <c r="I142" i="15"/>
  <c r="E142" i="15"/>
  <c r="L142" i="15"/>
  <c r="H142" i="15"/>
  <c r="D142" i="15"/>
  <c r="K142" i="15"/>
  <c r="G142" i="15"/>
  <c r="C142" i="15"/>
  <c r="C15" i="2"/>
  <c r="F15" i="2"/>
  <c r="E15" i="2"/>
  <c r="D15" i="2"/>
  <c r="F206" i="15"/>
  <c r="E207" i="15"/>
  <c r="D207" i="15"/>
  <c r="C207" i="15"/>
  <c r="G14" i="2"/>
  <c r="G334" i="2"/>
  <c r="C142" i="2"/>
  <c r="F142" i="2"/>
  <c r="E142" i="2"/>
  <c r="D142" i="2"/>
  <c r="A209" i="2"/>
  <c r="B208" i="2"/>
  <c r="J141" i="15"/>
  <c r="A272" i="2"/>
  <c r="B271" i="2"/>
  <c r="E81" i="15"/>
  <c r="D81" i="15"/>
  <c r="C81" i="15"/>
  <c r="A81" i="2"/>
  <c r="B80" i="2"/>
  <c r="A144" i="15"/>
  <c r="B143" i="15"/>
  <c r="A401" i="2"/>
  <c r="B400" i="2"/>
  <c r="C207" i="2"/>
  <c r="F207" i="2"/>
  <c r="E207" i="2"/>
  <c r="D207" i="2"/>
  <c r="C270" i="2"/>
  <c r="F270" i="2"/>
  <c r="E270" i="2"/>
  <c r="D270" i="2"/>
  <c r="G270" i="2" l="1"/>
  <c r="G207" i="2"/>
  <c r="F207" i="15"/>
  <c r="G15" i="2"/>
  <c r="F142" i="15"/>
  <c r="G335" i="2"/>
  <c r="F81" i="15"/>
  <c r="G142" i="2"/>
  <c r="N142" i="15"/>
  <c r="L143" i="15"/>
  <c r="H143" i="15"/>
  <c r="D143" i="15"/>
  <c r="K143" i="15"/>
  <c r="G143" i="15"/>
  <c r="C143" i="15"/>
  <c r="M143" i="15"/>
  <c r="I143" i="15"/>
  <c r="E143" i="15"/>
  <c r="D16" i="2"/>
  <c r="C16" i="2"/>
  <c r="E16" i="2"/>
  <c r="F16" i="2"/>
  <c r="F336" i="2"/>
  <c r="E336" i="2"/>
  <c r="D336" i="2"/>
  <c r="C336" i="2"/>
  <c r="B144" i="15"/>
  <c r="A145" i="15"/>
  <c r="J142" i="15"/>
  <c r="G79" i="2"/>
  <c r="E16" i="15"/>
  <c r="D16" i="15"/>
  <c r="C16" i="15"/>
  <c r="B17" i="2"/>
  <c r="A18" i="2"/>
  <c r="D208" i="15"/>
  <c r="C208" i="15"/>
  <c r="E208" i="15"/>
  <c r="A273" i="2"/>
  <c r="B272" i="2"/>
  <c r="D80" i="2"/>
  <c r="C80" i="2"/>
  <c r="F80" i="2"/>
  <c r="E80" i="2"/>
  <c r="D208" i="2"/>
  <c r="C208" i="2"/>
  <c r="F208" i="2"/>
  <c r="E208" i="2"/>
  <c r="A18" i="15"/>
  <c r="B17" i="15"/>
  <c r="D143" i="2"/>
  <c r="C143" i="2"/>
  <c r="F143" i="2"/>
  <c r="E143" i="2"/>
  <c r="B209" i="15"/>
  <c r="A210" i="15"/>
  <c r="F15" i="15"/>
  <c r="G399" i="2"/>
  <c r="A84" i="15"/>
  <c r="B83" i="15"/>
  <c r="D400" i="2"/>
  <c r="C400" i="2"/>
  <c r="F400" i="2"/>
  <c r="E400" i="2"/>
  <c r="A402" i="2"/>
  <c r="B401" i="2"/>
  <c r="A82" i="2"/>
  <c r="B81" i="2"/>
  <c r="D271" i="2"/>
  <c r="C271" i="2"/>
  <c r="F271" i="2"/>
  <c r="E271" i="2"/>
  <c r="A210" i="2"/>
  <c r="B209" i="2"/>
  <c r="C82" i="15"/>
  <c r="E82" i="15"/>
  <c r="D82" i="15"/>
  <c r="A145" i="2"/>
  <c r="B144" i="2"/>
  <c r="B337" i="2"/>
  <c r="A338" i="2"/>
  <c r="N143" i="15" l="1"/>
  <c r="F143" i="15"/>
  <c r="J143" i="15"/>
  <c r="G400" i="2"/>
  <c r="G208" i="2"/>
  <c r="G80" i="2"/>
  <c r="F16" i="15"/>
  <c r="G336" i="2"/>
  <c r="F208" i="15"/>
  <c r="G143" i="2"/>
  <c r="B402" i="2"/>
  <c r="A403" i="2"/>
  <c r="C337" i="2"/>
  <c r="F337" i="2"/>
  <c r="E337" i="2"/>
  <c r="D337" i="2"/>
  <c r="F82" i="15"/>
  <c r="E81" i="2"/>
  <c r="D81" i="2"/>
  <c r="C81" i="2"/>
  <c r="F81" i="2"/>
  <c r="E83" i="15"/>
  <c r="D83" i="15"/>
  <c r="C83" i="15"/>
  <c r="A211" i="15"/>
  <c r="B210" i="15"/>
  <c r="E272" i="2"/>
  <c r="D272" i="2"/>
  <c r="C272" i="2"/>
  <c r="F272" i="2"/>
  <c r="A146" i="15"/>
  <c r="B145" i="15"/>
  <c r="B210" i="2"/>
  <c r="A211" i="2"/>
  <c r="E144" i="2"/>
  <c r="D144" i="2"/>
  <c r="C144" i="2"/>
  <c r="F144" i="2"/>
  <c r="G271" i="2"/>
  <c r="B82" i="2"/>
  <c r="A83" i="2"/>
  <c r="A85" i="15"/>
  <c r="B84" i="15"/>
  <c r="E209" i="15"/>
  <c r="D209" i="15"/>
  <c r="C209" i="15"/>
  <c r="B273" i="2"/>
  <c r="A274" i="2"/>
  <c r="B18" i="2"/>
  <c r="A19" i="2"/>
  <c r="M144" i="15"/>
  <c r="I144" i="15"/>
  <c r="E144" i="15"/>
  <c r="L144" i="15"/>
  <c r="H144" i="15"/>
  <c r="D144" i="15"/>
  <c r="K144" i="15"/>
  <c r="G144" i="15"/>
  <c r="C144" i="15"/>
  <c r="A339" i="2"/>
  <c r="B338" i="2"/>
  <c r="A19" i="15"/>
  <c r="B18" i="15"/>
  <c r="B145" i="2"/>
  <c r="A146" i="2"/>
  <c r="E209" i="2"/>
  <c r="D209" i="2"/>
  <c r="C209" i="2"/>
  <c r="F209" i="2"/>
  <c r="E401" i="2"/>
  <c r="D401" i="2"/>
  <c r="C401" i="2"/>
  <c r="F401" i="2"/>
  <c r="C17" i="15"/>
  <c r="E17" i="15"/>
  <c r="D17" i="15"/>
  <c r="E17" i="2"/>
  <c r="D17" i="2"/>
  <c r="C17" i="2"/>
  <c r="F17" i="2"/>
  <c r="G16" i="2"/>
  <c r="G17" i="2" l="1"/>
  <c r="F209" i="15"/>
  <c r="G144" i="2"/>
  <c r="F83" i="15"/>
  <c r="G337" i="2"/>
  <c r="G401" i="2"/>
  <c r="G209" i="2"/>
  <c r="G81" i="2"/>
  <c r="G272" i="2"/>
  <c r="J144" i="15"/>
  <c r="F145" i="2"/>
  <c r="E145" i="2"/>
  <c r="D145" i="2"/>
  <c r="C145" i="2"/>
  <c r="F82" i="2"/>
  <c r="E82" i="2"/>
  <c r="D82" i="2"/>
  <c r="C82" i="2"/>
  <c r="A20" i="15"/>
  <c r="B19" i="15"/>
  <c r="B19" i="2"/>
  <c r="A20" i="2"/>
  <c r="A86" i="15"/>
  <c r="B85" i="15"/>
  <c r="B211" i="2"/>
  <c r="A212" i="2"/>
  <c r="D210" i="15"/>
  <c r="C210" i="15"/>
  <c r="E210" i="15"/>
  <c r="L145" i="15"/>
  <c r="H145" i="15"/>
  <c r="D145" i="15"/>
  <c r="K145" i="15"/>
  <c r="G145" i="15"/>
  <c r="C145" i="15"/>
  <c r="M145" i="15"/>
  <c r="I145" i="15"/>
  <c r="E145" i="15"/>
  <c r="B146" i="2"/>
  <c r="A147" i="2"/>
  <c r="D338" i="2"/>
  <c r="C338" i="2"/>
  <c r="F338" i="2"/>
  <c r="E338" i="2"/>
  <c r="F144" i="15"/>
  <c r="F18" i="2"/>
  <c r="E18" i="2"/>
  <c r="C18" i="2"/>
  <c r="D18" i="2"/>
  <c r="B83" i="2"/>
  <c r="A84" i="2"/>
  <c r="F210" i="2"/>
  <c r="E210" i="2"/>
  <c r="D210" i="2"/>
  <c r="C210" i="2"/>
  <c r="B211" i="15"/>
  <c r="A212" i="15"/>
  <c r="A340" i="2"/>
  <c r="B339" i="2"/>
  <c r="B274" i="2"/>
  <c r="A275" i="2"/>
  <c r="B403" i="2"/>
  <c r="A404" i="2"/>
  <c r="F17" i="15"/>
  <c r="E18" i="15"/>
  <c r="D18" i="15"/>
  <c r="C18" i="15"/>
  <c r="N144" i="15"/>
  <c r="F273" i="2"/>
  <c r="E273" i="2"/>
  <c r="D273" i="2"/>
  <c r="C273" i="2"/>
  <c r="C84" i="15"/>
  <c r="E84" i="15"/>
  <c r="D84" i="15"/>
  <c r="B146" i="15"/>
  <c r="A147" i="15"/>
  <c r="F402" i="2"/>
  <c r="E402" i="2"/>
  <c r="D402" i="2"/>
  <c r="C402" i="2"/>
  <c r="F84" i="15" l="1"/>
  <c r="J145" i="15"/>
  <c r="F210" i="15"/>
  <c r="N145" i="15"/>
  <c r="G273" i="2"/>
  <c r="F145" i="15"/>
  <c r="G210" i="2"/>
  <c r="G82" i="2"/>
  <c r="G145" i="2"/>
  <c r="C403" i="2"/>
  <c r="F403" i="2"/>
  <c r="E403" i="2"/>
  <c r="D403" i="2"/>
  <c r="B340" i="2"/>
  <c r="A341" i="2"/>
  <c r="C83" i="2"/>
  <c r="F83" i="2"/>
  <c r="E83" i="2"/>
  <c r="D83" i="2"/>
  <c r="G18" i="2"/>
  <c r="A213" i="2"/>
  <c r="B212" i="2"/>
  <c r="A21" i="2"/>
  <c r="B20" i="2"/>
  <c r="A148" i="15"/>
  <c r="B147" i="15"/>
  <c r="F18" i="15"/>
  <c r="A276" i="2"/>
  <c r="B275" i="2"/>
  <c r="A213" i="15"/>
  <c r="B212" i="15"/>
  <c r="C211" i="2"/>
  <c r="F211" i="2"/>
  <c r="E211" i="2"/>
  <c r="D211" i="2"/>
  <c r="C19" i="2"/>
  <c r="F19" i="2"/>
  <c r="E19" i="2"/>
  <c r="D19" i="2"/>
  <c r="G402" i="2"/>
  <c r="M146" i="15"/>
  <c r="I146" i="15"/>
  <c r="E146" i="15"/>
  <c r="L146" i="15"/>
  <c r="H146" i="15"/>
  <c r="D146" i="15"/>
  <c r="C146" i="15"/>
  <c r="K146" i="15"/>
  <c r="G146" i="15"/>
  <c r="C274" i="2"/>
  <c r="F274" i="2"/>
  <c r="E274" i="2"/>
  <c r="D274" i="2"/>
  <c r="E211" i="15"/>
  <c r="D211" i="15"/>
  <c r="C211" i="15"/>
  <c r="A148" i="2"/>
  <c r="B147" i="2"/>
  <c r="E85" i="15"/>
  <c r="D85" i="15"/>
  <c r="C85" i="15"/>
  <c r="C19" i="15"/>
  <c r="E19" i="15"/>
  <c r="D19" i="15"/>
  <c r="A405" i="2"/>
  <c r="B404" i="2"/>
  <c r="E339" i="2"/>
  <c r="D339" i="2"/>
  <c r="C339" i="2"/>
  <c r="F339" i="2"/>
  <c r="A85" i="2"/>
  <c r="B84" i="2"/>
  <c r="G338" i="2"/>
  <c r="C146" i="2"/>
  <c r="F146" i="2"/>
  <c r="E146" i="2"/>
  <c r="D146" i="2"/>
  <c r="A87" i="15"/>
  <c r="B86" i="15"/>
  <c r="A21" i="15"/>
  <c r="B20" i="15"/>
  <c r="F19" i="15" l="1"/>
  <c r="F85" i="15"/>
  <c r="G274" i="2"/>
  <c r="G146" i="2"/>
  <c r="N146" i="15"/>
  <c r="G403" i="2"/>
  <c r="G339" i="2"/>
  <c r="F211" i="15"/>
  <c r="E20" i="15"/>
  <c r="D20" i="15"/>
  <c r="C20" i="15"/>
  <c r="A406" i="2"/>
  <c r="B405" i="2"/>
  <c r="A149" i="2"/>
  <c r="B148" i="2"/>
  <c r="G19" i="2"/>
  <c r="G211" i="2"/>
  <c r="D275" i="2"/>
  <c r="C275" i="2"/>
  <c r="F275" i="2"/>
  <c r="E275" i="2"/>
  <c r="B148" i="15"/>
  <c r="A149" i="15"/>
  <c r="A214" i="2"/>
  <c r="B213" i="2"/>
  <c r="G83" i="2"/>
  <c r="A22" i="15"/>
  <c r="B21" i="15"/>
  <c r="D84" i="2"/>
  <c r="C84" i="2"/>
  <c r="F84" i="2"/>
  <c r="E84" i="2"/>
  <c r="A277" i="2"/>
  <c r="B276" i="2"/>
  <c r="D20" i="2"/>
  <c r="E20" i="2"/>
  <c r="C20" i="2"/>
  <c r="F20" i="2"/>
  <c r="A86" i="2"/>
  <c r="B85" i="2"/>
  <c r="F146" i="15"/>
  <c r="D212" i="15"/>
  <c r="C212" i="15"/>
  <c r="E212" i="15"/>
  <c r="A22" i="2"/>
  <c r="B21" i="2"/>
  <c r="B341" i="2"/>
  <c r="A342" i="2"/>
  <c r="C86" i="15"/>
  <c r="E86" i="15"/>
  <c r="D86" i="15"/>
  <c r="A88" i="15"/>
  <c r="B87" i="15"/>
  <c r="D404" i="2"/>
  <c r="C404" i="2"/>
  <c r="F404" i="2"/>
  <c r="E404" i="2"/>
  <c r="D147" i="2"/>
  <c r="C147" i="2"/>
  <c r="F147" i="2"/>
  <c r="E147" i="2"/>
  <c r="J146" i="15"/>
  <c r="B213" i="15"/>
  <c r="A214" i="15"/>
  <c r="L147" i="15"/>
  <c r="H147" i="15"/>
  <c r="D147" i="15"/>
  <c r="K147" i="15"/>
  <c r="G147" i="15"/>
  <c r="C147" i="15"/>
  <c r="E147" i="15"/>
  <c r="M147" i="15"/>
  <c r="I147" i="15"/>
  <c r="D212" i="2"/>
  <c r="C212" i="2"/>
  <c r="F212" i="2"/>
  <c r="E212" i="2"/>
  <c r="F340" i="2"/>
  <c r="E340" i="2"/>
  <c r="D340" i="2"/>
  <c r="C340" i="2"/>
  <c r="F147" i="15" l="1"/>
  <c r="N147" i="15"/>
  <c r="F86" i="15"/>
  <c r="G212" i="2"/>
  <c r="G147" i="2"/>
  <c r="G404" i="2"/>
  <c r="G275" i="2"/>
  <c r="J147" i="15"/>
  <c r="F20" i="15"/>
  <c r="F212" i="15"/>
  <c r="A215" i="15"/>
  <c r="B214" i="15"/>
  <c r="E213" i="15"/>
  <c r="D213" i="15"/>
  <c r="C213" i="15"/>
  <c r="C341" i="2"/>
  <c r="F341" i="2"/>
  <c r="E341" i="2"/>
  <c r="D341" i="2"/>
  <c r="B86" i="2"/>
  <c r="A87" i="2"/>
  <c r="G84" i="2"/>
  <c r="A23" i="15"/>
  <c r="B22" i="15"/>
  <c r="A150" i="15"/>
  <c r="B149" i="15"/>
  <c r="E148" i="2"/>
  <c r="D148" i="2"/>
  <c r="C148" i="2"/>
  <c r="F148" i="2"/>
  <c r="A89" i="15"/>
  <c r="B88" i="15"/>
  <c r="E85" i="2"/>
  <c r="D85" i="2"/>
  <c r="C85" i="2"/>
  <c r="F85" i="2"/>
  <c r="B214" i="2"/>
  <c r="A215" i="2"/>
  <c r="B406" i="2"/>
  <c r="A407" i="2"/>
  <c r="G340" i="2"/>
  <c r="E21" i="2"/>
  <c r="D21" i="2"/>
  <c r="F21" i="2"/>
  <c r="C21" i="2"/>
  <c r="G20" i="2"/>
  <c r="E276" i="2"/>
  <c r="D276" i="2"/>
  <c r="C276" i="2"/>
  <c r="F276" i="2"/>
  <c r="M148" i="15"/>
  <c r="I148" i="15"/>
  <c r="E148" i="15"/>
  <c r="L148" i="15"/>
  <c r="H148" i="15"/>
  <c r="D148" i="15"/>
  <c r="G148" i="15"/>
  <c r="C148" i="15"/>
  <c r="K148" i="15"/>
  <c r="B149" i="2"/>
  <c r="A150" i="2"/>
  <c r="A343" i="2"/>
  <c r="B342" i="2"/>
  <c r="C21" i="15"/>
  <c r="E21" i="15"/>
  <c r="D21" i="15"/>
  <c r="E87" i="15"/>
  <c r="D87" i="15"/>
  <c r="C87" i="15"/>
  <c r="B22" i="2"/>
  <c r="A23" i="2"/>
  <c r="B277" i="2"/>
  <c r="A278" i="2"/>
  <c r="E213" i="2"/>
  <c r="D213" i="2"/>
  <c r="C213" i="2"/>
  <c r="F213" i="2"/>
  <c r="E405" i="2"/>
  <c r="D405" i="2"/>
  <c r="C405" i="2"/>
  <c r="F405" i="2"/>
  <c r="G148" i="2" l="1"/>
  <c r="G276" i="2"/>
  <c r="G85" i="2"/>
  <c r="F87" i="15"/>
  <c r="A344" i="2"/>
  <c r="B343" i="2"/>
  <c r="L149" i="15"/>
  <c r="H149" i="15"/>
  <c r="D149" i="15"/>
  <c r="K149" i="15"/>
  <c r="G149" i="15"/>
  <c r="C149" i="15"/>
  <c r="I149" i="15"/>
  <c r="E149" i="15"/>
  <c r="M149" i="15"/>
  <c r="N149" i="15" s="1"/>
  <c r="G405" i="2"/>
  <c r="G213" i="2"/>
  <c r="B278" i="2"/>
  <c r="A279" i="2"/>
  <c r="F21" i="15"/>
  <c r="B150" i="2"/>
  <c r="A151" i="2"/>
  <c r="F148" i="15"/>
  <c r="F214" i="2"/>
  <c r="E214" i="2"/>
  <c r="D214" i="2"/>
  <c r="C214" i="2"/>
  <c r="B150" i="15"/>
  <c r="A151" i="15"/>
  <c r="B87" i="2"/>
  <c r="A88" i="2"/>
  <c r="G341" i="2"/>
  <c r="F213" i="15"/>
  <c r="F22" i="2"/>
  <c r="C22" i="2"/>
  <c r="E22" i="2"/>
  <c r="D22" i="2"/>
  <c r="F277" i="2"/>
  <c r="E277" i="2"/>
  <c r="D277" i="2"/>
  <c r="C277" i="2"/>
  <c r="F149" i="2"/>
  <c r="E149" i="2"/>
  <c r="D149" i="2"/>
  <c r="C149" i="2"/>
  <c r="J148" i="15"/>
  <c r="G21" i="2"/>
  <c r="B407" i="2"/>
  <c r="A408" i="2"/>
  <c r="C88" i="15"/>
  <c r="E88" i="15"/>
  <c r="D88" i="15"/>
  <c r="E22" i="15"/>
  <c r="D22" i="15"/>
  <c r="C22" i="15"/>
  <c r="F86" i="2"/>
  <c r="E86" i="2"/>
  <c r="D86" i="2"/>
  <c r="C86" i="2"/>
  <c r="D214" i="15"/>
  <c r="C214" i="15"/>
  <c r="E214" i="15"/>
  <c r="B215" i="2"/>
  <c r="A216" i="2"/>
  <c r="B23" i="2"/>
  <c r="A24" i="2"/>
  <c r="D342" i="2"/>
  <c r="C342" i="2"/>
  <c r="F342" i="2"/>
  <c r="E342" i="2"/>
  <c r="N148" i="15"/>
  <c r="F406" i="2"/>
  <c r="E406" i="2"/>
  <c r="D406" i="2"/>
  <c r="C406" i="2"/>
  <c r="A90" i="15"/>
  <c r="B89" i="15"/>
  <c r="A24" i="15"/>
  <c r="B23" i="15"/>
  <c r="B215" i="15"/>
  <c r="A216" i="15"/>
  <c r="F149" i="15" l="1"/>
  <c r="G406" i="2"/>
  <c r="G86" i="2"/>
  <c r="G214" i="2"/>
  <c r="C23" i="15"/>
  <c r="E23" i="15"/>
  <c r="D23" i="15"/>
  <c r="C215" i="2"/>
  <c r="F215" i="2"/>
  <c r="E215" i="2"/>
  <c r="D215" i="2"/>
  <c r="F88" i="15"/>
  <c r="A89" i="2"/>
  <c r="B88" i="2"/>
  <c r="A280" i="2"/>
  <c r="B279" i="2"/>
  <c r="C407" i="2"/>
  <c r="F407" i="2"/>
  <c r="E407" i="2"/>
  <c r="D407" i="2"/>
  <c r="A25" i="2"/>
  <c r="B24" i="2"/>
  <c r="F214" i="15"/>
  <c r="G149" i="2"/>
  <c r="G277" i="2"/>
  <c r="G22" i="2"/>
  <c r="C87" i="2"/>
  <c r="F87" i="2"/>
  <c r="E87" i="2"/>
  <c r="D87" i="2"/>
  <c r="A152" i="2"/>
  <c r="B151" i="2"/>
  <c r="C278" i="2"/>
  <c r="F278" i="2"/>
  <c r="E278" i="2"/>
  <c r="D278" i="2"/>
  <c r="E343" i="2"/>
  <c r="D343" i="2"/>
  <c r="C343" i="2"/>
  <c r="F343" i="2"/>
  <c r="E215" i="15"/>
  <c r="D215" i="15"/>
  <c r="C215" i="15"/>
  <c r="A91" i="15"/>
  <c r="B90" i="15"/>
  <c r="A217" i="2"/>
  <c r="B216" i="2"/>
  <c r="M150" i="15"/>
  <c r="I150" i="15"/>
  <c r="E150" i="15"/>
  <c r="L150" i="15"/>
  <c r="H150" i="15"/>
  <c r="D150" i="15"/>
  <c r="K150" i="15"/>
  <c r="G150" i="15"/>
  <c r="C150" i="15"/>
  <c r="B24" i="15"/>
  <c r="A25" i="15"/>
  <c r="A217" i="15"/>
  <c r="B216" i="15"/>
  <c r="E89" i="15"/>
  <c r="D89" i="15"/>
  <c r="C89" i="15"/>
  <c r="G342" i="2"/>
  <c r="C23" i="2"/>
  <c r="F23" i="2"/>
  <c r="E23" i="2"/>
  <c r="D23" i="2"/>
  <c r="F22" i="15"/>
  <c r="A409" i="2"/>
  <c r="B408" i="2"/>
  <c r="A152" i="15"/>
  <c r="B151" i="15"/>
  <c r="C150" i="2"/>
  <c r="F150" i="2"/>
  <c r="E150" i="2"/>
  <c r="D150" i="2"/>
  <c r="J149" i="15"/>
  <c r="B344" i="2"/>
  <c r="A345" i="2"/>
  <c r="G343" i="2" l="1"/>
  <c r="N150" i="15"/>
  <c r="G87" i="2"/>
  <c r="F89" i="15"/>
  <c r="B152" i="15"/>
  <c r="A153" i="15"/>
  <c r="A92" i="15"/>
  <c r="B91" i="15"/>
  <c r="D279" i="2"/>
  <c r="C279" i="2"/>
  <c r="F279" i="2"/>
  <c r="E279" i="2"/>
  <c r="F344" i="2"/>
  <c r="E344" i="2"/>
  <c r="D344" i="2"/>
  <c r="C344" i="2"/>
  <c r="D408" i="2"/>
  <c r="C408" i="2"/>
  <c r="F408" i="2"/>
  <c r="E408" i="2"/>
  <c r="B217" i="15"/>
  <c r="A218" i="15"/>
  <c r="D216" i="2"/>
  <c r="C216" i="2"/>
  <c r="F216" i="2"/>
  <c r="E216" i="2"/>
  <c r="A153" i="2"/>
  <c r="B152" i="2"/>
  <c r="A281" i="2"/>
  <c r="B280" i="2"/>
  <c r="B345" i="2"/>
  <c r="A346" i="2"/>
  <c r="D216" i="15"/>
  <c r="C216" i="15"/>
  <c r="E216" i="15"/>
  <c r="G150" i="2"/>
  <c r="A410" i="2"/>
  <c r="B409" i="2"/>
  <c r="G23" i="2"/>
  <c r="A26" i="15"/>
  <c r="B25" i="15"/>
  <c r="F150" i="15"/>
  <c r="A218" i="2"/>
  <c r="B217" i="2"/>
  <c r="G278" i="2"/>
  <c r="D24" i="2"/>
  <c r="E24" i="2"/>
  <c r="C24" i="2"/>
  <c r="F24" i="2"/>
  <c r="G407" i="2"/>
  <c r="D88" i="2"/>
  <c r="C88" i="2"/>
  <c r="F88" i="2"/>
  <c r="E88" i="2"/>
  <c r="F23" i="15"/>
  <c r="D151" i="2"/>
  <c r="C151" i="2"/>
  <c r="F151" i="2"/>
  <c r="E151" i="2"/>
  <c r="L151" i="15"/>
  <c r="H151" i="15"/>
  <c r="D151" i="15"/>
  <c r="K151" i="15"/>
  <c r="G151" i="15"/>
  <c r="C151" i="15"/>
  <c r="M151" i="15"/>
  <c r="I151" i="15"/>
  <c r="E151" i="15"/>
  <c r="E24" i="15"/>
  <c r="C24" i="15"/>
  <c r="D24" i="15"/>
  <c r="J150" i="15"/>
  <c r="C90" i="15"/>
  <c r="E90" i="15"/>
  <c r="D90" i="15"/>
  <c r="F215" i="15"/>
  <c r="A26" i="2"/>
  <c r="B25" i="2"/>
  <c r="A90" i="2"/>
  <c r="B89" i="2"/>
  <c r="G215" i="2"/>
  <c r="F151" i="15" l="1"/>
  <c r="G88" i="2"/>
  <c r="G216" i="2"/>
  <c r="G344" i="2"/>
  <c r="G24" i="2"/>
  <c r="G151" i="2"/>
  <c r="J151" i="15"/>
  <c r="B218" i="2"/>
  <c r="A219" i="2"/>
  <c r="F216" i="15"/>
  <c r="C345" i="2"/>
  <c r="F345" i="2"/>
  <c r="E345" i="2"/>
  <c r="D345" i="2"/>
  <c r="B153" i="2"/>
  <c r="A154" i="2"/>
  <c r="G408" i="2"/>
  <c r="G279" i="2"/>
  <c r="A93" i="15"/>
  <c r="B92" i="15"/>
  <c r="E152" i="2"/>
  <c r="D152" i="2"/>
  <c r="C152" i="2"/>
  <c r="F152" i="2"/>
  <c r="E25" i="2"/>
  <c r="F25" i="2"/>
  <c r="D25" i="2"/>
  <c r="C25" i="2"/>
  <c r="F90" i="15"/>
  <c r="N151" i="15"/>
  <c r="E409" i="2"/>
  <c r="D409" i="2"/>
  <c r="C409" i="2"/>
  <c r="F409" i="2"/>
  <c r="E280" i="2"/>
  <c r="D280" i="2"/>
  <c r="C280" i="2"/>
  <c r="F280" i="2"/>
  <c r="A219" i="15"/>
  <c r="B218" i="15"/>
  <c r="A154" i="15"/>
  <c r="B153" i="15"/>
  <c r="E89" i="2"/>
  <c r="D89" i="2"/>
  <c r="C89" i="2"/>
  <c r="F89" i="2"/>
  <c r="E217" i="2"/>
  <c r="D217" i="2"/>
  <c r="C217" i="2"/>
  <c r="F217" i="2"/>
  <c r="B26" i="15"/>
  <c r="A27" i="15"/>
  <c r="A347" i="2"/>
  <c r="B346" i="2"/>
  <c r="E91" i="15"/>
  <c r="D91" i="15"/>
  <c r="C91" i="15"/>
  <c r="B90" i="2"/>
  <c r="A91" i="2"/>
  <c r="B26" i="2"/>
  <c r="A27" i="2"/>
  <c r="F24" i="15"/>
  <c r="D25" i="15"/>
  <c r="C25" i="15"/>
  <c r="E25" i="15"/>
  <c r="B410" i="2"/>
  <c r="A411" i="2"/>
  <c r="B281" i="2"/>
  <c r="A282" i="2"/>
  <c r="E217" i="15"/>
  <c r="D217" i="15"/>
  <c r="C217" i="15"/>
  <c r="M152" i="15"/>
  <c r="I152" i="15"/>
  <c r="E152" i="15"/>
  <c r="L152" i="15"/>
  <c r="H152" i="15"/>
  <c r="D152" i="15"/>
  <c r="K152" i="15"/>
  <c r="G152" i="15"/>
  <c r="C152" i="15"/>
  <c r="G152" i="2" l="1"/>
  <c r="G345" i="2"/>
  <c r="J152" i="15"/>
  <c r="F217" i="15"/>
  <c r="G217" i="2"/>
  <c r="G89" i="2"/>
  <c r="G280" i="2"/>
  <c r="G409" i="2"/>
  <c r="G25" i="2"/>
  <c r="F410" i="2"/>
  <c r="E410" i="2"/>
  <c r="D410" i="2"/>
  <c r="C410" i="2"/>
  <c r="F90" i="2"/>
  <c r="E90" i="2"/>
  <c r="D90" i="2"/>
  <c r="C90" i="2"/>
  <c r="D346" i="2"/>
  <c r="C346" i="2"/>
  <c r="F346" i="2"/>
  <c r="E346" i="2"/>
  <c r="L153" i="15"/>
  <c r="H153" i="15"/>
  <c r="D153" i="15"/>
  <c r="K153" i="15"/>
  <c r="G153" i="15"/>
  <c r="C153" i="15"/>
  <c r="M153" i="15"/>
  <c r="I153" i="15"/>
  <c r="E153" i="15"/>
  <c r="N152" i="15"/>
  <c r="B282" i="2"/>
  <c r="A283" i="2"/>
  <c r="F25" i="15"/>
  <c r="B27" i="2"/>
  <c r="A28" i="2"/>
  <c r="A348" i="2"/>
  <c r="B347" i="2"/>
  <c r="A155" i="15"/>
  <c r="B154" i="15"/>
  <c r="B219" i="2"/>
  <c r="A220" i="2"/>
  <c r="F281" i="2"/>
  <c r="E281" i="2"/>
  <c r="D281" i="2"/>
  <c r="C281" i="2"/>
  <c r="F26" i="2"/>
  <c r="E26" i="2"/>
  <c r="C26" i="2"/>
  <c r="D26" i="2"/>
  <c r="A28" i="15"/>
  <c r="B27" i="15"/>
  <c r="D218" i="15"/>
  <c r="C218" i="15"/>
  <c r="E218" i="15"/>
  <c r="C92" i="15"/>
  <c r="E92" i="15"/>
  <c r="D92" i="15"/>
  <c r="B154" i="2"/>
  <c r="A155" i="2"/>
  <c r="F218" i="2"/>
  <c r="E218" i="2"/>
  <c r="D218" i="2"/>
  <c r="C218" i="2"/>
  <c r="F152" i="15"/>
  <c r="B411" i="2"/>
  <c r="A412" i="2"/>
  <c r="B91" i="2"/>
  <c r="A92" i="2"/>
  <c r="F91" i="15"/>
  <c r="E26" i="15"/>
  <c r="D26" i="15"/>
  <c r="C26" i="15"/>
  <c r="B219" i="15"/>
  <c r="A220" i="15"/>
  <c r="A94" i="15"/>
  <c r="B93" i="15"/>
  <c r="F153" i="2"/>
  <c r="E153" i="2"/>
  <c r="D153" i="2"/>
  <c r="C153" i="2"/>
  <c r="N153" i="15" l="1"/>
  <c r="F218" i="15"/>
  <c r="F153" i="15"/>
  <c r="F26" i="15"/>
  <c r="G26" i="2"/>
  <c r="G281" i="2"/>
  <c r="G218" i="2"/>
  <c r="F92" i="15"/>
  <c r="J153" i="15"/>
  <c r="E93" i="15"/>
  <c r="D93" i="15"/>
  <c r="C93" i="15"/>
  <c r="A93" i="2"/>
  <c r="B92" i="2"/>
  <c r="C219" i="2"/>
  <c r="F219" i="2"/>
  <c r="E219" i="2"/>
  <c r="D219" i="2"/>
  <c r="B348" i="2"/>
  <c r="A349" i="2"/>
  <c r="A284" i="2"/>
  <c r="B283" i="2"/>
  <c r="A95" i="15"/>
  <c r="B94" i="15"/>
  <c r="C91" i="2"/>
  <c r="F91" i="2"/>
  <c r="E91" i="2"/>
  <c r="D91" i="2"/>
  <c r="A156" i="2"/>
  <c r="B155" i="2"/>
  <c r="D27" i="15"/>
  <c r="C27" i="15"/>
  <c r="E27" i="15"/>
  <c r="M154" i="15"/>
  <c r="I154" i="15"/>
  <c r="E154" i="15"/>
  <c r="L154" i="15"/>
  <c r="H154" i="15"/>
  <c r="D154" i="15"/>
  <c r="C154" i="15"/>
  <c r="K154" i="15"/>
  <c r="G154" i="15"/>
  <c r="A29" i="2"/>
  <c r="B28" i="2"/>
  <c r="C282" i="2"/>
  <c r="F282" i="2"/>
  <c r="E282" i="2"/>
  <c r="D282" i="2"/>
  <c r="G346" i="2"/>
  <c r="A221" i="15"/>
  <c r="B220" i="15"/>
  <c r="A413" i="2"/>
  <c r="B412" i="2"/>
  <c r="C154" i="2"/>
  <c r="F154" i="2"/>
  <c r="E154" i="2"/>
  <c r="D154" i="2"/>
  <c r="B28" i="15"/>
  <c r="A29" i="15"/>
  <c r="A156" i="15"/>
  <c r="B155" i="15"/>
  <c r="C27" i="2"/>
  <c r="D27" i="2"/>
  <c r="F27" i="2"/>
  <c r="E27" i="2"/>
  <c r="G153" i="2"/>
  <c r="E219" i="15"/>
  <c r="D219" i="15"/>
  <c r="C219" i="15"/>
  <c r="C411" i="2"/>
  <c r="F411" i="2"/>
  <c r="E411" i="2"/>
  <c r="D411" i="2"/>
  <c r="A221" i="2"/>
  <c r="B220" i="2"/>
  <c r="E347" i="2"/>
  <c r="D347" i="2"/>
  <c r="C347" i="2"/>
  <c r="F347" i="2"/>
  <c r="G90" i="2"/>
  <c r="G410" i="2"/>
  <c r="G411" i="2" l="1"/>
  <c r="G282" i="2"/>
  <c r="G91" i="2"/>
  <c r="F93" i="15"/>
  <c r="G347" i="2"/>
  <c r="F27" i="15"/>
  <c r="F219" i="15"/>
  <c r="G154" i="2"/>
  <c r="L155" i="15"/>
  <c r="H155" i="15"/>
  <c r="D155" i="15"/>
  <c r="K155" i="15"/>
  <c r="E155" i="15"/>
  <c r="I155" i="15"/>
  <c r="J155" i="15" s="1"/>
  <c r="C155" i="15"/>
  <c r="G155" i="15"/>
  <c r="M155" i="15"/>
  <c r="N155" i="15" s="1"/>
  <c r="A157" i="2"/>
  <c r="B156" i="2"/>
  <c r="A94" i="2"/>
  <c r="B93" i="2"/>
  <c r="G27" i="2"/>
  <c r="B156" i="15"/>
  <c r="A157" i="15"/>
  <c r="A414" i="2"/>
  <c r="B413" i="2"/>
  <c r="D28" i="2"/>
  <c r="C28" i="2"/>
  <c r="F28" i="2"/>
  <c r="E28" i="2"/>
  <c r="F154" i="15"/>
  <c r="C94" i="15"/>
  <c r="E94" i="15"/>
  <c r="D94" i="15"/>
  <c r="B349" i="2"/>
  <c r="A350" i="2"/>
  <c r="G219" i="2"/>
  <c r="D412" i="2"/>
  <c r="C412" i="2"/>
  <c r="F412" i="2"/>
  <c r="E412" i="2"/>
  <c r="A285" i="2"/>
  <c r="B284" i="2"/>
  <c r="D220" i="2"/>
  <c r="C220" i="2"/>
  <c r="F220" i="2"/>
  <c r="E220" i="2"/>
  <c r="A30" i="15"/>
  <c r="B29" i="15"/>
  <c r="D220" i="15"/>
  <c r="C220" i="15"/>
  <c r="E220" i="15"/>
  <c r="B29" i="2"/>
  <c r="A30" i="2"/>
  <c r="J154" i="15"/>
  <c r="A96" i="15"/>
  <c r="B95" i="15"/>
  <c r="F348" i="2"/>
  <c r="E348" i="2"/>
  <c r="D348" i="2"/>
  <c r="C348" i="2"/>
  <c r="A222" i="2"/>
  <c r="B221" i="2"/>
  <c r="E28" i="15"/>
  <c r="C28" i="15"/>
  <c r="D28" i="15"/>
  <c r="B221" i="15"/>
  <c r="A222" i="15"/>
  <c r="N154" i="15"/>
  <c r="D155" i="2"/>
  <c r="C155" i="2"/>
  <c r="F155" i="2"/>
  <c r="E155" i="2"/>
  <c r="D283" i="2"/>
  <c r="C283" i="2"/>
  <c r="F283" i="2"/>
  <c r="E283" i="2"/>
  <c r="D92" i="2"/>
  <c r="C92" i="2"/>
  <c r="F92" i="2"/>
  <c r="E92" i="2"/>
  <c r="G92" i="2" l="1"/>
  <c r="G283" i="2"/>
  <c r="G155" i="2"/>
  <c r="G412" i="2"/>
  <c r="F28" i="15"/>
  <c r="F220" i="15"/>
  <c r="F94" i="15"/>
  <c r="G28" i="2"/>
  <c r="A97" i="15"/>
  <c r="B96" i="15"/>
  <c r="A351" i="2"/>
  <c r="B350" i="2"/>
  <c r="E221" i="15"/>
  <c r="D221" i="15"/>
  <c r="C221" i="15"/>
  <c r="E221" i="2"/>
  <c r="D221" i="2"/>
  <c r="C221" i="2"/>
  <c r="F221" i="2"/>
  <c r="E284" i="2"/>
  <c r="D284" i="2"/>
  <c r="C284" i="2"/>
  <c r="F284" i="2"/>
  <c r="C349" i="2"/>
  <c r="F349" i="2"/>
  <c r="E349" i="2"/>
  <c r="D349" i="2"/>
  <c r="M156" i="15"/>
  <c r="H156" i="15"/>
  <c r="C156" i="15"/>
  <c r="L156" i="15"/>
  <c r="G156" i="15"/>
  <c r="K156" i="15"/>
  <c r="E156" i="15"/>
  <c r="I156" i="15"/>
  <c r="D156" i="15"/>
  <c r="E156" i="2"/>
  <c r="D156" i="2"/>
  <c r="C156" i="2"/>
  <c r="F156" i="2"/>
  <c r="A158" i="15"/>
  <c r="B157" i="15"/>
  <c r="B94" i="2"/>
  <c r="A95" i="2"/>
  <c r="B222" i="2"/>
  <c r="A223" i="2"/>
  <c r="G348" i="2"/>
  <c r="B30" i="2"/>
  <c r="A31" i="2"/>
  <c r="G220" i="2"/>
  <c r="B285" i="2"/>
  <c r="A286" i="2"/>
  <c r="E413" i="2"/>
  <c r="D413" i="2"/>
  <c r="C413" i="2"/>
  <c r="F413" i="2"/>
  <c r="B157" i="2"/>
  <c r="A158" i="2"/>
  <c r="A223" i="15"/>
  <c r="B222" i="15"/>
  <c r="B30" i="15"/>
  <c r="A31" i="15"/>
  <c r="E95" i="15"/>
  <c r="D95" i="15"/>
  <c r="C95" i="15"/>
  <c r="E29" i="2"/>
  <c r="D29" i="2"/>
  <c r="F29" i="2"/>
  <c r="C29" i="2"/>
  <c r="D29" i="15"/>
  <c r="C29" i="15"/>
  <c r="E29" i="15"/>
  <c r="B414" i="2"/>
  <c r="A415" i="2"/>
  <c r="E93" i="2"/>
  <c r="D93" i="2"/>
  <c r="C93" i="2"/>
  <c r="F93" i="2"/>
  <c r="F155" i="15"/>
  <c r="F29" i="15" l="1"/>
  <c r="G29" i="2"/>
  <c r="G413" i="2"/>
  <c r="G156" i="2"/>
  <c r="J156" i="15"/>
  <c r="N156" i="15"/>
  <c r="G349" i="2"/>
  <c r="B286" i="2"/>
  <c r="A287" i="2"/>
  <c r="F95" i="15"/>
  <c r="B223" i="15"/>
  <c r="A224" i="15"/>
  <c r="F285" i="2"/>
  <c r="E285" i="2"/>
  <c r="D285" i="2"/>
  <c r="C285" i="2"/>
  <c r="F94" i="2"/>
  <c r="E94" i="2"/>
  <c r="D94" i="2"/>
  <c r="C94" i="2"/>
  <c r="G284" i="2"/>
  <c r="G221" i="2"/>
  <c r="A352" i="2"/>
  <c r="B351" i="2"/>
  <c r="D222" i="15"/>
  <c r="C222" i="15"/>
  <c r="E222" i="15"/>
  <c r="F30" i="2"/>
  <c r="E30" i="2"/>
  <c r="D30" i="2"/>
  <c r="C30" i="2"/>
  <c r="B95" i="2"/>
  <c r="A96" i="2"/>
  <c r="D350" i="2"/>
  <c r="C350" i="2"/>
  <c r="F350" i="2"/>
  <c r="E350" i="2"/>
  <c r="G93" i="2"/>
  <c r="B415" i="2"/>
  <c r="A416" i="2"/>
  <c r="A32" i="15"/>
  <c r="B31" i="15"/>
  <c r="B158" i="2"/>
  <c r="A159" i="2"/>
  <c r="B223" i="2"/>
  <c r="A224" i="2"/>
  <c r="L157" i="15"/>
  <c r="H157" i="15"/>
  <c r="D157" i="15"/>
  <c r="E157" i="15"/>
  <c r="I157" i="15"/>
  <c r="C157" i="15"/>
  <c r="M157" i="15"/>
  <c r="G157" i="15"/>
  <c r="K157" i="15"/>
  <c r="F156" i="15"/>
  <c r="C96" i="15"/>
  <c r="E96" i="15"/>
  <c r="D96" i="15"/>
  <c r="F414" i="2"/>
  <c r="E414" i="2"/>
  <c r="D414" i="2"/>
  <c r="C414" i="2"/>
  <c r="E30" i="15"/>
  <c r="D30" i="15"/>
  <c r="C30" i="15"/>
  <c r="F157" i="2"/>
  <c r="E157" i="2"/>
  <c r="D157" i="2"/>
  <c r="C157" i="2"/>
  <c r="B31" i="2"/>
  <c r="A32" i="2"/>
  <c r="F222" i="2"/>
  <c r="E222" i="2"/>
  <c r="D222" i="2"/>
  <c r="C222" i="2"/>
  <c r="B158" i="15"/>
  <c r="A159" i="15"/>
  <c r="F221" i="15"/>
  <c r="A98" i="15"/>
  <c r="B97" i="15"/>
  <c r="J157" i="15" l="1"/>
  <c r="F222" i="15"/>
  <c r="F157" i="15"/>
  <c r="G157" i="2"/>
  <c r="B352" i="2"/>
  <c r="A353" i="2"/>
  <c r="F96" i="15"/>
  <c r="A225" i="2"/>
  <c r="B224" i="2"/>
  <c r="D31" i="15"/>
  <c r="C31" i="15"/>
  <c r="E31" i="15"/>
  <c r="C415" i="2"/>
  <c r="F415" i="2"/>
  <c r="E415" i="2"/>
  <c r="D415" i="2"/>
  <c r="L158" i="15"/>
  <c r="G158" i="15"/>
  <c r="K158" i="15"/>
  <c r="E158" i="15"/>
  <c r="I158" i="15"/>
  <c r="D158" i="15"/>
  <c r="H158" i="15"/>
  <c r="C158" i="15"/>
  <c r="M158" i="15"/>
  <c r="N158" i="15" s="1"/>
  <c r="N157" i="15"/>
  <c r="C223" i="2"/>
  <c r="F223" i="2"/>
  <c r="E223" i="2"/>
  <c r="D223" i="2"/>
  <c r="B32" i="15"/>
  <c r="A33" i="15"/>
  <c r="A97" i="2"/>
  <c r="B96" i="2"/>
  <c r="G94" i="2"/>
  <c r="G285" i="2"/>
  <c r="A288" i="2"/>
  <c r="B287" i="2"/>
  <c r="C31" i="2"/>
  <c r="F31" i="2"/>
  <c r="D31" i="2"/>
  <c r="E31" i="2"/>
  <c r="C158" i="2"/>
  <c r="F158" i="2"/>
  <c r="E158" i="2"/>
  <c r="D158" i="2"/>
  <c r="E223" i="15"/>
  <c r="D223" i="15"/>
  <c r="C223" i="15"/>
  <c r="B159" i="15"/>
  <c r="A160" i="15"/>
  <c r="E97" i="15"/>
  <c r="D97" i="15"/>
  <c r="C97" i="15"/>
  <c r="G222" i="2"/>
  <c r="A99" i="15"/>
  <c r="B98" i="15"/>
  <c r="A33" i="2"/>
  <c r="B32" i="2"/>
  <c r="F30" i="15"/>
  <c r="G414" i="2"/>
  <c r="A160" i="2"/>
  <c r="B159" i="2"/>
  <c r="A417" i="2"/>
  <c r="B416" i="2"/>
  <c r="G350" i="2"/>
  <c r="C95" i="2"/>
  <c r="F95" i="2"/>
  <c r="E95" i="2"/>
  <c r="D95" i="2"/>
  <c r="G30" i="2"/>
  <c r="E351" i="2"/>
  <c r="D351" i="2"/>
  <c r="C351" i="2"/>
  <c r="F351" i="2"/>
  <c r="A225" i="15"/>
  <c r="B224" i="15"/>
  <c r="C286" i="2"/>
  <c r="F286" i="2"/>
  <c r="E286" i="2"/>
  <c r="D286" i="2"/>
  <c r="F31" i="15" l="1"/>
  <c r="G95" i="2"/>
  <c r="F97" i="15"/>
  <c r="G158" i="2"/>
  <c r="G31" i="2"/>
  <c r="G223" i="2"/>
  <c r="F158" i="15"/>
  <c r="A226" i="2"/>
  <c r="B225" i="2"/>
  <c r="G351" i="2"/>
  <c r="D159" i="2"/>
  <c r="C159" i="2"/>
  <c r="F159" i="2"/>
  <c r="E159" i="2"/>
  <c r="D32" i="2"/>
  <c r="E32" i="2"/>
  <c r="C32" i="2"/>
  <c r="F32" i="2"/>
  <c r="B160" i="15"/>
  <c r="A161" i="15"/>
  <c r="F223" i="15"/>
  <c r="E32" i="15"/>
  <c r="C32" i="15"/>
  <c r="D32" i="15"/>
  <c r="G286" i="2"/>
  <c r="A161" i="2"/>
  <c r="B160" i="2"/>
  <c r="A34" i="2"/>
  <c r="B33" i="2"/>
  <c r="L159" i="15"/>
  <c r="H159" i="15"/>
  <c r="D159" i="15"/>
  <c r="I159" i="15"/>
  <c r="C159" i="15"/>
  <c r="M159" i="15"/>
  <c r="G159" i="15"/>
  <c r="K159" i="15"/>
  <c r="E159" i="15"/>
  <c r="D287" i="2"/>
  <c r="C287" i="2"/>
  <c r="F287" i="2"/>
  <c r="E287" i="2"/>
  <c r="D96" i="2"/>
  <c r="C96" i="2"/>
  <c r="F96" i="2"/>
  <c r="E96" i="2"/>
  <c r="G415" i="2"/>
  <c r="B353" i="2"/>
  <c r="A354" i="2"/>
  <c r="B225" i="15"/>
  <c r="A226" i="15"/>
  <c r="A418" i="2"/>
  <c r="B417" i="2"/>
  <c r="A100" i="15"/>
  <c r="B99" i="15"/>
  <c r="A34" i="15"/>
  <c r="B33" i="15"/>
  <c r="D224" i="15"/>
  <c r="C224" i="15"/>
  <c r="E224" i="15"/>
  <c r="D416" i="2"/>
  <c r="C416" i="2"/>
  <c r="F416" i="2"/>
  <c r="E416" i="2"/>
  <c r="C98" i="15"/>
  <c r="E98" i="15"/>
  <c r="D98" i="15"/>
  <c r="A289" i="2"/>
  <c r="B288" i="2"/>
  <c r="A98" i="2"/>
  <c r="B97" i="2"/>
  <c r="J158" i="15"/>
  <c r="D224" i="2"/>
  <c r="C224" i="2"/>
  <c r="F224" i="2"/>
  <c r="E224" i="2"/>
  <c r="F352" i="2"/>
  <c r="E352" i="2"/>
  <c r="D352" i="2"/>
  <c r="C352" i="2"/>
  <c r="N159" i="15" l="1"/>
  <c r="G224" i="2"/>
  <c r="G416" i="2"/>
  <c r="F159" i="15"/>
  <c r="F32" i="15"/>
  <c r="G32" i="2"/>
  <c r="E97" i="2"/>
  <c r="D97" i="2"/>
  <c r="C97" i="2"/>
  <c r="F97" i="2"/>
  <c r="B98" i="2"/>
  <c r="A99" i="2"/>
  <c r="A101" i="15"/>
  <c r="B100" i="15"/>
  <c r="E225" i="15"/>
  <c r="D225" i="15"/>
  <c r="C225" i="15"/>
  <c r="B161" i="2"/>
  <c r="A162" i="2"/>
  <c r="G352" i="2"/>
  <c r="E288" i="2"/>
  <c r="D288" i="2"/>
  <c r="C288" i="2"/>
  <c r="F288" i="2"/>
  <c r="D33" i="15"/>
  <c r="C33" i="15"/>
  <c r="E33" i="15"/>
  <c r="E417" i="2"/>
  <c r="D417" i="2"/>
  <c r="C417" i="2"/>
  <c r="F417" i="2"/>
  <c r="A355" i="2"/>
  <c r="B354" i="2"/>
  <c r="G96" i="2"/>
  <c r="G287" i="2"/>
  <c r="J159" i="15"/>
  <c r="E33" i="2"/>
  <c r="D33" i="2"/>
  <c r="C33" i="2"/>
  <c r="F33" i="2"/>
  <c r="G159" i="2"/>
  <c r="E225" i="2"/>
  <c r="D225" i="2"/>
  <c r="C225" i="2"/>
  <c r="F225" i="2"/>
  <c r="E99" i="15"/>
  <c r="D99" i="15"/>
  <c r="C99" i="15"/>
  <c r="A227" i="15"/>
  <c r="B226" i="15"/>
  <c r="E160" i="2"/>
  <c r="D160" i="2"/>
  <c r="C160" i="2"/>
  <c r="F160" i="2"/>
  <c r="K160" i="15"/>
  <c r="E160" i="15"/>
  <c r="I160" i="15"/>
  <c r="D160" i="15"/>
  <c r="M160" i="15"/>
  <c r="H160" i="15"/>
  <c r="C160" i="15"/>
  <c r="L160" i="15"/>
  <c r="G160" i="15"/>
  <c r="F98" i="15"/>
  <c r="B289" i="2"/>
  <c r="A290" i="2"/>
  <c r="F224" i="15"/>
  <c r="B34" i="15"/>
  <c r="A35" i="15"/>
  <c r="B418" i="2"/>
  <c r="A419" i="2"/>
  <c r="C353" i="2"/>
  <c r="F353" i="2"/>
  <c r="E353" i="2"/>
  <c r="D353" i="2"/>
  <c r="B34" i="2"/>
  <c r="A35" i="2"/>
  <c r="B161" i="15"/>
  <c r="A162" i="15"/>
  <c r="B226" i="2"/>
  <c r="A227" i="2"/>
  <c r="G160" i="2" l="1"/>
  <c r="G97" i="2"/>
  <c r="F99" i="15"/>
  <c r="J160" i="15"/>
  <c r="G417" i="2"/>
  <c r="F225" i="15"/>
  <c r="L161" i="15"/>
  <c r="H161" i="15"/>
  <c r="D161" i="15"/>
  <c r="M161" i="15"/>
  <c r="G161" i="15"/>
  <c r="K161" i="15"/>
  <c r="E161" i="15"/>
  <c r="F161" i="15" s="1"/>
  <c r="I161" i="15"/>
  <c r="C161" i="15"/>
  <c r="F418" i="2"/>
  <c r="E418" i="2"/>
  <c r="D418" i="2"/>
  <c r="C418" i="2"/>
  <c r="B290" i="2"/>
  <c r="A291" i="2"/>
  <c r="F161" i="2"/>
  <c r="E161" i="2"/>
  <c r="D161" i="2"/>
  <c r="C161" i="2"/>
  <c r="B227" i="2"/>
  <c r="A228" i="2"/>
  <c r="B35" i="2"/>
  <c r="A36" i="2"/>
  <c r="A36" i="15"/>
  <c r="B35" i="15"/>
  <c r="B227" i="15"/>
  <c r="A228" i="15"/>
  <c r="A102" i="15"/>
  <c r="B101" i="15"/>
  <c r="F226" i="2"/>
  <c r="E226" i="2"/>
  <c r="D226" i="2"/>
  <c r="C226" i="2"/>
  <c r="G33" i="2"/>
  <c r="A356" i="2"/>
  <c r="B355" i="2"/>
  <c r="G288" i="2"/>
  <c r="B99" i="2"/>
  <c r="A100" i="2"/>
  <c r="D226" i="15"/>
  <c r="C226" i="15"/>
  <c r="E226" i="15"/>
  <c r="C100" i="15"/>
  <c r="E100" i="15"/>
  <c r="D100" i="15"/>
  <c r="G353" i="2"/>
  <c r="F289" i="2"/>
  <c r="E289" i="2"/>
  <c r="D289" i="2"/>
  <c r="C289" i="2"/>
  <c r="G225" i="2"/>
  <c r="D354" i="2"/>
  <c r="C354" i="2"/>
  <c r="F354" i="2"/>
  <c r="E354" i="2"/>
  <c r="F34" i="2"/>
  <c r="C34" i="2"/>
  <c r="E34" i="2"/>
  <c r="D34" i="2"/>
  <c r="E34" i="15"/>
  <c r="D34" i="15"/>
  <c r="C34" i="15"/>
  <c r="F160" i="15"/>
  <c r="A163" i="15"/>
  <c r="B162" i="15"/>
  <c r="B419" i="2"/>
  <c r="A420" i="2"/>
  <c r="N160" i="15"/>
  <c r="F33" i="15"/>
  <c r="B162" i="2"/>
  <c r="A163" i="2"/>
  <c r="F98" i="2"/>
  <c r="E98" i="2"/>
  <c r="D98" i="2"/>
  <c r="C98" i="2"/>
  <c r="J161" i="15" l="1"/>
  <c r="G34" i="2"/>
  <c r="G98" i="2"/>
  <c r="F34" i="15"/>
  <c r="F100" i="15"/>
  <c r="G161" i="2"/>
  <c r="N161" i="15"/>
  <c r="E355" i="2"/>
  <c r="D355" i="2"/>
  <c r="C355" i="2"/>
  <c r="F355" i="2"/>
  <c r="A164" i="2"/>
  <c r="B163" i="2"/>
  <c r="A421" i="2"/>
  <c r="B420" i="2"/>
  <c r="G289" i="2"/>
  <c r="A101" i="2"/>
  <c r="B100" i="2"/>
  <c r="B356" i="2"/>
  <c r="A357" i="2"/>
  <c r="A229" i="15"/>
  <c r="B228" i="15"/>
  <c r="A37" i="2"/>
  <c r="B36" i="2"/>
  <c r="A292" i="2"/>
  <c r="B291" i="2"/>
  <c r="A164" i="15"/>
  <c r="B163" i="15"/>
  <c r="C227" i="2"/>
  <c r="F227" i="2"/>
  <c r="E227" i="2"/>
  <c r="D227" i="2"/>
  <c r="C162" i="2"/>
  <c r="F162" i="2"/>
  <c r="E162" i="2"/>
  <c r="D162" i="2"/>
  <c r="G354" i="2"/>
  <c r="F226" i="15"/>
  <c r="C99" i="2"/>
  <c r="F99" i="2"/>
  <c r="E99" i="2"/>
  <c r="D99" i="2"/>
  <c r="G226" i="2"/>
  <c r="E227" i="15"/>
  <c r="D227" i="15"/>
  <c r="C227" i="15"/>
  <c r="C35" i="2"/>
  <c r="D35" i="2"/>
  <c r="F35" i="2"/>
  <c r="E35" i="2"/>
  <c r="C290" i="2"/>
  <c r="F290" i="2"/>
  <c r="E290" i="2"/>
  <c r="D290" i="2"/>
  <c r="G418" i="2"/>
  <c r="A103" i="15"/>
  <c r="B102" i="15"/>
  <c r="B36" i="15"/>
  <c r="A37" i="15"/>
  <c r="C419" i="2"/>
  <c r="F419" i="2"/>
  <c r="E419" i="2"/>
  <c r="D419" i="2"/>
  <c r="K162" i="15"/>
  <c r="G162" i="15"/>
  <c r="C162" i="15"/>
  <c r="M162" i="15"/>
  <c r="H162" i="15"/>
  <c r="L162" i="15"/>
  <c r="E162" i="15"/>
  <c r="D162" i="15"/>
  <c r="I162" i="15"/>
  <c r="E101" i="15"/>
  <c r="D101" i="15"/>
  <c r="C101" i="15"/>
  <c r="D35" i="15"/>
  <c r="C35" i="15"/>
  <c r="E35" i="15"/>
  <c r="A229" i="2"/>
  <c r="B228" i="2"/>
  <c r="J162" i="15" l="1"/>
  <c r="G290" i="2"/>
  <c r="F227" i="15"/>
  <c r="G99" i="2"/>
  <c r="F35" i="15"/>
  <c r="G355" i="2"/>
  <c r="F101" i="15"/>
  <c r="G419" i="2"/>
  <c r="N162" i="15"/>
  <c r="F356" i="2"/>
  <c r="E356" i="2"/>
  <c r="D356" i="2"/>
  <c r="C356" i="2"/>
  <c r="F162" i="15"/>
  <c r="E36" i="15"/>
  <c r="C36" i="15"/>
  <c r="D36" i="15"/>
  <c r="G162" i="2"/>
  <c r="G227" i="2"/>
  <c r="D291" i="2"/>
  <c r="C291" i="2"/>
  <c r="F291" i="2"/>
  <c r="E291" i="2"/>
  <c r="D228" i="15"/>
  <c r="C228" i="15"/>
  <c r="E228" i="15"/>
  <c r="D100" i="2"/>
  <c r="C100" i="2"/>
  <c r="F100" i="2"/>
  <c r="E100" i="2"/>
  <c r="A422" i="2"/>
  <c r="B421" i="2"/>
  <c r="A38" i="15"/>
  <c r="B37" i="15"/>
  <c r="D420" i="2"/>
  <c r="C420" i="2"/>
  <c r="F420" i="2"/>
  <c r="E420" i="2"/>
  <c r="C102" i="15"/>
  <c r="E102" i="15"/>
  <c r="D102" i="15"/>
  <c r="G35" i="2"/>
  <c r="A293" i="2"/>
  <c r="B292" i="2"/>
  <c r="B229" i="15"/>
  <c r="A230" i="15"/>
  <c r="A102" i="2"/>
  <c r="B101" i="2"/>
  <c r="D163" i="2"/>
  <c r="C163" i="2"/>
  <c r="F163" i="2"/>
  <c r="E163" i="2"/>
  <c r="A230" i="2"/>
  <c r="B229" i="2"/>
  <c r="A165" i="15"/>
  <c r="B164" i="15"/>
  <c r="B37" i="2"/>
  <c r="A38" i="2"/>
  <c r="D228" i="2"/>
  <c r="C228" i="2"/>
  <c r="F228" i="2"/>
  <c r="E228" i="2"/>
  <c r="A104" i="15"/>
  <c r="B103" i="15"/>
  <c r="M163" i="15"/>
  <c r="I163" i="15"/>
  <c r="E163" i="15"/>
  <c r="D163" i="15"/>
  <c r="L163" i="15"/>
  <c r="K163" i="15"/>
  <c r="C163" i="15"/>
  <c r="H163" i="15"/>
  <c r="G163" i="15"/>
  <c r="D36" i="2"/>
  <c r="C36" i="2"/>
  <c r="E36" i="2"/>
  <c r="F36" i="2"/>
  <c r="B357" i="2"/>
  <c r="A358" i="2"/>
  <c r="A165" i="2"/>
  <c r="B164" i="2"/>
  <c r="G36" i="2" l="1"/>
  <c r="G228" i="2"/>
  <c r="G100" i="2"/>
  <c r="G356" i="2"/>
  <c r="G420" i="2"/>
  <c r="B165" i="2"/>
  <c r="A166" i="2"/>
  <c r="K164" i="15"/>
  <c r="G164" i="15"/>
  <c r="C164" i="15"/>
  <c r="L164" i="15"/>
  <c r="M164" i="15"/>
  <c r="E164" i="15"/>
  <c r="D164" i="15"/>
  <c r="I164" i="15"/>
  <c r="H164" i="15"/>
  <c r="E101" i="2"/>
  <c r="D101" i="2"/>
  <c r="C101" i="2"/>
  <c r="F101" i="2"/>
  <c r="E292" i="2"/>
  <c r="D292" i="2"/>
  <c r="C292" i="2"/>
  <c r="F292" i="2"/>
  <c r="F102" i="15"/>
  <c r="E421" i="2"/>
  <c r="D421" i="2"/>
  <c r="C421" i="2"/>
  <c r="F421" i="2"/>
  <c r="N163" i="15"/>
  <c r="E37" i="2"/>
  <c r="D37" i="2"/>
  <c r="F37" i="2"/>
  <c r="C37" i="2"/>
  <c r="B230" i="2"/>
  <c r="A231" i="2"/>
  <c r="E229" i="15"/>
  <c r="D229" i="15"/>
  <c r="C229" i="15"/>
  <c r="E103" i="15"/>
  <c r="D103" i="15"/>
  <c r="C103" i="15"/>
  <c r="A359" i="2"/>
  <c r="B358" i="2"/>
  <c r="F163" i="15"/>
  <c r="A105" i="15"/>
  <c r="B104" i="15"/>
  <c r="B165" i="15"/>
  <c r="A166" i="15"/>
  <c r="G163" i="2"/>
  <c r="B102" i="2"/>
  <c r="A103" i="2"/>
  <c r="B293" i="2"/>
  <c r="A294" i="2"/>
  <c r="B422" i="2"/>
  <c r="A423" i="2"/>
  <c r="F36" i="15"/>
  <c r="E164" i="2"/>
  <c r="D164" i="2"/>
  <c r="C164" i="2"/>
  <c r="F164" i="2"/>
  <c r="B38" i="15"/>
  <c r="A39" i="15"/>
  <c r="C357" i="2"/>
  <c r="F357" i="2"/>
  <c r="E357" i="2"/>
  <c r="D357" i="2"/>
  <c r="J163" i="15"/>
  <c r="B38" i="2"/>
  <c r="A39" i="2"/>
  <c r="E229" i="2"/>
  <c r="D229" i="2"/>
  <c r="C229" i="2"/>
  <c r="F229" i="2"/>
  <c r="A231" i="15"/>
  <c r="B230" i="15"/>
  <c r="D37" i="15"/>
  <c r="C37" i="15"/>
  <c r="E37" i="15"/>
  <c r="F228" i="15"/>
  <c r="G291" i="2"/>
  <c r="G37" i="2" l="1"/>
  <c r="N164" i="15"/>
  <c r="G357" i="2"/>
  <c r="G164" i="2"/>
  <c r="F229" i="15"/>
  <c r="G421" i="2"/>
  <c r="F164" i="15"/>
  <c r="F38" i="2"/>
  <c r="C38" i="2"/>
  <c r="E38" i="2"/>
  <c r="D38" i="2"/>
  <c r="B423" i="2"/>
  <c r="A424" i="2"/>
  <c r="B103" i="2"/>
  <c r="A104" i="2"/>
  <c r="M165" i="15"/>
  <c r="I165" i="15"/>
  <c r="E165" i="15"/>
  <c r="H165" i="15"/>
  <c r="C165" i="15"/>
  <c r="L165" i="15"/>
  <c r="K165" i="15"/>
  <c r="D165" i="15"/>
  <c r="G165" i="15"/>
  <c r="D358" i="2"/>
  <c r="C358" i="2"/>
  <c r="F358" i="2"/>
  <c r="E358" i="2"/>
  <c r="F103" i="15"/>
  <c r="B231" i="2"/>
  <c r="A232" i="2"/>
  <c r="G292" i="2"/>
  <c r="G101" i="2"/>
  <c r="D230" i="15"/>
  <c r="C230" i="15"/>
  <c r="E230" i="15"/>
  <c r="A40" i="15"/>
  <c r="B39" i="15"/>
  <c r="F422" i="2"/>
  <c r="E422" i="2"/>
  <c r="D422" i="2"/>
  <c r="C422" i="2"/>
  <c r="F102" i="2"/>
  <c r="E102" i="2"/>
  <c r="D102" i="2"/>
  <c r="C102" i="2"/>
  <c r="C104" i="15"/>
  <c r="E104" i="15"/>
  <c r="D104" i="15"/>
  <c r="A360" i="2"/>
  <c r="B359" i="2"/>
  <c r="F230" i="2"/>
  <c r="E230" i="2"/>
  <c r="D230" i="2"/>
  <c r="C230" i="2"/>
  <c r="J164" i="15"/>
  <c r="B166" i="2"/>
  <c r="A167" i="2"/>
  <c r="F293" i="2"/>
  <c r="E293" i="2"/>
  <c r="D293" i="2"/>
  <c r="C293" i="2"/>
  <c r="A167" i="15"/>
  <c r="B166" i="15"/>
  <c r="F37" i="15"/>
  <c r="B231" i="15"/>
  <c r="A232" i="15"/>
  <c r="G229" i="2"/>
  <c r="B39" i="2"/>
  <c r="A40" i="2"/>
  <c r="E38" i="15"/>
  <c r="D38" i="15"/>
  <c r="C38" i="15"/>
  <c r="B294" i="2"/>
  <c r="A295" i="2"/>
  <c r="A106" i="15"/>
  <c r="B105" i="15"/>
  <c r="F165" i="2"/>
  <c r="E165" i="2"/>
  <c r="D165" i="2"/>
  <c r="C165" i="2"/>
  <c r="G230" i="2" l="1"/>
  <c r="F104" i="15"/>
  <c r="J165" i="15"/>
  <c r="G165" i="2"/>
  <c r="F165" i="15"/>
  <c r="C294" i="2"/>
  <c r="F294" i="2"/>
  <c r="E294" i="2"/>
  <c r="D294" i="2"/>
  <c r="A41" i="2"/>
  <c r="B40" i="2"/>
  <c r="B360" i="2"/>
  <c r="A361" i="2"/>
  <c r="C103" i="2"/>
  <c r="F103" i="2"/>
  <c r="E103" i="2"/>
  <c r="D103" i="2"/>
  <c r="K166" i="15"/>
  <c r="G166" i="15"/>
  <c r="C166" i="15"/>
  <c r="E166" i="15"/>
  <c r="M166" i="15"/>
  <c r="L166" i="15"/>
  <c r="D166" i="15"/>
  <c r="I166" i="15"/>
  <c r="H166" i="15"/>
  <c r="A296" i="2"/>
  <c r="B295" i="2"/>
  <c r="F38" i="15"/>
  <c r="A233" i="15"/>
  <c r="B232" i="15"/>
  <c r="B167" i="15"/>
  <c r="A168" i="15"/>
  <c r="G293" i="2"/>
  <c r="E359" i="2"/>
  <c r="D359" i="2"/>
  <c r="C359" i="2"/>
  <c r="F359" i="2"/>
  <c r="G102" i="2"/>
  <c r="G422" i="2"/>
  <c r="A233" i="2"/>
  <c r="B232" i="2"/>
  <c r="G358" i="2"/>
  <c r="A105" i="2"/>
  <c r="B104" i="2"/>
  <c r="E231" i="15"/>
  <c r="D231" i="15"/>
  <c r="C231" i="15"/>
  <c r="E105" i="15"/>
  <c r="D105" i="15"/>
  <c r="C105" i="15"/>
  <c r="C39" i="2"/>
  <c r="D39" i="2"/>
  <c r="F39" i="2"/>
  <c r="E39" i="2"/>
  <c r="C166" i="2"/>
  <c r="F166" i="2"/>
  <c r="E166" i="2"/>
  <c r="D166" i="2"/>
  <c r="B40" i="15"/>
  <c r="A41" i="15"/>
  <c r="A425" i="2"/>
  <c r="B424" i="2"/>
  <c r="A168" i="2"/>
  <c r="B167" i="2"/>
  <c r="D39" i="15"/>
  <c r="C39" i="15"/>
  <c r="E39" i="15"/>
  <c r="C231" i="2"/>
  <c r="F231" i="2"/>
  <c r="E231" i="2"/>
  <c r="D231" i="2"/>
  <c r="A107" i="15"/>
  <c r="B106" i="15"/>
  <c r="F230" i="15"/>
  <c r="N165" i="15"/>
  <c r="C423" i="2"/>
  <c r="F423" i="2"/>
  <c r="E423" i="2"/>
  <c r="D423" i="2"/>
  <c r="G38" i="2"/>
  <c r="F39" i="15" l="1"/>
  <c r="A169" i="2"/>
  <c r="B168" i="2"/>
  <c r="A106" i="2"/>
  <c r="B105" i="2"/>
  <c r="M167" i="15"/>
  <c r="I167" i="15"/>
  <c r="E167" i="15"/>
  <c r="L167" i="15"/>
  <c r="G167" i="15"/>
  <c r="K167" i="15"/>
  <c r="D167" i="15"/>
  <c r="C167" i="15"/>
  <c r="H167" i="15"/>
  <c r="D295" i="2"/>
  <c r="C295" i="2"/>
  <c r="F295" i="2"/>
  <c r="E295" i="2"/>
  <c r="F360" i="2"/>
  <c r="E360" i="2"/>
  <c r="D360" i="2"/>
  <c r="C360" i="2"/>
  <c r="C106" i="15"/>
  <c r="E106" i="15"/>
  <c r="D106" i="15"/>
  <c r="G231" i="2"/>
  <c r="A108" i="15"/>
  <c r="B107" i="15"/>
  <c r="D167" i="2"/>
  <c r="C167" i="2"/>
  <c r="F167" i="2"/>
  <c r="E167" i="2"/>
  <c r="A42" i="15"/>
  <c r="B41" i="15"/>
  <c r="G166" i="2"/>
  <c r="F105" i="15"/>
  <c r="D104" i="2"/>
  <c r="C104" i="2"/>
  <c r="F104" i="2"/>
  <c r="E104" i="2"/>
  <c r="A234" i="2"/>
  <c r="B233" i="2"/>
  <c r="A169" i="15"/>
  <c r="B168" i="15"/>
  <c r="J166" i="15"/>
  <c r="F166" i="15"/>
  <c r="B361" i="2"/>
  <c r="A362" i="2"/>
  <c r="E40" i="15"/>
  <c r="C40" i="15"/>
  <c r="D40" i="15"/>
  <c r="D424" i="2"/>
  <c r="C424" i="2"/>
  <c r="F424" i="2"/>
  <c r="E424" i="2"/>
  <c r="D232" i="15"/>
  <c r="C232" i="15"/>
  <c r="E232" i="15"/>
  <c r="A297" i="2"/>
  <c r="B296" i="2"/>
  <c r="G103" i="2"/>
  <c r="D40" i="2"/>
  <c r="E40" i="2"/>
  <c r="C40" i="2"/>
  <c r="F40" i="2"/>
  <c r="G294" i="2"/>
  <c r="G423" i="2"/>
  <c r="A426" i="2"/>
  <c r="B425" i="2"/>
  <c r="G39" i="2"/>
  <c r="F231" i="15"/>
  <c r="D232" i="2"/>
  <c r="C232" i="2"/>
  <c r="F232" i="2"/>
  <c r="E232" i="2"/>
  <c r="G359" i="2"/>
  <c r="B233" i="15"/>
  <c r="A234" i="15"/>
  <c r="N166" i="15"/>
  <c r="A42" i="2"/>
  <c r="B41" i="2"/>
  <c r="F106" i="15" l="1"/>
  <c r="F167" i="15"/>
  <c r="B426" i="2"/>
  <c r="A427" i="2"/>
  <c r="E41" i="2"/>
  <c r="D41" i="2"/>
  <c r="F41" i="2"/>
  <c r="C41" i="2"/>
  <c r="E233" i="15"/>
  <c r="D233" i="15"/>
  <c r="C233" i="15"/>
  <c r="E425" i="2"/>
  <c r="D425" i="2"/>
  <c r="C425" i="2"/>
  <c r="F425" i="2"/>
  <c r="G40" i="2"/>
  <c r="F40" i="15"/>
  <c r="B234" i="2"/>
  <c r="A235" i="2"/>
  <c r="B42" i="15"/>
  <c r="A43" i="15"/>
  <c r="G295" i="2"/>
  <c r="E105" i="2"/>
  <c r="D105" i="2"/>
  <c r="C105" i="2"/>
  <c r="F105" i="2"/>
  <c r="B42" i="2"/>
  <c r="A43" i="2"/>
  <c r="E296" i="2"/>
  <c r="D296" i="2"/>
  <c r="C296" i="2"/>
  <c r="F296" i="2"/>
  <c r="B297" i="2"/>
  <c r="A298" i="2"/>
  <c r="C361" i="2"/>
  <c r="F361" i="2"/>
  <c r="E361" i="2"/>
  <c r="D361" i="2"/>
  <c r="B169" i="15"/>
  <c r="A170" i="15"/>
  <c r="G104" i="2"/>
  <c r="G167" i="2"/>
  <c r="A109" i="15"/>
  <c r="B108" i="15"/>
  <c r="G360" i="2"/>
  <c r="J167" i="15"/>
  <c r="E168" i="2"/>
  <c r="D168" i="2"/>
  <c r="C168" i="2"/>
  <c r="F168" i="2"/>
  <c r="A363" i="2"/>
  <c r="B362" i="2"/>
  <c r="K168" i="15"/>
  <c r="G168" i="15"/>
  <c r="C168" i="15"/>
  <c r="I168" i="15"/>
  <c r="D168" i="15"/>
  <c r="M168" i="15"/>
  <c r="L168" i="15"/>
  <c r="E168" i="15"/>
  <c r="H168" i="15"/>
  <c r="E107" i="15"/>
  <c r="D107" i="15"/>
  <c r="C107" i="15"/>
  <c r="B106" i="2"/>
  <c r="A107" i="2"/>
  <c r="A235" i="15"/>
  <c r="B234" i="15"/>
  <c r="G232" i="2"/>
  <c r="F232" i="15"/>
  <c r="G424" i="2"/>
  <c r="E233" i="2"/>
  <c r="D233" i="2"/>
  <c r="C233" i="2"/>
  <c r="F233" i="2"/>
  <c r="D41" i="15"/>
  <c r="C41" i="15"/>
  <c r="E41" i="15"/>
  <c r="N167" i="15"/>
  <c r="B169" i="2"/>
  <c r="A170" i="2"/>
  <c r="F233" i="15" l="1"/>
  <c r="B170" i="2"/>
  <c r="A171" i="2"/>
  <c r="A44" i="15"/>
  <c r="B43" i="15"/>
  <c r="F168" i="15"/>
  <c r="C108" i="15"/>
  <c r="E108" i="15"/>
  <c r="D108" i="15"/>
  <c r="A171" i="15"/>
  <c r="B170" i="15"/>
  <c r="G296" i="2"/>
  <c r="A44" i="2"/>
  <c r="B43" i="2"/>
  <c r="E42" i="15"/>
  <c r="D42" i="15"/>
  <c r="C42" i="15"/>
  <c r="F41" i="15"/>
  <c r="B107" i="2"/>
  <c r="A108" i="2"/>
  <c r="F107" i="15"/>
  <c r="N168" i="15"/>
  <c r="G168" i="2"/>
  <c r="B298" i="2"/>
  <c r="A299" i="2"/>
  <c r="G105" i="2"/>
  <c r="F234" i="2"/>
  <c r="E234" i="2"/>
  <c r="D234" i="2"/>
  <c r="C234" i="2"/>
  <c r="F297" i="2"/>
  <c r="E297" i="2"/>
  <c r="D297" i="2"/>
  <c r="C297" i="2"/>
  <c r="F169" i="2"/>
  <c r="E169" i="2"/>
  <c r="D169" i="2"/>
  <c r="C169" i="2"/>
  <c r="F106" i="2"/>
  <c r="E106" i="2"/>
  <c r="D106" i="2"/>
  <c r="C106" i="2"/>
  <c r="D234" i="15"/>
  <c r="C234" i="15"/>
  <c r="E234" i="15"/>
  <c r="J168" i="15"/>
  <c r="D362" i="2"/>
  <c r="C362" i="2"/>
  <c r="F362" i="2"/>
  <c r="E362" i="2"/>
  <c r="G361" i="2"/>
  <c r="B427" i="2"/>
  <c r="A428" i="2"/>
  <c r="G233" i="2"/>
  <c r="B235" i="15"/>
  <c r="A236" i="15"/>
  <c r="A364" i="2"/>
  <c r="B363" i="2"/>
  <c r="A110" i="15"/>
  <c r="B109" i="15"/>
  <c r="M169" i="15"/>
  <c r="I169" i="15"/>
  <c r="E169" i="15"/>
  <c r="L169" i="15"/>
  <c r="H169" i="15"/>
  <c r="D169" i="15"/>
  <c r="K169" i="15"/>
  <c r="G169" i="15"/>
  <c r="C169" i="15"/>
  <c r="F42" i="2"/>
  <c r="C42" i="2"/>
  <c r="E42" i="2"/>
  <c r="D42" i="2"/>
  <c r="B235" i="2"/>
  <c r="A236" i="2"/>
  <c r="G425" i="2"/>
  <c r="G41" i="2"/>
  <c r="F426" i="2"/>
  <c r="E426" i="2"/>
  <c r="D426" i="2"/>
  <c r="C426" i="2"/>
  <c r="G362" i="2" l="1"/>
  <c r="F108" i="15"/>
  <c r="F169" i="15"/>
  <c r="C427" i="2"/>
  <c r="F427" i="2"/>
  <c r="E427" i="2"/>
  <c r="D427" i="2"/>
  <c r="N169" i="15"/>
  <c r="B364" i="2"/>
  <c r="A365" i="2"/>
  <c r="A429" i="2"/>
  <c r="B428" i="2"/>
  <c r="F234" i="15"/>
  <c r="A300" i="2"/>
  <c r="B299" i="2"/>
  <c r="A45" i="2"/>
  <c r="B44" i="2"/>
  <c r="D43" i="15"/>
  <c r="C43" i="15"/>
  <c r="E43" i="15"/>
  <c r="E109" i="15"/>
  <c r="D109" i="15"/>
  <c r="C109" i="15"/>
  <c r="A237" i="15"/>
  <c r="B236" i="15"/>
  <c r="B44" i="15"/>
  <c r="A45" i="15"/>
  <c r="A237" i="2"/>
  <c r="B236" i="2"/>
  <c r="A111" i="15"/>
  <c r="B110" i="15"/>
  <c r="E235" i="15"/>
  <c r="D235" i="15"/>
  <c r="C235" i="15"/>
  <c r="G106" i="2"/>
  <c r="G169" i="2"/>
  <c r="G297" i="2"/>
  <c r="G234" i="2"/>
  <c r="C107" i="2"/>
  <c r="F107" i="2"/>
  <c r="E107" i="2"/>
  <c r="D107" i="2"/>
  <c r="F42" i="15"/>
  <c r="K170" i="15"/>
  <c r="G170" i="15"/>
  <c r="C170" i="15"/>
  <c r="L170" i="15"/>
  <c r="D170" i="15"/>
  <c r="H170" i="15"/>
  <c r="E170" i="15"/>
  <c r="M170" i="15"/>
  <c r="I170" i="15"/>
  <c r="A172" i="2"/>
  <c r="B171" i="2"/>
  <c r="C298" i="2"/>
  <c r="F298" i="2"/>
  <c r="E298" i="2"/>
  <c r="D298" i="2"/>
  <c r="A109" i="2"/>
  <c r="B108" i="2"/>
  <c r="G426" i="2"/>
  <c r="C235" i="2"/>
  <c r="F235" i="2"/>
  <c r="E235" i="2"/>
  <c r="D235" i="2"/>
  <c r="G42" i="2"/>
  <c r="J169" i="15"/>
  <c r="E363" i="2"/>
  <c r="D363" i="2"/>
  <c r="C363" i="2"/>
  <c r="F363" i="2"/>
  <c r="C43" i="2"/>
  <c r="F43" i="2"/>
  <c r="D43" i="2"/>
  <c r="E43" i="2"/>
  <c r="A172" i="15"/>
  <c r="B171" i="15"/>
  <c r="C170" i="2"/>
  <c r="F170" i="2"/>
  <c r="E170" i="2"/>
  <c r="D170" i="2"/>
  <c r="F170" i="15" l="1"/>
  <c r="N170" i="15"/>
  <c r="G43" i="2"/>
  <c r="G298" i="2"/>
  <c r="J170" i="15"/>
  <c r="G107" i="2"/>
  <c r="A301" i="2"/>
  <c r="B300" i="2"/>
  <c r="B365" i="2"/>
  <c r="A366" i="2"/>
  <c r="G170" i="2"/>
  <c r="G363" i="2"/>
  <c r="G235" i="2"/>
  <c r="A110" i="2"/>
  <c r="B109" i="2"/>
  <c r="D110" i="15"/>
  <c r="C110" i="15"/>
  <c r="E110" i="15"/>
  <c r="A46" i="15"/>
  <c r="B45" i="15"/>
  <c r="D299" i="2"/>
  <c r="C299" i="2"/>
  <c r="F299" i="2"/>
  <c r="E299" i="2"/>
  <c r="A430" i="2"/>
  <c r="B429" i="2"/>
  <c r="D171" i="2"/>
  <c r="C171" i="2"/>
  <c r="F171" i="2"/>
  <c r="E171" i="2"/>
  <c r="B111" i="15"/>
  <c r="A112" i="15"/>
  <c r="E44" i="15"/>
  <c r="C44" i="15"/>
  <c r="D44" i="15"/>
  <c r="M171" i="15"/>
  <c r="I171" i="15"/>
  <c r="E171" i="15"/>
  <c r="L171" i="15"/>
  <c r="H171" i="15"/>
  <c r="D171" i="15"/>
  <c r="C171" i="15"/>
  <c r="K171" i="15"/>
  <c r="G171" i="15"/>
  <c r="A173" i="2"/>
  <c r="B172" i="2"/>
  <c r="D236" i="2"/>
  <c r="C236" i="2"/>
  <c r="F236" i="2"/>
  <c r="E236" i="2"/>
  <c r="D236" i="15"/>
  <c r="C236" i="15"/>
  <c r="E236" i="15"/>
  <c r="F109" i="15"/>
  <c r="D44" i="2"/>
  <c r="C44" i="2"/>
  <c r="E44" i="2"/>
  <c r="F44" i="2"/>
  <c r="F364" i="2"/>
  <c r="E364" i="2"/>
  <c r="D364" i="2"/>
  <c r="C364" i="2"/>
  <c r="G427" i="2"/>
  <c r="A173" i="15"/>
  <c r="B172" i="15"/>
  <c r="D108" i="2"/>
  <c r="C108" i="2"/>
  <c r="F108" i="2"/>
  <c r="E108" i="2"/>
  <c r="F235" i="15"/>
  <c r="A238" i="2"/>
  <c r="B237" i="2"/>
  <c r="B237" i="15"/>
  <c r="A238" i="15"/>
  <c r="F43" i="15"/>
  <c r="A46" i="2"/>
  <c r="B45" i="2"/>
  <c r="D428" i="2"/>
  <c r="C428" i="2"/>
  <c r="F428" i="2"/>
  <c r="E428" i="2"/>
  <c r="G236" i="2" l="1"/>
  <c r="J171" i="15"/>
  <c r="G364" i="2"/>
  <c r="G171" i="2"/>
  <c r="F236" i="15"/>
  <c r="F44" i="15"/>
  <c r="K172" i="15"/>
  <c r="G172" i="15"/>
  <c r="C172" i="15"/>
  <c r="H172" i="15"/>
  <c r="L172" i="15"/>
  <c r="I172" i="15"/>
  <c r="E172" i="15"/>
  <c r="M172" i="15"/>
  <c r="D172" i="15"/>
  <c r="B173" i="2"/>
  <c r="A174" i="2"/>
  <c r="C365" i="2"/>
  <c r="F365" i="2"/>
  <c r="E365" i="2"/>
  <c r="D365" i="2"/>
  <c r="A239" i="15"/>
  <c r="B238" i="15"/>
  <c r="G44" i="2"/>
  <c r="E172" i="2"/>
  <c r="D172" i="2"/>
  <c r="C172" i="2"/>
  <c r="F172" i="2"/>
  <c r="F171" i="15"/>
  <c r="E429" i="2"/>
  <c r="D429" i="2"/>
  <c r="C429" i="2"/>
  <c r="F429" i="2"/>
  <c r="F110" i="15"/>
  <c r="B110" i="2"/>
  <c r="A111" i="2"/>
  <c r="A367" i="2"/>
  <c r="B366" i="2"/>
  <c r="E45" i="2"/>
  <c r="F45" i="2"/>
  <c r="D45" i="2"/>
  <c r="C45" i="2"/>
  <c r="G428" i="2"/>
  <c r="B46" i="2"/>
  <c r="A47" i="2"/>
  <c r="E237" i="2"/>
  <c r="D237" i="2"/>
  <c r="C237" i="2"/>
  <c r="F237" i="2"/>
  <c r="G108" i="2"/>
  <c r="B173" i="15"/>
  <c r="A174" i="15"/>
  <c r="N171" i="15"/>
  <c r="A113" i="15"/>
  <c r="B112" i="15"/>
  <c r="D45" i="15"/>
  <c r="C45" i="15"/>
  <c r="E45" i="15"/>
  <c r="E300" i="2"/>
  <c r="D300" i="2"/>
  <c r="C300" i="2"/>
  <c r="F300" i="2"/>
  <c r="E237" i="15"/>
  <c r="D237" i="15"/>
  <c r="C237" i="15"/>
  <c r="B430" i="2"/>
  <c r="A431" i="2"/>
  <c r="B238" i="2"/>
  <c r="A239" i="2"/>
  <c r="E111" i="15"/>
  <c r="C111" i="15"/>
  <c r="D111" i="15"/>
  <c r="G299" i="2"/>
  <c r="B46" i="15"/>
  <c r="A47" i="15"/>
  <c r="E109" i="2"/>
  <c r="D109" i="2"/>
  <c r="C109" i="2"/>
  <c r="F109" i="2"/>
  <c r="B301" i="2"/>
  <c r="A302" i="2"/>
  <c r="J172" i="15" l="1"/>
  <c r="G237" i="2"/>
  <c r="G429" i="2"/>
  <c r="F172" i="15"/>
  <c r="G109" i="2"/>
  <c r="F237" i="15"/>
  <c r="G365" i="2"/>
  <c r="B239" i="2"/>
  <c r="A240" i="2"/>
  <c r="B174" i="2"/>
  <c r="A175" i="2"/>
  <c r="A48" i="15"/>
  <c r="B47" i="15"/>
  <c r="B431" i="2"/>
  <c r="A432" i="2"/>
  <c r="E46" i="15"/>
  <c r="D46" i="15"/>
  <c r="C46" i="15"/>
  <c r="F111" i="15"/>
  <c r="F430" i="2"/>
  <c r="E430" i="2"/>
  <c r="D430" i="2"/>
  <c r="C430" i="2"/>
  <c r="G300" i="2"/>
  <c r="F45" i="15"/>
  <c r="B113" i="15"/>
  <c r="A114" i="15"/>
  <c r="D366" i="2"/>
  <c r="C366" i="2"/>
  <c r="F366" i="2"/>
  <c r="E366" i="2"/>
  <c r="B239" i="15"/>
  <c r="A240" i="15"/>
  <c r="N172" i="15"/>
  <c r="B302" i="2"/>
  <c r="A303" i="2"/>
  <c r="A368" i="2"/>
  <c r="B367" i="2"/>
  <c r="F301" i="2"/>
  <c r="E301" i="2"/>
  <c r="D301" i="2"/>
  <c r="C301" i="2"/>
  <c r="F238" i="2"/>
  <c r="E238" i="2"/>
  <c r="D238" i="2"/>
  <c r="C238" i="2"/>
  <c r="A175" i="15"/>
  <c r="B174" i="15"/>
  <c r="F46" i="2"/>
  <c r="E46" i="2"/>
  <c r="C46" i="2"/>
  <c r="D46" i="2"/>
  <c r="G45" i="2"/>
  <c r="B111" i="2"/>
  <c r="A112" i="2"/>
  <c r="G172" i="2"/>
  <c r="F173" i="2"/>
  <c r="E173" i="2"/>
  <c r="D173" i="2"/>
  <c r="C173" i="2"/>
  <c r="B47" i="2"/>
  <c r="A48" i="2"/>
  <c r="D112" i="15"/>
  <c r="C112" i="15"/>
  <c r="E112" i="15"/>
  <c r="M173" i="15"/>
  <c r="I173" i="15"/>
  <c r="E173" i="15"/>
  <c r="L173" i="15"/>
  <c r="H173" i="15"/>
  <c r="D173" i="15"/>
  <c r="G173" i="15"/>
  <c r="C173" i="15"/>
  <c r="K173" i="15"/>
  <c r="F110" i="2"/>
  <c r="E110" i="2"/>
  <c r="D110" i="2"/>
  <c r="C110" i="2"/>
  <c r="D238" i="15"/>
  <c r="C238" i="15"/>
  <c r="E238" i="15"/>
  <c r="G430" i="2" l="1"/>
  <c r="F46" i="15"/>
  <c r="G110" i="2"/>
  <c r="J173" i="15"/>
  <c r="G238" i="2"/>
  <c r="G301" i="2"/>
  <c r="N173" i="15"/>
  <c r="B175" i="15"/>
  <c r="A176" i="15"/>
  <c r="A433" i="2"/>
  <c r="B432" i="2"/>
  <c r="A176" i="2"/>
  <c r="B175" i="2"/>
  <c r="B48" i="2"/>
  <c r="A49" i="2"/>
  <c r="C111" i="2"/>
  <c r="F111" i="2"/>
  <c r="E111" i="2"/>
  <c r="D111" i="2"/>
  <c r="E367" i="2"/>
  <c r="D367" i="2"/>
  <c r="C367" i="2"/>
  <c r="F367" i="2"/>
  <c r="G366" i="2"/>
  <c r="E113" i="15"/>
  <c r="D113" i="15"/>
  <c r="C113" i="15"/>
  <c r="C431" i="2"/>
  <c r="F431" i="2"/>
  <c r="E431" i="2"/>
  <c r="D431" i="2"/>
  <c r="C174" i="2"/>
  <c r="F174" i="2"/>
  <c r="E174" i="2"/>
  <c r="D174" i="2"/>
  <c r="F238" i="15"/>
  <c r="F112" i="15"/>
  <c r="F47" i="2"/>
  <c r="E47" i="2"/>
  <c r="D47" i="2"/>
  <c r="C47" i="2"/>
  <c r="G173" i="2"/>
  <c r="G46" i="2"/>
  <c r="B368" i="2"/>
  <c r="A369" i="2"/>
  <c r="A241" i="15"/>
  <c r="B240" i="15"/>
  <c r="D47" i="15"/>
  <c r="C47" i="15"/>
  <c r="E47" i="15"/>
  <c r="A241" i="2"/>
  <c r="B240" i="2"/>
  <c r="A113" i="2"/>
  <c r="B112" i="2"/>
  <c r="C302" i="2"/>
  <c r="F302" i="2"/>
  <c r="E302" i="2"/>
  <c r="D302" i="2"/>
  <c r="A115" i="15"/>
  <c r="B114" i="15"/>
  <c r="F173" i="15"/>
  <c r="K174" i="15"/>
  <c r="G174" i="15"/>
  <c r="C174" i="15"/>
  <c r="L174" i="15"/>
  <c r="D174" i="15"/>
  <c r="E174" i="15"/>
  <c r="M174" i="15"/>
  <c r="I174" i="15"/>
  <c r="H174" i="15"/>
  <c r="A304" i="2"/>
  <c r="B303" i="2"/>
  <c r="E239" i="15"/>
  <c r="D239" i="15"/>
  <c r="C239" i="15"/>
  <c r="B48" i="15"/>
  <c r="A49" i="15"/>
  <c r="C239" i="2"/>
  <c r="F239" i="2"/>
  <c r="E239" i="2"/>
  <c r="D239" i="2"/>
  <c r="F47" i="15" l="1"/>
  <c r="N174" i="15"/>
  <c r="G302" i="2"/>
  <c r="G47" i="2"/>
  <c r="B241" i="15"/>
  <c r="A242" i="15"/>
  <c r="C48" i="2"/>
  <c r="F48" i="2"/>
  <c r="E48" i="2"/>
  <c r="D48" i="2"/>
  <c r="A434" i="2"/>
  <c r="B433" i="2"/>
  <c r="A50" i="15"/>
  <c r="B49" i="15"/>
  <c r="G239" i="2"/>
  <c r="A305" i="2"/>
  <c r="B304" i="2"/>
  <c r="F174" i="15"/>
  <c r="B115" i="15"/>
  <c r="A116" i="15"/>
  <c r="A242" i="2"/>
  <c r="B241" i="2"/>
  <c r="D240" i="15"/>
  <c r="C240" i="15"/>
  <c r="E240" i="15"/>
  <c r="G367" i="2"/>
  <c r="A50" i="2"/>
  <c r="B49" i="2"/>
  <c r="D432" i="2"/>
  <c r="C432" i="2"/>
  <c r="F432" i="2"/>
  <c r="E432" i="2"/>
  <c r="F239" i="15"/>
  <c r="J174" i="15"/>
  <c r="A114" i="2"/>
  <c r="B113" i="2"/>
  <c r="B369" i="2"/>
  <c r="A370" i="2"/>
  <c r="G174" i="2"/>
  <c r="G431" i="2"/>
  <c r="F113" i="15"/>
  <c r="G111" i="2"/>
  <c r="D175" i="2"/>
  <c r="C175" i="2"/>
  <c r="F175" i="2"/>
  <c r="E175" i="2"/>
  <c r="A177" i="15"/>
  <c r="B176" i="15"/>
  <c r="D112" i="2"/>
  <c r="C112" i="2"/>
  <c r="F112" i="2"/>
  <c r="E112" i="2"/>
  <c r="E48" i="15"/>
  <c r="C48" i="15"/>
  <c r="D48" i="15"/>
  <c r="D303" i="2"/>
  <c r="C303" i="2"/>
  <c r="F303" i="2"/>
  <c r="E303" i="2"/>
  <c r="D114" i="15"/>
  <c r="C114" i="15"/>
  <c r="E114" i="15"/>
  <c r="D240" i="2"/>
  <c r="C240" i="2"/>
  <c r="F240" i="2"/>
  <c r="E240" i="2"/>
  <c r="F368" i="2"/>
  <c r="E368" i="2"/>
  <c r="D368" i="2"/>
  <c r="C368" i="2"/>
  <c r="A177" i="2"/>
  <c r="B176" i="2"/>
  <c r="M175" i="15"/>
  <c r="I175" i="15"/>
  <c r="E175" i="15"/>
  <c r="L175" i="15"/>
  <c r="H175" i="15"/>
  <c r="D175" i="15"/>
  <c r="K175" i="15"/>
  <c r="G175" i="15"/>
  <c r="C175" i="15"/>
  <c r="G175" i="2" l="1"/>
  <c r="G240" i="2"/>
  <c r="G48" i="2"/>
  <c r="F175" i="15"/>
  <c r="K176" i="15"/>
  <c r="G176" i="15"/>
  <c r="C176" i="15"/>
  <c r="H176" i="15"/>
  <c r="I176" i="15"/>
  <c r="E176" i="15"/>
  <c r="M176" i="15"/>
  <c r="D176" i="15"/>
  <c r="L176" i="15"/>
  <c r="E113" i="2"/>
  <c r="D113" i="2"/>
  <c r="C113" i="2"/>
  <c r="F113" i="2"/>
  <c r="D49" i="2"/>
  <c r="C49" i="2"/>
  <c r="F49" i="2"/>
  <c r="E49" i="2"/>
  <c r="A117" i="15"/>
  <c r="B116" i="15"/>
  <c r="E433" i="2"/>
  <c r="D433" i="2"/>
  <c r="C433" i="2"/>
  <c r="F433" i="2"/>
  <c r="B177" i="2"/>
  <c r="A178" i="2"/>
  <c r="G368" i="2"/>
  <c r="G112" i="2"/>
  <c r="B177" i="15"/>
  <c r="A178" i="15"/>
  <c r="B114" i="2"/>
  <c r="A115" i="2"/>
  <c r="G432" i="2"/>
  <c r="A51" i="2"/>
  <c r="B50" i="2"/>
  <c r="E115" i="15"/>
  <c r="C115" i="15"/>
  <c r="D115" i="15"/>
  <c r="B434" i="2"/>
  <c r="A435" i="2"/>
  <c r="E176" i="2"/>
  <c r="D176" i="2"/>
  <c r="C176" i="2"/>
  <c r="F176" i="2"/>
  <c r="J175" i="15"/>
  <c r="F114" i="15"/>
  <c r="G303" i="2"/>
  <c r="A371" i="2"/>
  <c r="B370" i="2"/>
  <c r="E241" i="2"/>
  <c r="D241" i="2"/>
  <c r="C241" i="2"/>
  <c r="F241" i="2"/>
  <c r="D49" i="15"/>
  <c r="C49" i="15"/>
  <c r="E49" i="15"/>
  <c r="A243" i="15"/>
  <c r="B242" i="15"/>
  <c r="B305" i="2"/>
  <c r="A306" i="2"/>
  <c r="N175" i="15"/>
  <c r="F48" i="15"/>
  <c r="C369" i="2"/>
  <c r="F369" i="2"/>
  <c r="E369" i="2"/>
  <c r="D369" i="2"/>
  <c r="F240" i="15"/>
  <c r="B242" i="2"/>
  <c r="A243" i="2"/>
  <c r="E304" i="2"/>
  <c r="D304" i="2"/>
  <c r="C304" i="2"/>
  <c r="F304" i="2"/>
  <c r="B50" i="15"/>
  <c r="A51" i="15"/>
  <c r="E241" i="15"/>
  <c r="D241" i="15"/>
  <c r="C241" i="15"/>
  <c r="G113" i="2" l="1"/>
  <c r="J176" i="15"/>
  <c r="F241" i="15"/>
  <c r="G369" i="2"/>
  <c r="G176" i="2"/>
  <c r="G433" i="2"/>
  <c r="F176" i="15"/>
  <c r="F49" i="15"/>
  <c r="F115" i="15"/>
  <c r="N176" i="15"/>
  <c r="B115" i="2"/>
  <c r="A116" i="2"/>
  <c r="D116" i="15"/>
  <c r="C116" i="15"/>
  <c r="E116" i="15"/>
  <c r="E50" i="15"/>
  <c r="D50" i="15"/>
  <c r="C50" i="15"/>
  <c r="G304" i="2"/>
  <c r="B243" i="2"/>
  <c r="A244" i="2"/>
  <c r="B243" i="15"/>
  <c r="A244" i="15"/>
  <c r="G241" i="2"/>
  <c r="D370" i="2"/>
  <c r="C370" i="2"/>
  <c r="F370" i="2"/>
  <c r="E370" i="2"/>
  <c r="M177" i="15"/>
  <c r="I177" i="15"/>
  <c r="E177" i="15"/>
  <c r="L177" i="15"/>
  <c r="H177" i="15"/>
  <c r="D177" i="15"/>
  <c r="C177" i="15"/>
  <c r="K177" i="15"/>
  <c r="G177" i="15"/>
  <c r="F177" i="2"/>
  <c r="E177" i="2"/>
  <c r="D177" i="2"/>
  <c r="C177" i="2"/>
  <c r="G49" i="2"/>
  <c r="F242" i="2"/>
  <c r="E242" i="2"/>
  <c r="D242" i="2"/>
  <c r="C242" i="2"/>
  <c r="A372" i="2"/>
  <c r="B371" i="2"/>
  <c r="A52" i="15"/>
  <c r="B51" i="15"/>
  <c r="F305" i="2"/>
  <c r="E305" i="2"/>
  <c r="D305" i="2"/>
  <c r="C305" i="2"/>
  <c r="F434" i="2"/>
  <c r="E434" i="2"/>
  <c r="D434" i="2"/>
  <c r="C434" i="2"/>
  <c r="E50" i="2"/>
  <c r="D50" i="2"/>
  <c r="F50" i="2"/>
  <c r="C50" i="2"/>
  <c r="F114" i="2"/>
  <c r="E114" i="2"/>
  <c r="D114" i="2"/>
  <c r="C114" i="2"/>
  <c r="B117" i="15"/>
  <c r="A118" i="15"/>
  <c r="B306" i="2"/>
  <c r="A307" i="2"/>
  <c r="B435" i="2"/>
  <c r="A436" i="2"/>
  <c r="D242" i="15"/>
  <c r="C242" i="15"/>
  <c r="E242" i="15"/>
  <c r="B51" i="2"/>
  <c r="A52" i="2"/>
  <c r="A179" i="15"/>
  <c r="B178" i="15"/>
  <c r="B178" i="2"/>
  <c r="A179" i="2"/>
  <c r="N177" i="15" l="1"/>
  <c r="G242" i="2"/>
  <c r="F177" i="15"/>
  <c r="G114" i="2"/>
  <c r="G434" i="2"/>
  <c r="G305" i="2"/>
  <c r="G370" i="2"/>
  <c r="G50" i="2"/>
  <c r="A180" i="2"/>
  <c r="B179" i="2"/>
  <c r="F242" i="15"/>
  <c r="A180" i="15"/>
  <c r="B179" i="15"/>
  <c r="A308" i="2"/>
  <c r="B307" i="2"/>
  <c r="D51" i="15"/>
  <c r="C51" i="15"/>
  <c r="E51" i="15"/>
  <c r="G177" i="2"/>
  <c r="J177" i="15"/>
  <c r="E243" i="15"/>
  <c r="D243" i="15"/>
  <c r="C243" i="15"/>
  <c r="A245" i="2"/>
  <c r="B244" i="2"/>
  <c r="C178" i="2"/>
  <c r="F178" i="2"/>
  <c r="E178" i="2"/>
  <c r="D178" i="2"/>
  <c r="F51" i="2"/>
  <c r="E51" i="2"/>
  <c r="D51" i="2"/>
  <c r="C51" i="2"/>
  <c r="A437" i="2"/>
  <c r="B436" i="2"/>
  <c r="A119" i="15"/>
  <c r="B118" i="15"/>
  <c r="E371" i="2"/>
  <c r="D371" i="2"/>
  <c r="C371" i="2"/>
  <c r="F371" i="2"/>
  <c r="C243" i="2"/>
  <c r="F243" i="2"/>
  <c r="E243" i="2"/>
  <c r="D243" i="2"/>
  <c r="F50" i="15"/>
  <c r="A117" i="2"/>
  <c r="B116" i="2"/>
  <c r="B52" i="2"/>
  <c r="A53" i="2"/>
  <c r="C306" i="2"/>
  <c r="F306" i="2"/>
  <c r="E306" i="2"/>
  <c r="D306" i="2"/>
  <c r="B52" i="15"/>
  <c r="A53" i="15"/>
  <c r="K178" i="15"/>
  <c r="G178" i="15"/>
  <c r="C178" i="15"/>
  <c r="L178" i="15"/>
  <c r="D178" i="15"/>
  <c r="M178" i="15"/>
  <c r="I178" i="15"/>
  <c r="H178" i="15"/>
  <c r="E178" i="15"/>
  <c r="F178" i="15" s="1"/>
  <c r="C435" i="2"/>
  <c r="F435" i="2"/>
  <c r="E435" i="2"/>
  <c r="D435" i="2"/>
  <c r="E117" i="15"/>
  <c r="D117" i="15"/>
  <c r="C117" i="15"/>
  <c r="B372" i="2"/>
  <c r="A373" i="2"/>
  <c r="A245" i="15"/>
  <c r="B244" i="15"/>
  <c r="F116" i="15"/>
  <c r="C115" i="2"/>
  <c r="F115" i="2"/>
  <c r="E115" i="2"/>
  <c r="D115" i="2"/>
  <c r="N178" i="15" l="1"/>
  <c r="F51" i="15"/>
  <c r="F117" i="15"/>
  <c r="G51" i="2"/>
  <c r="G115" i="2"/>
  <c r="G435" i="2"/>
  <c r="J178" i="15"/>
  <c r="G243" i="2"/>
  <c r="G178" i="2"/>
  <c r="B373" i="2"/>
  <c r="A374" i="2"/>
  <c r="A54" i="2"/>
  <c r="B53" i="2"/>
  <c r="A438" i="2"/>
  <c r="B437" i="2"/>
  <c r="D244" i="15"/>
  <c r="C244" i="15"/>
  <c r="E244" i="15"/>
  <c r="A54" i="15"/>
  <c r="B53" i="15"/>
  <c r="G306" i="2"/>
  <c r="D116" i="2"/>
  <c r="C116" i="2"/>
  <c r="F116" i="2"/>
  <c r="E116" i="2"/>
  <c r="B119" i="15"/>
  <c r="A120" i="15"/>
  <c r="A246" i="2"/>
  <c r="B245" i="2"/>
  <c r="A181" i="15"/>
  <c r="B180" i="15"/>
  <c r="B245" i="15"/>
  <c r="A246" i="15"/>
  <c r="E52" i="15"/>
  <c r="D52" i="15"/>
  <c r="C52" i="15"/>
  <c r="A118" i="2"/>
  <c r="B117" i="2"/>
  <c r="D436" i="2"/>
  <c r="C436" i="2"/>
  <c r="F436" i="2"/>
  <c r="E436" i="2"/>
  <c r="D307" i="2"/>
  <c r="C307" i="2"/>
  <c r="F307" i="2"/>
  <c r="E307" i="2"/>
  <c r="A309" i="2"/>
  <c r="B308" i="2"/>
  <c r="D179" i="2"/>
  <c r="C179" i="2"/>
  <c r="F179" i="2"/>
  <c r="E179" i="2"/>
  <c r="F372" i="2"/>
  <c r="E372" i="2"/>
  <c r="D372" i="2"/>
  <c r="C372" i="2"/>
  <c r="C52" i="2"/>
  <c r="F52" i="2"/>
  <c r="D52" i="2"/>
  <c r="E52" i="2"/>
  <c r="G371" i="2"/>
  <c r="D118" i="15"/>
  <c r="C118" i="15"/>
  <c r="E118" i="15"/>
  <c r="D244" i="2"/>
  <c r="C244" i="2"/>
  <c r="F244" i="2"/>
  <c r="E244" i="2"/>
  <c r="F243" i="15"/>
  <c r="M179" i="15"/>
  <c r="I179" i="15"/>
  <c r="E179" i="15"/>
  <c r="L179" i="15"/>
  <c r="H179" i="15"/>
  <c r="D179" i="15"/>
  <c r="G179" i="15"/>
  <c r="C179" i="15"/>
  <c r="K179" i="15"/>
  <c r="A181" i="2"/>
  <c r="B180" i="2"/>
  <c r="F52" i="15" l="1"/>
  <c r="F179" i="15"/>
  <c r="F118" i="15"/>
  <c r="G116" i="2"/>
  <c r="J179" i="15"/>
  <c r="N179" i="15"/>
  <c r="E180" i="2"/>
  <c r="D180" i="2"/>
  <c r="C180" i="2"/>
  <c r="F180" i="2"/>
  <c r="E308" i="2"/>
  <c r="D308" i="2"/>
  <c r="C308" i="2"/>
  <c r="F308" i="2"/>
  <c r="E245" i="15"/>
  <c r="D245" i="15"/>
  <c r="C245" i="15"/>
  <c r="B246" i="2"/>
  <c r="A247" i="2"/>
  <c r="D53" i="15"/>
  <c r="C53" i="15"/>
  <c r="E53" i="15"/>
  <c r="A55" i="2"/>
  <c r="B54" i="2"/>
  <c r="G372" i="2"/>
  <c r="G307" i="2"/>
  <c r="G436" i="2"/>
  <c r="B118" i="2"/>
  <c r="A119" i="2"/>
  <c r="A247" i="15"/>
  <c r="B246" i="15"/>
  <c r="E245" i="2"/>
  <c r="D245" i="2"/>
  <c r="C245" i="2"/>
  <c r="F245" i="2"/>
  <c r="D53" i="2"/>
  <c r="C53" i="2"/>
  <c r="E53" i="2"/>
  <c r="F53" i="2"/>
  <c r="B181" i="2"/>
  <c r="A182" i="2"/>
  <c r="G244" i="2"/>
  <c r="G179" i="2"/>
  <c r="B309" i="2"/>
  <c r="A310" i="2"/>
  <c r="K180" i="15"/>
  <c r="G180" i="15"/>
  <c r="C180" i="15"/>
  <c r="H180" i="15"/>
  <c r="E180" i="15"/>
  <c r="M180" i="15"/>
  <c r="D180" i="15"/>
  <c r="L180" i="15"/>
  <c r="I180" i="15"/>
  <c r="A121" i="15"/>
  <c r="B120" i="15"/>
  <c r="B54" i="15"/>
  <c r="A55" i="15"/>
  <c r="E437" i="2"/>
  <c r="D437" i="2"/>
  <c r="C437" i="2"/>
  <c r="F437" i="2"/>
  <c r="A375" i="2"/>
  <c r="B374" i="2"/>
  <c r="G52" i="2"/>
  <c r="E117" i="2"/>
  <c r="D117" i="2"/>
  <c r="C117" i="2"/>
  <c r="F117" i="2"/>
  <c r="B181" i="15"/>
  <c r="A182" i="15"/>
  <c r="E119" i="15"/>
  <c r="C119" i="15"/>
  <c r="D119" i="15"/>
  <c r="F244" i="15"/>
  <c r="B438" i="2"/>
  <c r="A439" i="2"/>
  <c r="C373" i="2"/>
  <c r="F373" i="2"/>
  <c r="E373" i="2"/>
  <c r="D373" i="2"/>
  <c r="G437" i="2" l="1"/>
  <c r="G308" i="2"/>
  <c r="G180" i="2"/>
  <c r="J180" i="15"/>
  <c r="F245" i="15"/>
  <c r="F180" i="15"/>
  <c r="F53" i="15"/>
  <c r="M181" i="15"/>
  <c r="I181" i="15"/>
  <c r="E181" i="15"/>
  <c r="L181" i="15"/>
  <c r="H181" i="15"/>
  <c r="D181" i="15"/>
  <c r="C181" i="15"/>
  <c r="K181" i="15"/>
  <c r="G181" i="15"/>
  <c r="B439" i="2"/>
  <c r="A440" i="2"/>
  <c r="G117" i="2"/>
  <c r="E54" i="15"/>
  <c r="D54" i="15"/>
  <c r="C54" i="15"/>
  <c r="B310" i="2"/>
  <c r="A311" i="2"/>
  <c r="B182" i="2"/>
  <c r="A183" i="2"/>
  <c r="B119" i="2"/>
  <c r="A120" i="2"/>
  <c r="B247" i="15"/>
  <c r="A248" i="15"/>
  <c r="F119" i="15"/>
  <c r="D374" i="2"/>
  <c r="C374" i="2"/>
  <c r="F374" i="2"/>
  <c r="E374" i="2"/>
  <c r="D120" i="15"/>
  <c r="C120" i="15"/>
  <c r="E120" i="15"/>
  <c r="F309" i="2"/>
  <c r="E309" i="2"/>
  <c r="D309" i="2"/>
  <c r="C309" i="2"/>
  <c r="F181" i="2"/>
  <c r="E181" i="2"/>
  <c r="D181" i="2"/>
  <c r="C181" i="2"/>
  <c r="F118" i="2"/>
  <c r="E118" i="2"/>
  <c r="D118" i="2"/>
  <c r="C118" i="2"/>
  <c r="E54" i="2"/>
  <c r="D54" i="2"/>
  <c r="C54" i="2"/>
  <c r="F54" i="2"/>
  <c r="A56" i="15"/>
  <c r="B55" i="15"/>
  <c r="F246" i="2"/>
  <c r="E246" i="2"/>
  <c r="D246" i="2"/>
  <c r="C246" i="2"/>
  <c r="F438" i="2"/>
  <c r="E438" i="2"/>
  <c r="D438" i="2"/>
  <c r="C438" i="2"/>
  <c r="G373" i="2"/>
  <c r="A183" i="15"/>
  <c r="B182" i="15"/>
  <c r="A376" i="2"/>
  <c r="B375" i="2"/>
  <c r="B121" i="15"/>
  <c r="A122" i="15"/>
  <c r="N180" i="15"/>
  <c r="G53" i="2"/>
  <c r="G245" i="2"/>
  <c r="D246" i="15"/>
  <c r="C246" i="15"/>
  <c r="E246" i="15"/>
  <c r="B55" i="2"/>
  <c r="A56" i="2"/>
  <c r="B247" i="2"/>
  <c r="A248" i="2"/>
  <c r="F54" i="15" l="1"/>
  <c r="G118" i="2"/>
  <c r="G181" i="2"/>
  <c r="G309" i="2"/>
  <c r="C247" i="2"/>
  <c r="F247" i="2"/>
  <c r="E247" i="2"/>
  <c r="D247" i="2"/>
  <c r="B376" i="2"/>
  <c r="A377" i="2"/>
  <c r="B56" i="2"/>
  <c r="A57" i="2"/>
  <c r="F55" i="2"/>
  <c r="E55" i="2"/>
  <c r="D55" i="2"/>
  <c r="C55" i="2"/>
  <c r="E121" i="15"/>
  <c r="D121" i="15"/>
  <c r="C121" i="15"/>
  <c r="A184" i="15"/>
  <c r="B183" i="15"/>
  <c r="G54" i="2"/>
  <c r="F120" i="15"/>
  <c r="G374" i="2"/>
  <c r="A249" i="15"/>
  <c r="B248" i="15"/>
  <c r="A184" i="2"/>
  <c r="B183" i="2"/>
  <c r="A441" i="2"/>
  <c r="B440" i="2"/>
  <c r="F181" i="15"/>
  <c r="A123" i="15"/>
  <c r="B122" i="15"/>
  <c r="K182" i="15"/>
  <c r="G182" i="15"/>
  <c r="C182" i="15"/>
  <c r="L182" i="15"/>
  <c r="D182" i="15"/>
  <c r="I182" i="15"/>
  <c r="H182" i="15"/>
  <c r="E182" i="15"/>
  <c r="M182" i="15"/>
  <c r="B56" i="15"/>
  <c r="A57" i="15"/>
  <c r="C119" i="2"/>
  <c r="F119" i="2"/>
  <c r="E119" i="2"/>
  <c r="D119" i="2"/>
  <c r="C310" i="2"/>
  <c r="F310" i="2"/>
  <c r="E310" i="2"/>
  <c r="D310" i="2"/>
  <c r="A249" i="2"/>
  <c r="B248" i="2"/>
  <c r="F246" i="15"/>
  <c r="E375" i="2"/>
  <c r="D375" i="2"/>
  <c r="C375" i="2"/>
  <c r="F375" i="2"/>
  <c r="G438" i="2"/>
  <c r="G246" i="2"/>
  <c r="E247" i="15"/>
  <c r="D247" i="15"/>
  <c r="C247" i="15"/>
  <c r="C182" i="2"/>
  <c r="F182" i="2"/>
  <c r="E182" i="2"/>
  <c r="D182" i="2"/>
  <c r="C439" i="2"/>
  <c r="F439" i="2"/>
  <c r="E439" i="2"/>
  <c r="D439" i="2"/>
  <c r="J181" i="15"/>
  <c r="D55" i="15"/>
  <c r="C55" i="15"/>
  <c r="E55" i="15"/>
  <c r="A121" i="2"/>
  <c r="B120" i="2"/>
  <c r="A312" i="2"/>
  <c r="B311" i="2"/>
  <c r="N181" i="15"/>
  <c r="F247" i="15" l="1"/>
  <c r="G119" i="2"/>
  <c r="G247" i="2"/>
  <c r="G439" i="2"/>
  <c r="G182" i="2"/>
  <c r="G310" i="2"/>
  <c r="G375" i="2"/>
  <c r="J182" i="15"/>
  <c r="N182" i="15"/>
  <c r="D248" i="2"/>
  <c r="C248" i="2"/>
  <c r="F248" i="2"/>
  <c r="E248" i="2"/>
  <c r="D248" i="15"/>
  <c r="C248" i="15"/>
  <c r="E248" i="15"/>
  <c r="B377" i="2"/>
  <c r="A378" i="2"/>
  <c r="D311" i="2"/>
  <c r="C311" i="2"/>
  <c r="F311" i="2"/>
  <c r="E311" i="2"/>
  <c r="F55" i="15"/>
  <c r="A58" i="15"/>
  <c r="B57" i="15"/>
  <c r="B123" i="15"/>
  <c r="A124" i="15"/>
  <c r="D183" i="2"/>
  <c r="C183" i="2"/>
  <c r="F183" i="2"/>
  <c r="E183" i="2"/>
  <c r="A185" i="15"/>
  <c r="B184" i="15"/>
  <c r="A58" i="2"/>
  <c r="B57" i="2"/>
  <c r="A313" i="2"/>
  <c r="B312" i="2"/>
  <c r="E56" i="15"/>
  <c r="D56" i="15"/>
  <c r="C56" i="15"/>
  <c r="A185" i="2"/>
  <c r="B184" i="2"/>
  <c r="C56" i="2"/>
  <c r="F56" i="2"/>
  <c r="E56" i="2"/>
  <c r="D56" i="2"/>
  <c r="D120" i="2"/>
  <c r="C120" i="2"/>
  <c r="F120" i="2"/>
  <c r="E120" i="2"/>
  <c r="D440" i="2"/>
  <c r="C440" i="2"/>
  <c r="F440" i="2"/>
  <c r="E440" i="2"/>
  <c r="A122" i="2"/>
  <c r="B121" i="2"/>
  <c r="A250" i="2"/>
  <c r="B249" i="2"/>
  <c r="F182" i="15"/>
  <c r="D122" i="15"/>
  <c r="C122" i="15"/>
  <c r="E122" i="15"/>
  <c r="A442" i="2"/>
  <c r="B441" i="2"/>
  <c r="B249" i="15"/>
  <c r="A250" i="15"/>
  <c r="M183" i="15"/>
  <c r="I183" i="15"/>
  <c r="E183" i="15"/>
  <c r="L183" i="15"/>
  <c r="H183" i="15"/>
  <c r="D183" i="15"/>
  <c r="G183" i="15"/>
  <c r="C183" i="15"/>
  <c r="K183" i="15"/>
  <c r="F121" i="15"/>
  <c r="G55" i="2"/>
  <c r="F376" i="2"/>
  <c r="E376" i="2"/>
  <c r="D376" i="2"/>
  <c r="C376" i="2"/>
  <c r="F56" i="15" l="1"/>
  <c r="G183" i="2"/>
  <c r="F248" i="15"/>
  <c r="J183" i="15"/>
  <c r="G376" i="2"/>
  <c r="G311" i="2"/>
  <c r="F122" i="15"/>
  <c r="F183" i="15"/>
  <c r="G440" i="2"/>
  <c r="G120" i="2"/>
  <c r="E312" i="2"/>
  <c r="D312" i="2"/>
  <c r="C312" i="2"/>
  <c r="F312" i="2"/>
  <c r="K184" i="15"/>
  <c r="G184" i="15"/>
  <c r="C184" i="15"/>
  <c r="H184" i="15"/>
  <c r="M184" i="15"/>
  <c r="D184" i="15"/>
  <c r="L184" i="15"/>
  <c r="I184" i="15"/>
  <c r="J184" i="15" s="1"/>
  <c r="E184" i="15"/>
  <c r="D57" i="15"/>
  <c r="C57" i="15"/>
  <c r="E57" i="15"/>
  <c r="C377" i="2"/>
  <c r="F377" i="2"/>
  <c r="E377" i="2"/>
  <c r="D377" i="2"/>
  <c r="E441" i="2"/>
  <c r="D441" i="2"/>
  <c r="C441" i="2"/>
  <c r="F441" i="2"/>
  <c r="E121" i="2"/>
  <c r="D121" i="2"/>
  <c r="C121" i="2"/>
  <c r="F121" i="2"/>
  <c r="G56" i="2"/>
  <c r="B313" i="2"/>
  <c r="A314" i="2"/>
  <c r="B185" i="15"/>
  <c r="A186" i="15"/>
  <c r="B58" i="15"/>
  <c r="A59" i="15"/>
  <c r="G248" i="2"/>
  <c r="E249" i="15"/>
  <c r="D249" i="15"/>
  <c r="C249" i="15"/>
  <c r="N183" i="15"/>
  <c r="B442" i="2"/>
  <c r="A443" i="2"/>
  <c r="B122" i="2"/>
  <c r="A123" i="2"/>
  <c r="D57" i="2"/>
  <c r="C57" i="2"/>
  <c r="F57" i="2"/>
  <c r="E57" i="2"/>
  <c r="A125" i="15"/>
  <c r="B124" i="15"/>
  <c r="B250" i="2"/>
  <c r="A251" i="2"/>
  <c r="B185" i="2"/>
  <c r="A186" i="2"/>
  <c r="A251" i="15"/>
  <c r="B250" i="15"/>
  <c r="E249" i="2"/>
  <c r="D249" i="2"/>
  <c r="C249" i="2"/>
  <c r="F249" i="2"/>
  <c r="E184" i="2"/>
  <c r="D184" i="2"/>
  <c r="C184" i="2"/>
  <c r="F184" i="2"/>
  <c r="A59" i="2"/>
  <c r="B58" i="2"/>
  <c r="E123" i="15"/>
  <c r="C123" i="15"/>
  <c r="D123" i="15"/>
  <c r="A379" i="2"/>
  <c r="B378" i="2"/>
  <c r="F249" i="15" l="1"/>
  <c r="F184" i="15"/>
  <c r="F57" i="15"/>
  <c r="G184" i="2"/>
  <c r="G249" i="2"/>
  <c r="G121" i="2"/>
  <c r="G441" i="2"/>
  <c r="G312" i="2"/>
  <c r="M185" i="15"/>
  <c r="I185" i="15"/>
  <c r="E185" i="15"/>
  <c r="L185" i="15"/>
  <c r="H185" i="15"/>
  <c r="D185" i="15"/>
  <c r="K185" i="15"/>
  <c r="G185" i="15"/>
  <c r="C185" i="15"/>
  <c r="F123" i="15"/>
  <c r="B251" i="15"/>
  <c r="A252" i="15"/>
  <c r="F250" i="2"/>
  <c r="E250" i="2"/>
  <c r="D250" i="2"/>
  <c r="C250" i="2"/>
  <c r="G57" i="2"/>
  <c r="F122" i="2"/>
  <c r="E122" i="2"/>
  <c r="D122" i="2"/>
  <c r="C122" i="2"/>
  <c r="A60" i="15"/>
  <c r="B59" i="15"/>
  <c r="B314" i="2"/>
  <c r="A315" i="2"/>
  <c r="D378" i="2"/>
  <c r="C378" i="2"/>
  <c r="F378" i="2"/>
  <c r="E378" i="2"/>
  <c r="A380" i="2"/>
  <c r="B379" i="2"/>
  <c r="E58" i="2"/>
  <c r="D58" i="2"/>
  <c r="C58" i="2"/>
  <c r="F58" i="2"/>
  <c r="B186" i="2"/>
  <c r="A187" i="2"/>
  <c r="D124" i="15"/>
  <c r="C124" i="15"/>
  <c r="E124" i="15"/>
  <c r="B443" i="2"/>
  <c r="A444" i="2"/>
  <c r="E58" i="15"/>
  <c r="D58" i="15"/>
  <c r="C58" i="15"/>
  <c r="F313" i="2"/>
  <c r="E313" i="2"/>
  <c r="D313" i="2"/>
  <c r="C313" i="2"/>
  <c r="G377" i="2"/>
  <c r="D250" i="15"/>
  <c r="C250" i="15"/>
  <c r="E250" i="15"/>
  <c r="B251" i="2"/>
  <c r="A252" i="2"/>
  <c r="B123" i="2"/>
  <c r="A124" i="2"/>
  <c r="B59" i="2"/>
  <c r="A60" i="2"/>
  <c r="F185" i="2"/>
  <c r="E185" i="2"/>
  <c r="D185" i="2"/>
  <c r="C185" i="2"/>
  <c r="B125" i="15"/>
  <c r="A126" i="15"/>
  <c r="F442" i="2"/>
  <c r="E442" i="2"/>
  <c r="D442" i="2"/>
  <c r="C442" i="2"/>
  <c r="A187" i="15"/>
  <c r="B186" i="15"/>
  <c r="N184" i="15"/>
  <c r="G185" i="2" l="1"/>
  <c r="G122" i="2"/>
  <c r="G250" i="2"/>
  <c r="F124" i="15"/>
  <c r="G378" i="2"/>
  <c r="C186" i="2"/>
  <c r="F186" i="2"/>
  <c r="E186" i="2"/>
  <c r="D186" i="2"/>
  <c r="C314" i="2"/>
  <c r="F314" i="2"/>
  <c r="E314" i="2"/>
  <c r="D314" i="2"/>
  <c r="A253" i="15"/>
  <c r="B252" i="15"/>
  <c r="E125" i="15"/>
  <c r="D125" i="15"/>
  <c r="C125" i="15"/>
  <c r="B60" i="2"/>
  <c r="A61" i="2"/>
  <c r="A253" i="2"/>
  <c r="B252" i="2"/>
  <c r="F58" i="15"/>
  <c r="G58" i="2"/>
  <c r="F379" i="2"/>
  <c r="E379" i="2"/>
  <c r="D379" i="2"/>
  <c r="C379" i="2"/>
  <c r="D59" i="15"/>
  <c r="C59" i="15"/>
  <c r="E59" i="15"/>
  <c r="E251" i="15"/>
  <c r="D251" i="15"/>
  <c r="C251" i="15"/>
  <c r="F185" i="15"/>
  <c r="K186" i="15"/>
  <c r="G186" i="15"/>
  <c r="C186" i="15"/>
  <c r="L186" i="15"/>
  <c r="D186" i="15"/>
  <c r="H186" i="15"/>
  <c r="E186" i="15"/>
  <c r="M186" i="15"/>
  <c r="N186" i="15" s="1"/>
  <c r="I186" i="15"/>
  <c r="A188" i="15"/>
  <c r="B187" i="15"/>
  <c r="G442" i="2"/>
  <c r="F59" i="2"/>
  <c r="E59" i="2"/>
  <c r="D59" i="2"/>
  <c r="C59" i="2"/>
  <c r="C251" i="2"/>
  <c r="F251" i="2"/>
  <c r="E251" i="2"/>
  <c r="D251" i="2"/>
  <c r="G313" i="2"/>
  <c r="A445" i="2"/>
  <c r="B444" i="2"/>
  <c r="B380" i="2"/>
  <c r="A381" i="2"/>
  <c r="B60" i="15"/>
  <c r="A61" i="15"/>
  <c r="J185" i="15"/>
  <c r="C123" i="2"/>
  <c r="F123" i="2"/>
  <c r="E123" i="2"/>
  <c r="D123" i="2"/>
  <c r="A127" i="15"/>
  <c r="B127" i="15" s="1"/>
  <c r="B126" i="15"/>
  <c r="A125" i="2"/>
  <c r="B124" i="2"/>
  <c r="F250" i="15"/>
  <c r="C443" i="2"/>
  <c r="F443" i="2"/>
  <c r="E443" i="2"/>
  <c r="D443" i="2"/>
  <c r="A188" i="2"/>
  <c r="B187" i="2"/>
  <c r="A316" i="2"/>
  <c r="B315" i="2"/>
  <c r="N185" i="15"/>
  <c r="G123" i="2" l="1"/>
  <c r="G251" i="2"/>
  <c r="G379" i="2"/>
  <c r="G314" i="2"/>
  <c r="G59" i="2"/>
  <c r="J186" i="15"/>
  <c r="F125" i="15"/>
  <c r="F59" i="15"/>
  <c r="D124" i="2"/>
  <c r="C124" i="2"/>
  <c r="F124" i="2"/>
  <c r="E124" i="2"/>
  <c r="C380" i="2"/>
  <c r="F380" i="2"/>
  <c r="E380" i="2"/>
  <c r="D380" i="2"/>
  <c r="A189" i="2"/>
  <c r="B188" i="2"/>
  <c r="D126" i="15"/>
  <c r="C126" i="15"/>
  <c r="E126" i="15"/>
  <c r="E60" i="15"/>
  <c r="D60" i="15"/>
  <c r="C60" i="15"/>
  <c r="A446" i="2"/>
  <c r="B445" i="2"/>
  <c r="A189" i="15"/>
  <c r="B188" i="15"/>
  <c r="A254" i="2"/>
  <c r="B253" i="2"/>
  <c r="D315" i="2"/>
  <c r="C315" i="2"/>
  <c r="F315" i="2"/>
  <c r="E315" i="2"/>
  <c r="E127" i="15"/>
  <c r="C127" i="15"/>
  <c r="D127" i="15"/>
  <c r="A382" i="2"/>
  <c r="B381" i="2"/>
  <c r="F251" i="15"/>
  <c r="A62" i="2"/>
  <c r="B61" i="2"/>
  <c r="A317" i="2"/>
  <c r="B316" i="2"/>
  <c r="C60" i="2"/>
  <c r="F60" i="2"/>
  <c r="E60" i="2"/>
  <c r="D60" i="2"/>
  <c r="D252" i="15"/>
  <c r="C252" i="15"/>
  <c r="E252" i="15"/>
  <c r="G186" i="2"/>
  <c r="D187" i="2"/>
  <c r="C187" i="2"/>
  <c r="F187" i="2"/>
  <c r="E187" i="2"/>
  <c r="G443" i="2"/>
  <c r="A126" i="2"/>
  <c r="B125" i="2"/>
  <c r="A62" i="15"/>
  <c r="B61" i="15"/>
  <c r="D444" i="2"/>
  <c r="C444" i="2"/>
  <c r="F444" i="2"/>
  <c r="E444" i="2"/>
  <c r="M187" i="15"/>
  <c r="I187" i="15"/>
  <c r="E187" i="15"/>
  <c r="L187" i="15"/>
  <c r="H187" i="15"/>
  <c r="D187" i="15"/>
  <c r="C187" i="15"/>
  <c r="K187" i="15"/>
  <c r="G187" i="15"/>
  <c r="F186" i="15"/>
  <c r="D252" i="2"/>
  <c r="C252" i="2"/>
  <c r="F252" i="2"/>
  <c r="E252" i="2"/>
  <c r="B253" i="15"/>
  <c r="A254" i="15"/>
  <c r="G444" i="2" l="1"/>
  <c r="F187" i="15"/>
  <c r="N187" i="15"/>
  <c r="G60" i="2"/>
  <c r="F60" i="15"/>
  <c r="G380" i="2"/>
  <c r="F252" i="15"/>
  <c r="F127" i="15"/>
  <c r="J187" i="15"/>
  <c r="E125" i="2"/>
  <c r="D125" i="2"/>
  <c r="C125" i="2"/>
  <c r="F125" i="2"/>
  <c r="G187" i="2"/>
  <c r="B317" i="2"/>
  <c r="A318" i="2"/>
  <c r="D381" i="2"/>
  <c r="C381" i="2"/>
  <c r="F381" i="2"/>
  <c r="E381" i="2"/>
  <c r="B189" i="15"/>
  <c r="A190" i="15"/>
  <c r="G124" i="2"/>
  <c r="B126" i="2"/>
  <c r="A127" i="2"/>
  <c r="B127" i="2" s="1"/>
  <c r="D61" i="2"/>
  <c r="C61" i="2"/>
  <c r="F61" i="2"/>
  <c r="E61" i="2"/>
  <c r="A383" i="2"/>
  <c r="B383" i="2" s="1"/>
  <c r="B382" i="2"/>
  <c r="E253" i="2"/>
  <c r="D253" i="2"/>
  <c r="C253" i="2"/>
  <c r="F253" i="2"/>
  <c r="E445" i="2"/>
  <c r="D445" i="2"/>
  <c r="C445" i="2"/>
  <c r="F445" i="2"/>
  <c r="E188" i="2"/>
  <c r="D188" i="2"/>
  <c r="C188" i="2"/>
  <c r="F188" i="2"/>
  <c r="E253" i="15"/>
  <c r="D253" i="15"/>
  <c r="C253" i="15"/>
  <c r="B62" i="15"/>
  <c r="A63" i="15"/>
  <c r="B63" i="15" s="1"/>
  <c r="E316" i="2"/>
  <c r="D316" i="2"/>
  <c r="C316" i="2"/>
  <c r="F316" i="2"/>
  <c r="K188" i="15"/>
  <c r="G188" i="15"/>
  <c r="C188" i="15"/>
  <c r="H188" i="15"/>
  <c r="L188" i="15"/>
  <c r="I188" i="15"/>
  <c r="E188" i="15"/>
  <c r="D188" i="15"/>
  <c r="M188" i="15"/>
  <c r="G252" i="2"/>
  <c r="A255" i="15"/>
  <c r="B255" i="15" s="1"/>
  <c r="B254" i="15"/>
  <c r="D61" i="15"/>
  <c r="C61" i="15"/>
  <c r="E61" i="15"/>
  <c r="A63" i="2"/>
  <c r="B63" i="2" s="1"/>
  <c r="B62" i="2"/>
  <c r="G315" i="2"/>
  <c r="B254" i="2"/>
  <c r="A255" i="2"/>
  <c r="B255" i="2" s="1"/>
  <c r="B446" i="2"/>
  <c r="A447" i="2"/>
  <c r="B447" i="2" s="1"/>
  <c r="F126" i="15"/>
  <c r="B189" i="2"/>
  <c r="A190" i="2"/>
  <c r="N188" i="15" l="1"/>
  <c r="G316" i="2"/>
  <c r="F253" i="15"/>
  <c r="F61" i="15"/>
  <c r="G125" i="2"/>
  <c r="G61" i="2"/>
  <c r="C255" i="2"/>
  <c r="F255" i="2"/>
  <c r="E255" i="2"/>
  <c r="D255" i="2"/>
  <c r="D63" i="15"/>
  <c r="C63" i="15"/>
  <c r="E63" i="15"/>
  <c r="F254" i="2"/>
  <c r="E254" i="2"/>
  <c r="D254" i="2"/>
  <c r="C254" i="2"/>
  <c r="E255" i="15"/>
  <c r="D255" i="15"/>
  <c r="C255" i="15"/>
  <c r="F188" i="15"/>
  <c r="E62" i="15"/>
  <c r="D62" i="15"/>
  <c r="C62" i="15"/>
  <c r="G188" i="2"/>
  <c r="G445" i="2"/>
  <c r="G253" i="2"/>
  <c r="E382" i="2"/>
  <c r="D382" i="2"/>
  <c r="F382" i="2"/>
  <c r="C382" i="2"/>
  <c r="G381" i="2"/>
  <c r="F317" i="2"/>
  <c r="E317" i="2"/>
  <c r="D317" i="2"/>
  <c r="C317" i="2"/>
  <c r="D254" i="15"/>
  <c r="C254" i="15"/>
  <c r="E254" i="15"/>
  <c r="F126" i="2"/>
  <c r="E126" i="2"/>
  <c r="D126" i="2"/>
  <c r="C126" i="2"/>
  <c r="B318" i="2"/>
  <c r="A319" i="2"/>
  <c r="B319" i="2" s="1"/>
  <c r="C447" i="2"/>
  <c r="F447" i="2"/>
  <c r="E447" i="2"/>
  <c r="D447" i="2"/>
  <c r="J188" i="15"/>
  <c r="F383" i="2"/>
  <c r="E383" i="2"/>
  <c r="D383" i="2"/>
  <c r="C383" i="2"/>
  <c r="A191" i="15"/>
  <c r="B191" i="15" s="1"/>
  <c r="B190" i="15"/>
  <c r="F189" i="2"/>
  <c r="E189" i="2"/>
  <c r="D189" i="2"/>
  <c r="C189" i="2"/>
  <c r="F63" i="2"/>
  <c r="E63" i="2"/>
  <c r="D63" i="2"/>
  <c r="C63" i="2"/>
  <c r="B190" i="2"/>
  <c r="A191" i="2"/>
  <c r="B191" i="2" s="1"/>
  <c r="F446" i="2"/>
  <c r="E446" i="2"/>
  <c r="D446" i="2"/>
  <c r="C446" i="2"/>
  <c r="E62" i="2"/>
  <c r="D62" i="2"/>
  <c r="C62" i="2"/>
  <c r="F62" i="2"/>
  <c r="C127" i="2"/>
  <c r="F127" i="2"/>
  <c r="E127" i="2"/>
  <c r="D127" i="2"/>
  <c r="M189" i="15"/>
  <c r="I189" i="15"/>
  <c r="E189" i="15"/>
  <c r="L189" i="15"/>
  <c r="H189" i="15"/>
  <c r="D189" i="15"/>
  <c r="G189" i="15"/>
  <c r="C189" i="15"/>
  <c r="K189" i="15"/>
  <c r="G126" i="2" l="1"/>
  <c r="G255" i="2"/>
  <c r="G127" i="2"/>
  <c r="F63" i="15"/>
  <c r="G446" i="2"/>
  <c r="G383" i="2"/>
  <c r="G447" i="2"/>
  <c r="F254" i="15"/>
  <c r="G62" i="2"/>
  <c r="G382" i="2"/>
  <c r="F62" i="15"/>
  <c r="F255" i="15"/>
  <c r="G254" i="2"/>
  <c r="D191" i="2"/>
  <c r="C191" i="2"/>
  <c r="F191" i="2"/>
  <c r="E191" i="2"/>
  <c r="F189" i="15"/>
  <c r="C190" i="2"/>
  <c r="F190" i="2"/>
  <c r="E190" i="2"/>
  <c r="D190" i="2"/>
  <c r="G63" i="2"/>
  <c r="G189" i="2"/>
  <c r="D319" i="2"/>
  <c r="C319" i="2"/>
  <c r="F319" i="2"/>
  <c r="E319" i="2"/>
  <c r="G317" i="2"/>
  <c r="J189" i="15"/>
  <c r="K190" i="15"/>
  <c r="G190" i="15"/>
  <c r="C190" i="15"/>
  <c r="L190" i="15"/>
  <c r="D190" i="15"/>
  <c r="E190" i="15"/>
  <c r="M190" i="15"/>
  <c r="I190" i="15"/>
  <c r="H190" i="15"/>
  <c r="C318" i="2"/>
  <c r="F318" i="2"/>
  <c r="E318" i="2"/>
  <c r="D318" i="2"/>
  <c r="N189" i="15"/>
  <c r="M191" i="15"/>
  <c r="I191" i="15"/>
  <c r="E191" i="15"/>
  <c r="L191" i="15"/>
  <c r="H191" i="15"/>
  <c r="D191" i="15"/>
  <c r="K191" i="15"/>
  <c r="G191" i="15"/>
  <c r="C191" i="15"/>
  <c r="F190" i="15" l="1"/>
  <c r="G318" i="2"/>
  <c r="N190" i="15"/>
  <c r="N191" i="15"/>
  <c r="G190" i="2"/>
  <c r="G191" i="2"/>
  <c r="F191" i="15"/>
  <c r="G319" i="2"/>
  <c r="J191" i="15"/>
  <c r="J190" i="15"/>
</calcChain>
</file>

<file path=xl/sharedStrings.xml><?xml version="1.0" encoding="utf-8"?>
<sst xmlns="http://schemas.openxmlformats.org/spreadsheetml/2006/main" count="180" uniqueCount="77">
  <si>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</si>
  <si>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</si>
  <si>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</si>
  <si>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</si>
  <si>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</si>
  <si>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</si>
  <si>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</si>
  <si>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</si>
  <si>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</si>
  <si>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</si>
  <si>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</si>
  <si>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</si>
  <si>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</si>
  <si>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</si>
  <si>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</si>
  <si>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</si>
  <si>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</si>
  <si>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N_Alive</t>
  </si>
  <si>
    <t>N_Alive_Diag_M</t>
  </si>
  <si>
    <t>N_Und</t>
  </si>
  <si>
    <t>N_Und_Alive_p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</si>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</sst>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FIT'!$E$4:$E$41</c:f>
              <c:numCache>
                <c:formatCode>#,##0.00</c:formatCode>
                <c:ptCount val="38"/>
                <c:pt idx="0">
                  <c:v>0.91510999999999998</c:v>
                </c:pt>
                <c:pt idx="1">
                  <c:v>11.323705</c:v>
                </c:pt>
                <c:pt idx="2">
                  <c:v>39.339053999999997</c:v>
                </c:pt>
                <c:pt idx="3">
                  <c:v>86.617851999999999</c:v>
                </c:pt>
                <c:pt idx="4">
                  <c:v>609.69805199999996</c:v>
                </c:pt>
                <c:pt idx="5">
                  <c:v>768.75550499999997</c:v>
                </c:pt>
                <c:pt idx="6">
                  <c:v>1004.629882</c:v>
                </c:pt>
                <c:pt idx="7">
                  <c:v>1206.0427850000001</c:v>
                </c:pt>
                <c:pt idx="8">
                  <c:v>1337.785531</c:v>
                </c:pt>
                <c:pt idx="9">
                  <c:v>1385.780008</c:v>
                </c:pt>
                <c:pt idx="10">
                  <c:v>1371.568004</c:v>
                </c:pt>
                <c:pt idx="11">
                  <c:v>1096.8268660000001</c:v>
                </c:pt>
                <c:pt idx="12">
                  <c:v>1044.3354850000001</c:v>
                </c:pt>
                <c:pt idx="13">
                  <c:v>964.77744299999995</c:v>
                </c:pt>
                <c:pt idx="14">
                  <c:v>863.44152299999996</c:v>
                </c:pt>
                <c:pt idx="15">
                  <c:v>761.48753199999999</c:v>
                </c:pt>
                <c:pt idx="16">
                  <c:v>665.482034</c:v>
                </c:pt>
                <c:pt idx="17">
                  <c:v>592.35829699999999</c:v>
                </c:pt>
                <c:pt idx="18">
                  <c:v>545.08819900000003</c:v>
                </c:pt>
                <c:pt idx="19">
                  <c:v>504.65387299999998</c:v>
                </c:pt>
                <c:pt idx="20">
                  <c:v>526.65754100000004</c:v>
                </c:pt>
                <c:pt idx="21">
                  <c:v>552.18792599999995</c:v>
                </c:pt>
                <c:pt idx="22">
                  <c:v>586.88084400000002</c:v>
                </c:pt>
                <c:pt idx="23">
                  <c:v>616.89871600000004</c:v>
                </c:pt>
                <c:pt idx="24">
                  <c:v>644.36744099999999</c:v>
                </c:pt>
                <c:pt idx="25">
                  <c:v>667.51638400000002</c:v>
                </c:pt>
                <c:pt idx="26">
                  <c:v>683.96926699999995</c:v>
                </c:pt>
                <c:pt idx="27">
                  <c:v>634.92747799999995</c:v>
                </c:pt>
                <c:pt idx="28">
                  <c:v>695.71959000000004</c:v>
                </c:pt>
                <c:pt idx="29">
                  <c:v>733.95989099999997</c:v>
                </c:pt>
                <c:pt idx="30">
                  <c:v>760.07911300000001</c:v>
                </c:pt>
                <c:pt idx="31">
                  <c:v>788.79116999999997</c:v>
                </c:pt>
                <c:pt idx="32">
                  <c:v>810.063267</c:v>
                </c:pt>
                <c:pt idx="33">
                  <c:v>835.86581899999999</c:v>
                </c:pt>
                <c:pt idx="34">
                  <c:v>852.05415800000003</c:v>
                </c:pt>
                <c:pt idx="35">
                  <c:v>830.51734599999997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FIT'!$G$4:$G$63</c:f>
              <c:numCache>
                <c:formatCode>#,##0.00</c:formatCode>
                <c:ptCount val="60"/>
                <c:pt idx="0">
                  <c:v>0.11767300000000003</c:v>
                </c:pt>
                <c:pt idx="1">
                  <c:v>1.3764719999999997</c:v>
                </c:pt>
                <c:pt idx="2">
                  <c:v>4.4499309999999994</c:v>
                </c:pt>
                <c:pt idx="3">
                  <c:v>8.9975529999999964</c:v>
                </c:pt>
                <c:pt idx="4">
                  <c:v>121.36775599999999</c:v>
                </c:pt>
                <c:pt idx="5">
                  <c:v>114.86656800000003</c:v>
                </c:pt>
                <c:pt idx="6">
                  <c:v>110.78019199999994</c:v>
                </c:pt>
                <c:pt idx="7">
                  <c:v>105.28591299999994</c:v>
                </c:pt>
                <c:pt idx="8">
                  <c:v>103.90546399999994</c:v>
                </c:pt>
                <c:pt idx="9">
                  <c:v>117.64860700000008</c:v>
                </c:pt>
                <c:pt idx="10">
                  <c:v>114.71875900000009</c:v>
                </c:pt>
                <c:pt idx="11">
                  <c:v>142.34864599999992</c:v>
                </c:pt>
                <c:pt idx="12">
                  <c:v>95.758266999999933</c:v>
                </c:pt>
                <c:pt idx="13">
                  <c:v>63.488671000000068</c:v>
                </c:pt>
                <c:pt idx="14">
                  <c:v>47.872863000000052</c:v>
                </c:pt>
                <c:pt idx="15">
                  <c:v>41.891848999999979</c:v>
                </c:pt>
                <c:pt idx="16">
                  <c:v>39.90166099999999</c:v>
                </c:pt>
                <c:pt idx="17">
                  <c:v>39.827111000000059</c:v>
                </c:pt>
                <c:pt idx="18">
                  <c:v>35.317017999999962</c:v>
                </c:pt>
                <c:pt idx="19">
                  <c:v>55.34050000000002</c:v>
                </c:pt>
                <c:pt idx="20">
                  <c:v>40.998802999999953</c:v>
                </c:pt>
                <c:pt idx="21">
                  <c:v>39.990698000000066</c:v>
                </c:pt>
                <c:pt idx="22">
                  <c:v>39.497855999999956</c:v>
                </c:pt>
                <c:pt idx="23">
                  <c:v>42.440672999999947</c:v>
                </c:pt>
                <c:pt idx="24">
                  <c:v>44.398258000000055</c:v>
                </c:pt>
                <c:pt idx="25">
                  <c:v>44.183009999999967</c:v>
                </c:pt>
                <c:pt idx="26">
                  <c:v>47.372302000000104</c:v>
                </c:pt>
                <c:pt idx="27">
                  <c:v>87.922102999999993</c:v>
                </c:pt>
                <c:pt idx="28">
                  <c:v>60.545033999999987</c:v>
                </c:pt>
                <c:pt idx="29">
                  <c:v>49.628797000000077</c:v>
                </c:pt>
                <c:pt idx="30">
                  <c:v>53.417299999999955</c:v>
                </c:pt>
                <c:pt idx="31">
                  <c:v>50.898756000000049</c:v>
                </c:pt>
                <c:pt idx="32">
                  <c:v>58.369534000000044</c:v>
                </c:pt>
                <c:pt idx="33">
                  <c:v>59.240893000000028</c:v>
                </c:pt>
                <c:pt idx="34">
                  <c:v>62.966547999999989</c:v>
                </c:pt>
                <c:pt idx="35">
                  <c:v>109.301917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9952"/>
        <c:axId val="11276032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FIT'!$D$4:$D$63</c:f>
              <c:numCache>
                <c:formatCode>#,##0.00</c:formatCode>
                <c:ptCount val="60"/>
                <c:pt idx="0">
                  <c:v>0.97248000000000001</c:v>
                </c:pt>
                <c:pt idx="1">
                  <c:v>11.990791</c:v>
                </c:pt>
                <c:pt idx="2">
                  <c:v>41.478015999999997</c:v>
                </c:pt>
                <c:pt idx="3">
                  <c:v>90.897051000000005</c:v>
                </c:pt>
                <c:pt idx="4">
                  <c:v>677.79911100000004</c:v>
                </c:pt>
                <c:pt idx="5">
                  <c:v>832.66338699999994</c:v>
                </c:pt>
                <c:pt idx="6">
                  <c:v>1062.049413</c:v>
                </c:pt>
                <c:pt idx="7">
                  <c:v>1260.267812</c:v>
                </c:pt>
                <c:pt idx="8">
                  <c:v>1392.5739490000001</c:v>
                </c:pt>
                <c:pt idx="9">
                  <c:v>1449.170122</c:v>
                </c:pt>
                <c:pt idx="10">
                  <c:v>1433.218065</c:v>
                </c:pt>
                <c:pt idx="11">
                  <c:v>1170.8656229999999</c:v>
                </c:pt>
                <c:pt idx="12">
                  <c:v>1100.4822180000001</c:v>
                </c:pt>
                <c:pt idx="13">
                  <c:v>999.95155699999998</c:v>
                </c:pt>
                <c:pt idx="14">
                  <c:v>887.66877199999999</c:v>
                </c:pt>
                <c:pt idx="15">
                  <c:v>778.20485499999995</c:v>
                </c:pt>
                <c:pt idx="16">
                  <c:v>683.18948</c:v>
                </c:pt>
                <c:pt idx="17">
                  <c:v>610.27340200000003</c:v>
                </c:pt>
                <c:pt idx="18">
                  <c:v>563.00358100000005</c:v>
                </c:pt>
                <c:pt idx="19">
                  <c:v>533.64943600000004</c:v>
                </c:pt>
                <c:pt idx="20">
                  <c:v>546.65374699999995</c:v>
                </c:pt>
                <c:pt idx="21">
                  <c:v>570.97039099999995</c:v>
                </c:pt>
                <c:pt idx="22">
                  <c:v>602.42652799999996</c:v>
                </c:pt>
                <c:pt idx="23">
                  <c:v>635.31725600000004</c:v>
                </c:pt>
                <c:pt idx="24">
                  <c:v>665.20520599999998</c:v>
                </c:pt>
                <c:pt idx="25">
                  <c:v>689.69436700000006</c:v>
                </c:pt>
                <c:pt idx="26">
                  <c:v>708.28385200000002</c:v>
                </c:pt>
                <c:pt idx="27">
                  <c:v>683.97884399999998</c:v>
                </c:pt>
                <c:pt idx="28">
                  <c:v>730.24772499999995</c:v>
                </c:pt>
                <c:pt idx="29">
                  <c:v>763.91481299999998</c:v>
                </c:pt>
                <c:pt idx="30">
                  <c:v>791.41280200000006</c:v>
                </c:pt>
                <c:pt idx="31">
                  <c:v>816.96681100000001</c:v>
                </c:pt>
                <c:pt idx="32">
                  <c:v>841.70275000000004</c:v>
                </c:pt>
                <c:pt idx="33">
                  <c:v>864.08986400000003</c:v>
                </c:pt>
                <c:pt idx="34">
                  <c:v>880.650845</c:v>
                </c:pt>
                <c:pt idx="35">
                  <c:v>886.64790800000003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FIT'!$C$4:$C$63</c:f>
              <c:numCache>
                <c:formatCode>#,##0.00</c:formatCode>
                <c:ptCount val="60"/>
                <c:pt idx="0">
                  <c:v>2</c:v>
                </c:pt>
                <c:pt idx="1">
                  <c:v>0.25</c:v>
                </c:pt>
                <c:pt idx="2">
                  <c:v>2</c:v>
                </c:pt>
                <c:pt idx="3">
                  <c:v>20</c:v>
                </c:pt>
                <c:pt idx="4">
                  <c:v>520.58004600000004</c:v>
                </c:pt>
                <c:pt idx="5">
                  <c:v>1908.8328120000001</c:v>
                </c:pt>
                <c:pt idx="6">
                  <c:v>1665.204804</c:v>
                </c:pt>
                <c:pt idx="7">
                  <c:v>1622.489887</c:v>
                </c:pt>
                <c:pt idx="8">
                  <c:v>1394.601852</c:v>
                </c:pt>
                <c:pt idx="9">
                  <c:v>1414.204461</c:v>
                </c:pt>
                <c:pt idx="10">
                  <c:v>1247.2528400000001</c:v>
                </c:pt>
                <c:pt idx="11">
                  <c:v>1089.846088</c:v>
                </c:pt>
                <c:pt idx="12">
                  <c:v>1029.923172</c:v>
                </c:pt>
                <c:pt idx="13">
                  <c:v>884.55978000000005</c:v>
                </c:pt>
                <c:pt idx="14">
                  <c:v>749.01472799999999</c:v>
                </c:pt>
                <c:pt idx="15">
                  <c:v>749.648777</c:v>
                </c:pt>
                <c:pt idx="16">
                  <c:v>719.980861</c:v>
                </c:pt>
                <c:pt idx="17">
                  <c:v>571.48676899999998</c:v>
                </c:pt>
                <c:pt idx="18">
                  <c:v>487.75762200000003</c:v>
                </c:pt>
                <c:pt idx="19">
                  <c:v>536.46510599999999</c:v>
                </c:pt>
                <c:pt idx="20">
                  <c:v>505.26026200000001</c:v>
                </c:pt>
                <c:pt idx="21">
                  <c:v>536.11534600000005</c:v>
                </c:pt>
                <c:pt idx="22">
                  <c:v>654.10776099999998</c:v>
                </c:pt>
                <c:pt idx="23">
                  <c:v>648.904402</c:v>
                </c:pt>
                <c:pt idx="24">
                  <c:v>659.34630900000002</c:v>
                </c:pt>
                <c:pt idx="25">
                  <c:v>720.62889600000005</c:v>
                </c:pt>
                <c:pt idx="26">
                  <c:v>730.61520399999995</c:v>
                </c:pt>
                <c:pt idx="27">
                  <c:v>746.65034400000002</c:v>
                </c:pt>
                <c:pt idx="28">
                  <c:v>625.43584799999996</c:v>
                </c:pt>
                <c:pt idx="29">
                  <c:v>747.97487599999999</c:v>
                </c:pt>
                <c:pt idx="30">
                  <c:v>767.48559</c:v>
                </c:pt>
                <c:pt idx="31">
                  <c:v>855.76471700000002</c:v>
                </c:pt>
                <c:pt idx="32">
                  <c:v>908.43778299999997</c:v>
                </c:pt>
                <c:pt idx="33">
                  <c:v>810.68402900000001</c:v>
                </c:pt>
                <c:pt idx="34">
                  <c:v>908.12227600000006</c:v>
                </c:pt>
                <c:pt idx="35">
                  <c:v>877.87149299999999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9952"/>
        <c:axId val="112760320"/>
      </c:lineChart>
      <c:catAx>
        <c:axId val="1127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0320"/>
        <c:crosses val="autoZero"/>
        <c:auto val="1"/>
        <c:lblAlgn val="ctr"/>
        <c:lblOffset val="100"/>
        <c:noMultiLvlLbl val="0"/>
      </c:catAx>
      <c:valAx>
        <c:axId val="112760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414.17657600000001</c:v>
                </c:pt>
                <c:pt idx="1">
                  <c:v>1061.029771</c:v>
                </c:pt>
                <c:pt idx="2">
                  <c:v>1466.778548</c:v>
                </c:pt>
                <c:pt idx="3">
                  <c:v>1672.6536309999999</c:v>
                </c:pt>
                <c:pt idx="4">
                  <c:v>1710.7864320000001</c:v>
                </c:pt>
                <c:pt idx="5">
                  <c:v>1619.8940050000001</c:v>
                </c:pt>
                <c:pt idx="6">
                  <c:v>1443.4412319999999</c:v>
                </c:pt>
                <c:pt idx="7">
                  <c:v>1229.2228359999999</c:v>
                </c:pt>
                <c:pt idx="8">
                  <c:v>1026.7536500000001</c:v>
                </c:pt>
                <c:pt idx="9">
                  <c:v>843.22570800000005</c:v>
                </c:pt>
                <c:pt idx="10">
                  <c:v>681.60827099999995</c:v>
                </c:pt>
                <c:pt idx="11">
                  <c:v>544.867209</c:v>
                </c:pt>
                <c:pt idx="12">
                  <c:v>435.968391</c:v>
                </c:pt>
                <c:pt idx="13">
                  <c:v>357.87768699999998</c:v>
                </c:pt>
                <c:pt idx="14">
                  <c:v>315.34520300000003</c:v>
                </c:pt>
                <c:pt idx="15">
                  <c:v>303.31674199999998</c:v>
                </c:pt>
                <c:pt idx="16">
                  <c:v>317.03604999999999</c:v>
                </c:pt>
                <c:pt idx="17">
                  <c:v>350.29704700000002</c:v>
                </c:pt>
                <c:pt idx="18">
                  <c:v>399.45027499999998</c:v>
                </c:pt>
                <c:pt idx="19">
                  <c:v>457.331323</c:v>
                </c:pt>
                <c:pt idx="20">
                  <c:v>515.79106300000001</c:v>
                </c:pt>
                <c:pt idx="21">
                  <c:v>566.11405200000002</c:v>
                </c:pt>
                <c:pt idx="22">
                  <c:v>605.86319900000001</c:v>
                </c:pt>
                <c:pt idx="23">
                  <c:v>634.27518599999996</c:v>
                </c:pt>
                <c:pt idx="24">
                  <c:v>646.67831000000001</c:v>
                </c:pt>
                <c:pt idx="25">
                  <c:v>648.51585299999999</c:v>
                </c:pt>
                <c:pt idx="26">
                  <c:v>652.91875200000004</c:v>
                </c:pt>
                <c:pt idx="27">
                  <c:v>659.14729299999999</c:v>
                </c:pt>
                <c:pt idx="28">
                  <c:v>676.49190499999997</c:v>
                </c:pt>
                <c:pt idx="29">
                  <c:v>700.761572</c:v>
                </c:pt>
                <c:pt idx="30">
                  <c:v>722.67522499999995</c:v>
                </c:pt>
                <c:pt idx="31">
                  <c:v>746.79432999999995</c:v>
                </c:pt>
                <c:pt idx="32">
                  <c:v>768.03653799999995</c:v>
                </c:pt>
                <c:pt idx="33">
                  <c:v>787.35191799999996</c:v>
                </c:pt>
                <c:pt idx="34">
                  <c:v>754.83488599999998</c:v>
                </c:pt>
                <c:pt idx="35">
                  <c:v>637.49653899999998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51.575226999999984</c:v>
                </c:pt>
                <c:pt idx="1">
                  <c:v>116.37921600000004</c:v>
                </c:pt>
                <c:pt idx="2">
                  <c:v>132.7936259999999</c:v>
                </c:pt>
                <c:pt idx="3">
                  <c:v>111.80883700000004</c:v>
                </c:pt>
                <c:pt idx="4">
                  <c:v>79.432530999999926</c:v>
                </c:pt>
                <c:pt idx="5">
                  <c:v>59.272292999999991</c:v>
                </c:pt>
                <c:pt idx="6">
                  <c:v>65.831286000000091</c:v>
                </c:pt>
                <c:pt idx="7">
                  <c:v>102.58481000000006</c:v>
                </c:pt>
                <c:pt idx="8">
                  <c:v>120.19916499999999</c:v>
                </c:pt>
                <c:pt idx="9">
                  <c:v>124.87619299999994</c:v>
                </c:pt>
                <c:pt idx="10">
                  <c:v>118.01940000000002</c:v>
                </c:pt>
                <c:pt idx="11">
                  <c:v>103.04813899999999</c:v>
                </c:pt>
                <c:pt idx="12">
                  <c:v>83.381761999999981</c:v>
                </c:pt>
                <c:pt idx="13">
                  <c:v>62.439618999999993</c:v>
                </c:pt>
                <c:pt idx="14">
                  <c:v>39.480315999999959</c:v>
                </c:pt>
                <c:pt idx="15">
                  <c:v>30.764233000000047</c:v>
                </c:pt>
                <c:pt idx="16">
                  <c:v>38.91673000000003</c:v>
                </c:pt>
                <c:pt idx="17">
                  <c:v>48.069774999999993</c:v>
                </c:pt>
                <c:pt idx="18">
                  <c:v>57.605751999999995</c:v>
                </c:pt>
                <c:pt idx="19">
                  <c:v>63.779205000000047</c:v>
                </c:pt>
                <c:pt idx="20">
                  <c:v>66.214155000000005</c:v>
                </c:pt>
                <c:pt idx="21">
                  <c:v>62.338728999999944</c:v>
                </c:pt>
                <c:pt idx="22">
                  <c:v>54.172217000000046</c:v>
                </c:pt>
                <c:pt idx="23">
                  <c:v>45.735484000000042</c:v>
                </c:pt>
                <c:pt idx="24">
                  <c:v>47.891634999999951</c:v>
                </c:pt>
                <c:pt idx="25">
                  <c:v>55.096506999999974</c:v>
                </c:pt>
                <c:pt idx="26">
                  <c:v>60.904067999999938</c:v>
                </c:pt>
                <c:pt idx="27">
                  <c:v>64.137309999999957</c:v>
                </c:pt>
                <c:pt idx="28">
                  <c:v>57.088700000000017</c:v>
                </c:pt>
                <c:pt idx="29">
                  <c:v>58.081959999999981</c:v>
                </c:pt>
                <c:pt idx="30">
                  <c:v>71.68382500000007</c:v>
                </c:pt>
                <c:pt idx="31">
                  <c:v>85.935659000000101</c:v>
                </c:pt>
                <c:pt idx="32">
                  <c:v>91.318985999999995</c:v>
                </c:pt>
                <c:pt idx="33">
                  <c:v>93.392949000000044</c:v>
                </c:pt>
                <c:pt idx="34">
                  <c:v>149.75768800000003</c:v>
                </c:pt>
                <c:pt idx="35">
                  <c:v>302.713121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5024"/>
        <c:axId val="115026944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439.23703699999999</c:v>
                </c:pt>
                <c:pt idx="1">
                  <c:v>1116.7622779999999</c:v>
                </c:pt>
                <c:pt idx="2">
                  <c:v>1528.7183869999999</c:v>
                </c:pt>
                <c:pt idx="3">
                  <c:v>1722.910633</c:v>
                </c:pt>
                <c:pt idx="4">
                  <c:v>1747.1442830000001</c:v>
                </c:pt>
                <c:pt idx="5">
                  <c:v>1649.2246050000001</c:v>
                </c:pt>
                <c:pt idx="6">
                  <c:v>1476.9568670000001</c:v>
                </c:pt>
                <c:pt idx="7">
                  <c:v>1277.406667</c:v>
                </c:pt>
                <c:pt idx="8">
                  <c:v>1082.383601</c:v>
                </c:pt>
                <c:pt idx="9">
                  <c:v>900.091185</c:v>
                </c:pt>
                <c:pt idx="10">
                  <c:v>735.00376000000006</c:v>
                </c:pt>
                <c:pt idx="11">
                  <c:v>591.59267199999999</c:v>
                </c:pt>
                <c:pt idx="12">
                  <c:v>474.32926700000002</c:v>
                </c:pt>
                <c:pt idx="13">
                  <c:v>387.68489</c:v>
                </c:pt>
                <c:pt idx="14">
                  <c:v>336.064797</c:v>
                </c:pt>
                <c:pt idx="15">
                  <c:v>320.86077799999998</c:v>
                </c:pt>
                <c:pt idx="16">
                  <c:v>336.20626700000003</c:v>
                </c:pt>
                <c:pt idx="17">
                  <c:v>374.339696</c:v>
                </c:pt>
                <c:pt idx="18">
                  <c:v>427.48647099999999</c:v>
                </c:pt>
                <c:pt idx="19">
                  <c:v>487.87200100000001</c:v>
                </c:pt>
                <c:pt idx="20">
                  <c:v>547.72169099999996</c:v>
                </c:pt>
                <c:pt idx="21">
                  <c:v>599.27323899999999</c:v>
                </c:pt>
                <c:pt idx="22">
                  <c:v>636.547236</c:v>
                </c:pt>
                <c:pt idx="23">
                  <c:v>660.39397599999995</c:v>
                </c:pt>
                <c:pt idx="24">
                  <c:v>674.49902099999997</c:v>
                </c:pt>
                <c:pt idx="25">
                  <c:v>682.61015699999996</c:v>
                </c:pt>
                <c:pt idx="26">
                  <c:v>688.47516800000005</c:v>
                </c:pt>
                <c:pt idx="27">
                  <c:v>695.84183900000005</c:v>
                </c:pt>
                <c:pt idx="28">
                  <c:v>708.45737699999995</c:v>
                </c:pt>
                <c:pt idx="29">
                  <c:v>729.32001300000002</c:v>
                </c:pt>
                <c:pt idx="30">
                  <c:v>756.68761400000005</c:v>
                </c:pt>
                <c:pt idx="31">
                  <c:v>785.75428999999997</c:v>
                </c:pt>
                <c:pt idx="32">
                  <c:v>811.56563600000004</c:v>
                </c:pt>
                <c:pt idx="33">
                  <c:v>829.16724399999998</c:v>
                </c:pt>
                <c:pt idx="34">
                  <c:v>833.60470999999995</c:v>
                </c:pt>
                <c:pt idx="35">
                  <c:v>819.92362700000001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024"/>
        <c:axId val="115026944"/>
      </c:lineChart>
      <c:catAx>
        <c:axId val="1150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944"/>
        <c:crosses val="autoZero"/>
        <c:auto val="1"/>
        <c:lblAlgn val="ctr"/>
        <c:lblOffset val="100"/>
        <c:noMultiLvlLbl val="0"/>
      </c:catAx>
      <c:valAx>
        <c:axId val="115026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CHARTS!$D$68:$D$127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6.9387080000000001</c:v>
                </c:pt>
                <c:pt idx="5">
                  <c:v>6.2216709999999997</c:v>
                </c:pt>
                <c:pt idx="6">
                  <c:v>5.6379510000000002</c:v>
                </c:pt>
                <c:pt idx="7">
                  <c:v>5.1166650000000002</c:v>
                </c:pt>
                <c:pt idx="8">
                  <c:v>4.6920539999999997</c:v>
                </c:pt>
                <c:pt idx="9">
                  <c:v>4.3249490000000002</c:v>
                </c:pt>
                <c:pt idx="10">
                  <c:v>4.0136229999999999</c:v>
                </c:pt>
                <c:pt idx="11">
                  <c:v>4.3364190000000002</c:v>
                </c:pt>
                <c:pt idx="12">
                  <c:v>4.1724740000000002</c:v>
                </c:pt>
                <c:pt idx="13">
                  <c:v>4.0097300000000002</c:v>
                </c:pt>
                <c:pt idx="14">
                  <c:v>3.8125969999999998</c:v>
                </c:pt>
                <c:pt idx="15">
                  <c:v>3.6631269999999998</c:v>
                </c:pt>
                <c:pt idx="16">
                  <c:v>3.5091130000000001</c:v>
                </c:pt>
                <c:pt idx="17">
                  <c:v>3.3564690000000001</c:v>
                </c:pt>
                <c:pt idx="18">
                  <c:v>3.220774</c:v>
                </c:pt>
                <c:pt idx="19">
                  <c:v>3.2184469999999998</c:v>
                </c:pt>
                <c:pt idx="20">
                  <c:v>3.0971649999999999</c:v>
                </c:pt>
                <c:pt idx="21">
                  <c:v>2.9764629999999999</c:v>
                </c:pt>
                <c:pt idx="22">
                  <c:v>2.8692700000000002</c:v>
                </c:pt>
                <c:pt idx="23">
                  <c:v>2.7520449999999999</c:v>
                </c:pt>
                <c:pt idx="24">
                  <c:v>2.6440760000000001</c:v>
                </c:pt>
                <c:pt idx="25">
                  <c:v>2.5399759999999998</c:v>
                </c:pt>
                <c:pt idx="26">
                  <c:v>2.4421369999999998</c:v>
                </c:pt>
                <c:pt idx="27">
                  <c:v>2.4795440000000002</c:v>
                </c:pt>
                <c:pt idx="28">
                  <c:v>2.3592119999999999</c:v>
                </c:pt>
                <c:pt idx="29">
                  <c:v>2.2454040000000002</c:v>
                </c:pt>
                <c:pt idx="30">
                  <c:v>2.1360939999999999</c:v>
                </c:pt>
                <c:pt idx="31">
                  <c:v>2.0070890000000001</c:v>
                </c:pt>
                <c:pt idx="32">
                  <c:v>1.898439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CHARTS!$F$68:$F$127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1.3833889999999993</c:v>
                </c:pt>
                <c:pt idx="5">
                  <c:v>0.9147230000000004</c:v>
                </c:pt>
                <c:pt idx="6">
                  <c:v>0.59358500000000003</c:v>
                </c:pt>
                <c:pt idx="7">
                  <c:v>0.53329399999999971</c:v>
                </c:pt>
                <c:pt idx="8">
                  <c:v>0.48320700000000016</c:v>
                </c:pt>
                <c:pt idx="9">
                  <c:v>0.46708999999999978</c:v>
                </c:pt>
                <c:pt idx="10">
                  <c:v>0.49619700000000044</c:v>
                </c:pt>
                <c:pt idx="11">
                  <c:v>0.74114900000000006</c:v>
                </c:pt>
                <c:pt idx="12">
                  <c:v>0.52208599999999983</c:v>
                </c:pt>
                <c:pt idx="13">
                  <c:v>0.40566499999999994</c:v>
                </c:pt>
                <c:pt idx="14">
                  <c:v>0.36092600000000052</c:v>
                </c:pt>
                <c:pt idx="15">
                  <c:v>0.31641500000000011</c:v>
                </c:pt>
                <c:pt idx="16">
                  <c:v>0.30607399999999974</c:v>
                </c:pt>
                <c:pt idx="17">
                  <c:v>0.34986600000000001</c:v>
                </c:pt>
                <c:pt idx="18">
                  <c:v>0.38016799999999984</c:v>
                </c:pt>
                <c:pt idx="19">
                  <c:v>0.43646200000000013</c:v>
                </c:pt>
                <c:pt idx="20">
                  <c:v>0.36683300000000019</c:v>
                </c:pt>
                <c:pt idx="21">
                  <c:v>0.31607500000000011</c:v>
                </c:pt>
                <c:pt idx="22">
                  <c:v>0.28374799999999967</c:v>
                </c:pt>
                <c:pt idx="23">
                  <c:v>0.2454130000000001</c:v>
                </c:pt>
                <c:pt idx="24">
                  <c:v>0.24134600000000006</c:v>
                </c:pt>
                <c:pt idx="25">
                  <c:v>0.25199600000000011</c:v>
                </c:pt>
                <c:pt idx="26">
                  <c:v>0.262575</c:v>
                </c:pt>
                <c:pt idx="27">
                  <c:v>0.43066699999999969</c:v>
                </c:pt>
                <c:pt idx="28">
                  <c:v>0.30197699999999994</c:v>
                </c:pt>
                <c:pt idx="29">
                  <c:v>0.24820799999999998</c:v>
                </c:pt>
                <c:pt idx="30">
                  <c:v>0.22152200000000022</c:v>
                </c:pt>
                <c:pt idx="31">
                  <c:v>0.22970099999999993</c:v>
                </c:pt>
                <c:pt idx="32">
                  <c:v>0.23333099999999996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8656"/>
        <c:axId val="115080576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CHARTS!$C$68:$C$127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7.4131910000000003</c:v>
                </c:pt>
                <c:pt idx="5">
                  <c:v>6.5606350000000004</c:v>
                </c:pt>
                <c:pt idx="6">
                  <c:v>5.8895679999999997</c:v>
                </c:pt>
                <c:pt idx="7">
                  <c:v>5.3477030000000001</c:v>
                </c:pt>
                <c:pt idx="8">
                  <c:v>4.9010990000000003</c:v>
                </c:pt>
                <c:pt idx="9">
                  <c:v>4.5267540000000004</c:v>
                </c:pt>
                <c:pt idx="10">
                  <c:v>4.2085319999999999</c:v>
                </c:pt>
                <c:pt idx="11">
                  <c:v>4.6437879999999998</c:v>
                </c:pt>
                <c:pt idx="12">
                  <c:v>4.3901219999999999</c:v>
                </c:pt>
                <c:pt idx="13">
                  <c:v>4.1713019999999998</c:v>
                </c:pt>
                <c:pt idx="14">
                  <c:v>3.9805799999999998</c:v>
                </c:pt>
                <c:pt idx="15">
                  <c:v>3.812872</c:v>
                </c:pt>
                <c:pt idx="16">
                  <c:v>3.6642760000000001</c:v>
                </c:pt>
                <c:pt idx="17">
                  <c:v>3.5317479999999999</c:v>
                </c:pt>
                <c:pt idx="18">
                  <c:v>3.4128829999999999</c:v>
                </c:pt>
                <c:pt idx="19">
                  <c:v>3.398571</c:v>
                </c:pt>
                <c:pt idx="20">
                  <c:v>3.2500499999999999</c:v>
                </c:pt>
                <c:pt idx="21">
                  <c:v>3.1144370000000001</c:v>
                </c:pt>
                <c:pt idx="22">
                  <c:v>2.9901599999999999</c:v>
                </c:pt>
                <c:pt idx="23">
                  <c:v>2.8758880000000002</c:v>
                </c:pt>
                <c:pt idx="24">
                  <c:v>2.7704849999999999</c:v>
                </c:pt>
                <c:pt idx="25">
                  <c:v>2.6729799999999999</c:v>
                </c:pt>
                <c:pt idx="26">
                  <c:v>2.582535</c:v>
                </c:pt>
                <c:pt idx="27">
                  <c:v>2.700231</c:v>
                </c:pt>
                <c:pt idx="28">
                  <c:v>2.5256810000000001</c:v>
                </c:pt>
                <c:pt idx="29">
                  <c:v>2.3737810000000001</c:v>
                </c:pt>
                <c:pt idx="30">
                  <c:v>2.2404600000000001</c:v>
                </c:pt>
                <c:pt idx="31">
                  <c:v>2.1225559999999999</c:v>
                </c:pt>
                <c:pt idx="32">
                  <c:v>2.017579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78656"/>
        <c:axId val="115080576"/>
      </c:lineChart>
      <c:catAx>
        <c:axId val="1150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576"/>
        <c:crosses val="autoZero"/>
        <c:auto val="1"/>
        <c:lblAlgn val="ctr"/>
        <c:lblOffset val="100"/>
        <c:noMultiLvlLbl val="0"/>
      </c:catAx>
      <c:valAx>
        <c:axId val="115080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12.386055000000001</c:v>
                </c:pt>
                <c:pt idx="5">
                  <c:v>14.140056</c:v>
                </c:pt>
                <c:pt idx="6">
                  <c:v>13.788994000000001</c:v>
                </c:pt>
                <c:pt idx="7">
                  <c:v>16.067025999999998</c:v>
                </c:pt>
                <c:pt idx="8">
                  <c:v>26.904026999999999</c:v>
                </c:pt>
                <c:pt idx="9">
                  <c:v>37.625498999999998</c:v>
                </c:pt>
                <c:pt idx="10">
                  <c:v>36.221420000000002</c:v>
                </c:pt>
                <c:pt idx="11">
                  <c:v>16.723358999999999</c:v>
                </c:pt>
                <c:pt idx="12">
                  <c:v>56.120725999999998</c:v>
                </c:pt>
                <c:pt idx="13">
                  <c:v>111.55961499999999</c:v>
                </c:pt>
                <c:pt idx="14">
                  <c:v>196.60796099999999</c:v>
                </c:pt>
                <c:pt idx="15">
                  <c:v>141.78080499999999</c:v>
                </c:pt>
                <c:pt idx="16">
                  <c:v>150.13911200000001</c:v>
                </c:pt>
                <c:pt idx="17">
                  <c:v>166.38435200000001</c:v>
                </c:pt>
                <c:pt idx="18">
                  <c:v>153.61059700000001</c:v>
                </c:pt>
                <c:pt idx="19">
                  <c:v>120.72354300000001</c:v>
                </c:pt>
                <c:pt idx="20">
                  <c:v>184.523224</c:v>
                </c:pt>
                <c:pt idx="21">
                  <c:v>171.95844500000001</c:v>
                </c:pt>
                <c:pt idx="22">
                  <c:v>183.034772</c:v>
                </c:pt>
                <c:pt idx="23">
                  <c:v>212.87609499999999</c:v>
                </c:pt>
                <c:pt idx="24">
                  <c:v>220.795883</c:v>
                </c:pt>
                <c:pt idx="25">
                  <c:v>245.0367</c:v>
                </c:pt>
                <c:pt idx="26">
                  <c:v>245.33112399999999</c:v>
                </c:pt>
                <c:pt idx="27">
                  <c:v>224.77550500000001</c:v>
                </c:pt>
                <c:pt idx="28">
                  <c:v>286.97970299999997</c:v>
                </c:pt>
                <c:pt idx="29">
                  <c:v>280.05041599999998</c:v>
                </c:pt>
                <c:pt idx="30">
                  <c:v>289.97206899999998</c:v>
                </c:pt>
                <c:pt idx="31">
                  <c:v>279.634051</c:v>
                </c:pt>
                <c:pt idx="32">
                  <c:v>298.08199300000001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16.007441</c:v>
                </c:pt>
                <c:pt idx="5">
                  <c:v>12.592556</c:v>
                </c:pt>
                <c:pt idx="6">
                  <c:v>10.407102</c:v>
                </c:pt>
                <c:pt idx="7">
                  <c:v>11.836280000000002</c:v>
                </c:pt>
                <c:pt idx="8">
                  <c:v>15.462372999999999</c:v>
                </c:pt>
                <c:pt idx="9">
                  <c:v>19.922984</c:v>
                </c:pt>
                <c:pt idx="10">
                  <c:v>15.411665999999997</c:v>
                </c:pt>
                <c:pt idx="11">
                  <c:v>11.377923000000003</c:v>
                </c:pt>
                <c:pt idx="12">
                  <c:v>27.531821000000001</c:v>
                </c:pt>
                <c:pt idx="13">
                  <c:v>28.816240000000008</c:v>
                </c:pt>
                <c:pt idx="14">
                  <c:v>29.455894999999998</c:v>
                </c:pt>
                <c:pt idx="15">
                  <c:v>21.539780000000007</c:v>
                </c:pt>
                <c:pt idx="16">
                  <c:v>24.071311999999978</c:v>
                </c:pt>
                <c:pt idx="17">
                  <c:v>18.895477999999997</c:v>
                </c:pt>
                <c:pt idx="18">
                  <c:v>20.666325000000001</c:v>
                </c:pt>
                <c:pt idx="19">
                  <c:v>19.55059</c:v>
                </c:pt>
                <c:pt idx="20">
                  <c:v>18.757033000000007</c:v>
                </c:pt>
                <c:pt idx="21">
                  <c:v>25.259362999999979</c:v>
                </c:pt>
                <c:pt idx="22">
                  <c:v>22.07177200000001</c:v>
                </c:pt>
                <c:pt idx="23">
                  <c:v>22.243949000000015</c:v>
                </c:pt>
                <c:pt idx="24">
                  <c:v>22.216399999999993</c:v>
                </c:pt>
                <c:pt idx="25">
                  <c:v>23.613990999999999</c:v>
                </c:pt>
                <c:pt idx="26">
                  <c:v>24.025576000000001</c:v>
                </c:pt>
                <c:pt idx="27">
                  <c:v>37.680613999999991</c:v>
                </c:pt>
                <c:pt idx="28">
                  <c:v>26.122922000000017</c:v>
                </c:pt>
                <c:pt idx="29">
                  <c:v>25.251977000000011</c:v>
                </c:pt>
                <c:pt idx="30">
                  <c:v>24.076575000000048</c:v>
                </c:pt>
                <c:pt idx="31">
                  <c:v>30.46059600000001</c:v>
                </c:pt>
                <c:pt idx="32">
                  <c:v>33.36313100000001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0448"/>
        <c:axId val="1134823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19.730768000000001</c:v>
                </c:pt>
                <c:pt idx="5">
                  <c:v>19.194261999999998</c:v>
                </c:pt>
                <c:pt idx="6">
                  <c:v>18.492806999999999</c:v>
                </c:pt>
                <c:pt idx="7">
                  <c:v>21.48265</c:v>
                </c:pt>
                <c:pt idx="8">
                  <c:v>35.089581000000003</c:v>
                </c:pt>
                <c:pt idx="9">
                  <c:v>47.668691000000003</c:v>
                </c:pt>
                <c:pt idx="10">
                  <c:v>44.166609999999999</c:v>
                </c:pt>
                <c:pt idx="11">
                  <c:v>22.772639000000002</c:v>
                </c:pt>
                <c:pt idx="12">
                  <c:v>68.207162999999994</c:v>
                </c:pt>
                <c:pt idx="13">
                  <c:v>124.21932</c:v>
                </c:pt>
                <c:pt idx="14">
                  <c:v>211.209307</c:v>
                </c:pt>
                <c:pt idx="15">
                  <c:v>152.19046299999999</c:v>
                </c:pt>
                <c:pt idx="16">
                  <c:v>162.67001400000001</c:v>
                </c:pt>
                <c:pt idx="17">
                  <c:v>176.315202</c:v>
                </c:pt>
                <c:pt idx="18">
                  <c:v>163.54952</c:v>
                </c:pt>
                <c:pt idx="19">
                  <c:v>130.488485</c:v>
                </c:pt>
                <c:pt idx="20">
                  <c:v>195.01221699999999</c:v>
                </c:pt>
                <c:pt idx="21">
                  <c:v>185.532453</c:v>
                </c:pt>
                <c:pt idx="22">
                  <c:v>193.398552</c:v>
                </c:pt>
                <c:pt idx="23">
                  <c:v>225.35245</c:v>
                </c:pt>
                <c:pt idx="24">
                  <c:v>230.516785</c:v>
                </c:pt>
                <c:pt idx="25">
                  <c:v>256.91267800000003</c:v>
                </c:pt>
                <c:pt idx="26">
                  <c:v>259.86097999999998</c:v>
                </c:pt>
                <c:pt idx="27">
                  <c:v>245.755719</c:v>
                </c:pt>
                <c:pt idx="28">
                  <c:v>302.23627199999999</c:v>
                </c:pt>
                <c:pt idx="29">
                  <c:v>293.800138</c:v>
                </c:pt>
                <c:pt idx="30">
                  <c:v>303.74342999999999</c:v>
                </c:pt>
                <c:pt idx="31">
                  <c:v>296.03959600000002</c:v>
                </c:pt>
                <c:pt idx="32">
                  <c:v>312.89054800000002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21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60</c:v>
                </c:pt>
                <c:pt idx="13">
                  <c:v>126</c:v>
                </c:pt>
                <c:pt idx="14">
                  <c:v>189</c:v>
                </c:pt>
                <c:pt idx="15">
                  <c:v>170</c:v>
                </c:pt>
                <c:pt idx="16">
                  <c:v>194</c:v>
                </c:pt>
                <c:pt idx="17">
                  <c:v>167</c:v>
                </c:pt>
                <c:pt idx="18">
                  <c:v>134</c:v>
                </c:pt>
                <c:pt idx="19">
                  <c:v>148</c:v>
                </c:pt>
                <c:pt idx="20">
                  <c:v>189</c:v>
                </c:pt>
                <c:pt idx="21">
                  <c:v>196</c:v>
                </c:pt>
                <c:pt idx="22">
                  <c:v>230</c:v>
                </c:pt>
                <c:pt idx="23">
                  <c:v>237</c:v>
                </c:pt>
                <c:pt idx="24">
                  <c:v>236</c:v>
                </c:pt>
                <c:pt idx="25">
                  <c:v>279</c:v>
                </c:pt>
                <c:pt idx="26">
                  <c:v>247</c:v>
                </c:pt>
                <c:pt idx="27">
                  <c:v>259</c:v>
                </c:pt>
                <c:pt idx="28">
                  <c:v>256</c:v>
                </c:pt>
                <c:pt idx="29">
                  <c:v>275</c:v>
                </c:pt>
                <c:pt idx="30">
                  <c:v>264</c:v>
                </c:pt>
                <c:pt idx="31">
                  <c:v>290</c:v>
                </c:pt>
                <c:pt idx="32">
                  <c:v>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80448"/>
        <c:axId val="113482368"/>
      </c:lineChart>
      <c:catAx>
        <c:axId val="1134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368"/>
        <c:crosses val="autoZero"/>
        <c:auto val="1"/>
        <c:lblAlgn val="ctr"/>
        <c:lblOffset val="100"/>
        <c:noMultiLvlLbl val="0"/>
      </c:catAx>
      <c:valAx>
        <c:axId val="113482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3.4896150000000001</c:v>
                </c:pt>
                <c:pt idx="5">
                  <c:v>4.9729539999999997</c:v>
                </c:pt>
                <c:pt idx="6">
                  <c:v>5.1455169999999999</c:v>
                </c:pt>
                <c:pt idx="7">
                  <c:v>6.1804540000000001</c:v>
                </c:pt>
                <c:pt idx="8">
                  <c:v>10.639343999999999</c:v>
                </c:pt>
                <c:pt idx="9">
                  <c:v>14.319426</c:v>
                </c:pt>
                <c:pt idx="10">
                  <c:v>13.036804999999999</c:v>
                </c:pt>
                <c:pt idx="11">
                  <c:v>14.78403</c:v>
                </c:pt>
                <c:pt idx="12">
                  <c:v>42.407955999999999</c:v>
                </c:pt>
                <c:pt idx="13">
                  <c:v>71.946320999999998</c:v>
                </c:pt>
                <c:pt idx="14">
                  <c:v>118.828639</c:v>
                </c:pt>
                <c:pt idx="15">
                  <c:v>78.247585999999998</c:v>
                </c:pt>
                <c:pt idx="16">
                  <c:v>82.480438000000007</c:v>
                </c:pt>
                <c:pt idx="17">
                  <c:v>84.351124999999996</c:v>
                </c:pt>
                <c:pt idx="18">
                  <c:v>71.639277000000007</c:v>
                </c:pt>
                <c:pt idx="19">
                  <c:v>53.542575999999997</c:v>
                </c:pt>
                <c:pt idx="20">
                  <c:v>80.408540000000002</c:v>
                </c:pt>
                <c:pt idx="21">
                  <c:v>75.967063999999993</c:v>
                </c:pt>
                <c:pt idx="22">
                  <c:v>80.800087000000005</c:v>
                </c:pt>
                <c:pt idx="23">
                  <c:v>94.481256000000002</c:v>
                </c:pt>
                <c:pt idx="24">
                  <c:v>97.461434999999994</c:v>
                </c:pt>
                <c:pt idx="25">
                  <c:v>109.340309</c:v>
                </c:pt>
                <c:pt idx="26">
                  <c:v>112.068957</c:v>
                </c:pt>
                <c:pt idx="27">
                  <c:v>102.150199</c:v>
                </c:pt>
                <c:pt idx="28">
                  <c:v>130.94402099999999</c:v>
                </c:pt>
                <c:pt idx="29">
                  <c:v>128.407838</c:v>
                </c:pt>
                <c:pt idx="30">
                  <c:v>133.900961</c:v>
                </c:pt>
                <c:pt idx="31">
                  <c:v>128.47596200000001</c:v>
                </c:pt>
                <c:pt idx="32">
                  <c:v>135.59583900000001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11.265302</c:v>
                </c:pt>
                <c:pt idx="5">
                  <c:v>6.5316550000000007</c:v>
                </c:pt>
                <c:pt idx="6">
                  <c:v>4.7290390000000002</c:v>
                </c:pt>
                <c:pt idx="7">
                  <c:v>5.5171249999999992</c:v>
                </c:pt>
                <c:pt idx="8">
                  <c:v>6.4891489999999994</c:v>
                </c:pt>
                <c:pt idx="9">
                  <c:v>10.693576</c:v>
                </c:pt>
                <c:pt idx="10">
                  <c:v>10.371973000000002</c:v>
                </c:pt>
                <c:pt idx="11">
                  <c:v>11.381539000000002</c:v>
                </c:pt>
                <c:pt idx="12">
                  <c:v>19.727874</c:v>
                </c:pt>
                <c:pt idx="13">
                  <c:v>19.235550000000003</c:v>
                </c:pt>
                <c:pt idx="14">
                  <c:v>16.036882000000006</c:v>
                </c:pt>
                <c:pt idx="15">
                  <c:v>15.135971999999995</c:v>
                </c:pt>
                <c:pt idx="16">
                  <c:v>10.728345999999988</c:v>
                </c:pt>
                <c:pt idx="17">
                  <c:v>12.373310000000004</c:v>
                </c:pt>
                <c:pt idx="18">
                  <c:v>13.454303999999993</c:v>
                </c:pt>
                <c:pt idx="19">
                  <c:v>12.879612000000009</c:v>
                </c:pt>
                <c:pt idx="20">
                  <c:v>15.093909999999994</c:v>
                </c:pt>
                <c:pt idx="21">
                  <c:v>16.057189000000008</c:v>
                </c:pt>
                <c:pt idx="22">
                  <c:v>13.977109999999996</c:v>
                </c:pt>
                <c:pt idx="23">
                  <c:v>16.024995000000004</c:v>
                </c:pt>
                <c:pt idx="24">
                  <c:v>15.916299000000009</c:v>
                </c:pt>
                <c:pt idx="25">
                  <c:v>15.168296999999995</c:v>
                </c:pt>
                <c:pt idx="26">
                  <c:v>13.897886999999997</c:v>
                </c:pt>
                <c:pt idx="27">
                  <c:v>19.168744000000004</c:v>
                </c:pt>
                <c:pt idx="28">
                  <c:v>14.466256000000016</c:v>
                </c:pt>
                <c:pt idx="29">
                  <c:v>12.632899000000009</c:v>
                </c:pt>
                <c:pt idx="30">
                  <c:v>13.501503000000014</c:v>
                </c:pt>
                <c:pt idx="31">
                  <c:v>15.088578999999982</c:v>
                </c:pt>
                <c:pt idx="32">
                  <c:v>18.405931999999979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8064"/>
        <c:axId val="11393433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9.0215270000000007</c:v>
                </c:pt>
                <c:pt idx="5">
                  <c:v>8.0267619999999997</c:v>
                </c:pt>
                <c:pt idx="6">
                  <c:v>7.4713010000000004</c:v>
                </c:pt>
                <c:pt idx="7">
                  <c:v>8.6190580000000008</c:v>
                </c:pt>
                <c:pt idx="8">
                  <c:v>14.197228000000001</c:v>
                </c:pt>
                <c:pt idx="9">
                  <c:v>19.626078</c:v>
                </c:pt>
                <c:pt idx="10">
                  <c:v>18.607917</c:v>
                </c:pt>
                <c:pt idx="11">
                  <c:v>19.628288999999999</c:v>
                </c:pt>
                <c:pt idx="12">
                  <c:v>49.719101999999999</c:v>
                </c:pt>
                <c:pt idx="13">
                  <c:v>80.738686999999999</c:v>
                </c:pt>
                <c:pt idx="14">
                  <c:v>126.671521</c:v>
                </c:pt>
                <c:pt idx="15">
                  <c:v>85.920668000000006</c:v>
                </c:pt>
                <c:pt idx="16">
                  <c:v>87.155190000000005</c:v>
                </c:pt>
                <c:pt idx="17">
                  <c:v>89.601386000000005</c:v>
                </c:pt>
                <c:pt idx="18">
                  <c:v>78.534537999999998</c:v>
                </c:pt>
                <c:pt idx="19">
                  <c:v>60.242317999999997</c:v>
                </c:pt>
                <c:pt idx="20">
                  <c:v>89.239953</c:v>
                </c:pt>
                <c:pt idx="21">
                  <c:v>84.144447999999997</c:v>
                </c:pt>
                <c:pt idx="22">
                  <c:v>87.363437000000005</c:v>
                </c:pt>
                <c:pt idx="23">
                  <c:v>101.923591</c:v>
                </c:pt>
                <c:pt idx="24">
                  <c:v>104.72253000000001</c:v>
                </c:pt>
                <c:pt idx="25">
                  <c:v>117.361372</c:v>
                </c:pt>
                <c:pt idx="26">
                  <c:v>119.319177</c:v>
                </c:pt>
                <c:pt idx="27">
                  <c:v>111.896383</c:v>
                </c:pt>
                <c:pt idx="28">
                  <c:v>139.21486999999999</c:v>
                </c:pt>
                <c:pt idx="29">
                  <c:v>136.27385100000001</c:v>
                </c:pt>
                <c:pt idx="30">
                  <c:v>141.18526600000001</c:v>
                </c:pt>
                <c:pt idx="31">
                  <c:v>137.45468099999999</c:v>
                </c:pt>
                <c:pt idx="32">
                  <c:v>144.93590599999999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36</c:v>
                </c:pt>
                <c:pt idx="13">
                  <c:v>69</c:v>
                </c:pt>
                <c:pt idx="14">
                  <c:v>99</c:v>
                </c:pt>
                <c:pt idx="15">
                  <c:v>83</c:v>
                </c:pt>
                <c:pt idx="16">
                  <c:v>79</c:v>
                </c:pt>
                <c:pt idx="17">
                  <c:v>83</c:v>
                </c:pt>
                <c:pt idx="18">
                  <c:v>76</c:v>
                </c:pt>
                <c:pt idx="19">
                  <c:v>64</c:v>
                </c:pt>
                <c:pt idx="20">
                  <c:v>74</c:v>
                </c:pt>
                <c:pt idx="21">
                  <c:v>83</c:v>
                </c:pt>
                <c:pt idx="22">
                  <c:v>85</c:v>
                </c:pt>
                <c:pt idx="23">
                  <c:v>110</c:v>
                </c:pt>
                <c:pt idx="24">
                  <c:v>106</c:v>
                </c:pt>
                <c:pt idx="25">
                  <c:v>114</c:v>
                </c:pt>
                <c:pt idx="26">
                  <c:v>117</c:v>
                </c:pt>
                <c:pt idx="27">
                  <c:v>125</c:v>
                </c:pt>
                <c:pt idx="28">
                  <c:v>135</c:v>
                </c:pt>
                <c:pt idx="29">
                  <c:v>144</c:v>
                </c:pt>
                <c:pt idx="30">
                  <c:v>127</c:v>
                </c:pt>
                <c:pt idx="31">
                  <c:v>175</c:v>
                </c:pt>
                <c:pt idx="32">
                  <c:v>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28064"/>
        <c:axId val="113934336"/>
      </c:lineChart>
      <c:catAx>
        <c:axId val="1139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4336"/>
        <c:crosses val="autoZero"/>
        <c:auto val="1"/>
        <c:lblAlgn val="ctr"/>
        <c:lblOffset val="100"/>
        <c:noMultiLvlLbl val="0"/>
      </c:catAx>
      <c:valAx>
        <c:axId val="113934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2.0729950000000001</c:v>
                </c:pt>
                <c:pt idx="5">
                  <c:v>3.3737430000000002</c:v>
                </c:pt>
                <c:pt idx="6">
                  <c:v>4.0833399999999997</c:v>
                </c:pt>
                <c:pt idx="7">
                  <c:v>5.0471399999999997</c:v>
                </c:pt>
                <c:pt idx="8">
                  <c:v>9.8604299999999991</c:v>
                </c:pt>
                <c:pt idx="9">
                  <c:v>13.37961</c:v>
                </c:pt>
                <c:pt idx="10">
                  <c:v>14.133948999999999</c:v>
                </c:pt>
                <c:pt idx="11">
                  <c:v>9.0869800000000005</c:v>
                </c:pt>
                <c:pt idx="12">
                  <c:v>30.203302000000001</c:v>
                </c:pt>
                <c:pt idx="13">
                  <c:v>55.105420000000002</c:v>
                </c:pt>
                <c:pt idx="14">
                  <c:v>93.194972000000007</c:v>
                </c:pt>
                <c:pt idx="15">
                  <c:v>66.574122000000003</c:v>
                </c:pt>
                <c:pt idx="16">
                  <c:v>69.284586000000004</c:v>
                </c:pt>
                <c:pt idx="17">
                  <c:v>68.163179</c:v>
                </c:pt>
                <c:pt idx="18">
                  <c:v>57.609034999999999</c:v>
                </c:pt>
                <c:pt idx="19">
                  <c:v>39.610073999999997</c:v>
                </c:pt>
                <c:pt idx="20">
                  <c:v>61.596366000000003</c:v>
                </c:pt>
                <c:pt idx="21">
                  <c:v>59.487572</c:v>
                </c:pt>
                <c:pt idx="22">
                  <c:v>62.212505999999998</c:v>
                </c:pt>
                <c:pt idx="23">
                  <c:v>72.930875</c:v>
                </c:pt>
                <c:pt idx="24">
                  <c:v>75.399535</c:v>
                </c:pt>
                <c:pt idx="25">
                  <c:v>86.494945999999999</c:v>
                </c:pt>
                <c:pt idx="26">
                  <c:v>88.713305000000005</c:v>
                </c:pt>
                <c:pt idx="27">
                  <c:v>75.864814999999993</c:v>
                </c:pt>
                <c:pt idx="28">
                  <c:v>104.383201</c:v>
                </c:pt>
                <c:pt idx="29">
                  <c:v>107.16152099999999</c:v>
                </c:pt>
                <c:pt idx="30">
                  <c:v>114.17932999999999</c:v>
                </c:pt>
                <c:pt idx="31">
                  <c:v>109.242982</c:v>
                </c:pt>
                <c:pt idx="32">
                  <c:v>117.433277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6.8506999999999998</c:v>
                </c:pt>
                <c:pt idx="5">
                  <c:v>4.6283690000000002</c:v>
                </c:pt>
                <c:pt idx="6">
                  <c:v>3.1909910000000004</c:v>
                </c:pt>
                <c:pt idx="7">
                  <c:v>4.0158040000000002</c:v>
                </c:pt>
                <c:pt idx="8">
                  <c:v>6.1624700000000008</c:v>
                </c:pt>
                <c:pt idx="9">
                  <c:v>11.307138999999999</c:v>
                </c:pt>
                <c:pt idx="10">
                  <c:v>10.344015000000001</c:v>
                </c:pt>
                <c:pt idx="11">
                  <c:v>8.6024299999999982</c:v>
                </c:pt>
                <c:pt idx="12">
                  <c:v>13.012748000000002</c:v>
                </c:pt>
                <c:pt idx="13">
                  <c:v>16.134222000000001</c:v>
                </c:pt>
                <c:pt idx="14">
                  <c:v>17.980184999999992</c:v>
                </c:pt>
                <c:pt idx="15">
                  <c:v>14.544750999999991</c:v>
                </c:pt>
                <c:pt idx="16">
                  <c:v>10.758111</c:v>
                </c:pt>
                <c:pt idx="17">
                  <c:v>16.327263000000002</c:v>
                </c:pt>
                <c:pt idx="18">
                  <c:v>15.088440999999996</c:v>
                </c:pt>
                <c:pt idx="19">
                  <c:v>14.691537000000004</c:v>
                </c:pt>
                <c:pt idx="20">
                  <c:v>16.087031999999994</c:v>
                </c:pt>
                <c:pt idx="21">
                  <c:v>11.609260000000006</c:v>
                </c:pt>
                <c:pt idx="22">
                  <c:v>12.295121999999999</c:v>
                </c:pt>
                <c:pt idx="23">
                  <c:v>12.570798999999994</c:v>
                </c:pt>
                <c:pt idx="24">
                  <c:v>15.495069000000001</c:v>
                </c:pt>
                <c:pt idx="25">
                  <c:v>14.357949000000005</c:v>
                </c:pt>
                <c:pt idx="26">
                  <c:v>15.058710999999988</c:v>
                </c:pt>
                <c:pt idx="27">
                  <c:v>23.915030000000002</c:v>
                </c:pt>
                <c:pt idx="28">
                  <c:v>16.218929000000003</c:v>
                </c:pt>
                <c:pt idx="29">
                  <c:v>11.897186000000005</c:v>
                </c:pt>
                <c:pt idx="30">
                  <c:v>13.089421000000002</c:v>
                </c:pt>
                <c:pt idx="31">
                  <c:v>14.875817999999995</c:v>
                </c:pt>
                <c:pt idx="32">
                  <c:v>14.375567999999987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0512"/>
        <c:axId val="11424678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4.8394779999999997</c:v>
                </c:pt>
                <c:pt idx="5">
                  <c:v>5.1413209999999996</c:v>
                </c:pt>
                <c:pt idx="6">
                  <c:v>5.4588429999999999</c:v>
                </c:pt>
                <c:pt idx="7">
                  <c:v>7.0179999999999998</c:v>
                </c:pt>
                <c:pt idx="8">
                  <c:v>12.703035</c:v>
                </c:pt>
                <c:pt idx="9">
                  <c:v>19.110945000000001</c:v>
                </c:pt>
                <c:pt idx="10">
                  <c:v>19.578054000000002</c:v>
                </c:pt>
                <c:pt idx="11">
                  <c:v>13.155161</c:v>
                </c:pt>
                <c:pt idx="12">
                  <c:v>36.264273000000003</c:v>
                </c:pt>
                <c:pt idx="13">
                  <c:v>62.557443999999997</c:v>
                </c:pt>
                <c:pt idx="14">
                  <c:v>102.902298</c:v>
                </c:pt>
                <c:pt idx="15">
                  <c:v>72.363394</c:v>
                </c:pt>
                <c:pt idx="16">
                  <c:v>74.904821999999996</c:v>
                </c:pt>
                <c:pt idx="17">
                  <c:v>76.800351000000006</c:v>
                </c:pt>
                <c:pt idx="18">
                  <c:v>65.330357000000006</c:v>
                </c:pt>
                <c:pt idx="19">
                  <c:v>47.145394000000003</c:v>
                </c:pt>
                <c:pt idx="20">
                  <c:v>70.461189000000005</c:v>
                </c:pt>
                <c:pt idx="21">
                  <c:v>66.016543999999996</c:v>
                </c:pt>
                <c:pt idx="22">
                  <c:v>68.061369999999997</c:v>
                </c:pt>
                <c:pt idx="23">
                  <c:v>79.384373999999994</c:v>
                </c:pt>
                <c:pt idx="24">
                  <c:v>82.160124999999994</c:v>
                </c:pt>
                <c:pt idx="25">
                  <c:v>93.218333000000001</c:v>
                </c:pt>
                <c:pt idx="26">
                  <c:v>96.131905000000003</c:v>
                </c:pt>
                <c:pt idx="27">
                  <c:v>86.929918999999998</c:v>
                </c:pt>
                <c:pt idx="28">
                  <c:v>113.07062000000001</c:v>
                </c:pt>
                <c:pt idx="29">
                  <c:v>114.22628</c:v>
                </c:pt>
                <c:pt idx="30">
                  <c:v>120.53094400000001</c:v>
                </c:pt>
                <c:pt idx="31">
                  <c:v>118.23877400000001</c:v>
                </c:pt>
                <c:pt idx="32">
                  <c:v>124.77147600000001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17</c:v>
                </c:pt>
                <c:pt idx="10">
                  <c:v>20</c:v>
                </c:pt>
                <c:pt idx="11">
                  <c:v>8</c:v>
                </c:pt>
                <c:pt idx="12">
                  <c:v>29</c:v>
                </c:pt>
                <c:pt idx="13">
                  <c:v>52</c:v>
                </c:pt>
                <c:pt idx="14">
                  <c:v>81</c:v>
                </c:pt>
                <c:pt idx="15">
                  <c:v>57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58</c:v>
                </c:pt>
                <c:pt idx="20">
                  <c:v>51</c:v>
                </c:pt>
                <c:pt idx="21">
                  <c:v>54</c:v>
                </c:pt>
                <c:pt idx="22">
                  <c:v>78</c:v>
                </c:pt>
                <c:pt idx="23">
                  <c:v>70</c:v>
                </c:pt>
                <c:pt idx="24">
                  <c:v>81</c:v>
                </c:pt>
                <c:pt idx="25">
                  <c:v>86</c:v>
                </c:pt>
                <c:pt idx="26">
                  <c:v>118</c:v>
                </c:pt>
                <c:pt idx="27">
                  <c:v>99</c:v>
                </c:pt>
                <c:pt idx="28">
                  <c:v>97</c:v>
                </c:pt>
                <c:pt idx="29">
                  <c:v>126</c:v>
                </c:pt>
                <c:pt idx="30">
                  <c:v>140</c:v>
                </c:pt>
                <c:pt idx="31">
                  <c:v>100</c:v>
                </c:pt>
                <c:pt idx="32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0512"/>
        <c:axId val="114246784"/>
      </c:lineChart>
      <c:catAx>
        <c:axId val="11424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6784"/>
        <c:crosses val="autoZero"/>
        <c:auto val="1"/>
        <c:lblAlgn val="ctr"/>
        <c:lblOffset val="100"/>
        <c:noMultiLvlLbl val="0"/>
      </c:catAx>
      <c:valAx>
        <c:axId val="114246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31.571261</c:v>
                </c:pt>
                <c:pt idx="5">
                  <c:v>17.733105999999999</c:v>
                </c:pt>
                <c:pt idx="6">
                  <c:v>13.909122</c:v>
                </c:pt>
                <c:pt idx="7">
                  <c:v>14.254265999999999</c:v>
                </c:pt>
                <c:pt idx="8">
                  <c:v>22.106688999999999</c:v>
                </c:pt>
                <c:pt idx="9">
                  <c:v>31.646303</c:v>
                </c:pt>
                <c:pt idx="10">
                  <c:v>28.581403999999999</c:v>
                </c:pt>
                <c:pt idx="11">
                  <c:v>20.866831999999999</c:v>
                </c:pt>
                <c:pt idx="12">
                  <c:v>64.841684999999998</c:v>
                </c:pt>
                <c:pt idx="13">
                  <c:v>113.41667</c:v>
                </c:pt>
                <c:pt idx="14">
                  <c:v>187.85476199999999</c:v>
                </c:pt>
                <c:pt idx="15">
                  <c:v>126.740295</c:v>
                </c:pt>
                <c:pt idx="16">
                  <c:v>129.21003899999999</c:v>
                </c:pt>
                <c:pt idx="17">
                  <c:v>129.70596499999999</c:v>
                </c:pt>
                <c:pt idx="18">
                  <c:v>104.50683600000001</c:v>
                </c:pt>
                <c:pt idx="19">
                  <c:v>72.723330000000004</c:v>
                </c:pt>
                <c:pt idx="20">
                  <c:v>100.776037</c:v>
                </c:pt>
                <c:pt idx="21">
                  <c:v>83.380804999999995</c:v>
                </c:pt>
                <c:pt idx="22">
                  <c:v>78.751017000000004</c:v>
                </c:pt>
                <c:pt idx="23">
                  <c:v>84.512687</c:v>
                </c:pt>
                <c:pt idx="24">
                  <c:v>79.386505999999997</c:v>
                </c:pt>
                <c:pt idx="25">
                  <c:v>86.891088999999994</c:v>
                </c:pt>
                <c:pt idx="26">
                  <c:v>82.557456000000002</c:v>
                </c:pt>
                <c:pt idx="27">
                  <c:v>76.301805000000002</c:v>
                </c:pt>
                <c:pt idx="28">
                  <c:v>92.310426000000007</c:v>
                </c:pt>
                <c:pt idx="29">
                  <c:v>84.753477000000004</c:v>
                </c:pt>
                <c:pt idx="30">
                  <c:v>83.529583000000002</c:v>
                </c:pt>
                <c:pt idx="31">
                  <c:v>75.599894000000006</c:v>
                </c:pt>
                <c:pt idx="32">
                  <c:v>74.815421999999998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16.596871999999998</c:v>
                </c:pt>
                <c:pt idx="5">
                  <c:v>10.219681000000001</c:v>
                </c:pt>
                <c:pt idx="6">
                  <c:v>9.0996220000000001</c:v>
                </c:pt>
                <c:pt idx="7">
                  <c:v>8.6941410000000001</c:v>
                </c:pt>
                <c:pt idx="8">
                  <c:v>12.131574000000004</c:v>
                </c:pt>
                <c:pt idx="9">
                  <c:v>13.628296000000002</c:v>
                </c:pt>
                <c:pt idx="10">
                  <c:v>13.052954</c:v>
                </c:pt>
                <c:pt idx="11">
                  <c:v>12.007425000000001</c:v>
                </c:pt>
                <c:pt idx="12">
                  <c:v>17.133858000000004</c:v>
                </c:pt>
                <c:pt idx="13">
                  <c:v>22.654568999999995</c:v>
                </c:pt>
                <c:pt idx="14">
                  <c:v>25.979678000000007</c:v>
                </c:pt>
                <c:pt idx="15">
                  <c:v>19.659373999999985</c:v>
                </c:pt>
                <c:pt idx="16">
                  <c:v>19.327381000000003</c:v>
                </c:pt>
                <c:pt idx="17">
                  <c:v>15.215203000000002</c:v>
                </c:pt>
                <c:pt idx="18">
                  <c:v>13.495210999999998</c:v>
                </c:pt>
                <c:pt idx="19">
                  <c:v>14.581795</c:v>
                </c:pt>
                <c:pt idx="20">
                  <c:v>12.504558000000003</c:v>
                </c:pt>
                <c:pt idx="21">
                  <c:v>12.566462000000001</c:v>
                </c:pt>
                <c:pt idx="22">
                  <c:v>11.25013899999999</c:v>
                </c:pt>
                <c:pt idx="23">
                  <c:v>9.396326000000002</c:v>
                </c:pt>
                <c:pt idx="24">
                  <c:v>11.763897999999998</c:v>
                </c:pt>
                <c:pt idx="25">
                  <c:v>9.2804720000000032</c:v>
                </c:pt>
                <c:pt idx="26">
                  <c:v>10.929609999999997</c:v>
                </c:pt>
                <c:pt idx="27">
                  <c:v>11.848291000000003</c:v>
                </c:pt>
                <c:pt idx="28">
                  <c:v>10.16493899999999</c:v>
                </c:pt>
                <c:pt idx="29">
                  <c:v>10.280839</c:v>
                </c:pt>
                <c:pt idx="30">
                  <c:v>9.3626319999999907</c:v>
                </c:pt>
                <c:pt idx="31">
                  <c:v>9.8671949999999953</c:v>
                </c:pt>
                <c:pt idx="32">
                  <c:v>9.4698530000000005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600"/>
        <c:axId val="11457152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39.383665999999998</c:v>
                </c:pt>
                <c:pt idx="5">
                  <c:v>22.115684999999999</c:v>
                </c:pt>
                <c:pt idx="6">
                  <c:v>17.532005000000002</c:v>
                </c:pt>
                <c:pt idx="7">
                  <c:v>18.505945000000001</c:v>
                </c:pt>
                <c:pt idx="8">
                  <c:v>28.651523000000001</c:v>
                </c:pt>
                <c:pt idx="9">
                  <c:v>37.814162000000003</c:v>
                </c:pt>
                <c:pt idx="10">
                  <c:v>34.608355000000003</c:v>
                </c:pt>
                <c:pt idx="11">
                  <c:v>26.261977999999999</c:v>
                </c:pt>
                <c:pt idx="12">
                  <c:v>72.676984000000004</c:v>
                </c:pt>
                <c:pt idx="13">
                  <c:v>123.687607</c:v>
                </c:pt>
                <c:pt idx="14">
                  <c:v>199.31414899999999</c:v>
                </c:pt>
                <c:pt idx="15">
                  <c:v>136.73305500000001</c:v>
                </c:pt>
                <c:pt idx="16">
                  <c:v>137.480198</c:v>
                </c:pt>
                <c:pt idx="17">
                  <c:v>136.139658</c:v>
                </c:pt>
                <c:pt idx="18">
                  <c:v>111.01779399999999</c:v>
                </c:pt>
                <c:pt idx="19">
                  <c:v>79.739670000000004</c:v>
                </c:pt>
                <c:pt idx="20">
                  <c:v>106.634671</c:v>
                </c:pt>
                <c:pt idx="21">
                  <c:v>89.650531000000001</c:v>
                </c:pt>
                <c:pt idx="22">
                  <c:v>83.689121999999998</c:v>
                </c:pt>
                <c:pt idx="23">
                  <c:v>89.411989000000005</c:v>
                </c:pt>
                <c:pt idx="24">
                  <c:v>85.739755000000002</c:v>
                </c:pt>
                <c:pt idx="25">
                  <c:v>91.020977999999999</c:v>
                </c:pt>
                <c:pt idx="26">
                  <c:v>88.505854999999997</c:v>
                </c:pt>
                <c:pt idx="27">
                  <c:v>82.971531999999996</c:v>
                </c:pt>
                <c:pt idx="28">
                  <c:v>97.689159000000004</c:v>
                </c:pt>
                <c:pt idx="29">
                  <c:v>90.584373999999997</c:v>
                </c:pt>
                <c:pt idx="30">
                  <c:v>88.545349000000002</c:v>
                </c:pt>
                <c:pt idx="31">
                  <c:v>81.011211000000003</c:v>
                </c:pt>
                <c:pt idx="32">
                  <c:v>80.201087000000001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42</c:v>
                </c:pt>
                <c:pt idx="5">
                  <c:v>77</c:v>
                </c:pt>
                <c:pt idx="6">
                  <c:v>44</c:v>
                </c:pt>
                <c:pt idx="7">
                  <c:v>45</c:v>
                </c:pt>
                <c:pt idx="8">
                  <c:v>63</c:v>
                </c:pt>
                <c:pt idx="9">
                  <c:v>78</c:v>
                </c:pt>
                <c:pt idx="10">
                  <c:v>61</c:v>
                </c:pt>
                <c:pt idx="11">
                  <c:v>51</c:v>
                </c:pt>
                <c:pt idx="12">
                  <c:v>87</c:v>
                </c:pt>
                <c:pt idx="13">
                  <c:v>98</c:v>
                </c:pt>
                <c:pt idx="14">
                  <c:v>136</c:v>
                </c:pt>
                <c:pt idx="15">
                  <c:v>112</c:v>
                </c:pt>
                <c:pt idx="16">
                  <c:v>119</c:v>
                </c:pt>
                <c:pt idx="17">
                  <c:v>110</c:v>
                </c:pt>
                <c:pt idx="18">
                  <c:v>80</c:v>
                </c:pt>
                <c:pt idx="19">
                  <c:v>66</c:v>
                </c:pt>
                <c:pt idx="20">
                  <c:v>112</c:v>
                </c:pt>
                <c:pt idx="21">
                  <c:v>78</c:v>
                </c:pt>
                <c:pt idx="22">
                  <c:v>82</c:v>
                </c:pt>
                <c:pt idx="23">
                  <c:v>88</c:v>
                </c:pt>
                <c:pt idx="24">
                  <c:v>81</c:v>
                </c:pt>
                <c:pt idx="25">
                  <c:v>92</c:v>
                </c:pt>
                <c:pt idx="26">
                  <c:v>97</c:v>
                </c:pt>
                <c:pt idx="27">
                  <c:v>93</c:v>
                </c:pt>
                <c:pt idx="28">
                  <c:v>77</c:v>
                </c:pt>
                <c:pt idx="29">
                  <c:v>82</c:v>
                </c:pt>
                <c:pt idx="30">
                  <c:v>94</c:v>
                </c:pt>
                <c:pt idx="31">
                  <c:v>102</c:v>
                </c:pt>
                <c:pt idx="32">
                  <c:v>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9600"/>
        <c:axId val="114571520"/>
      </c:lineChart>
      <c:catAx>
        <c:axId val="1145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1520"/>
        <c:crosses val="autoZero"/>
        <c:auto val="1"/>
        <c:lblAlgn val="ctr"/>
        <c:lblOffset val="100"/>
        <c:noMultiLvlLbl val="0"/>
      </c:catAx>
      <c:valAx>
        <c:axId val="114571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0.91510999999999998</c:v>
                </c:pt>
                <c:pt idx="1">
                  <c:v>11.323705</c:v>
                </c:pt>
                <c:pt idx="2">
                  <c:v>39.339053999999997</c:v>
                </c:pt>
                <c:pt idx="3">
                  <c:v>86.617851999999999</c:v>
                </c:pt>
                <c:pt idx="4">
                  <c:v>101.703226</c:v>
                </c:pt>
                <c:pt idx="5">
                  <c:v>95.043914000000001</c:v>
                </c:pt>
                <c:pt idx="6">
                  <c:v>111.60631100000001</c:v>
                </c:pt>
                <c:pt idx="7">
                  <c:v>127.04961900000001</c:v>
                </c:pt>
                <c:pt idx="8">
                  <c:v>138.48612499999999</c:v>
                </c:pt>
                <c:pt idx="9">
                  <c:v>142.658873</c:v>
                </c:pt>
                <c:pt idx="10">
                  <c:v>137.61327199999999</c:v>
                </c:pt>
                <c:pt idx="11">
                  <c:v>139.19744800000001</c:v>
                </c:pt>
                <c:pt idx="12">
                  <c:v>136.330715</c:v>
                </c:pt>
                <c:pt idx="13">
                  <c:v>126.821809</c:v>
                </c:pt>
                <c:pt idx="14">
                  <c:v>115.697649</c:v>
                </c:pt>
                <c:pt idx="15">
                  <c:v>104.609256</c:v>
                </c:pt>
                <c:pt idx="16">
                  <c:v>94.307489000000004</c:v>
                </c:pt>
                <c:pt idx="17">
                  <c:v>84.317284000000001</c:v>
                </c:pt>
                <c:pt idx="18">
                  <c:v>75.854671999999994</c:v>
                </c:pt>
                <c:pt idx="19">
                  <c:v>69.618065000000001</c:v>
                </c:pt>
                <c:pt idx="20">
                  <c:v>65.290636000000006</c:v>
                </c:pt>
                <c:pt idx="21">
                  <c:v>61.626759999999997</c:v>
                </c:pt>
                <c:pt idx="22">
                  <c:v>59.177810999999998</c:v>
                </c:pt>
                <c:pt idx="23">
                  <c:v>57.135759</c:v>
                </c:pt>
                <c:pt idx="24">
                  <c:v>55.607768999999998</c:v>
                </c:pt>
                <c:pt idx="25">
                  <c:v>54.204394000000001</c:v>
                </c:pt>
                <c:pt idx="26">
                  <c:v>52.17586</c:v>
                </c:pt>
                <c:pt idx="27">
                  <c:v>50.927439999999997</c:v>
                </c:pt>
                <c:pt idx="28">
                  <c:v>49.048107000000002</c:v>
                </c:pt>
                <c:pt idx="29">
                  <c:v>46.764274999999998</c:v>
                </c:pt>
                <c:pt idx="30">
                  <c:v>44.790869000000001</c:v>
                </c:pt>
                <c:pt idx="31">
                  <c:v>43.240192999999998</c:v>
                </c:pt>
                <c:pt idx="32">
                  <c:v>40.203439000000003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0.11767300000000003</c:v>
                </c:pt>
                <c:pt idx="1">
                  <c:v>1.3764719999999997</c:v>
                </c:pt>
                <c:pt idx="2">
                  <c:v>4.4499309999999994</c:v>
                </c:pt>
                <c:pt idx="3">
                  <c:v>8.9975529999999964</c:v>
                </c:pt>
                <c:pt idx="4">
                  <c:v>14.748071999999993</c:v>
                </c:pt>
                <c:pt idx="5">
                  <c:v>21.613559999999993</c:v>
                </c:pt>
                <c:pt idx="6">
                  <c:v>21.583337999999998</c:v>
                </c:pt>
                <c:pt idx="7">
                  <c:v>21.451035999999988</c:v>
                </c:pt>
                <c:pt idx="8">
                  <c:v>18.527011000000016</c:v>
                </c:pt>
                <c:pt idx="9">
                  <c:v>22.427688999999987</c:v>
                </c:pt>
                <c:pt idx="10">
                  <c:v>30.869858999999991</c:v>
                </c:pt>
                <c:pt idx="11">
                  <c:v>24.480709999999988</c:v>
                </c:pt>
                <c:pt idx="12">
                  <c:v>21.417154000000011</c:v>
                </c:pt>
                <c:pt idx="13">
                  <c:v>19.087878999999987</c:v>
                </c:pt>
                <c:pt idx="14">
                  <c:v>17.474469000000013</c:v>
                </c:pt>
                <c:pt idx="15">
                  <c:v>14.566203000000002</c:v>
                </c:pt>
                <c:pt idx="16">
                  <c:v>11.243989999999997</c:v>
                </c:pt>
                <c:pt idx="17">
                  <c:v>10.652789999999996</c:v>
                </c:pt>
                <c:pt idx="18">
                  <c:v>10.831310000000002</c:v>
                </c:pt>
                <c:pt idx="19">
                  <c:v>10.974045000000004</c:v>
                </c:pt>
                <c:pt idx="20">
                  <c:v>10.288006999999993</c:v>
                </c:pt>
                <c:pt idx="21">
                  <c:v>9.3866549999999975</c:v>
                </c:pt>
                <c:pt idx="22">
                  <c:v>8.4892550000000071</c:v>
                </c:pt>
                <c:pt idx="23">
                  <c:v>8.8863849999999971</c:v>
                </c:pt>
                <c:pt idx="24">
                  <c:v>8.8220090000000013</c:v>
                </c:pt>
                <c:pt idx="25">
                  <c:v>8.2743180000000009</c:v>
                </c:pt>
                <c:pt idx="26">
                  <c:v>8.2913980000000009</c:v>
                </c:pt>
                <c:pt idx="27">
                  <c:v>7.8602430000000041</c:v>
                </c:pt>
                <c:pt idx="28">
                  <c:v>8.358395999999999</c:v>
                </c:pt>
                <c:pt idx="29">
                  <c:v>9.3362800000000021</c:v>
                </c:pt>
                <c:pt idx="30">
                  <c:v>9.3164420000000021</c:v>
                </c:pt>
                <c:pt idx="31">
                  <c:v>8.0974150000000051</c:v>
                </c:pt>
                <c:pt idx="32">
                  <c:v>8.2872409999999945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3632"/>
        <c:axId val="11461990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0.97248000000000001</c:v>
                </c:pt>
                <c:pt idx="1">
                  <c:v>11.990791</c:v>
                </c:pt>
                <c:pt idx="2">
                  <c:v>41.478015999999997</c:v>
                </c:pt>
                <c:pt idx="3">
                  <c:v>90.897051000000005</c:v>
                </c:pt>
                <c:pt idx="4">
                  <c:v>107.26581400000001</c:v>
                </c:pt>
                <c:pt idx="5">
                  <c:v>103.062228</c:v>
                </c:pt>
                <c:pt idx="6">
                  <c:v>120.20446099999999</c:v>
                </c:pt>
                <c:pt idx="7">
                  <c:v>137.285561</c:v>
                </c:pt>
                <c:pt idx="8">
                  <c:v>149.084405</c:v>
                </c:pt>
                <c:pt idx="9">
                  <c:v>154.36750799999999</c:v>
                </c:pt>
                <c:pt idx="10">
                  <c:v>153.23264</c:v>
                </c:pt>
                <c:pt idx="11">
                  <c:v>151.31819100000001</c:v>
                </c:pt>
                <c:pt idx="12">
                  <c:v>147.343221</c:v>
                </c:pt>
                <c:pt idx="13">
                  <c:v>137.34006400000001</c:v>
                </c:pt>
                <c:pt idx="14">
                  <c:v>124.895135</c:v>
                </c:pt>
                <c:pt idx="15">
                  <c:v>111.978611</c:v>
                </c:pt>
                <c:pt idx="16">
                  <c:v>99.848005000000001</c:v>
                </c:pt>
                <c:pt idx="17">
                  <c:v>89.346096000000003</c:v>
                </c:pt>
                <c:pt idx="18">
                  <c:v>81.012424999999993</c:v>
                </c:pt>
                <c:pt idx="19">
                  <c:v>75.018940000000001</c:v>
                </c:pt>
                <c:pt idx="20">
                  <c:v>69.983661999999995</c:v>
                </c:pt>
                <c:pt idx="21">
                  <c:v>65.905128000000005</c:v>
                </c:pt>
                <c:pt idx="22">
                  <c:v>63.012973000000002</c:v>
                </c:pt>
                <c:pt idx="23">
                  <c:v>61.002904000000001</c:v>
                </c:pt>
                <c:pt idx="24">
                  <c:v>59.443753000000001</c:v>
                </c:pt>
                <c:pt idx="25">
                  <c:v>57.981262000000001</c:v>
                </c:pt>
                <c:pt idx="26">
                  <c:v>56.404147999999999</c:v>
                </c:pt>
                <c:pt idx="27">
                  <c:v>55.368175000000001</c:v>
                </c:pt>
                <c:pt idx="28">
                  <c:v>54.440455</c:v>
                </c:pt>
                <c:pt idx="29">
                  <c:v>52.502361999999998</c:v>
                </c:pt>
                <c:pt idx="30">
                  <c:v>49.984568000000003</c:v>
                </c:pt>
                <c:pt idx="31">
                  <c:v>47.283285999999997</c:v>
                </c:pt>
                <c:pt idx="32">
                  <c:v>44.642524999999999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43.672589000000002</c:v>
                </c:pt>
                <c:pt idx="5">
                  <c:v>100.83504600000001</c:v>
                </c:pt>
                <c:pt idx="6">
                  <c:v>145.32289800000001</c:v>
                </c:pt>
                <c:pt idx="7">
                  <c:v>148.75068999999999</c:v>
                </c:pt>
                <c:pt idx="8">
                  <c:v>187.348669</c:v>
                </c:pt>
                <c:pt idx="9">
                  <c:v>205.081512</c:v>
                </c:pt>
                <c:pt idx="10">
                  <c:v>152.88281599999999</c:v>
                </c:pt>
                <c:pt idx="11">
                  <c:v>142.79849100000001</c:v>
                </c:pt>
                <c:pt idx="12">
                  <c:v>139.24712400000001</c:v>
                </c:pt>
                <c:pt idx="13">
                  <c:v>123.827063</c:v>
                </c:pt>
                <c:pt idx="14">
                  <c:v>147.23012199999999</c:v>
                </c:pt>
                <c:pt idx="15">
                  <c:v>120.975455</c:v>
                </c:pt>
                <c:pt idx="16">
                  <c:v>125.546076</c:v>
                </c:pt>
                <c:pt idx="17">
                  <c:v>95.005582000000004</c:v>
                </c:pt>
                <c:pt idx="18">
                  <c:v>73.074399</c:v>
                </c:pt>
                <c:pt idx="19">
                  <c:v>51.288316000000002</c:v>
                </c:pt>
                <c:pt idx="20">
                  <c:v>65.112167999999997</c:v>
                </c:pt>
                <c:pt idx="21">
                  <c:v>48.082518999999998</c:v>
                </c:pt>
                <c:pt idx="22">
                  <c:v>61.705345000000001</c:v>
                </c:pt>
                <c:pt idx="23">
                  <c:v>64.254368999999997</c:v>
                </c:pt>
                <c:pt idx="24">
                  <c:v>52.548476999999998</c:v>
                </c:pt>
                <c:pt idx="25">
                  <c:v>74.792631</c:v>
                </c:pt>
                <c:pt idx="26">
                  <c:v>61.182152000000002</c:v>
                </c:pt>
                <c:pt idx="27">
                  <c:v>60.312922</c:v>
                </c:pt>
                <c:pt idx="28">
                  <c:v>39.994703999999999</c:v>
                </c:pt>
                <c:pt idx="29">
                  <c:v>45.397469000000001</c:v>
                </c:pt>
                <c:pt idx="30">
                  <c:v>58.939549</c:v>
                </c:pt>
                <c:pt idx="31">
                  <c:v>44.411786999999997</c:v>
                </c:pt>
                <c:pt idx="32">
                  <c:v>42.589542000000002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3632"/>
        <c:axId val="114619904"/>
      </c:lineChart>
      <c:catAx>
        <c:axId val="1146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904"/>
        <c:crosses val="autoZero"/>
        <c:auto val="1"/>
        <c:lblAlgn val="ctr"/>
        <c:lblOffset val="100"/>
        <c:noMultiLvlLbl val="0"/>
      </c:catAx>
      <c:valAx>
        <c:axId val="114619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0.91510999999999998</c:v>
                </c:pt>
                <c:pt idx="1">
                  <c:v>11.323705</c:v>
                </c:pt>
                <c:pt idx="2">
                  <c:v>39.339053999999997</c:v>
                </c:pt>
                <c:pt idx="3">
                  <c:v>86.617851999999999</c:v>
                </c:pt>
                <c:pt idx="4">
                  <c:v>160.78219799999999</c:v>
                </c:pt>
                <c:pt idx="5">
                  <c:v>241.04106899999999</c:v>
                </c:pt>
                <c:pt idx="6">
                  <c:v>330.54246999999998</c:v>
                </c:pt>
                <c:pt idx="7">
                  <c:v>422.52940100000001</c:v>
                </c:pt>
                <c:pt idx="8">
                  <c:v>510.657487</c:v>
                </c:pt>
                <c:pt idx="9">
                  <c:v>590.00148100000001</c:v>
                </c:pt>
                <c:pt idx="10">
                  <c:v>658.04091400000004</c:v>
                </c:pt>
                <c:pt idx="11">
                  <c:v>709.35993299999996</c:v>
                </c:pt>
                <c:pt idx="12">
                  <c:v>746.84579099999996</c:v>
                </c:pt>
                <c:pt idx="13">
                  <c:v>770.01251100000002</c:v>
                </c:pt>
                <c:pt idx="14">
                  <c:v>778.95799699999998</c:v>
                </c:pt>
                <c:pt idx="15">
                  <c:v>774.447948</c:v>
                </c:pt>
                <c:pt idx="16">
                  <c:v>760.37752399999999</c:v>
                </c:pt>
                <c:pt idx="17">
                  <c:v>741.23702800000001</c:v>
                </c:pt>
                <c:pt idx="18">
                  <c:v>718.56088499999998</c:v>
                </c:pt>
                <c:pt idx="19">
                  <c:v>693.82230200000004</c:v>
                </c:pt>
                <c:pt idx="20">
                  <c:v>670.46334200000001</c:v>
                </c:pt>
                <c:pt idx="21">
                  <c:v>649.56774499999995</c:v>
                </c:pt>
                <c:pt idx="22">
                  <c:v>631.13651800000002</c:v>
                </c:pt>
                <c:pt idx="23">
                  <c:v>617.58198200000004</c:v>
                </c:pt>
                <c:pt idx="24">
                  <c:v>607.10966800000006</c:v>
                </c:pt>
                <c:pt idx="25">
                  <c:v>599.30535699999996</c:v>
                </c:pt>
                <c:pt idx="26">
                  <c:v>594.35527100000002</c:v>
                </c:pt>
                <c:pt idx="27">
                  <c:v>592.74796200000003</c:v>
                </c:pt>
                <c:pt idx="28">
                  <c:v>593.63878199999999</c:v>
                </c:pt>
                <c:pt idx="29">
                  <c:v>597.00762099999997</c:v>
                </c:pt>
                <c:pt idx="30">
                  <c:v>602.57511599999998</c:v>
                </c:pt>
                <c:pt idx="31">
                  <c:v>610.52897199999995</c:v>
                </c:pt>
                <c:pt idx="32">
                  <c:v>619.81812100000002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0.11767300000000003</c:v>
                </c:pt>
                <c:pt idx="1">
                  <c:v>1.3764719999999997</c:v>
                </c:pt>
                <c:pt idx="2">
                  <c:v>4.4499309999999994</c:v>
                </c:pt>
                <c:pt idx="3">
                  <c:v>8.9975529999999964</c:v>
                </c:pt>
                <c:pt idx="4">
                  <c:v>15.169943000000018</c:v>
                </c:pt>
                <c:pt idx="5">
                  <c:v>20.188312999999994</c:v>
                </c:pt>
                <c:pt idx="6">
                  <c:v>23.92790100000002</c:v>
                </c:pt>
                <c:pt idx="7">
                  <c:v>25.170372999999984</c:v>
                </c:pt>
                <c:pt idx="8">
                  <c:v>26.657696000000044</c:v>
                </c:pt>
                <c:pt idx="9">
                  <c:v>26.131322999999952</c:v>
                </c:pt>
                <c:pt idx="10">
                  <c:v>25.612030000000004</c:v>
                </c:pt>
                <c:pt idx="11">
                  <c:v>25.955622000000062</c:v>
                </c:pt>
                <c:pt idx="12">
                  <c:v>27.587366000000088</c:v>
                </c:pt>
                <c:pt idx="13">
                  <c:v>28.182440999999926</c:v>
                </c:pt>
                <c:pt idx="14">
                  <c:v>28.834708999999975</c:v>
                </c:pt>
                <c:pt idx="15">
                  <c:v>32.73604499999999</c:v>
                </c:pt>
                <c:pt idx="16">
                  <c:v>34.661215999999968</c:v>
                </c:pt>
                <c:pt idx="17">
                  <c:v>36.46124999999995</c:v>
                </c:pt>
                <c:pt idx="18">
                  <c:v>36.546374000000014</c:v>
                </c:pt>
                <c:pt idx="19">
                  <c:v>35.77216199999998</c:v>
                </c:pt>
                <c:pt idx="20">
                  <c:v>34.369091000000026</c:v>
                </c:pt>
                <c:pt idx="21">
                  <c:v>33.196338000000083</c:v>
                </c:pt>
                <c:pt idx="22">
                  <c:v>33.212280999999962</c:v>
                </c:pt>
                <c:pt idx="23">
                  <c:v>31.900338999999917</c:v>
                </c:pt>
                <c:pt idx="24">
                  <c:v>30.253072999999972</c:v>
                </c:pt>
                <c:pt idx="25">
                  <c:v>30.383992000000035</c:v>
                </c:pt>
                <c:pt idx="26">
                  <c:v>30.496242999999936</c:v>
                </c:pt>
                <c:pt idx="27">
                  <c:v>29.567743999999948</c:v>
                </c:pt>
                <c:pt idx="28">
                  <c:v>28.428604000000064</c:v>
                </c:pt>
                <c:pt idx="29">
                  <c:v>26.866118000000029</c:v>
                </c:pt>
                <c:pt idx="30">
                  <c:v>25.838954000000058</c:v>
                </c:pt>
                <c:pt idx="31">
                  <c:v>26.149455000000103</c:v>
                </c:pt>
                <c:pt idx="32">
                  <c:v>24.760597999999959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7136"/>
        <c:axId val="11410905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0.97248000000000001</c:v>
                </c:pt>
                <c:pt idx="1">
                  <c:v>11.990791</c:v>
                </c:pt>
                <c:pt idx="2">
                  <c:v>41.478015999999997</c:v>
                </c:pt>
                <c:pt idx="3">
                  <c:v>90.897051000000005</c:v>
                </c:pt>
                <c:pt idx="4">
                  <c:v>168.55744799999999</c:v>
                </c:pt>
                <c:pt idx="5">
                  <c:v>250.593187</c:v>
                </c:pt>
                <c:pt idx="6">
                  <c:v>341.483991</c:v>
                </c:pt>
                <c:pt idx="7">
                  <c:v>434.09571099999999</c:v>
                </c:pt>
                <c:pt idx="8">
                  <c:v>522.46326399999998</c:v>
                </c:pt>
                <c:pt idx="9">
                  <c:v>602.05839400000002</c:v>
                </c:pt>
                <c:pt idx="10">
                  <c:v>669.59401300000002</c:v>
                </c:pt>
                <c:pt idx="11">
                  <c:v>722.00305200000003</c:v>
                </c:pt>
                <c:pt idx="12">
                  <c:v>760.35213299999998</c:v>
                </c:pt>
                <c:pt idx="13">
                  <c:v>783.67929000000004</c:v>
                </c:pt>
                <c:pt idx="14">
                  <c:v>793.07753000000002</c:v>
                </c:pt>
                <c:pt idx="15">
                  <c:v>790.45824700000003</c:v>
                </c:pt>
                <c:pt idx="16">
                  <c:v>778.27989200000002</c:v>
                </c:pt>
                <c:pt idx="17">
                  <c:v>759.260492</c:v>
                </c:pt>
                <c:pt idx="18">
                  <c:v>736.12124700000004</c:v>
                </c:pt>
                <c:pt idx="19">
                  <c:v>711.43616899999995</c:v>
                </c:pt>
                <c:pt idx="20">
                  <c:v>687.46944599999995</c:v>
                </c:pt>
                <c:pt idx="21">
                  <c:v>665.688312</c:v>
                </c:pt>
                <c:pt idx="22">
                  <c:v>647.18995399999994</c:v>
                </c:pt>
                <c:pt idx="23">
                  <c:v>632.48776599999997</c:v>
                </c:pt>
                <c:pt idx="24">
                  <c:v>621.63777700000003</c:v>
                </c:pt>
                <c:pt idx="25">
                  <c:v>614.39735399999995</c:v>
                </c:pt>
                <c:pt idx="26">
                  <c:v>610.35505899999998</c:v>
                </c:pt>
                <c:pt idx="27">
                  <c:v>608.90016900000001</c:v>
                </c:pt>
                <c:pt idx="28">
                  <c:v>609.94931899999995</c:v>
                </c:pt>
                <c:pt idx="29">
                  <c:v>613.06480799999997</c:v>
                </c:pt>
                <c:pt idx="30">
                  <c:v>618.07897400000002</c:v>
                </c:pt>
                <c:pt idx="31">
                  <c:v>624.93189600000005</c:v>
                </c:pt>
                <c:pt idx="32">
                  <c:v>633.56336399999998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12</c:v>
                </c:pt>
                <c:pt idx="4">
                  <c:v>87.345178000000004</c:v>
                </c:pt>
                <c:pt idx="5">
                  <c:v>214.608844</c:v>
                </c:pt>
                <c:pt idx="6">
                  <c:v>341.67520000000002</c:v>
                </c:pt>
                <c:pt idx="7">
                  <c:v>404.51535999999999</c:v>
                </c:pt>
                <c:pt idx="8">
                  <c:v>607.57049900000004</c:v>
                </c:pt>
                <c:pt idx="9">
                  <c:v>717.40878199999997</c:v>
                </c:pt>
                <c:pt idx="10">
                  <c:v>719.1626</c:v>
                </c:pt>
                <c:pt idx="11">
                  <c:v>761.58875399999999</c:v>
                </c:pt>
                <c:pt idx="12">
                  <c:v>824.60046</c:v>
                </c:pt>
                <c:pt idx="13">
                  <c:v>855.76763500000004</c:v>
                </c:pt>
                <c:pt idx="14">
                  <c:v>894.18722000000002</c:v>
                </c:pt>
                <c:pt idx="15">
                  <c:v>832.33657000000005</c:v>
                </c:pt>
                <c:pt idx="16">
                  <c:v>715.13828000000001</c:v>
                </c:pt>
                <c:pt idx="17">
                  <c:v>386.95853699999998</c:v>
                </c:pt>
                <c:pt idx="18">
                  <c:v>292.27155499999998</c:v>
                </c:pt>
                <c:pt idx="19">
                  <c:v>215.03409500000001</c:v>
                </c:pt>
                <c:pt idx="20">
                  <c:v>248.39042800000001</c:v>
                </c:pt>
                <c:pt idx="21">
                  <c:v>199.68374800000001</c:v>
                </c:pt>
                <c:pt idx="22">
                  <c:v>263.94554599999998</c:v>
                </c:pt>
                <c:pt idx="23">
                  <c:v>245.890456</c:v>
                </c:pt>
                <c:pt idx="24">
                  <c:v>203.92737</c:v>
                </c:pt>
                <c:pt idx="25">
                  <c:v>245.14619500000001</c:v>
                </c:pt>
                <c:pt idx="26">
                  <c:v>216.77970999999999</c:v>
                </c:pt>
                <c:pt idx="27">
                  <c:v>188.941599</c:v>
                </c:pt>
                <c:pt idx="28">
                  <c:v>124.990944</c:v>
                </c:pt>
                <c:pt idx="29">
                  <c:v>135.29494600000001</c:v>
                </c:pt>
                <c:pt idx="30">
                  <c:v>151.63680199999999</c:v>
                </c:pt>
                <c:pt idx="31">
                  <c:v>105.983867</c:v>
                </c:pt>
                <c:pt idx="32">
                  <c:v>100.118719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7136"/>
        <c:axId val="114109056"/>
      </c:lineChart>
      <c:catAx>
        <c:axId val="1141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9056"/>
        <c:crosses val="autoZero"/>
        <c:auto val="1"/>
        <c:lblAlgn val="ctr"/>
        <c:lblOffset val="100"/>
        <c:noMultiLvlLbl val="0"/>
      </c:catAx>
      <c:valAx>
        <c:axId val="114109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CHARTS!$D$132:$D$191</c:f>
              <c:numCache>
                <c:formatCode>#,##0.00</c:formatCode>
                <c:ptCount val="33"/>
                <c:pt idx="0">
                  <c:v>414.13622700000002</c:v>
                </c:pt>
                <c:pt idx="1">
                  <c:v>1473.4344269999999</c:v>
                </c:pt>
                <c:pt idx="2">
                  <c:v>2938.478447</c:v>
                </c:pt>
                <c:pt idx="3">
                  <c:v>4603.9159060000002</c:v>
                </c:pt>
                <c:pt idx="4">
                  <c:v>6299.7074830000001</c:v>
                </c:pt>
                <c:pt idx="5">
                  <c:v>7853.8511150000004</c:v>
                </c:pt>
                <c:pt idx="6">
                  <c:v>9144.8645109999998</c:v>
                </c:pt>
                <c:pt idx="7">
                  <c:v>10188.439849</c:v>
                </c:pt>
                <c:pt idx="8">
                  <c:v>10986.62369</c:v>
                </c:pt>
                <c:pt idx="9">
                  <c:v>11355.165453</c:v>
                </c:pt>
                <c:pt idx="10">
                  <c:v>11467.350348</c:v>
                </c:pt>
                <c:pt idx="11">
                  <c:v>11357.083588</c:v>
                </c:pt>
                <c:pt idx="12">
                  <c:v>11074.459209000001</c:v>
                </c:pt>
                <c:pt idx="13">
                  <c:v>10629.114014999999</c:v>
                </c:pt>
                <c:pt idx="14">
                  <c:v>10069.869347</c:v>
                </c:pt>
                <c:pt idx="15">
                  <c:v>9605.7218260000009</c:v>
                </c:pt>
                <c:pt idx="16">
                  <c:v>9314.5173259999992</c:v>
                </c:pt>
                <c:pt idx="17">
                  <c:v>9357.9305060000006</c:v>
                </c:pt>
                <c:pt idx="18">
                  <c:v>9569.676958</c:v>
                </c:pt>
                <c:pt idx="19">
                  <c:v>9861.4116639999993</c:v>
                </c:pt>
                <c:pt idx="20">
                  <c:v>10175.982075</c:v>
                </c:pt>
                <c:pt idx="21">
                  <c:v>10560.860954</c:v>
                </c:pt>
                <c:pt idx="22">
                  <c:v>11005.946999</c:v>
                </c:pt>
                <c:pt idx="23">
                  <c:v>11487.631179</c:v>
                </c:pt>
                <c:pt idx="24">
                  <c:v>12036.452726</c:v>
                </c:pt>
                <c:pt idx="25">
                  <c:v>12563.824499</c:v>
                </c:pt>
                <c:pt idx="26">
                  <c:v>13081.440667000001</c:v>
                </c:pt>
                <c:pt idx="27">
                  <c:v>13615.062188</c:v>
                </c:pt>
                <c:pt idx="28">
                  <c:v>14193.298911</c:v>
                </c:pt>
                <c:pt idx="29">
                  <c:v>14838.657272</c:v>
                </c:pt>
                <c:pt idx="30">
                  <c:v>15424.131866</c:v>
                </c:pt>
                <c:pt idx="31">
                  <c:v>16076.501887</c:v>
                </c:pt>
                <c:pt idx="32">
                  <c:v>16753.819436000002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CHARTS!$F$132:$F$191</c:f>
              <c:numCache>
                <c:formatCode>#,##0.00</c:formatCode>
                <c:ptCount val="33"/>
                <c:pt idx="0">
                  <c:v>51.570039000000008</c:v>
                </c:pt>
                <c:pt idx="1">
                  <c:v>167.88856299999998</c:v>
                </c:pt>
                <c:pt idx="2">
                  <c:v>300.48598300000003</c:v>
                </c:pt>
                <c:pt idx="3">
                  <c:v>413.08117299999958</c:v>
                </c:pt>
                <c:pt idx="4">
                  <c:v>481.80285000000003</c:v>
                </c:pt>
                <c:pt idx="5">
                  <c:v>490.52417899999909</c:v>
                </c:pt>
                <c:pt idx="6">
                  <c:v>490.60772399999951</c:v>
                </c:pt>
                <c:pt idx="7">
                  <c:v>455.98589399999946</c:v>
                </c:pt>
                <c:pt idx="8">
                  <c:v>426.48795400000017</c:v>
                </c:pt>
                <c:pt idx="9">
                  <c:v>477.16655100000025</c:v>
                </c:pt>
                <c:pt idx="10">
                  <c:v>483.69098400000075</c:v>
                </c:pt>
                <c:pt idx="11">
                  <c:v>501.78800700000102</c:v>
                </c:pt>
                <c:pt idx="12">
                  <c:v>531.13686899999993</c:v>
                </c:pt>
                <c:pt idx="13">
                  <c:v>547.73786500000097</c:v>
                </c:pt>
                <c:pt idx="14">
                  <c:v>574.33220500000061</c:v>
                </c:pt>
                <c:pt idx="15">
                  <c:v>604.21551999999974</c:v>
                </c:pt>
                <c:pt idx="16">
                  <c:v>632.5378150000015</c:v>
                </c:pt>
                <c:pt idx="17">
                  <c:v>662.46023699999932</c:v>
                </c:pt>
                <c:pt idx="18">
                  <c:v>668.42576100000042</c:v>
                </c:pt>
                <c:pt idx="19">
                  <c:v>661.01689400000032</c:v>
                </c:pt>
                <c:pt idx="20">
                  <c:v>690.23817699999927</c:v>
                </c:pt>
                <c:pt idx="21">
                  <c:v>724.75476399999934</c:v>
                </c:pt>
                <c:pt idx="22">
                  <c:v>754.40093900000102</c:v>
                </c:pt>
                <c:pt idx="23">
                  <c:v>780.49300100000073</c:v>
                </c:pt>
                <c:pt idx="24">
                  <c:v>813.91348400000061</c:v>
                </c:pt>
                <c:pt idx="25">
                  <c:v>816.73171499999989</c:v>
                </c:pt>
                <c:pt idx="26">
                  <c:v>821.29917999999998</c:v>
                </c:pt>
                <c:pt idx="27">
                  <c:v>822.00137100000029</c:v>
                </c:pt>
                <c:pt idx="28">
                  <c:v>814.27218899999934</c:v>
                </c:pt>
                <c:pt idx="29">
                  <c:v>807.85045999999966</c:v>
                </c:pt>
                <c:pt idx="30">
                  <c:v>843.24197400000048</c:v>
                </c:pt>
                <c:pt idx="31">
                  <c:v>831.44808599999851</c:v>
                </c:pt>
                <c:pt idx="32">
                  <c:v>840.01979399999982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6208"/>
        <c:axId val="112688128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33"/>
                <c:pt idx="0">
                  <c:v>0.91510999999999998</c:v>
                </c:pt>
                <c:pt idx="1">
                  <c:v>11.006525</c:v>
                </c:pt>
                <c:pt idx="2">
                  <c:v>50.345579000000001</c:v>
                </c:pt>
                <c:pt idx="3">
                  <c:v>133.26996500000001</c:v>
                </c:pt>
                <c:pt idx="4">
                  <c:v>723.549665</c:v>
                </c:pt>
                <c:pt idx="5">
                  <c:v>1409.2093829999999</c:v>
                </c:pt>
                <c:pt idx="6">
                  <c:v>2220.2864260000001</c:v>
                </c:pt>
                <c:pt idx="7">
                  <c:v>3180.0039449999999</c:v>
                </c:pt>
                <c:pt idx="8">
                  <c:v>4255.4327670000002</c:v>
                </c:pt>
                <c:pt idx="9">
                  <c:v>5202.0769280000004</c:v>
                </c:pt>
                <c:pt idx="10">
                  <c:v>6004.9655309999998</c:v>
                </c:pt>
                <c:pt idx="11">
                  <c:v>6477.6679800000002</c:v>
                </c:pt>
                <c:pt idx="12">
                  <c:v>6838.4014319999997</c:v>
                </c:pt>
                <c:pt idx="13">
                  <c:v>7020.1235559999996</c:v>
                </c:pt>
                <c:pt idx="14">
                  <c:v>7043.2876189999997</c:v>
                </c:pt>
                <c:pt idx="15">
                  <c:v>7069.0939179999996</c:v>
                </c:pt>
                <c:pt idx="16">
                  <c:v>7146.7640160000001</c:v>
                </c:pt>
                <c:pt idx="17">
                  <c:v>7445.6822899999997</c:v>
                </c:pt>
                <c:pt idx="18">
                  <c:v>7781.9471270000004</c:v>
                </c:pt>
                <c:pt idx="19">
                  <c:v>8100.5286189999997</c:v>
                </c:pt>
                <c:pt idx="20">
                  <c:v>8436.1789719999997</c:v>
                </c:pt>
                <c:pt idx="21">
                  <c:v>8805.9016410000004</c:v>
                </c:pt>
                <c:pt idx="22">
                  <c:v>9225.8395039999996</c:v>
                </c:pt>
                <c:pt idx="23">
                  <c:v>9697.5516530000004</c:v>
                </c:pt>
                <c:pt idx="24">
                  <c:v>10251.681767</c:v>
                </c:pt>
                <c:pt idx="25">
                  <c:v>10798.588279</c:v>
                </c:pt>
                <c:pt idx="26">
                  <c:v>11353.680920000001</c:v>
                </c:pt>
                <c:pt idx="27">
                  <c:v>11874.399187999999</c:v>
                </c:pt>
                <c:pt idx="28">
                  <c:v>12445.425149000001</c:v>
                </c:pt>
                <c:pt idx="29">
                  <c:v>13105.395514</c:v>
                </c:pt>
                <c:pt idx="30">
                  <c:v>13729.026146</c:v>
                </c:pt>
                <c:pt idx="31">
                  <c:v>14413.694309</c:v>
                </c:pt>
                <c:pt idx="32">
                  <c:v>15156.407249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33"/>
                <c:pt idx="0">
                  <c:v>0.11767300000000003</c:v>
                </c:pt>
                <c:pt idx="1">
                  <c:v>1.4941449999999996</c:v>
                </c:pt>
                <c:pt idx="2">
                  <c:v>5.944074999999998</c:v>
                </c:pt>
                <c:pt idx="3">
                  <c:v>14.94162799999998</c:v>
                </c:pt>
                <c:pt idx="4">
                  <c:v>131.16913099999999</c:v>
                </c:pt>
                <c:pt idx="5">
                  <c:v>239.02618500000017</c:v>
                </c:pt>
                <c:pt idx="6">
                  <c:v>360.56453299999976</c:v>
                </c:pt>
                <c:pt idx="7">
                  <c:v>467.12460300000021</c:v>
                </c:pt>
                <c:pt idx="8">
                  <c:v>539.05036599999949</c:v>
                </c:pt>
                <c:pt idx="9">
                  <c:v>585.20923799999946</c:v>
                </c:pt>
                <c:pt idx="10">
                  <c:v>614.17730300000039</c:v>
                </c:pt>
                <c:pt idx="11">
                  <c:v>641.40319999999974</c:v>
                </c:pt>
                <c:pt idx="12">
                  <c:v>656.37359900000047</c:v>
                </c:pt>
                <c:pt idx="13">
                  <c:v>658.54659400000037</c:v>
                </c:pt>
                <c:pt idx="14">
                  <c:v>649.65423600000031</c:v>
                </c:pt>
                <c:pt idx="15">
                  <c:v>640.24103900000046</c:v>
                </c:pt>
                <c:pt idx="16">
                  <c:v>636.17163600000003</c:v>
                </c:pt>
                <c:pt idx="17">
                  <c:v>633.62032700000054</c:v>
                </c:pt>
                <c:pt idx="18">
                  <c:v>636.0239849999989</c:v>
                </c:pt>
                <c:pt idx="19">
                  <c:v>634.26700299999993</c:v>
                </c:pt>
                <c:pt idx="20">
                  <c:v>634.05074100000093</c:v>
                </c:pt>
                <c:pt idx="21">
                  <c:v>651.38388699999996</c:v>
                </c:pt>
                <c:pt idx="22">
                  <c:v>668.52603600000111</c:v>
                </c:pt>
                <c:pt idx="23">
                  <c:v>678.66489799999908</c:v>
                </c:pt>
                <c:pt idx="24">
                  <c:v>705.13232799999969</c:v>
                </c:pt>
                <c:pt idx="25">
                  <c:v>716.52446600000076</c:v>
                </c:pt>
                <c:pt idx="26">
                  <c:v>708.61129999999866</c:v>
                </c:pt>
                <c:pt idx="27">
                  <c:v>723.87327499999992</c:v>
                </c:pt>
                <c:pt idx="28">
                  <c:v>753.96353699999963</c:v>
                </c:pt>
                <c:pt idx="29">
                  <c:v>766.8257620000004</c:v>
                </c:pt>
                <c:pt idx="30">
                  <c:v>790.25354300000072</c:v>
                </c:pt>
                <c:pt idx="31">
                  <c:v>810.0434409999998</c:v>
                </c:pt>
                <c:pt idx="32">
                  <c:v>820.51553699999931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1840"/>
        <c:axId val="112690304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CHARTS!$C$132:$C$191</c:f>
              <c:numCache>
                <c:formatCode>#,##0.00</c:formatCode>
                <c:ptCount val="33"/>
                <c:pt idx="0">
                  <c:v>439.19415900000001</c:v>
                </c:pt>
                <c:pt idx="1">
                  <c:v>1554.1954519999999</c:v>
                </c:pt>
                <c:pt idx="2">
                  <c:v>3081.0850019999998</c:v>
                </c:pt>
                <c:pt idx="3">
                  <c:v>4796.2943580000001</c:v>
                </c:pt>
                <c:pt idx="4">
                  <c:v>6518.1268529999998</c:v>
                </c:pt>
                <c:pt idx="5">
                  <c:v>8076.9472480000004</c:v>
                </c:pt>
                <c:pt idx="6">
                  <c:v>9365.6882189999997</c:v>
                </c:pt>
                <c:pt idx="7">
                  <c:v>10394.876681</c:v>
                </c:pt>
                <c:pt idx="8">
                  <c:v>11185.782523</c:v>
                </c:pt>
                <c:pt idx="9">
                  <c:v>11591.791005999999</c:v>
                </c:pt>
                <c:pt idx="10">
                  <c:v>11698.430356000001</c:v>
                </c:pt>
                <c:pt idx="11">
                  <c:v>11596.777826</c:v>
                </c:pt>
                <c:pt idx="12">
                  <c:v>11334.734908</c:v>
                </c:pt>
                <c:pt idx="13">
                  <c:v>10896.832895</c:v>
                </c:pt>
                <c:pt idx="14">
                  <c:v>10352.701246000001</c:v>
                </c:pt>
                <c:pt idx="15">
                  <c:v>9905.9855690000004</c:v>
                </c:pt>
                <c:pt idx="16">
                  <c:v>9626.7586640000009</c:v>
                </c:pt>
                <c:pt idx="17">
                  <c:v>9680.7112550000002</c:v>
                </c:pt>
                <c:pt idx="18">
                  <c:v>9876.6550339999994</c:v>
                </c:pt>
                <c:pt idx="19">
                  <c:v>10154.341785000001</c:v>
                </c:pt>
                <c:pt idx="20">
                  <c:v>10486.861268000001</c:v>
                </c:pt>
                <c:pt idx="21">
                  <c:v>10887.643828</c:v>
                </c:pt>
                <c:pt idx="22">
                  <c:v>11344.599765000001</c:v>
                </c:pt>
                <c:pt idx="23">
                  <c:v>11836.508685000001</c:v>
                </c:pt>
                <c:pt idx="24">
                  <c:v>12408.051246999999</c:v>
                </c:pt>
                <c:pt idx="25">
                  <c:v>12946.877517000001</c:v>
                </c:pt>
                <c:pt idx="26">
                  <c:v>13481.423456</c:v>
                </c:pt>
                <c:pt idx="27">
                  <c:v>14027.552610999999</c:v>
                </c:pt>
                <c:pt idx="28">
                  <c:v>14603.521231000001</c:v>
                </c:pt>
                <c:pt idx="29">
                  <c:v>15235.121829</c:v>
                </c:pt>
                <c:pt idx="30">
                  <c:v>15833.918976999999</c:v>
                </c:pt>
                <c:pt idx="31">
                  <c:v>16484.129710000001</c:v>
                </c:pt>
                <c:pt idx="32">
                  <c:v>17176.411626000001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6208"/>
        <c:axId val="112688128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33"/>
                <c:pt idx="0">
                  <c:v>0.97248000000000001</c:v>
                </c:pt>
                <c:pt idx="1">
                  <c:v>11.730981999999999</c:v>
                </c:pt>
                <c:pt idx="2">
                  <c:v>53.208996999999997</c:v>
                </c:pt>
                <c:pt idx="3">
                  <c:v>140.41258199999999</c:v>
                </c:pt>
                <c:pt idx="4">
                  <c:v>797.62944300000004</c:v>
                </c:pt>
                <c:pt idx="5">
                  <c:v>1544.432814</c:v>
                </c:pt>
                <c:pt idx="6">
                  <c:v>2423.5663559999998</c:v>
                </c:pt>
                <c:pt idx="7">
                  <c:v>3441.6691230000001</c:v>
                </c:pt>
                <c:pt idx="8">
                  <c:v>4549.3387050000001</c:v>
                </c:pt>
                <c:pt idx="9">
                  <c:v>5511.2324580000004</c:v>
                </c:pt>
                <c:pt idx="10">
                  <c:v>6322.8424080000004</c:v>
                </c:pt>
                <c:pt idx="11">
                  <c:v>6807.1347130000004</c:v>
                </c:pt>
                <c:pt idx="12">
                  <c:v>7177.7413660000002</c:v>
                </c:pt>
                <c:pt idx="13">
                  <c:v>7358.1615849999998</c:v>
                </c:pt>
                <c:pt idx="14">
                  <c:v>7371.1407550000004</c:v>
                </c:pt>
                <c:pt idx="15">
                  <c:v>7386.7064890000001</c:v>
                </c:pt>
                <c:pt idx="16">
                  <c:v>7458.8652709999997</c:v>
                </c:pt>
                <c:pt idx="17">
                  <c:v>7752.6909939999996</c:v>
                </c:pt>
                <c:pt idx="18">
                  <c:v>8087.7238630000002</c:v>
                </c:pt>
                <c:pt idx="19">
                  <c:v>8414.495766</c:v>
                </c:pt>
                <c:pt idx="20">
                  <c:v>8749.033007</c:v>
                </c:pt>
                <c:pt idx="21">
                  <c:v>9124.418592</c:v>
                </c:pt>
                <c:pt idx="22">
                  <c:v>9550.0321719999993</c:v>
                </c:pt>
                <c:pt idx="23">
                  <c:v>10019.554098000001</c:v>
                </c:pt>
                <c:pt idx="24">
                  <c:v>10584.423824</c:v>
                </c:pt>
                <c:pt idx="25">
                  <c:v>11132.890799999999</c:v>
                </c:pt>
                <c:pt idx="26">
                  <c:v>11689.732381</c:v>
                </c:pt>
                <c:pt idx="27">
                  <c:v>12226.43982</c:v>
                </c:pt>
                <c:pt idx="28">
                  <c:v>12826.599163000001</c:v>
                </c:pt>
                <c:pt idx="29">
                  <c:v>13495.109482</c:v>
                </c:pt>
                <c:pt idx="30">
                  <c:v>14130.835725000001</c:v>
                </c:pt>
                <c:pt idx="31">
                  <c:v>14814.343782</c:v>
                </c:pt>
                <c:pt idx="32">
                  <c:v>15538.731180000001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1840"/>
        <c:axId val="112690304"/>
      </c:lineChart>
      <c:catAx>
        <c:axId val="1126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128"/>
        <c:crosses val="autoZero"/>
        <c:auto val="1"/>
        <c:lblAlgn val="ctr"/>
        <c:lblOffset val="100"/>
        <c:noMultiLvlLbl val="0"/>
      </c:catAx>
      <c:valAx>
        <c:axId val="112688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6208"/>
        <c:crosses val="autoZero"/>
        <c:crossBetween val="between"/>
      </c:valAx>
      <c:valAx>
        <c:axId val="11269030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840"/>
        <c:crosses val="max"/>
        <c:crossBetween val="between"/>
      </c:valAx>
      <c:catAx>
        <c:axId val="11269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9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99.778216999999998</c:v>
                </c:pt>
                <c:pt idx="1">
                  <c:v>99.238377999999997</c:v>
                </c:pt>
                <c:pt idx="2">
                  <c:v>98.262088000000006</c:v>
                </c:pt>
                <c:pt idx="3">
                  <c:v>97.045811</c:v>
                </c:pt>
                <c:pt idx="4">
                  <c:v>87.033609999999996</c:v>
                </c:pt>
                <c:pt idx="5">
                  <c:v>79.888133999999994</c:v>
                </c:pt>
                <c:pt idx="6">
                  <c:v>72.821990999999997</c:v>
                </c:pt>
                <c:pt idx="7">
                  <c:v>65.462873999999999</c:v>
                </c:pt>
                <c:pt idx="8">
                  <c:v>57.726683000000001</c:v>
                </c:pt>
                <c:pt idx="9">
                  <c:v>50.847693999999997</c:v>
                </c:pt>
                <c:pt idx="10">
                  <c:v>44.267792</c:v>
                </c:pt>
                <c:pt idx="11">
                  <c:v>39.716298999999999</c:v>
                </c:pt>
                <c:pt idx="12">
                  <c:v>35.244152</c:v>
                </c:pt>
                <c:pt idx="13">
                  <c:v>30.869900000000001</c:v>
                </c:pt>
                <c:pt idx="14">
                  <c:v>27.254332000000002</c:v>
                </c:pt>
                <c:pt idx="15">
                  <c:v>23.987985999999999</c:v>
                </c:pt>
                <c:pt idx="16">
                  <c:v>20.997052</c:v>
                </c:pt>
                <c:pt idx="17">
                  <c:v>18.740413</c:v>
                </c:pt>
                <c:pt idx="18">
                  <c:v>17.225563000000001</c:v>
                </c:pt>
                <c:pt idx="19">
                  <c:v>16.192207</c:v>
                </c:pt>
                <c:pt idx="20">
                  <c:v>15.554582999999999</c:v>
                </c:pt>
                <c:pt idx="21">
                  <c:v>15.310188999999999</c:v>
                </c:pt>
                <c:pt idx="22">
                  <c:v>14.960875</c:v>
                </c:pt>
                <c:pt idx="23">
                  <c:v>14.518108</c:v>
                </c:pt>
                <c:pt idx="24">
                  <c:v>13.902723999999999</c:v>
                </c:pt>
                <c:pt idx="25">
                  <c:v>13.249618</c:v>
                </c:pt>
                <c:pt idx="26">
                  <c:v>12.469745</c:v>
                </c:pt>
                <c:pt idx="27">
                  <c:v>12.068702</c:v>
                </c:pt>
                <c:pt idx="28">
                  <c:v>11.346218</c:v>
                </c:pt>
                <c:pt idx="29">
                  <c:v>10.771449</c:v>
                </c:pt>
                <c:pt idx="30">
                  <c:v>10.178227</c:v>
                </c:pt>
                <c:pt idx="31">
                  <c:v>9.5402240000000003</c:v>
                </c:pt>
                <c:pt idx="32">
                  <c:v>8.9132499999999997</c:v>
                </c:pt>
                <c:pt idx="33">
                  <c:v>8.210286</c:v>
                </c:pt>
                <c:pt idx="34">
                  <c:v>7.5625369999999998</c:v>
                </c:pt>
                <c:pt idx="35">
                  <c:v>6.6285670000000003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8.1099999999878492E-4</c:v>
                </c:pt>
                <c:pt idx="1">
                  <c:v>1.462399999999775E-2</c:v>
                </c:pt>
                <c:pt idx="2">
                  <c:v>2.4532999999991034E-2</c:v>
                </c:pt>
                <c:pt idx="3">
                  <c:v>5.9347999999999956E-2</c:v>
                </c:pt>
                <c:pt idx="4">
                  <c:v>1.6527130000000056</c:v>
                </c:pt>
                <c:pt idx="5">
                  <c:v>2.4787570000000017</c:v>
                </c:pt>
                <c:pt idx="6">
                  <c:v>3.0017629999999969</c:v>
                </c:pt>
                <c:pt idx="7">
                  <c:v>3.2238629999999944</c:v>
                </c:pt>
                <c:pt idx="8">
                  <c:v>3.4678029999999964</c:v>
                </c:pt>
                <c:pt idx="9">
                  <c:v>3.3644290000000012</c:v>
                </c:pt>
                <c:pt idx="10">
                  <c:v>3.6130959999999988</c:v>
                </c:pt>
                <c:pt idx="11">
                  <c:v>3.4404010000000014</c:v>
                </c:pt>
                <c:pt idx="12">
                  <c:v>3.2668320000000008</c:v>
                </c:pt>
                <c:pt idx="13">
                  <c:v>3.3641209999999973</c:v>
                </c:pt>
                <c:pt idx="14">
                  <c:v>3.3476849999999985</c:v>
                </c:pt>
                <c:pt idx="15">
                  <c:v>3.0485749999999996</c:v>
                </c:pt>
                <c:pt idx="16">
                  <c:v>2.8692059999999984</c:v>
                </c:pt>
                <c:pt idx="17">
                  <c:v>2.2855190000000007</c:v>
                </c:pt>
                <c:pt idx="18">
                  <c:v>2.0238699999999987</c:v>
                </c:pt>
                <c:pt idx="19">
                  <c:v>2.0575839999999985</c:v>
                </c:pt>
                <c:pt idx="20">
                  <c:v>2.0725169999999995</c:v>
                </c:pt>
                <c:pt idx="21">
                  <c:v>1.9934560000000001</c:v>
                </c:pt>
                <c:pt idx="22">
                  <c:v>1.8612500000000001</c:v>
                </c:pt>
                <c:pt idx="23">
                  <c:v>1.7746960000000005</c:v>
                </c:pt>
                <c:pt idx="24">
                  <c:v>1.5988690000000005</c:v>
                </c:pt>
                <c:pt idx="25">
                  <c:v>1.3966580000000004</c:v>
                </c:pt>
                <c:pt idx="26">
                  <c:v>1.3452230000000007</c:v>
                </c:pt>
                <c:pt idx="27">
                  <c:v>1.2628140000000005</c:v>
                </c:pt>
                <c:pt idx="28">
                  <c:v>1.366344999999999</c:v>
                </c:pt>
                <c:pt idx="29">
                  <c:v>1.2639269999999989</c:v>
                </c:pt>
                <c:pt idx="30">
                  <c:v>1.2029379999999996</c:v>
                </c:pt>
                <c:pt idx="31">
                  <c:v>1.2309819999999991</c:v>
                </c:pt>
                <c:pt idx="32">
                  <c:v>1.3813759999999995</c:v>
                </c:pt>
                <c:pt idx="33">
                  <c:v>1.5063139999999997</c:v>
                </c:pt>
                <c:pt idx="34">
                  <c:v>1.6138170000000001</c:v>
                </c:pt>
                <c:pt idx="35">
                  <c:v>2.1031949999999995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5488"/>
        <c:axId val="114977408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99.778576000000001</c:v>
                </c:pt>
                <c:pt idx="1">
                  <c:v>99.245205999999996</c:v>
                </c:pt>
                <c:pt idx="2">
                  <c:v>98.273043999999999</c:v>
                </c:pt>
                <c:pt idx="3">
                  <c:v>97.072478000000004</c:v>
                </c:pt>
                <c:pt idx="4">
                  <c:v>87.762904000000006</c:v>
                </c:pt>
                <c:pt idx="5">
                  <c:v>80.878507999999997</c:v>
                </c:pt>
                <c:pt idx="6">
                  <c:v>74.122923</c:v>
                </c:pt>
                <c:pt idx="7">
                  <c:v>66.890716999999995</c:v>
                </c:pt>
                <c:pt idx="8">
                  <c:v>59.329276</c:v>
                </c:pt>
                <c:pt idx="9">
                  <c:v>52.455730000000003</c:v>
                </c:pt>
                <c:pt idx="10">
                  <c:v>45.951360999999999</c:v>
                </c:pt>
                <c:pt idx="11">
                  <c:v>41.301499</c:v>
                </c:pt>
                <c:pt idx="12">
                  <c:v>36.674818999999999</c:v>
                </c:pt>
                <c:pt idx="13">
                  <c:v>32.474310000000003</c:v>
                </c:pt>
                <c:pt idx="14">
                  <c:v>28.799831000000001</c:v>
                </c:pt>
                <c:pt idx="15">
                  <c:v>25.431887</c:v>
                </c:pt>
                <c:pt idx="16">
                  <c:v>22.519452999999999</c:v>
                </c:pt>
                <c:pt idx="17">
                  <c:v>19.916101000000001</c:v>
                </c:pt>
                <c:pt idx="18">
                  <c:v>18.112722999999999</c:v>
                </c:pt>
                <c:pt idx="19">
                  <c:v>17.134011000000001</c:v>
                </c:pt>
                <c:pt idx="20">
                  <c:v>16.571480999999999</c:v>
                </c:pt>
                <c:pt idx="21">
                  <c:v>16.194737</c:v>
                </c:pt>
                <c:pt idx="22">
                  <c:v>15.818695</c:v>
                </c:pt>
                <c:pt idx="23">
                  <c:v>15.350427</c:v>
                </c:pt>
                <c:pt idx="24">
                  <c:v>14.69713</c:v>
                </c:pt>
                <c:pt idx="25">
                  <c:v>14.010998000000001</c:v>
                </c:pt>
                <c:pt idx="26">
                  <c:v>13.290073</c:v>
                </c:pt>
                <c:pt idx="27">
                  <c:v>12.839822</c:v>
                </c:pt>
                <c:pt idx="28">
                  <c:v>12.167764</c:v>
                </c:pt>
                <c:pt idx="29">
                  <c:v>11.421060000000001</c:v>
                </c:pt>
                <c:pt idx="30">
                  <c:v>10.755917</c:v>
                </c:pt>
                <c:pt idx="31">
                  <c:v>10.129657999999999</c:v>
                </c:pt>
                <c:pt idx="32">
                  <c:v>9.5344739999999994</c:v>
                </c:pt>
                <c:pt idx="33">
                  <c:v>8.9396599999999999</c:v>
                </c:pt>
                <c:pt idx="34">
                  <c:v>8.3486689999999992</c:v>
                </c:pt>
                <c:pt idx="35">
                  <c:v>7.6762069999999998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5488"/>
        <c:axId val="114977408"/>
      </c:lineChart>
      <c:catAx>
        <c:axId val="1149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7408"/>
        <c:crosses val="autoZero"/>
        <c:auto val="1"/>
        <c:lblAlgn val="ctr"/>
        <c:lblOffset val="100"/>
        <c:noMultiLvlLbl val="0"/>
      </c:catAx>
      <c:valAx>
        <c:axId val="114977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HIVAIDSdiagnoses" displayName="tblHIVAIDSdiagnoses" ref="B323:G383" totalsRowShown="0">
  <autoFilter ref="B323:G383">
    <filterColumn colId="0">
      <customFilters>
        <customFilter operator="notEqual" val=" "/>
      </customFilters>
    </filterColumn>
  </autoFilter>
  <tableColumns count="6">
    <tableColumn id="1" name="year"/>
    <tableColumn id="2" name="N_HIVAIDS_D"/>
    <tableColumn id="3" name="N_HIVAIDS_Obs_M"/>
    <tableColumn id="4" name="N_HIVAIDS_Obs_M_LB"/>
    <tableColumn id="5" name="N_HIVAIDS_Obs_M_UB"/>
    <tableColumn id="6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id="10" name="tblTotalInfected" displayName="tblTotalInfected" ref="B131:N191" totalsRowShown="0">
  <autoFilter ref="B131:N191">
    <filterColumn colId="0">
      <customFilters>
        <customFilter operator="notEqual" val=" "/>
      </customFilters>
    </filterColumn>
  </autoFilter>
  <tableColumns count="13">
    <tableColumn id="1" name="year"/>
    <tableColumn id="2" name="N_Alive"/>
    <tableColumn id="3" name="N_Alive_LB"/>
    <tableColumn id="4" name="N_Alive_UB"/>
    <tableColumn id="5" name="Alive Min-max"/>
    <tableColumn id="6" name="N_Alive_Diag_M"/>
    <tableColumn id="7" name="N_Alive_Diag_M_LB"/>
    <tableColumn id="8" name="N_Alive_Diag_M_UB"/>
    <tableColumn id="9" name="Diag Min-max"/>
    <tableColumn id="10" name="N_Und"/>
    <tableColumn id="11" name="N_Und_LB"/>
    <tableColumn id="12" name="N_Und_UB"/>
    <tableColumn id="13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id="11" name="tblTimeToDiag" displayName="tblTimeToDiag" ref="B67:F127" totalsRowShown="0">
  <autoFilter ref="B67:F127">
    <filterColumn colId="0">
      <customFilters>
        <customFilter operator="notEqual" val=" "/>
      </customFilters>
    </filterColumn>
  </autoFilter>
  <tableColumns count="5">
    <tableColumn id="1" name="year"/>
    <tableColumn id="2" name="t_diag"/>
    <tableColumn id="3" name="t_diag_LB"/>
    <tableColumn id="4" name="t_diag_UB"/>
    <tableColumn id="5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id="2" name="tblHIVdiagnoses" displayName="tblHIVdiagnoses" ref="B3:G63" totalsRowShown="0">
  <autoFilter ref="B3:G63">
    <filterColumn colId="0">
      <customFilters>
        <customFilter operator="notEqual" val=" "/>
      </customFilters>
    </filterColumn>
  </autoFilter>
  <tableColumns count="6">
    <tableColumn id="1" name="year"/>
    <tableColumn id="2" name="N_HIV_D"/>
    <tableColumn id="3" name="N_HIV_Obs_M"/>
    <tableColumn id="4" name="N_HIV_Obs_M_LB"/>
    <tableColumn id="5" name="N_HIV_Obs_M_UB"/>
    <tableColumn id="6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id="3" name="tblCD4Count4" displayName="tblCD4Count4" ref="B259:G319" totalsRowShown="0">
  <autoFilter ref="B259:G319">
    <filterColumn colId="0">
      <customFilters>
        <customFilter operator="notEqual" val=" "/>
      </customFilters>
    </filterColumn>
  </autoFilter>
  <tableColumns count="6">
    <tableColumn id="1" name="year"/>
    <tableColumn id="2" name="N_CD4_4_D"/>
    <tableColumn id="3" name="N_CD4_4_Obs_M"/>
    <tableColumn id="4" name="N_CD4_4_Obs_M_LB"/>
    <tableColumn id="5" name="N_CD4_4_Obs_M_UB"/>
    <tableColumn id="6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id="4" name="tblCD4Count3" displayName="tblCD4Count3" ref="B195:G255" totalsRowShown="0">
  <autoFilter ref="B195:G255">
    <filterColumn colId="0">
      <customFilters>
        <customFilter operator="notEqual" val=" "/>
      </customFilters>
    </filterColumn>
  </autoFilter>
  <tableColumns count="6">
    <tableColumn id="1" name="year"/>
    <tableColumn id="2" name="N_CD4_3_D"/>
    <tableColumn id="3" name="N_CD4_3_Obs_M"/>
    <tableColumn id="4" name="N_CD4_3_Obs_M_LB"/>
    <tableColumn id="5" name="N_CD4_3_Obs_M_UB"/>
    <tableColumn id="6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id="5" name="tblCD4Count2" displayName="tblCD4Count2" ref="B131:G191" totalsRowShown="0">
  <autoFilter ref="B131:G191">
    <filterColumn colId="0">
      <customFilters>
        <customFilter operator="notEqual" val=" "/>
      </customFilters>
    </filterColumn>
  </autoFilter>
  <tableColumns count="6">
    <tableColumn id="1" name="year"/>
    <tableColumn id="2" name="N_CD4_2_D"/>
    <tableColumn id="3" name="N_CD4_2_Obs_M"/>
    <tableColumn id="4" name="N_CD4_2_Obs_M_LB"/>
    <tableColumn id="5" name="N_CD4_2_Obs_M_UB"/>
    <tableColumn id="6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id="6" name="tblCD4Count1" displayName="tblCD4Count1" ref="B67:G127" totalsRowShown="0">
  <autoFilter ref="B67:G127">
    <filterColumn colId="0">
      <customFilters>
        <customFilter operator="notEqual" val=" "/>
      </customFilters>
    </filterColumn>
  </autoFilter>
  <tableColumns count="6">
    <tableColumn id="1" name="year"/>
    <tableColumn id="2" name="N_CD4_1_D"/>
    <tableColumn id="3" name="N_CD4_1_Obs_M"/>
    <tableColumn id="4" name="N_CD4_1_Obs_M_LB"/>
    <tableColumn id="5" name="N_CD4_1_Obs_M_UB"/>
    <tableColumn id="6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id="7" name="tblAIDSdiagnoses" displayName="tblAIDSdiagnoses" ref="B387:G447" totalsRowShown="0">
  <autoFilter ref="B387:G447">
    <filterColumn colId="0">
      <customFilters>
        <customFilter operator="notEqual" val=" "/>
      </customFilters>
    </filterColumn>
  </autoFilter>
  <tableColumns count="6">
    <tableColumn id="1" name="year"/>
    <tableColumn id="2" name="N_AIDS_D"/>
    <tableColumn id="3" name="N_AIDS_M"/>
    <tableColumn id="4" name="N_AIDS_M_LB"/>
    <tableColumn id="5" name="N_AIDS_M_UB"/>
    <tableColumn id="6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id="8" name="tblHIVinfections" displayName="tblHIVinfections" ref="B3:F63" totalsRowShown="0">
  <autoFilter ref="B3:F63">
    <filterColumn colId="0">
      <customFilters>
        <customFilter operator="notEqual" val=" "/>
      </customFilters>
    </filterColumn>
  </autoFilter>
  <tableColumns count="5">
    <tableColumn id="1" name="year"/>
    <tableColumn id="2" name="N_Inf_M"/>
    <tableColumn id="3" name="N_Inf_M_LB"/>
    <tableColumn id="4" name="N_Inf_M_UB"/>
    <tableColumn id="5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id="9" name="tblPropUndiag" displayName="tblPropUndiag" ref="B195:F255" totalsRowShown="0">
  <autoFilter ref="B195:F255">
    <filterColumn colId="0">
      <customFilters>
        <customFilter operator="notEqual" val=" "/>
      </customFilters>
    </filterColumn>
  </autoFilter>
  <tableColumns count="5">
    <tableColumn id="1" name="year"/>
    <tableColumn id="2" name="N_Und_Alive_p"/>
    <tableColumn id="3" name="N_Und_Alive_p_LB"/>
    <tableColumn id="4" name="N_Und_Alive_p_UB"/>
    <tableColumn id="5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  <pageSetUpPr autoPageBreaks="0"/>
  </sheetPr>
  <dimension ref="A1:T447"/>
  <sheetViews>
    <sheetView showGridLines="0" tabSelected="1" workbookViewId="0">
      <selection activeCell="J52" sqref="J52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70</v>
      </c>
      <c r="D2" s="5" t="s">
        <v>56</v>
      </c>
      <c r="E2" s="17" t="s">
        <v>57</v>
      </c>
      <c r="F2" s="18"/>
      <c r="G2" s="19"/>
    </row>
    <row r="3" spans="1:20" ht="22.5" customHeight="1" x14ac:dyDescent="0.2">
      <c r="A3" s="6" t="s">
        <v>58</v>
      </c>
      <c r="B3" s="7" t="s">
        <v>0</v>
      </c>
      <c r="C3" s="7" t="s">
        <v>1</v>
      </c>
      <c r="D3" s="7" t="s">
        <v>2</v>
      </c>
      <c r="E3" s="7" t="s">
        <v>21</v>
      </c>
      <c r="F3" s="7" t="s">
        <v>22</v>
      </c>
      <c r="G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2</v>
      </c>
      <c r="D4" s="11">
        <f ca="1">IFERROR(INDEX(rngData,MATCH($B4,rngYear,0),MATCH(OFFSET(D4,-$A4,0),rngColumnNames,0)),"")</f>
        <v>0.97248000000000001</v>
      </c>
      <c r="E4" s="11">
        <f ca="1">IFERROR(INDEX(rngData,MATCH($B4,rngYear,0),MATCH(OFFSET(E4,-$A4,0),rngColumnNames,0)),"")</f>
        <v>0.91510999999999998</v>
      </c>
      <c r="F4" s="11">
        <f ca="1">IFERROR(INDEX(rngData,MATCH($B4,rngYear,0),MATCH(OFFSET(F4,-$A4,0),rngColumnNames,0)),"")</f>
        <v>1.032783</v>
      </c>
      <c r="G4" s="11">
        <f t="shared" ref="G4:G35" ca="1" si="0">IFERROR(F4-E4,"")</f>
        <v>0.11767300000000003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0.25</v>
      </c>
      <c r="D5" s="11">
        <f ca="1">IFERROR(INDEX(rngData,MATCH($B5,rngYear,0),MATCH(OFFSET(D5,-$A5,0),rngColumnNames,0)),"")</f>
        <v>11.990791</v>
      </c>
      <c r="E5" s="11">
        <f ca="1">IFERROR(INDEX(rngData,MATCH($B5,rngYear,0),MATCH(OFFSET(E5,-$A5,0),rngColumnNames,0)),"")</f>
        <v>11.323705</v>
      </c>
      <c r="F5" s="11">
        <f ca="1">IFERROR(INDEX(rngData,MATCH($B5,rngYear,0),MATCH(OFFSET(F5,-$A5,0),rngColumnNames,0)),"")</f>
        <v>12.700177</v>
      </c>
      <c r="G5" s="11">
        <f t="shared" ca="1" si="0"/>
        <v>1.3764719999999997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2</v>
      </c>
      <c r="D6" s="11">
        <f ca="1">IFERROR(INDEX(rngData,MATCH($B6,rngYear,0),MATCH(OFFSET(D6,-$A6,0),rngColumnNames,0)),"")</f>
        <v>41.478015999999997</v>
      </c>
      <c r="E6" s="11">
        <f ca="1">IFERROR(INDEX(rngData,MATCH($B6,rngYear,0),MATCH(OFFSET(E6,-$A6,0),rngColumnNames,0)),"")</f>
        <v>39.339053999999997</v>
      </c>
      <c r="F6" s="11">
        <f ca="1">IFERROR(INDEX(rngData,MATCH($B6,rngYear,0),MATCH(OFFSET(F6,-$A6,0),rngColumnNames,0)),"")</f>
        <v>43.788984999999997</v>
      </c>
      <c r="G6" s="11">
        <f t="shared" ca="1" si="0"/>
        <v>4.4499309999999994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20</v>
      </c>
      <c r="D7" s="11">
        <f ca="1">IFERROR(INDEX(rngData,MATCH($B7,rngYear,0),MATCH(OFFSET(D7,-$A7,0),rngColumnNames,0)),"")</f>
        <v>90.897051000000005</v>
      </c>
      <c r="E7" s="11">
        <f ca="1">IFERROR(INDEX(rngData,MATCH($B7,rngYear,0),MATCH(OFFSET(E7,-$A7,0),rngColumnNames,0)),"")</f>
        <v>86.617851999999999</v>
      </c>
      <c r="F7" s="11">
        <f ca="1">IFERROR(INDEX(rngData,MATCH($B7,rngYear,0),MATCH(OFFSET(F7,-$A7,0),rngColumnNames,0)),"")</f>
        <v>95.615404999999996</v>
      </c>
      <c r="G7" s="11">
        <f t="shared" ca="1" si="0"/>
        <v>8.9975529999999964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520.58004600000004</v>
      </c>
      <c r="D8" s="11">
        <f ca="1">IFERROR(INDEX(rngData,MATCH($B8,rngYear,0),MATCH(OFFSET(D8,-$A8,0),rngColumnNames,0)),"")</f>
        <v>677.79911100000004</v>
      </c>
      <c r="E8" s="11">
        <f ca="1">IFERROR(INDEX(rngData,MATCH($B8,rngYear,0),MATCH(OFFSET(E8,-$A8,0),rngColumnNames,0)),"")</f>
        <v>609.69805199999996</v>
      </c>
      <c r="F8" s="11">
        <f ca="1">IFERROR(INDEX(rngData,MATCH($B8,rngYear,0),MATCH(OFFSET(F8,-$A8,0),rngColumnNames,0)),"")</f>
        <v>731.06580799999995</v>
      </c>
      <c r="G8" s="11">
        <f t="shared" ca="1" si="0"/>
        <v>121.36775599999999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1908.8328120000001</v>
      </c>
      <c r="D9" s="11">
        <f ca="1">IFERROR(INDEX(rngData,MATCH($B9,rngYear,0),MATCH(OFFSET(D9,-$A9,0),rngColumnNames,0)),"")</f>
        <v>832.66338699999994</v>
      </c>
      <c r="E9" s="11">
        <f ca="1">IFERROR(INDEX(rngData,MATCH($B9,rngYear,0),MATCH(OFFSET(E9,-$A9,0),rngColumnNames,0)),"")</f>
        <v>768.75550499999997</v>
      </c>
      <c r="F9" s="11">
        <f ca="1">IFERROR(INDEX(rngData,MATCH($B9,rngYear,0),MATCH(OFFSET(F9,-$A9,0),rngColumnNames,0)),"")</f>
        <v>883.622073</v>
      </c>
      <c r="G9" s="11">
        <f t="shared" ca="1" si="0"/>
        <v>114.86656800000003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1665.204804</v>
      </c>
      <c r="D10" s="11">
        <f ca="1">IFERROR(INDEX(rngData,MATCH($B10,rngYear,0),MATCH(OFFSET(D10,-$A10,0),rngColumnNames,0)),"")</f>
        <v>1062.049413</v>
      </c>
      <c r="E10" s="11">
        <f ca="1">IFERROR(INDEX(rngData,MATCH($B10,rngYear,0),MATCH(OFFSET(E10,-$A10,0),rngColumnNames,0)),"")</f>
        <v>1004.629882</v>
      </c>
      <c r="F10" s="11">
        <f ca="1">IFERROR(INDEX(rngData,MATCH($B10,rngYear,0),MATCH(OFFSET(F10,-$A10,0),rngColumnNames,0)),"")</f>
        <v>1115.4100739999999</v>
      </c>
      <c r="G10" s="11">
        <f t="shared" ca="1" si="0"/>
        <v>110.78019199999994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1622.489887</v>
      </c>
      <c r="D11" s="11">
        <f ca="1">IFERROR(INDEX(rngData,MATCH($B11,rngYear,0),MATCH(OFFSET(D11,-$A11,0),rngColumnNames,0)),"")</f>
        <v>1260.267812</v>
      </c>
      <c r="E11" s="11">
        <f ca="1">IFERROR(INDEX(rngData,MATCH($B11,rngYear,0),MATCH(OFFSET(E11,-$A11,0),rngColumnNames,0)),"")</f>
        <v>1206.0427850000001</v>
      </c>
      <c r="F11" s="11">
        <f ca="1">IFERROR(INDEX(rngData,MATCH($B11,rngYear,0),MATCH(OFFSET(F11,-$A11,0),rngColumnNames,0)),"")</f>
        <v>1311.328698</v>
      </c>
      <c r="G11" s="11">
        <f t="shared" ca="1" si="0"/>
        <v>105.28591299999994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1394.601852</v>
      </c>
      <c r="D12" s="11">
        <f ca="1">IFERROR(INDEX(rngData,MATCH($B12,rngYear,0),MATCH(OFFSET(D12,-$A12,0),rngColumnNames,0)),"")</f>
        <v>1392.5739490000001</v>
      </c>
      <c r="E12" s="11">
        <f ca="1">IFERROR(INDEX(rngData,MATCH($B12,rngYear,0),MATCH(OFFSET(E12,-$A12,0),rngColumnNames,0)),"")</f>
        <v>1337.785531</v>
      </c>
      <c r="F12" s="11">
        <f ca="1">IFERROR(INDEX(rngData,MATCH($B12,rngYear,0),MATCH(OFFSET(F12,-$A12,0),rngColumnNames,0)),"")</f>
        <v>1441.6909949999999</v>
      </c>
      <c r="G12" s="11">
        <f t="shared" ca="1" si="0"/>
        <v>103.90546399999994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1414.204461</v>
      </c>
      <c r="D13" s="11">
        <f ca="1">IFERROR(INDEX(rngData,MATCH($B13,rngYear,0),MATCH(OFFSET(D13,-$A13,0),rngColumnNames,0)),"")</f>
        <v>1449.170122</v>
      </c>
      <c r="E13" s="11">
        <f ca="1">IFERROR(INDEX(rngData,MATCH($B13,rngYear,0),MATCH(OFFSET(E13,-$A13,0),rngColumnNames,0)),"")</f>
        <v>1385.780008</v>
      </c>
      <c r="F13" s="11">
        <f ca="1">IFERROR(INDEX(rngData,MATCH($B13,rngYear,0),MATCH(OFFSET(F13,-$A13,0),rngColumnNames,0)),"")</f>
        <v>1503.428615</v>
      </c>
      <c r="G13" s="11">
        <f t="shared" ca="1" si="0"/>
        <v>117.64860700000008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1247.2528400000001</v>
      </c>
      <c r="D14" s="11">
        <f ca="1">IFERROR(INDEX(rngData,MATCH($B14,rngYear,0),MATCH(OFFSET(D14,-$A14,0),rngColumnNames,0)),"")</f>
        <v>1433.218065</v>
      </c>
      <c r="E14" s="11">
        <f ca="1">IFERROR(INDEX(rngData,MATCH($B14,rngYear,0),MATCH(OFFSET(E14,-$A14,0),rngColumnNames,0)),"")</f>
        <v>1371.568004</v>
      </c>
      <c r="F14" s="11">
        <f ca="1">IFERROR(INDEX(rngData,MATCH($B14,rngYear,0),MATCH(OFFSET(F14,-$A14,0),rngColumnNames,0)),"")</f>
        <v>1486.2867630000001</v>
      </c>
      <c r="G14" s="11">
        <f t="shared" ca="1" si="0"/>
        <v>114.71875900000009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1089.846088</v>
      </c>
      <c r="D15" s="11">
        <f ca="1">IFERROR(INDEX(rngData,MATCH($B15,rngYear,0),MATCH(OFFSET(D15,-$A15,0),rngColumnNames,0)),"")</f>
        <v>1170.8656229999999</v>
      </c>
      <c r="E15" s="11">
        <f ca="1">IFERROR(INDEX(rngData,MATCH($B15,rngYear,0),MATCH(OFFSET(E15,-$A15,0),rngColumnNames,0)),"")</f>
        <v>1096.8268660000001</v>
      </c>
      <c r="F15" s="11">
        <f ca="1">IFERROR(INDEX(rngData,MATCH($B15,rngYear,0),MATCH(OFFSET(F15,-$A15,0),rngColumnNames,0)),"")</f>
        <v>1239.175512</v>
      </c>
      <c r="G15" s="11">
        <f t="shared" ca="1" si="0"/>
        <v>142.34864599999992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1029.923172</v>
      </c>
      <c r="D16" s="11">
        <f ca="1">IFERROR(INDEX(rngData,MATCH($B16,rngYear,0),MATCH(OFFSET(D16,-$A16,0),rngColumnNames,0)),"")</f>
        <v>1100.4822180000001</v>
      </c>
      <c r="E16" s="11">
        <f ca="1">IFERROR(INDEX(rngData,MATCH($B16,rngYear,0),MATCH(OFFSET(E16,-$A16,0),rngColumnNames,0)),"")</f>
        <v>1044.3354850000001</v>
      </c>
      <c r="F16" s="11">
        <f ca="1">IFERROR(INDEX(rngData,MATCH($B16,rngYear,0),MATCH(OFFSET(F16,-$A16,0),rngColumnNames,0)),"")</f>
        <v>1140.093752</v>
      </c>
      <c r="G16" s="11">
        <f t="shared" ca="1" si="0"/>
        <v>95.758266999999933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884.55978000000005</v>
      </c>
      <c r="D17" s="11">
        <f ca="1">IFERROR(INDEX(rngData,MATCH($B17,rngYear,0),MATCH(OFFSET(D17,-$A17,0),rngColumnNames,0)),"")</f>
        <v>999.95155699999998</v>
      </c>
      <c r="E17" s="11">
        <f ca="1">IFERROR(INDEX(rngData,MATCH($B17,rngYear,0),MATCH(OFFSET(E17,-$A17,0),rngColumnNames,0)),"")</f>
        <v>964.77744299999995</v>
      </c>
      <c r="F17" s="11">
        <f ca="1">IFERROR(INDEX(rngData,MATCH($B17,rngYear,0),MATCH(OFFSET(F17,-$A17,0),rngColumnNames,0)),"")</f>
        <v>1028.266114</v>
      </c>
      <c r="G17" s="11">
        <f t="shared" ca="1" si="0"/>
        <v>63.488671000000068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749.01472799999999</v>
      </c>
      <c r="D18" s="11">
        <f ca="1">IFERROR(INDEX(rngData,MATCH($B18,rngYear,0),MATCH(OFFSET(D18,-$A18,0),rngColumnNames,0)),"")</f>
        <v>887.66877199999999</v>
      </c>
      <c r="E18" s="11">
        <f ca="1">IFERROR(INDEX(rngData,MATCH($B18,rngYear,0),MATCH(OFFSET(E18,-$A18,0),rngColumnNames,0)),"")</f>
        <v>863.44152299999996</v>
      </c>
      <c r="F18" s="11">
        <f ca="1">IFERROR(INDEX(rngData,MATCH($B18,rngYear,0),MATCH(OFFSET(F18,-$A18,0),rngColumnNames,0)),"")</f>
        <v>911.31438600000001</v>
      </c>
      <c r="G18" s="11">
        <f t="shared" ca="1" si="0"/>
        <v>47.872863000000052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749.648777</v>
      </c>
      <c r="D19" s="11">
        <f ca="1">IFERROR(INDEX(rngData,MATCH($B19,rngYear,0),MATCH(OFFSET(D19,-$A19,0),rngColumnNames,0)),"")</f>
        <v>778.20485499999995</v>
      </c>
      <c r="E19" s="11">
        <f ca="1">IFERROR(INDEX(rngData,MATCH($B19,rngYear,0),MATCH(OFFSET(E19,-$A19,0),rngColumnNames,0)),"")</f>
        <v>761.48753199999999</v>
      </c>
      <c r="F19" s="11">
        <f ca="1">IFERROR(INDEX(rngData,MATCH($B19,rngYear,0),MATCH(OFFSET(F19,-$A19,0),rngColumnNames,0)),"")</f>
        <v>803.37938099999997</v>
      </c>
      <c r="G19" s="11">
        <f t="shared" ca="1" si="0"/>
        <v>41.891848999999979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719.980861</v>
      </c>
      <c r="D20" s="11">
        <f ca="1">IFERROR(INDEX(rngData,MATCH($B20,rngYear,0),MATCH(OFFSET(D20,-$A20,0),rngColumnNames,0)),"")</f>
        <v>683.18948</v>
      </c>
      <c r="E20" s="11">
        <f ca="1">IFERROR(INDEX(rngData,MATCH($B20,rngYear,0),MATCH(OFFSET(E20,-$A20,0),rngColumnNames,0)),"")</f>
        <v>665.482034</v>
      </c>
      <c r="F20" s="11">
        <f ca="1">IFERROR(INDEX(rngData,MATCH($B20,rngYear,0),MATCH(OFFSET(F20,-$A20,0),rngColumnNames,0)),"")</f>
        <v>705.38369499999999</v>
      </c>
      <c r="G20" s="11">
        <f t="shared" ca="1" si="0"/>
        <v>39.90166099999999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571.48676899999998</v>
      </c>
      <c r="D21" s="11">
        <f ca="1">IFERROR(INDEX(rngData,MATCH($B21,rngYear,0),MATCH(OFFSET(D21,-$A21,0),rngColumnNames,0)),"")</f>
        <v>610.27340200000003</v>
      </c>
      <c r="E21" s="11">
        <f ca="1">IFERROR(INDEX(rngData,MATCH($B21,rngYear,0),MATCH(OFFSET(E21,-$A21,0),rngColumnNames,0)),"")</f>
        <v>592.35829699999999</v>
      </c>
      <c r="F21" s="11">
        <f ca="1">IFERROR(INDEX(rngData,MATCH($B21,rngYear,0),MATCH(OFFSET(F21,-$A21,0),rngColumnNames,0)),"")</f>
        <v>632.18540800000005</v>
      </c>
      <c r="G21" s="11">
        <f t="shared" ca="1" si="0"/>
        <v>39.827111000000059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487.75762200000003</v>
      </c>
      <c r="D22" s="11">
        <f ca="1">IFERROR(INDEX(rngData,MATCH($B22,rngYear,0),MATCH(OFFSET(D22,-$A22,0),rngColumnNames,0)),"")</f>
        <v>563.00358100000005</v>
      </c>
      <c r="E22" s="11">
        <f ca="1">IFERROR(INDEX(rngData,MATCH($B22,rngYear,0),MATCH(OFFSET(E22,-$A22,0),rngColumnNames,0)),"")</f>
        <v>545.08819900000003</v>
      </c>
      <c r="F22" s="11">
        <f ca="1">IFERROR(INDEX(rngData,MATCH($B22,rngYear,0),MATCH(OFFSET(F22,-$A22,0),rngColumnNames,0)),"")</f>
        <v>580.40521699999999</v>
      </c>
      <c r="G22" s="11">
        <f t="shared" ca="1" si="0"/>
        <v>35.317017999999962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536.46510599999999</v>
      </c>
      <c r="D23" s="11">
        <f ca="1">IFERROR(INDEX(rngData,MATCH($B23,rngYear,0),MATCH(OFFSET(D23,-$A23,0),rngColumnNames,0)),"")</f>
        <v>533.64943600000004</v>
      </c>
      <c r="E23" s="11">
        <f ca="1">IFERROR(INDEX(rngData,MATCH($B23,rngYear,0),MATCH(OFFSET(E23,-$A23,0),rngColumnNames,0)),"")</f>
        <v>504.65387299999998</v>
      </c>
      <c r="F23" s="11">
        <f ca="1">IFERROR(INDEX(rngData,MATCH($B23,rngYear,0),MATCH(OFFSET(F23,-$A23,0),rngColumnNames,0)),"")</f>
        <v>559.994373</v>
      </c>
      <c r="G23" s="11">
        <f t="shared" ca="1" si="0"/>
        <v>55.34050000000002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505.26026200000001</v>
      </c>
      <c r="D24" s="11">
        <f ca="1">IFERROR(INDEX(rngData,MATCH($B24,rngYear,0),MATCH(OFFSET(D24,-$A24,0),rngColumnNames,0)),"")</f>
        <v>546.65374699999995</v>
      </c>
      <c r="E24" s="11">
        <f ca="1">IFERROR(INDEX(rngData,MATCH($B24,rngYear,0),MATCH(OFFSET(E24,-$A24,0),rngColumnNames,0)),"")</f>
        <v>526.65754100000004</v>
      </c>
      <c r="F24" s="11">
        <f ca="1">IFERROR(INDEX(rngData,MATCH($B24,rngYear,0),MATCH(OFFSET(F24,-$A24,0),rngColumnNames,0)),"")</f>
        <v>567.65634399999999</v>
      </c>
      <c r="G24" s="11">
        <f t="shared" ca="1" si="0"/>
        <v>40.998802999999953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536.11534600000005</v>
      </c>
      <c r="D25" s="11">
        <f ca="1">IFERROR(INDEX(rngData,MATCH($B25,rngYear,0),MATCH(OFFSET(D25,-$A25,0),rngColumnNames,0)),"")</f>
        <v>570.97039099999995</v>
      </c>
      <c r="E25" s="11">
        <f ca="1">IFERROR(INDEX(rngData,MATCH($B25,rngYear,0),MATCH(OFFSET(E25,-$A25,0),rngColumnNames,0)),"")</f>
        <v>552.18792599999995</v>
      </c>
      <c r="F25" s="11">
        <f ca="1">IFERROR(INDEX(rngData,MATCH($B25,rngYear,0),MATCH(OFFSET(F25,-$A25,0),rngColumnNames,0)),"")</f>
        <v>592.17862400000001</v>
      </c>
      <c r="G25" s="11">
        <f t="shared" ca="1" si="0"/>
        <v>39.990698000000066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654.10776099999998</v>
      </c>
      <c r="D26" s="11">
        <f ca="1">IFERROR(INDEX(rngData,MATCH($B26,rngYear,0),MATCH(OFFSET(D26,-$A26,0),rngColumnNames,0)),"")</f>
        <v>602.42652799999996</v>
      </c>
      <c r="E26" s="11">
        <f ca="1">IFERROR(INDEX(rngData,MATCH($B26,rngYear,0),MATCH(OFFSET(E26,-$A26,0),rngColumnNames,0)),"")</f>
        <v>586.88084400000002</v>
      </c>
      <c r="F26" s="11">
        <f ca="1">IFERROR(INDEX(rngData,MATCH($B26,rngYear,0),MATCH(OFFSET(F26,-$A26,0),rngColumnNames,0)),"")</f>
        <v>626.37869999999998</v>
      </c>
      <c r="G26" s="11">
        <f t="shared" ca="1" si="0"/>
        <v>39.497855999999956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648.904402</v>
      </c>
      <c r="D27" s="11">
        <f ca="1">IFERROR(INDEX(rngData,MATCH($B27,rngYear,0),MATCH(OFFSET(D27,-$A27,0),rngColumnNames,0)),"")</f>
        <v>635.31725600000004</v>
      </c>
      <c r="E27" s="11">
        <f ca="1">IFERROR(INDEX(rngData,MATCH($B27,rngYear,0),MATCH(OFFSET(E27,-$A27,0),rngColumnNames,0)),"")</f>
        <v>616.89871600000004</v>
      </c>
      <c r="F27" s="11">
        <f ca="1">IFERROR(INDEX(rngData,MATCH($B27,rngYear,0),MATCH(OFFSET(F27,-$A27,0),rngColumnNames,0)),"")</f>
        <v>659.33938899999998</v>
      </c>
      <c r="G27" s="11">
        <f t="shared" ca="1" si="0"/>
        <v>42.440672999999947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659.34630900000002</v>
      </c>
      <c r="D28" s="11">
        <f ca="1">IFERROR(INDEX(rngData,MATCH($B28,rngYear,0),MATCH(OFFSET(D28,-$A28,0),rngColumnNames,0)),"")</f>
        <v>665.20520599999998</v>
      </c>
      <c r="E28" s="11">
        <f ca="1">IFERROR(INDEX(rngData,MATCH($B28,rngYear,0),MATCH(OFFSET(E28,-$A28,0),rngColumnNames,0)),"")</f>
        <v>644.36744099999999</v>
      </c>
      <c r="F28" s="11">
        <f ca="1">IFERROR(INDEX(rngData,MATCH($B28,rngYear,0),MATCH(OFFSET(F28,-$A28,0),rngColumnNames,0)),"")</f>
        <v>688.76569900000004</v>
      </c>
      <c r="G28" s="11">
        <f t="shared" ca="1" si="0"/>
        <v>44.398258000000055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720.62889600000005</v>
      </c>
      <c r="D29" s="11">
        <f ca="1">IFERROR(INDEX(rngData,MATCH($B29,rngYear,0),MATCH(OFFSET(D29,-$A29,0),rngColumnNames,0)),"")</f>
        <v>689.69436700000006</v>
      </c>
      <c r="E29" s="11">
        <f ca="1">IFERROR(INDEX(rngData,MATCH($B29,rngYear,0),MATCH(OFFSET(E29,-$A29,0),rngColumnNames,0)),"")</f>
        <v>667.51638400000002</v>
      </c>
      <c r="F29" s="11">
        <f ca="1">IFERROR(INDEX(rngData,MATCH($B29,rngYear,0),MATCH(OFFSET(F29,-$A29,0),rngColumnNames,0)),"")</f>
        <v>711.69939399999998</v>
      </c>
      <c r="G29" s="11">
        <f t="shared" ca="1" si="0"/>
        <v>44.183009999999967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730.61520399999995</v>
      </c>
      <c r="D30" s="11">
        <f ca="1">IFERROR(INDEX(rngData,MATCH($B30,rngYear,0),MATCH(OFFSET(D30,-$A30,0),rngColumnNames,0)),"")</f>
        <v>708.28385200000002</v>
      </c>
      <c r="E30" s="11">
        <f ca="1">IFERROR(INDEX(rngData,MATCH($B30,rngYear,0),MATCH(OFFSET(E30,-$A30,0),rngColumnNames,0)),"")</f>
        <v>683.96926699999995</v>
      </c>
      <c r="F30" s="11">
        <f ca="1">IFERROR(INDEX(rngData,MATCH($B30,rngYear,0),MATCH(OFFSET(F30,-$A30,0),rngColumnNames,0)),"")</f>
        <v>731.34156900000005</v>
      </c>
      <c r="G30" s="11">
        <f t="shared" ca="1" si="0"/>
        <v>47.372302000000104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746.65034400000002</v>
      </c>
      <c r="D31" s="11">
        <f ca="1">IFERROR(INDEX(rngData,MATCH($B31,rngYear,0),MATCH(OFFSET(D31,-$A31,0),rngColumnNames,0)),"")</f>
        <v>683.97884399999998</v>
      </c>
      <c r="E31" s="11">
        <f ca="1">IFERROR(INDEX(rngData,MATCH($B31,rngYear,0),MATCH(OFFSET(E31,-$A31,0),rngColumnNames,0)),"")</f>
        <v>634.92747799999995</v>
      </c>
      <c r="F31" s="11">
        <f ca="1">IFERROR(INDEX(rngData,MATCH($B31,rngYear,0),MATCH(OFFSET(F31,-$A31,0),rngColumnNames,0)),"")</f>
        <v>722.84958099999994</v>
      </c>
      <c r="G31" s="11">
        <f t="shared" ca="1" si="0"/>
        <v>87.922102999999993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625.43584799999996</v>
      </c>
      <c r="D32" s="11">
        <f ca="1">IFERROR(INDEX(rngData,MATCH($B32,rngYear,0),MATCH(OFFSET(D32,-$A32,0),rngColumnNames,0)),"")</f>
        <v>730.24772499999995</v>
      </c>
      <c r="E32" s="11">
        <f ca="1">IFERROR(INDEX(rngData,MATCH($B32,rngYear,0),MATCH(OFFSET(E32,-$A32,0),rngColumnNames,0)),"")</f>
        <v>695.71959000000004</v>
      </c>
      <c r="F32" s="11">
        <f ca="1">IFERROR(INDEX(rngData,MATCH($B32,rngYear,0),MATCH(OFFSET(F32,-$A32,0),rngColumnNames,0)),"")</f>
        <v>756.26462400000003</v>
      </c>
      <c r="G32" s="11">
        <f t="shared" ca="1" si="0"/>
        <v>60.545033999999987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747.97487599999999</v>
      </c>
      <c r="D33" s="11">
        <f ca="1">IFERROR(INDEX(rngData,MATCH($B33,rngYear,0),MATCH(OFFSET(D33,-$A33,0),rngColumnNames,0)),"")</f>
        <v>763.91481299999998</v>
      </c>
      <c r="E33" s="11">
        <f ca="1">IFERROR(INDEX(rngData,MATCH($B33,rngYear,0),MATCH(OFFSET(E33,-$A33,0),rngColumnNames,0)),"")</f>
        <v>733.95989099999997</v>
      </c>
      <c r="F33" s="11">
        <f ca="1">IFERROR(INDEX(rngData,MATCH($B33,rngYear,0),MATCH(OFFSET(F33,-$A33,0),rngColumnNames,0)),"")</f>
        <v>783.58868800000005</v>
      </c>
      <c r="G33" s="11">
        <f t="shared" ca="1" si="0"/>
        <v>49.628797000000077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767.48559</v>
      </c>
      <c r="D34" s="11">
        <f ca="1">IFERROR(INDEX(rngData,MATCH($B34,rngYear,0),MATCH(OFFSET(D34,-$A34,0),rngColumnNames,0)),"")</f>
        <v>791.41280200000006</v>
      </c>
      <c r="E34" s="11">
        <f ca="1">IFERROR(INDEX(rngData,MATCH($B34,rngYear,0),MATCH(OFFSET(E34,-$A34,0),rngColumnNames,0)),"")</f>
        <v>760.07911300000001</v>
      </c>
      <c r="F34" s="11">
        <f ca="1">IFERROR(INDEX(rngData,MATCH($B34,rngYear,0),MATCH(OFFSET(F34,-$A34,0),rngColumnNames,0)),"")</f>
        <v>813.49641299999996</v>
      </c>
      <c r="G34" s="11">
        <f t="shared" ca="1" si="0"/>
        <v>53.417299999999955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855.76471700000002</v>
      </c>
      <c r="D35" s="11">
        <f ca="1">IFERROR(INDEX(rngData,MATCH($B35,rngYear,0),MATCH(OFFSET(D35,-$A35,0),rngColumnNames,0)),"")</f>
        <v>816.96681100000001</v>
      </c>
      <c r="E35" s="11">
        <f ca="1">IFERROR(INDEX(rngData,MATCH($B35,rngYear,0),MATCH(OFFSET(E35,-$A35,0),rngColumnNames,0)),"")</f>
        <v>788.79116999999997</v>
      </c>
      <c r="F35" s="11">
        <f ca="1">IFERROR(INDEX(rngData,MATCH($B35,rngYear,0),MATCH(OFFSET(F35,-$A35,0),rngColumnNames,0)),"")</f>
        <v>839.68992600000001</v>
      </c>
      <c r="G35" s="11">
        <f t="shared" ca="1" si="0"/>
        <v>50.898756000000049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908.43778299999997</v>
      </c>
      <c r="D36" s="11">
        <f ca="1">IFERROR(INDEX(rngData,MATCH($B36,rngYear,0),MATCH(OFFSET(D36,-$A36,0),rngColumnNames,0)),"")</f>
        <v>841.70275000000004</v>
      </c>
      <c r="E36" s="11">
        <f ca="1">IFERROR(INDEX(rngData,MATCH($B36,rngYear,0),MATCH(OFFSET(E36,-$A36,0),rngColumnNames,0)),"")</f>
        <v>810.063267</v>
      </c>
      <c r="F36" s="11">
        <f ca="1">IFERROR(INDEX(rngData,MATCH($B36,rngYear,0),MATCH(OFFSET(F36,-$A36,0),rngColumnNames,0)),"")</f>
        <v>868.43280100000004</v>
      </c>
      <c r="G36" s="11">
        <f t="shared" ref="G36:G63" ca="1" si="2">IFERROR(F36-E36,"")</f>
        <v>58.369534000000044</v>
      </c>
    </row>
    <row r="37" spans="1:7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810.68402900000001</v>
      </c>
      <c r="D37" s="11">
        <f ca="1">IFERROR(INDEX(rngData,MATCH($B37,rngYear,0),MATCH(OFFSET(D37,-$A37,0),rngColumnNames,0)),"")</f>
        <v>864.08986400000003</v>
      </c>
      <c r="E37" s="11">
        <f ca="1">IFERROR(INDEX(rngData,MATCH($B37,rngYear,0),MATCH(OFFSET(E37,-$A37,0),rngColumnNames,0)),"")</f>
        <v>835.86581899999999</v>
      </c>
      <c r="F37" s="11">
        <f ca="1">IFERROR(INDEX(rngData,MATCH($B37,rngYear,0),MATCH(OFFSET(F37,-$A37,0),rngColumnNames,0)),"")</f>
        <v>895.10671200000002</v>
      </c>
      <c r="G37" s="11">
        <f t="shared" ca="1" si="2"/>
        <v>59.240893000000028</v>
      </c>
    </row>
    <row r="38" spans="1:7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908.12227600000006</v>
      </c>
      <c r="D38" s="11">
        <f ca="1">IFERROR(INDEX(rngData,MATCH($B38,rngYear,0),MATCH(OFFSET(D38,-$A38,0),rngColumnNames,0)),"")</f>
        <v>880.650845</v>
      </c>
      <c r="E38" s="11">
        <f ca="1">IFERROR(INDEX(rngData,MATCH($B38,rngYear,0),MATCH(OFFSET(E38,-$A38,0),rngColumnNames,0)),"")</f>
        <v>852.05415800000003</v>
      </c>
      <c r="F38" s="11">
        <f ca="1">IFERROR(INDEX(rngData,MATCH($B38,rngYear,0),MATCH(OFFSET(F38,-$A38,0),rngColumnNames,0)),"")</f>
        <v>915.02070600000002</v>
      </c>
      <c r="G38" s="11">
        <f t="shared" ca="1" si="2"/>
        <v>62.966547999999989</v>
      </c>
    </row>
    <row r="39" spans="1:7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877.87149299999999</v>
      </c>
      <c r="D39" s="11">
        <f ca="1">IFERROR(INDEX(rngData,MATCH($B39,rngYear,0),MATCH(OFFSET(D39,-$A39,0),rngColumnNames,0)),"")</f>
        <v>886.64790800000003</v>
      </c>
      <c r="E39" s="11">
        <f ca="1">IFERROR(INDEX(rngData,MATCH($B39,rngYear,0),MATCH(OFFSET(E39,-$A39,0),rngColumnNames,0)),"")</f>
        <v>830.51734599999997</v>
      </c>
      <c r="F39" s="11">
        <f ca="1">IFERROR(INDEX(rngData,MATCH($B39,rngYear,0),MATCH(OFFSET(F39,-$A39,0),rngColumnNames,0)),"")</f>
        <v>939.81926299999998</v>
      </c>
      <c r="G39" s="11">
        <f t="shared" ca="1" si="2"/>
        <v>109.301917</v>
      </c>
    </row>
    <row r="40" spans="1:7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ca="1">IFERROR(INDEX(rngData,MATCH($B40,rngYear,0),MATCH(OFFSET(F40,-$A40,0),rngColumnNames,0)),"")</f>
        <v/>
      </c>
      <c r="G40" s="11" t="str">
        <f t="shared" ca="1" si="2"/>
        <v/>
      </c>
    </row>
    <row r="41" spans="1:7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70</v>
      </c>
      <c r="D66" s="5" t="s">
        <v>56</v>
      </c>
      <c r="E66" s="17" t="s">
        <v>57</v>
      </c>
      <c r="F66" s="18"/>
      <c r="G66" s="19"/>
    </row>
    <row r="67" spans="1:20" ht="22.5" customHeight="1" x14ac:dyDescent="0.2">
      <c r="A67" s="6" t="s">
        <v>58</v>
      </c>
      <c r="B67" s="7" t="s">
        <v>0</v>
      </c>
      <c r="C67" s="7" t="s">
        <v>3</v>
      </c>
      <c r="D67" s="7" t="s">
        <v>7</v>
      </c>
      <c r="E67" s="7" t="s">
        <v>23</v>
      </c>
      <c r="F67" s="7" t="s">
        <v>24</v>
      </c>
      <c r="G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6</v>
      </c>
      <c r="D72" s="11">
        <f ca="1">IFERROR(INDEX(rngData,MATCH($B72,rngYear,0),MATCH(OFFSET(D72,-$A72,0),rngColumnNames,0)),"")</f>
        <v>19.730768000000001</v>
      </c>
      <c r="E72" s="11">
        <f ca="1">IFERROR(INDEX(rngData,MATCH($B72,rngYear,0),MATCH(OFFSET(E72,-$A72,0),rngColumnNames,0)),"")</f>
        <v>12.386055000000001</v>
      </c>
      <c r="F72" s="11">
        <f ca="1">IFERROR(INDEX(rngData,MATCH($B72,rngYear,0),MATCH(OFFSET(F72,-$A72,0),rngColumnNames,0)),"")</f>
        <v>28.393495999999999</v>
      </c>
      <c r="G72" s="11">
        <f t="shared" ca="1" si="4"/>
        <v>16.007441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21</v>
      </c>
      <c r="D73" s="11">
        <f ca="1">IFERROR(INDEX(rngData,MATCH($B73,rngYear,0),MATCH(OFFSET(D73,-$A73,0),rngColumnNames,0)),"")</f>
        <v>19.194261999999998</v>
      </c>
      <c r="E73" s="11">
        <f ca="1">IFERROR(INDEX(rngData,MATCH($B73,rngYear,0),MATCH(OFFSET(E73,-$A73,0),rngColumnNames,0)),"")</f>
        <v>14.140056</v>
      </c>
      <c r="F73" s="11">
        <f ca="1">IFERROR(INDEX(rngData,MATCH($B73,rngYear,0),MATCH(OFFSET(F73,-$A73,0),rngColumnNames,0)),"")</f>
        <v>26.732612</v>
      </c>
      <c r="G73" s="11">
        <f t="shared" ca="1" si="4"/>
        <v>12.592556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21</v>
      </c>
      <c r="D74" s="11">
        <f ca="1">IFERROR(INDEX(rngData,MATCH($B74,rngYear,0),MATCH(OFFSET(D74,-$A74,0),rngColumnNames,0)),"")</f>
        <v>18.492806999999999</v>
      </c>
      <c r="E74" s="11">
        <f ca="1">IFERROR(INDEX(rngData,MATCH($B74,rngYear,0),MATCH(OFFSET(E74,-$A74,0),rngColumnNames,0)),"")</f>
        <v>13.788994000000001</v>
      </c>
      <c r="F74" s="11">
        <f ca="1">IFERROR(INDEX(rngData,MATCH($B74,rngYear,0),MATCH(OFFSET(F74,-$A74,0),rngColumnNames,0)),"")</f>
        <v>24.196096000000001</v>
      </c>
      <c r="G74" s="11">
        <f t="shared" ca="1" si="4"/>
        <v>10.407102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9</v>
      </c>
      <c r="D75" s="11">
        <f ca="1">IFERROR(INDEX(rngData,MATCH($B75,rngYear,0),MATCH(OFFSET(D75,-$A75,0),rngColumnNames,0)),"")</f>
        <v>21.48265</v>
      </c>
      <c r="E75" s="11">
        <f ca="1">IFERROR(INDEX(rngData,MATCH($B75,rngYear,0),MATCH(OFFSET(E75,-$A75,0),rngColumnNames,0)),"")</f>
        <v>16.067025999999998</v>
      </c>
      <c r="F75" s="11">
        <f ca="1">IFERROR(INDEX(rngData,MATCH($B75,rngYear,0),MATCH(OFFSET(F75,-$A75,0),rngColumnNames,0)),"")</f>
        <v>27.903306000000001</v>
      </c>
      <c r="G75" s="11">
        <f t="shared" ca="1" si="4"/>
        <v>11.836280000000002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13</v>
      </c>
      <c r="D76" s="11">
        <f ca="1">IFERROR(INDEX(rngData,MATCH($B76,rngYear,0),MATCH(OFFSET(D76,-$A76,0),rngColumnNames,0)),"")</f>
        <v>35.089581000000003</v>
      </c>
      <c r="E76" s="11">
        <f ca="1">IFERROR(INDEX(rngData,MATCH($B76,rngYear,0),MATCH(OFFSET(E76,-$A76,0),rngColumnNames,0)),"")</f>
        <v>26.904026999999999</v>
      </c>
      <c r="F76" s="11">
        <f ca="1">IFERROR(INDEX(rngData,MATCH($B76,rngYear,0),MATCH(OFFSET(F76,-$A76,0),rngColumnNames,0)),"")</f>
        <v>42.366399999999999</v>
      </c>
      <c r="G76" s="11">
        <f t="shared" ca="1" si="4"/>
        <v>15.462372999999999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14</v>
      </c>
      <c r="D77" s="11">
        <f ca="1">IFERROR(INDEX(rngData,MATCH($B77,rngYear,0),MATCH(OFFSET(D77,-$A77,0),rngColumnNames,0)),"")</f>
        <v>47.668691000000003</v>
      </c>
      <c r="E77" s="11">
        <f ca="1">IFERROR(INDEX(rngData,MATCH($B77,rngYear,0),MATCH(OFFSET(E77,-$A77,0),rngColumnNames,0)),"")</f>
        <v>37.625498999999998</v>
      </c>
      <c r="F77" s="11">
        <f ca="1">IFERROR(INDEX(rngData,MATCH($B77,rngYear,0),MATCH(OFFSET(F77,-$A77,0),rngColumnNames,0)),"")</f>
        <v>57.548482999999997</v>
      </c>
      <c r="G77" s="11">
        <f t="shared" ca="1" si="4"/>
        <v>19.922984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13</v>
      </c>
      <c r="D78" s="11">
        <f ca="1">IFERROR(INDEX(rngData,MATCH($B78,rngYear,0),MATCH(OFFSET(D78,-$A78,0),rngColumnNames,0)),"")</f>
        <v>44.166609999999999</v>
      </c>
      <c r="E78" s="11">
        <f ca="1">IFERROR(INDEX(rngData,MATCH($B78,rngYear,0),MATCH(OFFSET(E78,-$A78,0),rngColumnNames,0)),"")</f>
        <v>36.221420000000002</v>
      </c>
      <c r="F78" s="11">
        <f ca="1">IFERROR(INDEX(rngData,MATCH($B78,rngYear,0),MATCH(OFFSET(F78,-$A78,0),rngColumnNames,0)),"")</f>
        <v>51.633085999999999</v>
      </c>
      <c r="G78" s="11">
        <f t="shared" ca="1" si="4"/>
        <v>15.411665999999997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9</v>
      </c>
      <c r="D79" s="11">
        <f ca="1">IFERROR(INDEX(rngData,MATCH($B79,rngYear,0),MATCH(OFFSET(D79,-$A79,0),rngColumnNames,0)),"")</f>
        <v>22.772639000000002</v>
      </c>
      <c r="E79" s="11">
        <f ca="1">IFERROR(INDEX(rngData,MATCH($B79,rngYear,0),MATCH(OFFSET(E79,-$A79,0),rngColumnNames,0)),"")</f>
        <v>16.723358999999999</v>
      </c>
      <c r="F79" s="11">
        <f ca="1">IFERROR(INDEX(rngData,MATCH($B79,rngYear,0),MATCH(OFFSET(F79,-$A79,0),rngColumnNames,0)),"")</f>
        <v>28.101282000000001</v>
      </c>
      <c r="G79" s="11">
        <f t="shared" ca="1" si="4"/>
        <v>11.377923000000003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60</v>
      </c>
      <c r="D80" s="11">
        <f ca="1">IFERROR(INDEX(rngData,MATCH($B80,rngYear,0),MATCH(OFFSET(D80,-$A80,0),rngColumnNames,0)),"")</f>
        <v>68.207162999999994</v>
      </c>
      <c r="E80" s="11">
        <f ca="1">IFERROR(INDEX(rngData,MATCH($B80,rngYear,0),MATCH(OFFSET(E80,-$A80,0),rngColumnNames,0)),"")</f>
        <v>56.120725999999998</v>
      </c>
      <c r="F80" s="11">
        <f ca="1">IFERROR(INDEX(rngData,MATCH($B80,rngYear,0),MATCH(OFFSET(F80,-$A80,0),rngColumnNames,0)),"")</f>
        <v>83.652546999999998</v>
      </c>
      <c r="G80" s="11">
        <f t="shared" ca="1" si="4"/>
        <v>27.531821000000001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126</v>
      </c>
      <c r="D81" s="11">
        <f ca="1">IFERROR(INDEX(rngData,MATCH($B81,rngYear,0),MATCH(OFFSET(D81,-$A81,0),rngColumnNames,0)),"")</f>
        <v>124.21932</v>
      </c>
      <c r="E81" s="11">
        <f ca="1">IFERROR(INDEX(rngData,MATCH($B81,rngYear,0),MATCH(OFFSET(E81,-$A81,0),rngColumnNames,0)),"")</f>
        <v>111.55961499999999</v>
      </c>
      <c r="F81" s="11">
        <f ca="1">IFERROR(INDEX(rngData,MATCH($B81,rngYear,0),MATCH(OFFSET(F81,-$A81,0),rngColumnNames,0)),"")</f>
        <v>140.375855</v>
      </c>
      <c r="G81" s="11">
        <f t="shared" ca="1" si="4"/>
        <v>28.816240000000008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189</v>
      </c>
      <c r="D82" s="11">
        <f ca="1">IFERROR(INDEX(rngData,MATCH($B82,rngYear,0),MATCH(OFFSET(D82,-$A82,0),rngColumnNames,0)),"")</f>
        <v>211.209307</v>
      </c>
      <c r="E82" s="11">
        <f ca="1">IFERROR(INDEX(rngData,MATCH($B82,rngYear,0),MATCH(OFFSET(E82,-$A82,0),rngColumnNames,0)),"")</f>
        <v>196.60796099999999</v>
      </c>
      <c r="F82" s="11">
        <f ca="1">IFERROR(INDEX(rngData,MATCH($B82,rngYear,0),MATCH(OFFSET(F82,-$A82,0),rngColumnNames,0)),"")</f>
        <v>226.06385599999999</v>
      </c>
      <c r="G82" s="11">
        <f t="shared" ca="1" si="4"/>
        <v>29.455894999999998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170</v>
      </c>
      <c r="D83" s="11">
        <f ca="1">IFERROR(INDEX(rngData,MATCH($B83,rngYear,0),MATCH(OFFSET(D83,-$A83,0),rngColumnNames,0)),"")</f>
        <v>152.19046299999999</v>
      </c>
      <c r="E83" s="11">
        <f ca="1">IFERROR(INDEX(rngData,MATCH($B83,rngYear,0),MATCH(OFFSET(E83,-$A83,0),rngColumnNames,0)),"")</f>
        <v>141.78080499999999</v>
      </c>
      <c r="F83" s="11">
        <f ca="1">IFERROR(INDEX(rngData,MATCH($B83,rngYear,0),MATCH(OFFSET(F83,-$A83,0),rngColumnNames,0)),"")</f>
        <v>163.32058499999999</v>
      </c>
      <c r="G83" s="11">
        <f t="shared" ca="1" si="4"/>
        <v>21.539780000000007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194</v>
      </c>
      <c r="D84" s="11">
        <f ca="1">IFERROR(INDEX(rngData,MATCH($B84,rngYear,0),MATCH(OFFSET(D84,-$A84,0),rngColumnNames,0)),"")</f>
        <v>162.67001400000001</v>
      </c>
      <c r="E84" s="11">
        <f ca="1">IFERROR(INDEX(rngData,MATCH($B84,rngYear,0),MATCH(OFFSET(E84,-$A84,0),rngColumnNames,0)),"")</f>
        <v>150.13911200000001</v>
      </c>
      <c r="F84" s="11">
        <f ca="1">IFERROR(INDEX(rngData,MATCH($B84,rngYear,0),MATCH(OFFSET(F84,-$A84,0),rngColumnNames,0)),"")</f>
        <v>174.21042399999999</v>
      </c>
      <c r="G84" s="11">
        <f t="shared" ca="1" si="4"/>
        <v>24.071311999999978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167</v>
      </c>
      <c r="D85" s="11">
        <f ca="1">IFERROR(INDEX(rngData,MATCH($B85,rngYear,0),MATCH(OFFSET(D85,-$A85,0),rngColumnNames,0)),"")</f>
        <v>176.315202</v>
      </c>
      <c r="E85" s="11">
        <f ca="1">IFERROR(INDEX(rngData,MATCH($B85,rngYear,0),MATCH(OFFSET(E85,-$A85,0),rngColumnNames,0)),"")</f>
        <v>166.38435200000001</v>
      </c>
      <c r="F85" s="11">
        <f ca="1">IFERROR(INDEX(rngData,MATCH($B85,rngYear,0),MATCH(OFFSET(F85,-$A85,0),rngColumnNames,0)),"")</f>
        <v>185.27983</v>
      </c>
      <c r="G85" s="11">
        <f t="shared" ca="1" si="4"/>
        <v>18.895477999999997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134</v>
      </c>
      <c r="D86" s="11">
        <f ca="1">IFERROR(INDEX(rngData,MATCH($B86,rngYear,0),MATCH(OFFSET(D86,-$A86,0),rngColumnNames,0)),"")</f>
        <v>163.54952</v>
      </c>
      <c r="E86" s="11">
        <f ca="1">IFERROR(INDEX(rngData,MATCH($B86,rngYear,0),MATCH(OFFSET(E86,-$A86,0),rngColumnNames,0)),"")</f>
        <v>153.61059700000001</v>
      </c>
      <c r="F86" s="11">
        <f ca="1">IFERROR(INDEX(rngData,MATCH($B86,rngYear,0),MATCH(OFFSET(F86,-$A86,0),rngColumnNames,0)),"")</f>
        <v>174.27692200000001</v>
      </c>
      <c r="G86" s="11">
        <f t="shared" ca="1" si="4"/>
        <v>20.666325000000001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148</v>
      </c>
      <c r="D87" s="11">
        <f ca="1">IFERROR(INDEX(rngData,MATCH($B87,rngYear,0),MATCH(OFFSET(D87,-$A87,0),rngColumnNames,0)),"")</f>
        <v>130.488485</v>
      </c>
      <c r="E87" s="11">
        <f ca="1">IFERROR(INDEX(rngData,MATCH($B87,rngYear,0),MATCH(OFFSET(E87,-$A87,0),rngColumnNames,0)),"")</f>
        <v>120.72354300000001</v>
      </c>
      <c r="F87" s="11">
        <f ca="1">IFERROR(INDEX(rngData,MATCH($B87,rngYear,0),MATCH(OFFSET(F87,-$A87,0),rngColumnNames,0)),"")</f>
        <v>140.27413300000001</v>
      </c>
      <c r="G87" s="11">
        <f t="shared" ca="1" si="4"/>
        <v>19.55059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189</v>
      </c>
      <c r="D88" s="11">
        <f ca="1">IFERROR(INDEX(rngData,MATCH($B88,rngYear,0),MATCH(OFFSET(D88,-$A88,0),rngColumnNames,0)),"")</f>
        <v>195.01221699999999</v>
      </c>
      <c r="E88" s="11">
        <f ca="1">IFERROR(INDEX(rngData,MATCH($B88,rngYear,0),MATCH(OFFSET(E88,-$A88,0),rngColumnNames,0)),"")</f>
        <v>184.523224</v>
      </c>
      <c r="F88" s="11">
        <f ca="1">IFERROR(INDEX(rngData,MATCH($B88,rngYear,0),MATCH(OFFSET(F88,-$A88,0),rngColumnNames,0)),"")</f>
        <v>203.28025700000001</v>
      </c>
      <c r="G88" s="11">
        <f t="shared" ca="1" si="4"/>
        <v>18.757033000000007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196</v>
      </c>
      <c r="D89" s="11">
        <f ca="1">IFERROR(INDEX(rngData,MATCH($B89,rngYear,0),MATCH(OFFSET(D89,-$A89,0),rngColumnNames,0)),"")</f>
        <v>185.532453</v>
      </c>
      <c r="E89" s="11">
        <f ca="1">IFERROR(INDEX(rngData,MATCH($B89,rngYear,0),MATCH(OFFSET(E89,-$A89,0),rngColumnNames,0)),"")</f>
        <v>171.95844500000001</v>
      </c>
      <c r="F89" s="11">
        <f ca="1">IFERROR(INDEX(rngData,MATCH($B89,rngYear,0),MATCH(OFFSET(F89,-$A89,0),rngColumnNames,0)),"")</f>
        <v>197.21780799999999</v>
      </c>
      <c r="G89" s="11">
        <f t="shared" ca="1" si="4"/>
        <v>25.259362999999979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230</v>
      </c>
      <c r="D90" s="11">
        <f ca="1">IFERROR(INDEX(rngData,MATCH($B90,rngYear,0),MATCH(OFFSET(D90,-$A90,0),rngColumnNames,0)),"")</f>
        <v>193.398552</v>
      </c>
      <c r="E90" s="11">
        <f ca="1">IFERROR(INDEX(rngData,MATCH($B90,rngYear,0),MATCH(OFFSET(E90,-$A90,0),rngColumnNames,0)),"")</f>
        <v>183.034772</v>
      </c>
      <c r="F90" s="11">
        <f ca="1">IFERROR(INDEX(rngData,MATCH($B90,rngYear,0),MATCH(OFFSET(F90,-$A90,0),rngColumnNames,0)),"")</f>
        <v>205.10654400000001</v>
      </c>
      <c r="G90" s="11">
        <f t="shared" ca="1" si="4"/>
        <v>22.07177200000001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237</v>
      </c>
      <c r="D91" s="11">
        <f ca="1">IFERROR(INDEX(rngData,MATCH($B91,rngYear,0),MATCH(OFFSET(D91,-$A91,0),rngColumnNames,0)),"")</f>
        <v>225.35245</v>
      </c>
      <c r="E91" s="11">
        <f ca="1">IFERROR(INDEX(rngData,MATCH($B91,rngYear,0),MATCH(OFFSET(E91,-$A91,0),rngColumnNames,0)),"")</f>
        <v>212.87609499999999</v>
      </c>
      <c r="F91" s="11">
        <f ca="1">IFERROR(INDEX(rngData,MATCH($B91,rngYear,0),MATCH(OFFSET(F91,-$A91,0),rngColumnNames,0)),"")</f>
        <v>235.12004400000001</v>
      </c>
      <c r="G91" s="11">
        <f t="shared" ca="1" si="4"/>
        <v>22.243949000000015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236</v>
      </c>
      <c r="D92" s="11">
        <f ca="1">IFERROR(INDEX(rngData,MATCH($B92,rngYear,0),MATCH(OFFSET(D92,-$A92,0),rngColumnNames,0)),"")</f>
        <v>230.516785</v>
      </c>
      <c r="E92" s="11">
        <f ca="1">IFERROR(INDEX(rngData,MATCH($B92,rngYear,0),MATCH(OFFSET(E92,-$A92,0),rngColumnNames,0)),"")</f>
        <v>220.795883</v>
      </c>
      <c r="F92" s="11">
        <f ca="1">IFERROR(INDEX(rngData,MATCH($B92,rngYear,0),MATCH(OFFSET(F92,-$A92,0),rngColumnNames,0)),"")</f>
        <v>243.012283</v>
      </c>
      <c r="G92" s="11">
        <f t="shared" ca="1" si="4"/>
        <v>22.216399999999993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279</v>
      </c>
      <c r="D93" s="11">
        <f ca="1">IFERROR(INDEX(rngData,MATCH($B93,rngYear,0),MATCH(OFFSET(D93,-$A93,0),rngColumnNames,0)),"")</f>
        <v>256.91267800000003</v>
      </c>
      <c r="E93" s="11">
        <f ca="1">IFERROR(INDEX(rngData,MATCH($B93,rngYear,0),MATCH(OFFSET(E93,-$A93,0),rngColumnNames,0)),"")</f>
        <v>245.0367</v>
      </c>
      <c r="F93" s="11">
        <f ca="1">IFERROR(INDEX(rngData,MATCH($B93,rngYear,0),MATCH(OFFSET(F93,-$A93,0),rngColumnNames,0)),"")</f>
        <v>268.65069099999999</v>
      </c>
      <c r="G93" s="11">
        <f t="shared" ca="1" si="4"/>
        <v>23.613990999999999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247</v>
      </c>
      <c r="D94" s="11">
        <f ca="1">IFERROR(INDEX(rngData,MATCH($B94,rngYear,0),MATCH(OFFSET(D94,-$A94,0),rngColumnNames,0)),"")</f>
        <v>259.86097999999998</v>
      </c>
      <c r="E94" s="11">
        <f ca="1">IFERROR(INDEX(rngData,MATCH($B94,rngYear,0),MATCH(OFFSET(E94,-$A94,0),rngColumnNames,0)),"")</f>
        <v>245.33112399999999</v>
      </c>
      <c r="F94" s="11">
        <f ca="1">IFERROR(INDEX(rngData,MATCH($B94,rngYear,0),MATCH(OFFSET(F94,-$A94,0),rngColumnNames,0)),"")</f>
        <v>269.35669999999999</v>
      </c>
      <c r="G94" s="11">
        <f t="shared" ca="1" si="4"/>
        <v>24.025576000000001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259</v>
      </c>
      <c r="D95" s="11">
        <f ca="1">IFERROR(INDEX(rngData,MATCH($B95,rngYear,0),MATCH(OFFSET(D95,-$A95,0),rngColumnNames,0)),"")</f>
        <v>245.755719</v>
      </c>
      <c r="E95" s="11">
        <f ca="1">IFERROR(INDEX(rngData,MATCH($B95,rngYear,0),MATCH(OFFSET(E95,-$A95,0),rngColumnNames,0)),"")</f>
        <v>224.77550500000001</v>
      </c>
      <c r="F95" s="11">
        <f ca="1">IFERROR(INDEX(rngData,MATCH($B95,rngYear,0),MATCH(OFFSET(F95,-$A95,0),rngColumnNames,0)),"")</f>
        <v>262.456119</v>
      </c>
      <c r="G95" s="11">
        <f t="shared" ca="1" si="4"/>
        <v>37.680613999999991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256</v>
      </c>
      <c r="D96" s="11">
        <f ca="1">IFERROR(INDEX(rngData,MATCH($B96,rngYear,0),MATCH(OFFSET(D96,-$A96,0),rngColumnNames,0)),"")</f>
        <v>302.23627199999999</v>
      </c>
      <c r="E96" s="11">
        <f ca="1">IFERROR(INDEX(rngData,MATCH($B96,rngYear,0),MATCH(OFFSET(E96,-$A96,0),rngColumnNames,0)),"")</f>
        <v>286.97970299999997</v>
      </c>
      <c r="F96" s="11">
        <f ca="1">IFERROR(INDEX(rngData,MATCH($B96,rngYear,0),MATCH(OFFSET(F96,-$A96,0),rngColumnNames,0)),"")</f>
        <v>313.10262499999999</v>
      </c>
      <c r="G96" s="11">
        <f t="shared" ca="1" si="4"/>
        <v>26.122922000000017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275</v>
      </c>
      <c r="D97" s="11">
        <f ca="1">IFERROR(INDEX(rngData,MATCH($B97,rngYear,0),MATCH(OFFSET(D97,-$A97,0),rngColumnNames,0)),"")</f>
        <v>293.800138</v>
      </c>
      <c r="E97" s="11">
        <f ca="1">IFERROR(INDEX(rngData,MATCH($B97,rngYear,0),MATCH(OFFSET(E97,-$A97,0),rngColumnNames,0)),"")</f>
        <v>280.05041599999998</v>
      </c>
      <c r="F97" s="11">
        <f ca="1">IFERROR(INDEX(rngData,MATCH($B97,rngYear,0),MATCH(OFFSET(F97,-$A97,0),rngColumnNames,0)),"")</f>
        <v>305.302393</v>
      </c>
      <c r="G97" s="11">
        <f t="shared" ca="1" si="4"/>
        <v>25.251977000000011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264</v>
      </c>
      <c r="D98" s="11">
        <f ca="1">IFERROR(INDEX(rngData,MATCH($B98,rngYear,0),MATCH(OFFSET(D98,-$A98,0),rngColumnNames,0)),"")</f>
        <v>303.74342999999999</v>
      </c>
      <c r="E98" s="11">
        <f ca="1">IFERROR(INDEX(rngData,MATCH($B98,rngYear,0),MATCH(OFFSET(E98,-$A98,0),rngColumnNames,0)),"")</f>
        <v>289.97206899999998</v>
      </c>
      <c r="F98" s="11">
        <f ca="1">IFERROR(INDEX(rngData,MATCH($B98,rngYear,0),MATCH(OFFSET(F98,-$A98,0),rngColumnNames,0)),"")</f>
        <v>314.04864400000002</v>
      </c>
      <c r="G98" s="11">
        <f t="shared" ca="1" si="4"/>
        <v>24.076575000000048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290</v>
      </c>
      <c r="D99" s="11">
        <f ca="1">IFERROR(INDEX(rngData,MATCH($B99,rngYear,0),MATCH(OFFSET(D99,-$A99,0),rngColumnNames,0)),"")</f>
        <v>296.03959600000002</v>
      </c>
      <c r="E99" s="11">
        <f ca="1">IFERROR(INDEX(rngData,MATCH($B99,rngYear,0),MATCH(OFFSET(E99,-$A99,0),rngColumnNames,0)),"")</f>
        <v>279.634051</v>
      </c>
      <c r="F99" s="11">
        <f ca="1">IFERROR(INDEX(rngData,MATCH($B99,rngYear,0),MATCH(OFFSET(F99,-$A99,0),rngColumnNames,0)),"")</f>
        <v>310.09464700000001</v>
      </c>
      <c r="G99" s="11">
        <f t="shared" ca="1" si="4"/>
        <v>30.46059600000001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331</v>
      </c>
      <c r="D100" s="11">
        <f ca="1">IFERROR(INDEX(rngData,MATCH($B100,rngYear,0),MATCH(OFFSET(D100,-$A100,0),rngColumnNames,0)),"")</f>
        <v>312.89054800000002</v>
      </c>
      <c r="E100" s="11">
        <f ca="1">IFERROR(INDEX(rngData,MATCH($B100,rngYear,0),MATCH(OFFSET(E100,-$A100,0),rngColumnNames,0)),"")</f>
        <v>298.08199300000001</v>
      </c>
      <c r="F100" s="11">
        <f ca="1">IFERROR(INDEX(rngData,MATCH($B100,rngYear,0),MATCH(OFFSET(F100,-$A100,0),rngColumnNames,0)),"")</f>
        <v>331.44512400000002</v>
      </c>
      <c r="G100" s="11">
        <f t="shared" ref="G100:G127" ca="1" si="6">IFERROR(F100-E100,"")</f>
        <v>33.36313100000001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298</v>
      </c>
      <c r="D101" s="11">
        <f ca="1">IFERROR(INDEX(rngData,MATCH($B101,rngYear,0),MATCH(OFFSET(D101,-$A101,0),rngColumnNames,0)),"")</f>
        <v>353.236671</v>
      </c>
      <c r="E101" s="11">
        <f ca="1">IFERROR(INDEX(rngData,MATCH($B101,rngYear,0),MATCH(OFFSET(E101,-$A101,0),rngColumnNames,0)),"")</f>
        <v>337.48388599999998</v>
      </c>
      <c r="F101" s="11">
        <f ca="1">IFERROR(INDEX(rngData,MATCH($B101,rngYear,0),MATCH(OFFSET(F101,-$A101,0),rngColumnNames,0)),"")</f>
        <v>371.251802</v>
      </c>
      <c r="G101" s="11">
        <f t="shared" ca="1" si="6"/>
        <v>33.767916000000014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409</v>
      </c>
      <c r="D102" s="11">
        <f ca="1">IFERROR(INDEX(rngData,MATCH($B102,rngYear,0),MATCH(OFFSET(D102,-$A102,0),rngColumnNames,0)),"")</f>
        <v>389.32097900000002</v>
      </c>
      <c r="E102" s="11">
        <f ca="1">IFERROR(INDEX(rngData,MATCH($B102,rngYear,0),MATCH(OFFSET(E102,-$A102,0),rngColumnNames,0)),"")</f>
        <v>374.290708</v>
      </c>
      <c r="F102" s="11">
        <f ca="1">IFERROR(INDEX(rngData,MATCH($B102,rngYear,0),MATCH(OFFSET(F102,-$A102,0),rngColumnNames,0)),"")</f>
        <v>408.38331899999997</v>
      </c>
      <c r="G102" s="11">
        <f t="shared" ca="1" si="6"/>
        <v>34.092610999999977</v>
      </c>
    </row>
    <row r="103" spans="1:7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354</v>
      </c>
      <c r="D103" s="11">
        <f ca="1">IFERROR(INDEX(rngData,MATCH($B103,rngYear,0),MATCH(OFFSET(D103,-$A103,0),rngColumnNames,0)),"")</f>
        <v>371.81957399999999</v>
      </c>
      <c r="E103" s="11">
        <f ca="1">IFERROR(INDEX(rngData,MATCH($B103,rngYear,0),MATCH(OFFSET(E103,-$A103,0),rngColumnNames,0)),"")</f>
        <v>340.53677699999997</v>
      </c>
      <c r="F103" s="11">
        <f ca="1">IFERROR(INDEX(rngData,MATCH($B103,rngYear,0),MATCH(OFFSET(F103,-$A103,0),rngColumnNames,0)),"")</f>
        <v>402.32152300000001</v>
      </c>
      <c r="G103" s="11">
        <f t="shared" ca="1" si="6"/>
        <v>61.784746000000041</v>
      </c>
    </row>
    <row r="104" spans="1:7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ca="1">IFERROR(INDEX(rngData,MATCH($B104,rngYear,0),MATCH(OFFSET(F104,-$A104,0),rngColumnNames,0)),"")</f>
        <v/>
      </c>
      <c r="G104" s="11" t="str">
        <f t="shared" ca="1" si="6"/>
        <v/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70</v>
      </c>
      <c r="D130" s="5" t="s">
        <v>56</v>
      </c>
      <c r="E130" s="17" t="s">
        <v>57</v>
      </c>
      <c r="F130" s="18"/>
      <c r="G130" s="19"/>
    </row>
    <row r="131" spans="1:20" ht="23.25" customHeight="1" x14ac:dyDescent="0.2">
      <c r="A131" s="6" t="s">
        <v>58</v>
      </c>
      <c r="B131" s="7" t="s">
        <v>0</v>
      </c>
      <c r="C131" s="7" t="s">
        <v>4</v>
      </c>
      <c r="D131" s="7" t="s">
        <v>8</v>
      </c>
      <c r="E131" s="7" t="s">
        <v>25</v>
      </c>
      <c r="F131" s="7" t="s">
        <v>26</v>
      </c>
      <c r="G131" s="8" t="s">
        <v>57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7</v>
      </c>
      <c r="D136" s="11">
        <f ca="1">IFERROR(INDEX(rngData,MATCH($B136,rngYear,0),MATCH(OFFSET(D136,-$A136,0),rngColumnNames,0)),"")</f>
        <v>9.0215270000000007</v>
      </c>
      <c r="E136" s="11">
        <f ca="1">IFERROR(INDEX(rngData,MATCH($B136,rngYear,0),MATCH(OFFSET(E136,-$A136,0),rngColumnNames,0)),"")</f>
        <v>3.4896150000000001</v>
      </c>
      <c r="F136" s="11">
        <f ca="1">IFERROR(INDEX(rngData,MATCH($B136,rngYear,0),MATCH(OFFSET(F136,-$A136,0),rngColumnNames,0)),"")</f>
        <v>14.754917000000001</v>
      </c>
      <c r="G136" s="11">
        <f t="shared" ca="1" si="8"/>
        <v>11.265302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19</v>
      </c>
      <c r="D137" s="11">
        <f ca="1">IFERROR(INDEX(rngData,MATCH($B137,rngYear,0),MATCH(OFFSET(D137,-$A137,0),rngColumnNames,0)),"")</f>
        <v>8.0267619999999997</v>
      </c>
      <c r="E137" s="11">
        <f ca="1">IFERROR(INDEX(rngData,MATCH($B137,rngYear,0),MATCH(OFFSET(E137,-$A137,0),rngColumnNames,0)),"")</f>
        <v>4.9729539999999997</v>
      </c>
      <c r="F137" s="11">
        <f ca="1">IFERROR(INDEX(rngData,MATCH($B137,rngYear,0),MATCH(OFFSET(F137,-$A137,0),rngColumnNames,0)),"")</f>
        <v>11.504609</v>
      </c>
      <c r="G137" s="11">
        <f t="shared" ca="1" si="8"/>
        <v>6.5316550000000007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4</v>
      </c>
      <c r="D138" s="11">
        <f ca="1">IFERROR(INDEX(rngData,MATCH($B138,rngYear,0),MATCH(OFFSET(D138,-$A138,0),rngColumnNames,0)),"")</f>
        <v>7.4713010000000004</v>
      </c>
      <c r="E138" s="11">
        <f ca="1">IFERROR(INDEX(rngData,MATCH($B138,rngYear,0),MATCH(OFFSET(E138,-$A138,0),rngColumnNames,0)),"")</f>
        <v>5.1455169999999999</v>
      </c>
      <c r="F138" s="11">
        <f ca="1">IFERROR(INDEX(rngData,MATCH($B138,rngYear,0),MATCH(OFFSET(F138,-$A138,0),rngColumnNames,0)),"")</f>
        <v>9.8745560000000001</v>
      </c>
      <c r="G138" s="11">
        <f t="shared" ca="1" si="8"/>
        <v>4.7290390000000002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12</v>
      </c>
      <c r="D139" s="11">
        <f ca="1">IFERROR(INDEX(rngData,MATCH($B139,rngYear,0),MATCH(OFFSET(D139,-$A139,0),rngColumnNames,0)),"")</f>
        <v>8.6190580000000008</v>
      </c>
      <c r="E139" s="11">
        <f ca="1">IFERROR(INDEX(rngData,MATCH($B139,rngYear,0),MATCH(OFFSET(E139,-$A139,0),rngColumnNames,0)),"")</f>
        <v>6.1804540000000001</v>
      </c>
      <c r="F139" s="11">
        <f ca="1">IFERROR(INDEX(rngData,MATCH($B139,rngYear,0),MATCH(OFFSET(F139,-$A139,0),rngColumnNames,0)),"")</f>
        <v>11.697578999999999</v>
      </c>
      <c r="G139" s="11">
        <f t="shared" ca="1" si="8"/>
        <v>5.5171249999999992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4</v>
      </c>
      <c r="D140" s="11">
        <f ca="1">IFERROR(INDEX(rngData,MATCH($B140,rngYear,0),MATCH(OFFSET(D140,-$A140,0),rngColumnNames,0)),"")</f>
        <v>14.197228000000001</v>
      </c>
      <c r="E140" s="11">
        <f ca="1">IFERROR(INDEX(rngData,MATCH($B140,rngYear,0),MATCH(OFFSET(E140,-$A140,0),rngColumnNames,0)),"")</f>
        <v>10.639343999999999</v>
      </c>
      <c r="F140" s="11">
        <f ca="1">IFERROR(INDEX(rngData,MATCH($B140,rngYear,0),MATCH(OFFSET(F140,-$A140,0),rngColumnNames,0)),"")</f>
        <v>17.128492999999999</v>
      </c>
      <c r="G140" s="11">
        <f t="shared" ca="1" si="8"/>
        <v>6.4891489999999994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7</v>
      </c>
      <c r="D141" s="11">
        <f ca="1">IFERROR(INDEX(rngData,MATCH($B141,rngYear,0),MATCH(OFFSET(D141,-$A141,0),rngColumnNames,0)),"")</f>
        <v>19.626078</v>
      </c>
      <c r="E141" s="11">
        <f ca="1">IFERROR(INDEX(rngData,MATCH($B141,rngYear,0),MATCH(OFFSET(E141,-$A141,0),rngColumnNames,0)),"")</f>
        <v>14.319426</v>
      </c>
      <c r="F141" s="11">
        <f ca="1">IFERROR(INDEX(rngData,MATCH($B141,rngYear,0),MATCH(OFFSET(F141,-$A141,0),rngColumnNames,0)),"")</f>
        <v>25.013002</v>
      </c>
      <c r="G141" s="11">
        <f t="shared" ca="1" si="8"/>
        <v>10.693576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6</v>
      </c>
      <c r="D142" s="11">
        <f ca="1">IFERROR(INDEX(rngData,MATCH($B142,rngYear,0),MATCH(OFFSET(D142,-$A142,0),rngColumnNames,0)),"")</f>
        <v>18.607917</v>
      </c>
      <c r="E142" s="11">
        <f ca="1">IFERROR(INDEX(rngData,MATCH($B142,rngYear,0),MATCH(OFFSET(E142,-$A142,0),rngColumnNames,0)),"")</f>
        <v>13.036804999999999</v>
      </c>
      <c r="F142" s="11">
        <f ca="1">IFERROR(INDEX(rngData,MATCH($B142,rngYear,0),MATCH(OFFSET(F142,-$A142,0),rngColumnNames,0)),"")</f>
        <v>23.408778000000002</v>
      </c>
      <c r="G142" s="11">
        <f t="shared" ca="1" si="8"/>
        <v>10.371973000000002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8</v>
      </c>
      <c r="D143" s="11">
        <f ca="1">IFERROR(INDEX(rngData,MATCH($B143,rngYear,0),MATCH(OFFSET(D143,-$A143,0),rngColumnNames,0)),"")</f>
        <v>19.628288999999999</v>
      </c>
      <c r="E143" s="11">
        <f ca="1">IFERROR(INDEX(rngData,MATCH($B143,rngYear,0),MATCH(OFFSET(E143,-$A143,0),rngColumnNames,0)),"")</f>
        <v>14.78403</v>
      </c>
      <c r="F143" s="11">
        <f ca="1">IFERROR(INDEX(rngData,MATCH($B143,rngYear,0),MATCH(OFFSET(F143,-$A143,0),rngColumnNames,0)),"")</f>
        <v>26.165569000000001</v>
      </c>
      <c r="G143" s="11">
        <f t="shared" ca="1" si="8"/>
        <v>11.381539000000002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36</v>
      </c>
      <c r="D144" s="11">
        <f ca="1">IFERROR(INDEX(rngData,MATCH($B144,rngYear,0),MATCH(OFFSET(D144,-$A144,0),rngColumnNames,0)),"")</f>
        <v>49.719101999999999</v>
      </c>
      <c r="E144" s="11">
        <f ca="1">IFERROR(INDEX(rngData,MATCH($B144,rngYear,0),MATCH(OFFSET(E144,-$A144,0),rngColumnNames,0)),"")</f>
        <v>42.407955999999999</v>
      </c>
      <c r="F144" s="11">
        <f ca="1">IFERROR(INDEX(rngData,MATCH($B144,rngYear,0),MATCH(OFFSET(F144,-$A144,0),rngColumnNames,0)),"")</f>
        <v>62.135829999999999</v>
      </c>
      <c r="G144" s="11">
        <f t="shared" ca="1" si="8"/>
        <v>19.727874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69</v>
      </c>
      <c r="D145" s="11">
        <f ca="1">IFERROR(INDEX(rngData,MATCH($B145,rngYear,0),MATCH(OFFSET(D145,-$A145,0),rngColumnNames,0)),"")</f>
        <v>80.738686999999999</v>
      </c>
      <c r="E145" s="11">
        <f ca="1">IFERROR(INDEX(rngData,MATCH($B145,rngYear,0),MATCH(OFFSET(E145,-$A145,0),rngColumnNames,0)),"")</f>
        <v>71.946320999999998</v>
      </c>
      <c r="F145" s="11">
        <f ca="1">IFERROR(INDEX(rngData,MATCH($B145,rngYear,0),MATCH(OFFSET(F145,-$A145,0),rngColumnNames,0)),"")</f>
        <v>91.181871000000001</v>
      </c>
      <c r="G145" s="11">
        <f t="shared" ca="1" si="8"/>
        <v>19.235550000000003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99</v>
      </c>
      <c r="D146" s="11">
        <f ca="1">IFERROR(INDEX(rngData,MATCH($B146,rngYear,0),MATCH(OFFSET(D146,-$A146,0),rngColumnNames,0)),"")</f>
        <v>126.671521</v>
      </c>
      <c r="E146" s="11">
        <f ca="1">IFERROR(INDEX(rngData,MATCH($B146,rngYear,0),MATCH(OFFSET(E146,-$A146,0),rngColumnNames,0)),"")</f>
        <v>118.828639</v>
      </c>
      <c r="F146" s="11">
        <f ca="1">IFERROR(INDEX(rngData,MATCH($B146,rngYear,0),MATCH(OFFSET(F146,-$A146,0),rngColumnNames,0)),"")</f>
        <v>134.865521</v>
      </c>
      <c r="G146" s="11">
        <f t="shared" ca="1" si="8"/>
        <v>16.036882000000006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83</v>
      </c>
      <c r="D147" s="11">
        <f ca="1">IFERROR(INDEX(rngData,MATCH($B147,rngYear,0),MATCH(OFFSET(D147,-$A147,0),rngColumnNames,0)),"")</f>
        <v>85.920668000000006</v>
      </c>
      <c r="E147" s="11">
        <f ca="1">IFERROR(INDEX(rngData,MATCH($B147,rngYear,0),MATCH(OFFSET(E147,-$A147,0),rngColumnNames,0)),"")</f>
        <v>78.247585999999998</v>
      </c>
      <c r="F147" s="11">
        <f ca="1">IFERROR(INDEX(rngData,MATCH($B147,rngYear,0),MATCH(OFFSET(F147,-$A147,0),rngColumnNames,0)),"")</f>
        <v>93.383557999999994</v>
      </c>
      <c r="G147" s="11">
        <f t="shared" ca="1" si="8"/>
        <v>15.135971999999995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79</v>
      </c>
      <c r="D148" s="11">
        <f ca="1">IFERROR(INDEX(rngData,MATCH($B148,rngYear,0),MATCH(OFFSET(D148,-$A148,0),rngColumnNames,0)),"")</f>
        <v>87.155190000000005</v>
      </c>
      <c r="E148" s="11">
        <f ca="1">IFERROR(INDEX(rngData,MATCH($B148,rngYear,0),MATCH(OFFSET(E148,-$A148,0),rngColumnNames,0)),"")</f>
        <v>82.480438000000007</v>
      </c>
      <c r="F148" s="11">
        <f ca="1">IFERROR(INDEX(rngData,MATCH($B148,rngYear,0),MATCH(OFFSET(F148,-$A148,0),rngColumnNames,0)),"")</f>
        <v>93.208783999999994</v>
      </c>
      <c r="G148" s="11">
        <f t="shared" ca="1" si="8"/>
        <v>10.728345999999988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83</v>
      </c>
      <c r="D149" s="11">
        <f ca="1">IFERROR(INDEX(rngData,MATCH($B149,rngYear,0),MATCH(OFFSET(D149,-$A149,0),rngColumnNames,0)),"")</f>
        <v>89.601386000000005</v>
      </c>
      <c r="E149" s="11">
        <f ca="1">IFERROR(INDEX(rngData,MATCH($B149,rngYear,0),MATCH(OFFSET(E149,-$A149,0),rngColumnNames,0)),"")</f>
        <v>84.351124999999996</v>
      </c>
      <c r="F149" s="11">
        <f ca="1">IFERROR(INDEX(rngData,MATCH($B149,rngYear,0),MATCH(OFFSET(F149,-$A149,0),rngColumnNames,0)),"")</f>
        <v>96.724435</v>
      </c>
      <c r="G149" s="11">
        <f t="shared" ca="1" si="8"/>
        <v>12.373310000000004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76</v>
      </c>
      <c r="D150" s="11">
        <f ca="1">IFERROR(INDEX(rngData,MATCH($B150,rngYear,0),MATCH(OFFSET(D150,-$A150,0),rngColumnNames,0)),"")</f>
        <v>78.534537999999998</v>
      </c>
      <c r="E150" s="11">
        <f ca="1">IFERROR(INDEX(rngData,MATCH($B150,rngYear,0),MATCH(OFFSET(E150,-$A150,0),rngColumnNames,0)),"")</f>
        <v>71.639277000000007</v>
      </c>
      <c r="F150" s="11">
        <f ca="1">IFERROR(INDEX(rngData,MATCH($B150,rngYear,0),MATCH(OFFSET(F150,-$A150,0),rngColumnNames,0)),"")</f>
        <v>85.093581</v>
      </c>
      <c r="G150" s="11">
        <f t="shared" ca="1" si="8"/>
        <v>13.454303999999993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64</v>
      </c>
      <c r="D151" s="11">
        <f ca="1">IFERROR(INDEX(rngData,MATCH($B151,rngYear,0),MATCH(OFFSET(D151,-$A151,0),rngColumnNames,0)),"")</f>
        <v>60.242317999999997</v>
      </c>
      <c r="E151" s="11">
        <f ca="1">IFERROR(INDEX(rngData,MATCH($B151,rngYear,0),MATCH(OFFSET(E151,-$A151,0),rngColumnNames,0)),"")</f>
        <v>53.542575999999997</v>
      </c>
      <c r="F151" s="11">
        <f ca="1">IFERROR(INDEX(rngData,MATCH($B151,rngYear,0),MATCH(OFFSET(F151,-$A151,0),rngColumnNames,0)),"")</f>
        <v>66.422188000000006</v>
      </c>
      <c r="G151" s="11">
        <f t="shared" ca="1" si="8"/>
        <v>12.879612000000009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74</v>
      </c>
      <c r="D152" s="11">
        <f ca="1">IFERROR(INDEX(rngData,MATCH($B152,rngYear,0),MATCH(OFFSET(D152,-$A152,0),rngColumnNames,0)),"")</f>
        <v>89.239953</v>
      </c>
      <c r="E152" s="11">
        <f ca="1">IFERROR(INDEX(rngData,MATCH($B152,rngYear,0),MATCH(OFFSET(E152,-$A152,0),rngColumnNames,0)),"")</f>
        <v>80.408540000000002</v>
      </c>
      <c r="F152" s="11">
        <f ca="1">IFERROR(INDEX(rngData,MATCH($B152,rngYear,0),MATCH(OFFSET(F152,-$A152,0),rngColumnNames,0)),"")</f>
        <v>95.502449999999996</v>
      </c>
      <c r="G152" s="11">
        <f t="shared" ca="1" si="8"/>
        <v>15.093909999999994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83</v>
      </c>
      <c r="D153" s="11">
        <f ca="1">IFERROR(INDEX(rngData,MATCH($B153,rngYear,0),MATCH(OFFSET(D153,-$A153,0),rngColumnNames,0)),"")</f>
        <v>84.144447999999997</v>
      </c>
      <c r="E153" s="11">
        <f ca="1">IFERROR(INDEX(rngData,MATCH($B153,rngYear,0),MATCH(OFFSET(E153,-$A153,0),rngColumnNames,0)),"")</f>
        <v>75.967063999999993</v>
      </c>
      <c r="F153" s="11">
        <f ca="1">IFERROR(INDEX(rngData,MATCH($B153,rngYear,0),MATCH(OFFSET(F153,-$A153,0),rngColumnNames,0)),"")</f>
        <v>92.024253000000002</v>
      </c>
      <c r="G153" s="11">
        <f t="shared" ca="1" si="8"/>
        <v>16.057189000000008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85</v>
      </c>
      <c r="D154" s="11">
        <f ca="1">IFERROR(INDEX(rngData,MATCH($B154,rngYear,0),MATCH(OFFSET(D154,-$A154,0),rngColumnNames,0)),"")</f>
        <v>87.363437000000005</v>
      </c>
      <c r="E154" s="11">
        <f ca="1">IFERROR(INDEX(rngData,MATCH($B154,rngYear,0),MATCH(OFFSET(E154,-$A154,0),rngColumnNames,0)),"")</f>
        <v>80.800087000000005</v>
      </c>
      <c r="F154" s="11">
        <f ca="1">IFERROR(INDEX(rngData,MATCH($B154,rngYear,0),MATCH(OFFSET(F154,-$A154,0),rngColumnNames,0)),"")</f>
        <v>94.777197000000001</v>
      </c>
      <c r="G154" s="11">
        <f t="shared" ca="1" si="8"/>
        <v>13.977109999999996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110</v>
      </c>
      <c r="D155" s="11">
        <f ca="1">IFERROR(INDEX(rngData,MATCH($B155,rngYear,0),MATCH(OFFSET(D155,-$A155,0),rngColumnNames,0)),"")</f>
        <v>101.923591</v>
      </c>
      <c r="E155" s="11">
        <f ca="1">IFERROR(INDEX(rngData,MATCH($B155,rngYear,0),MATCH(OFFSET(E155,-$A155,0),rngColumnNames,0)),"")</f>
        <v>94.481256000000002</v>
      </c>
      <c r="F155" s="11">
        <f ca="1">IFERROR(INDEX(rngData,MATCH($B155,rngYear,0),MATCH(OFFSET(F155,-$A155,0),rngColumnNames,0)),"")</f>
        <v>110.50625100000001</v>
      </c>
      <c r="G155" s="11">
        <f t="shared" ca="1" si="8"/>
        <v>16.024995000000004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106</v>
      </c>
      <c r="D156" s="11">
        <f ca="1">IFERROR(INDEX(rngData,MATCH($B156,rngYear,0),MATCH(OFFSET(D156,-$A156,0),rngColumnNames,0)),"")</f>
        <v>104.72253000000001</v>
      </c>
      <c r="E156" s="11">
        <f ca="1">IFERROR(INDEX(rngData,MATCH($B156,rngYear,0),MATCH(OFFSET(E156,-$A156,0),rngColumnNames,0)),"")</f>
        <v>97.461434999999994</v>
      </c>
      <c r="F156" s="11">
        <f ca="1">IFERROR(INDEX(rngData,MATCH($B156,rngYear,0),MATCH(OFFSET(F156,-$A156,0),rngColumnNames,0)),"")</f>
        <v>113.377734</v>
      </c>
      <c r="G156" s="11">
        <f t="shared" ca="1" si="8"/>
        <v>15.916299000000009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114</v>
      </c>
      <c r="D157" s="11">
        <f ca="1">IFERROR(INDEX(rngData,MATCH($B157,rngYear,0),MATCH(OFFSET(D157,-$A157,0),rngColumnNames,0)),"")</f>
        <v>117.361372</v>
      </c>
      <c r="E157" s="11">
        <f ca="1">IFERROR(INDEX(rngData,MATCH($B157,rngYear,0),MATCH(OFFSET(E157,-$A157,0),rngColumnNames,0)),"")</f>
        <v>109.340309</v>
      </c>
      <c r="F157" s="11">
        <f ca="1">IFERROR(INDEX(rngData,MATCH($B157,rngYear,0),MATCH(OFFSET(F157,-$A157,0),rngColumnNames,0)),"")</f>
        <v>124.508606</v>
      </c>
      <c r="G157" s="11">
        <f t="shared" ca="1" si="8"/>
        <v>15.168296999999995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117</v>
      </c>
      <c r="D158" s="11">
        <f ca="1">IFERROR(INDEX(rngData,MATCH($B158,rngYear,0),MATCH(OFFSET(D158,-$A158,0),rngColumnNames,0)),"")</f>
        <v>119.319177</v>
      </c>
      <c r="E158" s="11">
        <f ca="1">IFERROR(INDEX(rngData,MATCH($B158,rngYear,0),MATCH(OFFSET(E158,-$A158,0),rngColumnNames,0)),"")</f>
        <v>112.068957</v>
      </c>
      <c r="F158" s="11">
        <f ca="1">IFERROR(INDEX(rngData,MATCH($B158,rngYear,0),MATCH(OFFSET(F158,-$A158,0),rngColumnNames,0)),"")</f>
        <v>125.96684399999999</v>
      </c>
      <c r="G158" s="11">
        <f t="shared" ca="1" si="8"/>
        <v>13.897886999999997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125</v>
      </c>
      <c r="D159" s="11">
        <f ca="1">IFERROR(INDEX(rngData,MATCH($B159,rngYear,0),MATCH(OFFSET(D159,-$A159,0),rngColumnNames,0)),"")</f>
        <v>111.896383</v>
      </c>
      <c r="E159" s="11">
        <f ca="1">IFERROR(INDEX(rngData,MATCH($B159,rngYear,0),MATCH(OFFSET(E159,-$A159,0),rngColumnNames,0)),"")</f>
        <v>102.150199</v>
      </c>
      <c r="F159" s="11">
        <f ca="1">IFERROR(INDEX(rngData,MATCH($B159,rngYear,0),MATCH(OFFSET(F159,-$A159,0),rngColumnNames,0)),"")</f>
        <v>121.318943</v>
      </c>
      <c r="G159" s="11">
        <f t="shared" ca="1" si="8"/>
        <v>19.168744000000004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135</v>
      </c>
      <c r="D160" s="11">
        <f ca="1">IFERROR(INDEX(rngData,MATCH($B160,rngYear,0),MATCH(OFFSET(D160,-$A160,0),rngColumnNames,0)),"")</f>
        <v>139.21486999999999</v>
      </c>
      <c r="E160" s="11">
        <f ca="1">IFERROR(INDEX(rngData,MATCH($B160,rngYear,0),MATCH(OFFSET(E160,-$A160,0),rngColumnNames,0)),"")</f>
        <v>130.94402099999999</v>
      </c>
      <c r="F160" s="11">
        <f ca="1">IFERROR(INDEX(rngData,MATCH($B160,rngYear,0),MATCH(OFFSET(F160,-$A160,0),rngColumnNames,0)),"")</f>
        <v>145.41027700000001</v>
      </c>
      <c r="G160" s="11">
        <f t="shared" ca="1" si="8"/>
        <v>14.466256000000016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144</v>
      </c>
      <c r="D161" s="11">
        <f ca="1">IFERROR(INDEX(rngData,MATCH($B161,rngYear,0),MATCH(OFFSET(D161,-$A161,0),rngColumnNames,0)),"")</f>
        <v>136.27385100000001</v>
      </c>
      <c r="E161" s="11">
        <f ca="1">IFERROR(INDEX(rngData,MATCH($B161,rngYear,0),MATCH(OFFSET(E161,-$A161,0),rngColumnNames,0)),"")</f>
        <v>128.407838</v>
      </c>
      <c r="F161" s="11">
        <f ca="1">IFERROR(INDEX(rngData,MATCH($B161,rngYear,0),MATCH(OFFSET(F161,-$A161,0),rngColumnNames,0)),"")</f>
        <v>141.04073700000001</v>
      </c>
      <c r="G161" s="11">
        <f t="shared" ca="1" si="8"/>
        <v>12.632899000000009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127</v>
      </c>
      <c r="D162" s="11">
        <f ca="1">IFERROR(INDEX(rngData,MATCH($B162,rngYear,0),MATCH(OFFSET(D162,-$A162,0),rngColumnNames,0)),"")</f>
        <v>141.18526600000001</v>
      </c>
      <c r="E162" s="11">
        <f ca="1">IFERROR(INDEX(rngData,MATCH($B162,rngYear,0),MATCH(OFFSET(E162,-$A162,0),rngColumnNames,0)),"")</f>
        <v>133.900961</v>
      </c>
      <c r="F162" s="11">
        <f ca="1">IFERROR(INDEX(rngData,MATCH($B162,rngYear,0),MATCH(OFFSET(F162,-$A162,0),rngColumnNames,0)),"")</f>
        <v>147.40246400000001</v>
      </c>
      <c r="G162" s="11">
        <f t="shared" ca="1" si="8"/>
        <v>13.501503000000014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175</v>
      </c>
      <c r="D163" s="11">
        <f ca="1">IFERROR(INDEX(rngData,MATCH($B163,rngYear,0),MATCH(OFFSET(D163,-$A163,0),rngColumnNames,0)),"")</f>
        <v>137.45468099999999</v>
      </c>
      <c r="E163" s="11">
        <f ca="1">IFERROR(INDEX(rngData,MATCH($B163,rngYear,0),MATCH(OFFSET(E163,-$A163,0),rngColumnNames,0)),"")</f>
        <v>128.47596200000001</v>
      </c>
      <c r="F163" s="11">
        <f ca="1">IFERROR(INDEX(rngData,MATCH($B163,rngYear,0),MATCH(OFFSET(F163,-$A163,0),rngColumnNames,0)),"")</f>
        <v>143.56454099999999</v>
      </c>
      <c r="G163" s="11">
        <f t="shared" ca="1" si="8"/>
        <v>15.088578999999982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151</v>
      </c>
      <c r="D164" s="11">
        <f ca="1">IFERROR(INDEX(rngData,MATCH($B164,rngYear,0),MATCH(OFFSET(D164,-$A164,0),rngColumnNames,0)),"")</f>
        <v>144.93590599999999</v>
      </c>
      <c r="E164" s="11">
        <f ca="1">IFERROR(INDEX(rngData,MATCH($B164,rngYear,0),MATCH(OFFSET(E164,-$A164,0),rngColumnNames,0)),"")</f>
        <v>135.59583900000001</v>
      </c>
      <c r="F164" s="11">
        <f ca="1">IFERROR(INDEX(rngData,MATCH($B164,rngYear,0),MATCH(OFFSET(F164,-$A164,0),rngColumnNames,0)),"")</f>
        <v>154.00177099999999</v>
      </c>
      <c r="G164" s="11">
        <f t="shared" ref="G164:G191" ca="1" si="10">IFERROR(F164-E164,"")</f>
        <v>18.405931999999979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173</v>
      </c>
      <c r="D165" s="11">
        <f ca="1">IFERROR(INDEX(rngData,MATCH($B165,rngYear,0),MATCH(OFFSET(D165,-$A165,0),rngColumnNames,0)),"")</f>
        <v>163.25729200000001</v>
      </c>
      <c r="E165" s="11">
        <f ca="1">IFERROR(INDEX(rngData,MATCH($B165,rngYear,0),MATCH(OFFSET(E165,-$A165,0),rngColumnNames,0)),"")</f>
        <v>154.59462500000001</v>
      </c>
      <c r="F165" s="11">
        <f ca="1">IFERROR(INDEX(rngData,MATCH($B165,rngYear,0),MATCH(OFFSET(F165,-$A165,0),rngColumnNames,0)),"")</f>
        <v>171.69169400000001</v>
      </c>
      <c r="G165" s="11">
        <f t="shared" ca="1" si="10"/>
        <v>17.097069000000005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208</v>
      </c>
      <c r="D166" s="11">
        <f ca="1">IFERROR(INDEX(rngData,MATCH($B166,rngYear,0),MATCH(OFFSET(D166,-$A166,0),rngColumnNames,0)),"")</f>
        <v>179.681027</v>
      </c>
      <c r="E166" s="11">
        <f ca="1">IFERROR(INDEX(rngData,MATCH($B166,rngYear,0),MATCH(OFFSET(E166,-$A166,0),rngColumnNames,0)),"")</f>
        <v>171.398979</v>
      </c>
      <c r="F166" s="11">
        <f ca="1">IFERROR(INDEX(rngData,MATCH($B166,rngYear,0),MATCH(OFFSET(F166,-$A166,0),rngColumnNames,0)),"")</f>
        <v>188.100593</v>
      </c>
      <c r="G166" s="11">
        <f t="shared" ca="1" si="10"/>
        <v>16.701614000000006</v>
      </c>
    </row>
    <row r="167" spans="1:7" hidden="1" x14ac:dyDescent="0.2">
      <c r="A167" s="9">
        <f t="shared" si="11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183</v>
      </c>
      <c r="D167" s="11">
        <f ca="1">IFERROR(INDEX(rngData,MATCH($B167,rngYear,0),MATCH(OFFSET(D167,-$A167,0),rngColumnNames,0)),"")</f>
        <v>171.55510699999999</v>
      </c>
      <c r="E167" s="11">
        <f ca="1">IFERROR(INDEX(rngData,MATCH($B167,rngYear,0),MATCH(OFFSET(E167,-$A167,0),rngColumnNames,0)),"")</f>
        <v>159.14846800000001</v>
      </c>
      <c r="F167" s="11">
        <f ca="1">IFERROR(INDEX(rngData,MATCH($B167,rngYear,0),MATCH(OFFSET(F167,-$A167,0),rngColumnNames,0)),"")</f>
        <v>185.935619</v>
      </c>
      <c r="G167" s="11">
        <f t="shared" ca="1" si="10"/>
        <v>26.787150999999994</v>
      </c>
    </row>
    <row r="168" spans="1:7" hidden="1" x14ac:dyDescent="0.2">
      <c r="A168" s="9">
        <f t="shared" si="11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ca="1">IFERROR(INDEX(rngData,MATCH($B168,rngYear,0),MATCH(OFFSET(F168,-$A168,0),rngColumnNames,0)),"")</f>
        <v/>
      </c>
      <c r="G168" s="11" t="str">
        <f t="shared" ca="1" si="10"/>
        <v/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73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70</v>
      </c>
      <c r="D194" s="5" t="s">
        <v>56</v>
      </c>
      <c r="E194" s="17" t="s">
        <v>57</v>
      </c>
      <c r="F194" s="18"/>
      <c r="G194" s="19"/>
    </row>
    <row r="195" spans="1:20" ht="22.5" customHeight="1" x14ac:dyDescent="0.2">
      <c r="A195" s="6" t="s">
        <v>58</v>
      </c>
      <c r="B195" s="7" t="s">
        <v>0</v>
      </c>
      <c r="C195" s="7" t="s">
        <v>5</v>
      </c>
      <c r="D195" s="7" t="s">
        <v>9</v>
      </c>
      <c r="E195" s="7" t="s">
        <v>27</v>
      </c>
      <c r="F195" s="7" t="s">
        <v>28</v>
      </c>
      <c r="G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6</v>
      </c>
      <c r="D200" s="11">
        <f ca="1">IFERROR(INDEX(rngData,MATCH($B200,rngYear,0),MATCH(OFFSET(D200,-$A200,0),rngColumnNames,0)),"")</f>
        <v>4.8394779999999997</v>
      </c>
      <c r="E200" s="11">
        <f ca="1">IFERROR(INDEX(rngData,MATCH($B200,rngYear,0),MATCH(OFFSET(E200,-$A200,0),rngColumnNames,0)),"")</f>
        <v>2.0729950000000001</v>
      </c>
      <c r="F200" s="11">
        <f ca="1">IFERROR(INDEX(rngData,MATCH($B200,rngYear,0),MATCH(OFFSET(F200,-$A200,0),rngColumnNames,0)),"")</f>
        <v>8.9236950000000004</v>
      </c>
      <c r="G200" s="11">
        <f t="shared" ca="1" si="12"/>
        <v>6.8506999999999998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18</v>
      </c>
      <c r="D201" s="11">
        <f ca="1">IFERROR(INDEX(rngData,MATCH($B201,rngYear,0),MATCH(OFFSET(D201,-$A201,0),rngColumnNames,0)),"")</f>
        <v>5.1413209999999996</v>
      </c>
      <c r="E201" s="11">
        <f ca="1">IFERROR(INDEX(rngData,MATCH($B201,rngYear,0),MATCH(OFFSET(E201,-$A201,0),rngColumnNames,0)),"")</f>
        <v>3.3737430000000002</v>
      </c>
      <c r="F201" s="11">
        <f ca="1">IFERROR(INDEX(rngData,MATCH($B201,rngYear,0),MATCH(OFFSET(F201,-$A201,0),rngColumnNames,0)),"")</f>
        <v>8.0021120000000003</v>
      </c>
      <c r="G201" s="11">
        <f t="shared" ca="1" si="12"/>
        <v>4.6283690000000002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10</v>
      </c>
      <c r="D202" s="11">
        <f ca="1">IFERROR(INDEX(rngData,MATCH($B202,rngYear,0),MATCH(OFFSET(D202,-$A202,0),rngColumnNames,0)),"")</f>
        <v>5.4588429999999999</v>
      </c>
      <c r="E202" s="11">
        <f ca="1">IFERROR(INDEX(rngData,MATCH($B202,rngYear,0),MATCH(OFFSET(E202,-$A202,0),rngColumnNames,0)),"")</f>
        <v>4.0833399999999997</v>
      </c>
      <c r="F202" s="11">
        <f ca="1">IFERROR(INDEX(rngData,MATCH($B202,rngYear,0),MATCH(OFFSET(F202,-$A202,0),rngColumnNames,0)),"")</f>
        <v>7.2743310000000001</v>
      </c>
      <c r="G202" s="11">
        <f t="shared" ca="1" si="12"/>
        <v>3.1909910000000004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7</v>
      </c>
      <c r="D203" s="11">
        <f ca="1">IFERROR(INDEX(rngData,MATCH($B203,rngYear,0),MATCH(OFFSET(D203,-$A203,0),rngColumnNames,0)),"")</f>
        <v>7.0179999999999998</v>
      </c>
      <c r="E203" s="11">
        <f ca="1">IFERROR(INDEX(rngData,MATCH($B203,rngYear,0),MATCH(OFFSET(E203,-$A203,0),rngColumnNames,0)),"")</f>
        <v>5.0471399999999997</v>
      </c>
      <c r="F203" s="11">
        <f ca="1">IFERROR(INDEX(rngData,MATCH($B203,rngYear,0),MATCH(OFFSET(F203,-$A203,0),rngColumnNames,0)),"")</f>
        <v>9.0629439999999999</v>
      </c>
      <c r="G203" s="11">
        <f t="shared" ca="1" si="12"/>
        <v>4.0158040000000002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8</v>
      </c>
      <c r="D204" s="11">
        <f ca="1">IFERROR(INDEX(rngData,MATCH($B204,rngYear,0),MATCH(OFFSET(D204,-$A204,0),rngColumnNames,0)),"")</f>
        <v>12.703035</v>
      </c>
      <c r="E204" s="11">
        <f ca="1">IFERROR(INDEX(rngData,MATCH($B204,rngYear,0),MATCH(OFFSET(E204,-$A204,0),rngColumnNames,0)),"")</f>
        <v>9.8604299999999991</v>
      </c>
      <c r="F204" s="11">
        <f ca="1">IFERROR(INDEX(rngData,MATCH($B204,rngYear,0),MATCH(OFFSET(F204,-$A204,0),rngColumnNames,0)),"")</f>
        <v>16.0229</v>
      </c>
      <c r="G204" s="11">
        <f t="shared" ca="1" si="12"/>
        <v>6.1624700000000008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17</v>
      </c>
      <c r="D205" s="11">
        <f ca="1">IFERROR(INDEX(rngData,MATCH($B205,rngYear,0),MATCH(OFFSET(D205,-$A205,0),rngColumnNames,0)),"")</f>
        <v>19.110945000000001</v>
      </c>
      <c r="E205" s="11">
        <f ca="1">IFERROR(INDEX(rngData,MATCH($B205,rngYear,0),MATCH(OFFSET(E205,-$A205,0),rngColumnNames,0)),"")</f>
        <v>13.37961</v>
      </c>
      <c r="F205" s="11">
        <f ca="1">IFERROR(INDEX(rngData,MATCH($B205,rngYear,0),MATCH(OFFSET(F205,-$A205,0),rngColumnNames,0)),"")</f>
        <v>24.686748999999999</v>
      </c>
      <c r="G205" s="11">
        <f t="shared" ca="1" si="12"/>
        <v>11.307138999999999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20</v>
      </c>
      <c r="D206" s="11">
        <f ca="1">IFERROR(INDEX(rngData,MATCH($B206,rngYear,0),MATCH(OFFSET(D206,-$A206,0),rngColumnNames,0)),"")</f>
        <v>19.578054000000002</v>
      </c>
      <c r="E206" s="11">
        <f ca="1">IFERROR(INDEX(rngData,MATCH($B206,rngYear,0),MATCH(OFFSET(E206,-$A206,0),rngColumnNames,0)),"")</f>
        <v>14.133948999999999</v>
      </c>
      <c r="F206" s="11">
        <f ca="1">IFERROR(INDEX(rngData,MATCH($B206,rngYear,0),MATCH(OFFSET(F206,-$A206,0),rngColumnNames,0)),"")</f>
        <v>24.477964</v>
      </c>
      <c r="G206" s="11">
        <f t="shared" ca="1" si="12"/>
        <v>10.344015000000001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8</v>
      </c>
      <c r="D207" s="11">
        <f ca="1">IFERROR(INDEX(rngData,MATCH($B207,rngYear,0),MATCH(OFFSET(D207,-$A207,0),rngColumnNames,0)),"")</f>
        <v>13.155161</v>
      </c>
      <c r="E207" s="11">
        <f ca="1">IFERROR(INDEX(rngData,MATCH($B207,rngYear,0),MATCH(OFFSET(E207,-$A207,0),rngColumnNames,0)),"")</f>
        <v>9.0869800000000005</v>
      </c>
      <c r="F207" s="11">
        <f ca="1">IFERROR(INDEX(rngData,MATCH($B207,rngYear,0),MATCH(OFFSET(F207,-$A207,0),rngColumnNames,0)),"")</f>
        <v>17.689409999999999</v>
      </c>
      <c r="G207" s="11">
        <f t="shared" ca="1" si="12"/>
        <v>8.6024299999999982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29</v>
      </c>
      <c r="D208" s="11">
        <f ca="1">IFERROR(INDEX(rngData,MATCH($B208,rngYear,0),MATCH(OFFSET(D208,-$A208,0),rngColumnNames,0)),"")</f>
        <v>36.264273000000003</v>
      </c>
      <c r="E208" s="11">
        <f ca="1">IFERROR(INDEX(rngData,MATCH($B208,rngYear,0),MATCH(OFFSET(E208,-$A208,0),rngColumnNames,0)),"")</f>
        <v>30.203302000000001</v>
      </c>
      <c r="F208" s="11">
        <f ca="1">IFERROR(INDEX(rngData,MATCH($B208,rngYear,0),MATCH(OFFSET(F208,-$A208,0),rngColumnNames,0)),"")</f>
        <v>43.216050000000003</v>
      </c>
      <c r="G208" s="11">
        <f t="shared" ca="1" si="12"/>
        <v>13.012748000000002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52</v>
      </c>
      <c r="D209" s="11">
        <f ca="1">IFERROR(INDEX(rngData,MATCH($B209,rngYear,0),MATCH(OFFSET(D209,-$A209,0),rngColumnNames,0)),"")</f>
        <v>62.557443999999997</v>
      </c>
      <c r="E209" s="11">
        <f ca="1">IFERROR(INDEX(rngData,MATCH($B209,rngYear,0),MATCH(OFFSET(E209,-$A209,0),rngColumnNames,0)),"")</f>
        <v>55.105420000000002</v>
      </c>
      <c r="F209" s="11">
        <f ca="1">IFERROR(INDEX(rngData,MATCH($B209,rngYear,0),MATCH(OFFSET(F209,-$A209,0),rngColumnNames,0)),"")</f>
        <v>71.239642000000003</v>
      </c>
      <c r="G209" s="11">
        <f t="shared" ca="1" si="12"/>
        <v>16.134222000000001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81</v>
      </c>
      <c r="D210" s="11">
        <f ca="1">IFERROR(INDEX(rngData,MATCH($B210,rngYear,0),MATCH(OFFSET(D210,-$A210,0),rngColumnNames,0)),"")</f>
        <v>102.902298</v>
      </c>
      <c r="E210" s="11">
        <f ca="1">IFERROR(INDEX(rngData,MATCH($B210,rngYear,0),MATCH(OFFSET(E210,-$A210,0),rngColumnNames,0)),"")</f>
        <v>93.194972000000007</v>
      </c>
      <c r="F210" s="11">
        <f ca="1">IFERROR(INDEX(rngData,MATCH($B210,rngYear,0),MATCH(OFFSET(F210,-$A210,0),rngColumnNames,0)),"")</f>
        <v>111.175157</v>
      </c>
      <c r="G210" s="11">
        <f t="shared" ca="1" si="12"/>
        <v>17.980184999999992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57</v>
      </c>
      <c r="D211" s="11">
        <f ca="1">IFERROR(INDEX(rngData,MATCH($B211,rngYear,0),MATCH(OFFSET(D211,-$A211,0),rngColumnNames,0)),"")</f>
        <v>72.363394</v>
      </c>
      <c r="E211" s="11">
        <f ca="1">IFERROR(INDEX(rngData,MATCH($B211,rngYear,0),MATCH(OFFSET(E211,-$A211,0),rngColumnNames,0)),"")</f>
        <v>66.574122000000003</v>
      </c>
      <c r="F211" s="11">
        <f ca="1">IFERROR(INDEX(rngData,MATCH($B211,rngYear,0),MATCH(OFFSET(F211,-$A211,0),rngColumnNames,0)),"")</f>
        <v>81.118872999999994</v>
      </c>
      <c r="G211" s="11">
        <f t="shared" ca="1" si="12"/>
        <v>14.544750999999991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79</v>
      </c>
      <c r="D212" s="11">
        <f ca="1">IFERROR(INDEX(rngData,MATCH($B212,rngYear,0),MATCH(OFFSET(D212,-$A212,0),rngColumnNames,0)),"")</f>
        <v>74.904821999999996</v>
      </c>
      <c r="E212" s="11">
        <f ca="1">IFERROR(INDEX(rngData,MATCH($B212,rngYear,0),MATCH(OFFSET(E212,-$A212,0),rngColumnNames,0)),"")</f>
        <v>69.284586000000004</v>
      </c>
      <c r="F212" s="11">
        <f ca="1">IFERROR(INDEX(rngData,MATCH($B212,rngYear,0),MATCH(OFFSET(F212,-$A212,0),rngColumnNames,0)),"")</f>
        <v>80.042697000000004</v>
      </c>
      <c r="G212" s="11">
        <f t="shared" ca="1" si="12"/>
        <v>10.758111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78</v>
      </c>
      <c r="D213" s="11">
        <f ca="1">IFERROR(INDEX(rngData,MATCH($B213,rngYear,0),MATCH(OFFSET(D213,-$A213,0),rngColumnNames,0)),"")</f>
        <v>76.800351000000006</v>
      </c>
      <c r="E213" s="11">
        <f ca="1">IFERROR(INDEX(rngData,MATCH($B213,rngYear,0),MATCH(OFFSET(E213,-$A213,0),rngColumnNames,0)),"")</f>
        <v>68.163179</v>
      </c>
      <c r="F213" s="11">
        <f ca="1">IFERROR(INDEX(rngData,MATCH($B213,rngYear,0),MATCH(OFFSET(F213,-$A213,0),rngColumnNames,0)),"")</f>
        <v>84.490442000000002</v>
      </c>
      <c r="G213" s="11">
        <f t="shared" ca="1" si="12"/>
        <v>16.327263000000002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70</v>
      </c>
      <c r="D214" s="11">
        <f ca="1">IFERROR(INDEX(rngData,MATCH($B214,rngYear,0),MATCH(OFFSET(D214,-$A214,0),rngColumnNames,0)),"")</f>
        <v>65.330357000000006</v>
      </c>
      <c r="E214" s="11">
        <f ca="1">IFERROR(INDEX(rngData,MATCH($B214,rngYear,0),MATCH(OFFSET(E214,-$A214,0),rngColumnNames,0)),"")</f>
        <v>57.609034999999999</v>
      </c>
      <c r="F214" s="11">
        <f ca="1">IFERROR(INDEX(rngData,MATCH($B214,rngYear,0),MATCH(OFFSET(F214,-$A214,0),rngColumnNames,0)),"")</f>
        <v>72.697475999999995</v>
      </c>
      <c r="G214" s="11">
        <f t="shared" ca="1" si="12"/>
        <v>15.088440999999996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58</v>
      </c>
      <c r="D215" s="11">
        <f ca="1">IFERROR(INDEX(rngData,MATCH($B215,rngYear,0),MATCH(OFFSET(D215,-$A215,0),rngColumnNames,0)),"")</f>
        <v>47.145394000000003</v>
      </c>
      <c r="E215" s="11">
        <f ca="1">IFERROR(INDEX(rngData,MATCH($B215,rngYear,0),MATCH(OFFSET(E215,-$A215,0),rngColumnNames,0)),"")</f>
        <v>39.610073999999997</v>
      </c>
      <c r="F215" s="11">
        <f ca="1">IFERROR(INDEX(rngData,MATCH($B215,rngYear,0),MATCH(OFFSET(F215,-$A215,0),rngColumnNames,0)),"")</f>
        <v>54.301611000000001</v>
      </c>
      <c r="G215" s="11">
        <f t="shared" ca="1" si="12"/>
        <v>14.691537000000004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51</v>
      </c>
      <c r="D216" s="11">
        <f ca="1">IFERROR(INDEX(rngData,MATCH($B216,rngYear,0),MATCH(OFFSET(D216,-$A216,0),rngColumnNames,0)),"")</f>
        <v>70.461189000000005</v>
      </c>
      <c r="E216" s="11">
        <f ca="1">IFERROR(INDEX(rngData,MATCH($B216,rngYear,0),MATCH(OFFSET(E216,-$A216,0),rngColumnNames,0)),"")</f>
        <v>61.596366000000003</v>
      </c>
      <c r="F216" s="11">
        <f ca="1">IFERROR(INDEX(rngData,MATCH($B216,rngYear,0),MATCH(OFFSET(F216,-$A216,0),rngColumnNames,0)),"")</f>
        <v>77.683397999999997</v>
      </c>
      <c r="G216" s="11">
        <f t="shared" ca="1" si="12"/>
        <v>16.087031999999994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54</v>
      </c>
      <c r="D217" s="11">
        <f ca="1">IFERROR(INDEX(rngData,MATCH($B217,rngYear,0),MATCH(OFFSET(D217,-$A217,0),rngColumnNames,0)),"")</f>
        <v>66.016543999999996</v>
      </c>
      <c r="E217" s="11">
        <f ca="1">IFERROR(INDEX(rngData,MATCH($B217,rngYear,0),MATCH(OFFSET(E217,-$A217,0),rngColumnNames,0)),"")</f>
        <v>59.487572</v>
      </c>
      <c r="F217" s="11">
        <f ca="1">IFERROR(INDEX(rngData,MATCH($B217,rngYear,0),MATCH(OFFSET(F217,-$A217,0),rngColumnNames,0)),"")</f>
        <v>71.096832000000006</v>
      </c>
      <c r="G217" s="11">
        <f t="shared" ca="1" si="12"/>
        <v>11.609260000000006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78</v>
      </c>
      <c r="D218" s="11">
        <f ca="1">IFERROR(INDEX(rngData,MATCH($B218,rngYear,0),MATCH(OFFSET(D218,-$A218,0),rngColumnNames,0)),"")</f>
        <v>68.061369999999997</v>
      </c>
      <c r="E218" s="11">
        <f ca="1">IFERROR(INDEX(rngData,MATCH($B218,rngYear,0),MATCH(OFFSET(E218,-$A218,0),rngColumnNames,0)),"")</f>
        <v>62.212505999999998</v>
      </c>
      <c r="F218" s="11">
        <f ca="1">IFERROR(INDEX(rngData,MATCH($B218,rngYear,0),MATCH(OFFSET(F218,-$A218,0),rngColumnNames,0)),"")</f>
        <v>74.507627999999997</v>
      </c>
      <c r="G218" s="11">
        <f t="shared" ca="1" si="12"/>
        <v>12.295121999999999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70</v>
      </c>
      <c r="D219" s="11">
        <f ca="1">IFERROR(INDEX(rngData,MATCH($B219,rngYear,0),MATCH(OFFSET(D219,-$A219,0),rngColumnNames,0)),"")</f>
        <v>79.384373999999994</v>
      </c>
      <c r="E219" s="11">
        <f ca="1">IFERROR(INDEX(rngData,MATCH($B219,rngYear,0),MATCH(OFFSET(E219,-$A219,0),rngColumnNames,0)),"")</f>
        <v>72.930875</v>
      </c>
      <c r="F219" s="11">
        <f ca="1">IFERROR(INDEX(rngData,MATCH($B219,rngYear,0),MATCH(OFFSET(F219,-$A219,0),rngColumnNames,0)),"")</f>
        <v>85.501673999999994</v>
      </c>
      <c r="G219" s="11">
        <f t="shared" ca="1" si="12"/>
        <v>12.570798999999994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81</v>
      </c>
      <c r="D220" s="11">
        <f ca="1">IFERROR(INDEX(rngData,MATCH($B220,rngYear,0),MATCH(OFFSET(D220,-$A220,0),rngColumnNames,0)),"")</f>
        <v>82.160124999999994</v>
      </c>
      <c r="E220" s="11">
        <f ca="1">IFERROR(INDEX(rngData,MATCH($B220,rngYear,0),MATCH(OFFSET(E220,-$A220,0),rngColumnNames,0)),"")</f>
        <v>75.399535</v>
      </c>
      <c r="F220" s="11">
        <f ca="1">IFERROR(INDEX(rngData,MATCH($B220,rngYear,0),MATCH(OFFSET(F220,-$A220,0),rngColumnNames,0)),"")</f>
        <v>90.894604000000001</v>
      </c>
      <c r="G220" s="11">
        <f t="shared" ca="1" si="12"/>
        <v>15.495069000000001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86</v>
      </c>
      <c r="D221" s="11">
        <f ca="1">IFERROR(INDEX(rngData,MATCH($B221,rngYear,0),MATCH(OFFSET(D221,-$A221,0),rngColumnNames,0)),"")</f>
        <v>93.218333000000001</v>
      </c>
      <c r="E221" s="11">
        <f ca="1">IFERROR(INDEX(rngData,MATCH($B221,rngYear,0),MATCH(OFFSET(E221,-$A221,0),rngColumnNames,0)),"")</f>
        <v>86.494945999999999</v>
      </c>
      <c r="F221" s="11">
        <f ca="1">IFERROR(INDEX(rngData,MATCH($B221,rngYear,0),MATCH(OFFSET(F221,-$A221,0),rngColumnNames,0)),"")</f>
        <v>100.852895</v>
      </c>
      <c r="G221" s="11">
        <f t="shared" ca="1" si="12"/>
        <v>14.357949000000005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118</v>
      </c>
      <c r="D222" s="11">
        <f ca="1">IFERROR(INDEX(rngData,MATCH($B222,rngYear,0),MATCH(OFFSET(D222,-$A222,0),rngColumnNames,0)),"")</f>
        <v>96.131905000000003</v>
      </c>
      <c r="E222" s="11">
        <f ca="1">IFERROR(INDEX(rngData,MATCH($B222,rngYear,0),MATCH(OFFSET(E222,-$A222,0),rngColumnNames,0)),"")</f>
        <v>88.713305000000005</v>
      </c>
      <c r="F222" s="11">
        <f ca="1">IFERROR(INDEX(rngData,MATCH($B222,rngYear,0),MATCH(OFFSET(F222,-$A222,0),rngColumnNames,0)),"")</f>
        <v>103.77201599999999</v>
      </c>
      <c r="G222" s="11">
        <f t="shared" ca="1" si="12"/>
        <v>15.058710999999988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99</v>
      </c>
      <c r="D223" s="11">
        <f ca="1">IFERROR(INDEX(rngData,MATCH($B223,rngYear,0),MATCH(OFFSET(D223,-$A223,0),rngColumnNames,0)),"")</f>
        <v>86.929918999999998</v>
      </c>
      <c r="E223" s="11">
        <f ca="1">IFERROR(INDEX(rngData,MATCH($B223,rngYear,0),MATCH(OFFSET(E223,-$A223,0),rngColumnNames,0)),"")</f>
        <v>75.864814999999993</v>
      </c>
      <c r="F223" s="11">
        <f ca="1">IFERROR(INDEX(rngData,MATCH($B223,rngYear,0),MATCH(OFFSET(F223,-$A223,0),rngColumnNames,0)),"")</f>
        <v>99.779844999999995</v>
      </c>
      <c r="G223" s="11">
        <f t="shared" ca="1" si="12"/>
        <v>23.915030000000002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97</v>
      </c>
      <c r="D224" s="11">
        <f ca="1">IFERROR(INDEX(rngData,MATCH($B224,rngYear,0),MATCH(OFFSET(D224,-$A224,0),rngColumnNames,0)),"")</f>
        <v>113.07062000000001</v>
      </c>
      <c r="E224" s="11">
        <f ca="1">IFERROR(INDEX(rngData,MATCH($B224,rngYear,0),MATCH(OFFSET(E224,-$A224,0),rngColumnNames,0)),"")</f>
        <v>104.383201</v>
      </c>
      <c r="F224" s="11">
        <f ca="1">IFERROR(INDEX(rngData,MATCH($B224,rngYear,0),MATCH(OFFSET(F224,-$A224,0),rngColumnNames,0)),"")</f>
        <v>120.60213</v>
      </c>
      <c r="G224" s="11">
        <f t="shared" ca="1" si="12"/>
        <v>16.218929000000003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126</v>
      </c>
      <c r="D225" s="11">
        <f ca="1">IFERROR(INDEX(rngData,MATCH($B225,rngYear,0),MATCH(OFFSET(D225,-$A225,0),rngColumnNames,0)),"")</f>
        <v>114.22628</v>
      </c>
      <c r="E225" s="11">
        <f ca="1">IFERROR(INDEX(rngData,MATCH($B225,rngYear,0),MATCH(OFFSET(E225,-$A225,0),rngColumnNames,0)),"")</f>
        <v>107.16152099999999</v>
      </c>
      <c r="F225" s="11">
        <f ca="1">IFERROR(INDEX(rngData,MATCH($B225,rngYear,0),MATCH(OFFSET(F225,-$A225,0),rngColumnNames,0)),"")</f>
        <v>119.058707</v>
      </c>
      <c r="G225" s="11">
        <f t="shared" ca="1" si="12"/>
        <v>11.897186000000005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140</v>
      </c>
      <c r="D226" s="11">
        <f ca="1">IFERROR(INDEX(rngData,MATCH($B226,rngYear,0),MATCH(OFFSET(D226,-$A226,0),rngColumnNames,0)),"")</f>
        <v>120.53094400000001</v>
      </c>
      <c r="E226" s="11">
        <f ca="1">IFERROR(INDEX(rngData,MATCH($B226,rngYear,0),MATCH(OFFSET(E226,-$A226,0),rngColumnNames,0)),"")</f>
        <v>114.17932999999999</v>
      </c>
      <c r="F226" s="11">
        <f ca="1">IFERROR(INDEX(rngData,MATCH($B226,rngYear,0),MATCH(OFFSET(F226,-$A226,0),rngColumnNames,0)),"")</f>
        <v>127.26875099999999</v>
      </c>
      <c r="G226" s="11">
        <f t="shared" ca="1" si="12"/>
        <v>13.089421000000002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100</v>
      </c>
      <c r="D227" s="11">
        <f ca="1">IFERROR(INDEX(rngData,MATCH($B227,rngYear,0),MATCH(OFFSET(D227,-$A227,0),rngColumnNames,0)),"")</f>
        <v>118.23877400000001</v>
      </c>
      <c r="E227" s="11">
        <f ca="1">IFERROR(INDEX(rngData,MATCH($B227,rngYear,0),MATCH(OFFSET(E227,-$A227,0),rngColumnNames,0)),"")</f>
        <v>109.242982</v>
      </c>
      <c r="F227" s="11">
        <f ca="1">IFERROR(INDEX(rngData,MATCH($B227,rngYear,0),MATCH(OFFSET(F227,-$A227,0),rngColumnNames,0)),"")</f>
        <v>124.11879999999999</v>
      </c>
      <c r="G227" s="11">
        <f t="shared" ca="1" si="12"/>
        <v>14.875817999999995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133</v>
      </c>
      <c r="D228" s="11">
        <f ca="1">IFERROR(INDEX(rngData,MATCH($B228,rngYear,0),MATCH(OFFSET(D228,-$A228,0),rngColumnNames,0)),"")</f>
        <v>124.77147600000001</v>
      </c>
      <c r="E228" s="11">
        <f ca="1">IFERROR(INDEX(rngData,MATCH($B228,rngYear,0),MATCH(OFFSET(E228,-$A228,0),rngColumnNames,0)),"")</f>
        <v>117.433277</v>
      </c>
      <c r="F228" s="11">
        <f ca="1">IFERROR(INDEX(rngData,MATCH($B228,rngYear,0),MATCH(OFFSET(F228,-$A228,0),rngColumnNames,0)),"")</f>
        <v>131.80884499999999</v>
      </c>
      <c r="G228" s="11">
        <f t="shared" ref="G228:G255" ca="1" si="14">IFERROR(F228-E228,"")</f>
        <v>14.375567999999987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118</v>
      </c>
      <c r="D229" s="11">
        <f ca="1">IFERROR(INDEX(rngData,MATCH($B229,rngYear,0),MATCH(OFFSET(D229,-$A229,0),rngColumnNames,0)),"")</f>
        <v>140.23659799999999</v>
      </c>
      <c r="E229" s="11">
        <f ca="1">IFERROR(INDEX(rngData,MATCH($B229,rngYear,0),MATCH(OFFSET(E229,-$A229,0),rngColumnNames,0)),"")</f>
        <v>132.98194100000001</v>
      </c>
      <c r="F229" s="11">
        <f ca="1">IFERROR(INDEX(rngData,MATCH($B229,rngYear,0),MATCH(OFFSET(F229,-$A229,0),rngColumnNames,0)),"")</f>
        <v>147.94238000000001</v>
      </c>
      <c r="G229" s="11">
        <f t="shared" ca="1" si="14"/>
        <v>14.960439000000008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148</v>
      </c>
      <c r="D230" s="11">
        <f ca="1">IFERROR(INDEX(rngData,MATCH($B230,rngYear,0),MATCH(OFFSET(D230,-$A230,0),rngColumnNames,0)),"")</f>
        <v>153.98340999999999</v>
      </c>
      <c r="E230" s="11">
        <f ca="1">IFERROR(INDEX(rngData,MATCH($B230,rngYear,0),MATCH(OFFSET(E230,-$A230,0),rngColumnNames,0)),"")</f>
        <v>145.15620899999999</v>
      </c>
      <c r="F230" s="11">
        <f ca="1">IFERROR(INDEX(rngData,MATCH($B230,rngYear,0),MATCH(OFFSET(F230,-$A230,0),rngColumnNames,0)),"")</f>
        <v>161.14835199999999</v>
      </c>
      <c r="G230" s="11">
        <f t="shared" ca="1" si="14"/>
        <v>15.992142999999999</v>
      </c>
    </row>
    <row r="231" spans="1:7" hidden="1" x14ac:dyDescent="0.2">
      <c r="A231" s="9">
        <f t="shared" si="15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141</v>
      </c>
      <c r="D231" s="11">
        <f ca="1">IFERROR(INDEX(rngData,MATCH($B231,rngYear,0),MATCH(OFFSET(D231,-$A231,0),rngColumnNames,0)),"")</f>
        <v>146.899699</v>
      </c>
      <c r="E231" s="11">
        <f ca="1">IFERROR(INDEX(rngData,MATCH($B231,rngYear,0),MATCH(OFFSET(E231,-$A231,0),rngColumnNames,0)),"")</f>
        <v>138.584034</v>
      </c>
      <c r="F231" s="11">
        <f ca="1">IFERROR(INDEX(rngData,MATCH($B231,rngYear,0),MATCH(OFFSET(F231,-$A231,0),rngColumnNames,0)),"")</f>
        <v>155.97810799999999</v>
      </c>
      <c r="G231" s="11">
        <f t="shared" ca="1" si="14"/>
        <v>17.394073999999989</v>
      </c>
    </row>
    <row r="232" spans="1:7" hidden="1" x14ac:dyDescent="0.2">
      <c r="A232" s="9">
        <f t="shared" si="15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ca="1">IFERROR(INDEX(rngData,MATCH($B232,rngYear,0),MATCH(OFFSET(F232,-$A232,0),rngColumnNames,0)),"")</f>
        <v/>
      </c>
      <c r="G232" s="11" t="str">
        <f t="shared" ca="1" si="14"/>
        <v/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74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70</v>
      </c>
      <c r="D258" s="5" t="s">
        <v>56</v>
      </c>
      <c r="E258" s="17" t="s">
        <v>57</v>
      </c>
      <c r="F258" s="18"/>
      <c r="G258" s="19"/>
    </row>
    <row r="259" spans="1:20" ht="22.5" customHeight="1" x14ac:dyDescent="0.2">
      <c r="A259" s="6" t="s">
        <v>58</v>
      </c>
      <c r="B259" s="7" t="s">
        <v>0</v>
      </c>
      <c r="C259" s="7" t="s">
        <v>6</v>
      </c>
      <c r="D259" s="7" t="s">
        <v>10</v>
      </c>
      <c r="E259" s="7" t="s">
        <v>29</v>
      </c>
      <c r="F259" s="7" t="s">
        <v>30</v>
      </c>
      <c r="G259" s="8" t="s">
        <v>57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1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42</v>
      </c>
      <c r="D264" s="11">
        <f ca="1">IFERROR(INDEX(rngData,MATCH($B264,rngYear,0),MATCH(OFFSET(D264,-$A264,0),rngColumnNames,0)),"")</f>
        <v>39.383665999999998</v>
      </c>
      <c r="E264" s="11">
        <f ca="1">IFERROR(INDEX(rngData,MATCH($B264,rngYear,0),MATCH(OFFSET(E264,-$A264,0),rngColumnNames,0)),"")</f>
        <v>31.571261</v>
      </c>
      <c r="F264" s="11">
        <f ca="1">IFERROR(INDEX(rngData,MATCH($B264,rngYear,0),MATCH(OFFSET(F264,-$A264,0),rngColumnNames,0)),"")</f>
        <v>48.168132999999997</v>
      </c>
      <c r="G264" s="11">
        <f t="shared" ca="1" si="16"/>
        <v>16.596871999999998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77</v>
      </c>
      <c r="D265" s="11">
        <f ca="1">IFERROR(INDEX(rngData,MATCH($B265,rngYear,0),MATCH(OFFSET(D265,-$A265,0),rngColumnNames,0)),"")</f>
        <v>22.115684999999999</v>
      </c>
      <c r="E265" s="11">
        <f ca="1">IFERROR(INDEX(rngData,MATCH($B265,rngYear,0),MATCH(OFFSET(E265,-$A265,0),rngColumnNames,0)),"")</f>
        <v>17.733105999999999</v>
      </c>
      <c r="F265" s="11">
        <f ca="1">IFERROR(INDEX(rngData,MATCH($B265,rngYear,0),MATCH(OFFSET(F265,-$A265,0),rngColumnNames,0)),"")</f>
        <v>27.952787000000001</v>
      </c>
      <c r="G265" s="11">
        <f t="shared" ca="1" si="16"/>
        <v>10.219681000000001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44</v>
      </c>
      <c r="D266" s="11">
        <f ca="1">IFERROR(INDEX(rngData,MATCH($B266,rngYear,0),MATCH(OFFSET(D266,-$A266,0),rngColumnNames,0)),"")</f>
        <v>17.532005000000002</v>
      </c>
      <c r="E266" s="11">
        <f ca="1">IFERROR(INDEX(rngData,MATCH($B266,rngYear,0),MATCH(OFFSET(E266,-$A266,0),rngColumnNames,0)),"")</f>
        <v>13.909122</v>
      </c>
      <c r="F266" s="11">
        <f ca="1">IFERROR(INDEX(rngData,MATCH($B266,rngYear,0),MATCH(OFFSET(F266,-$A266,0),rngColumnNames,0)),"")</f>
        <v>23.008744</v>
      </c>
      <c r="G266" s="11">
        <f t="shared" ca="1" si="16"/>
        <v>9.0996220000000001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45</v>
      </c>
      <c r="D267" s="11">
        <f ca="1">IFERROR(INDEX(rngData,MATCH($B267,rngYear,0),MATCH(OFFSET(D267,-$A267,0),rngColumnNames,0)),"")</f>
        <v>18.505945000000001</v>
      </c>
      <c r="E267" s="11">
        <f ca="1">IFERROR(INDEX(rngData,MATCH($B267,rngYear,0),MATCH(OFFSET(E267,-$A267,0),rngColumnNames,0)),"")</f>
        <v>14.254265999999999</v>
      </c>
      <c r="F267" s="11">
        <f ca="1">IFERROR(INDEX(rngData,MATCH($B267,rngYear,0),MATCH(OFFSET(F267,-$A267,0),rngColumnNames,0)),"")</f>
        <v>22.948407</v>
      </c>
      <c r="G267" s="11">
        <f t="shared" ca="1" si="16"/>
        <v>8.6941410000000001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63</v>
      </c>
      <c r="D268" s="11">
        <f ca="1">IFERROR(INDEX(rngData,MATCH($B268,rngYear,0),MATCH(OFFSET(D268,-$A268,0),rngColumnNames,0)),"")</f>
        <v>28.651523000000001</v>
      </c>
      <c r="E268" s="11">
        <f ca="1">IFERROR(INDEX(rngData,MATCH($B268,rngYear,0),MATCH(OFFSET(E268,-$A268,0),rngColumnNames,0)),"")</f>
        <v>22.106688999999999</v>
      </c>
      <c r="F268" s="11">
        <f ca="1">IFERROR(INDEX(rngData,MATCH($B268,rngYear,0),MATCH(OFFSET(F268,-$A268,0),rngColumnNames,0)),"")</f>
        <v>34.238263000000003</v>
      </c>
      <c r="G268" s="11">
        <f t="shared" ca="1" si="16"/>
        <v>12.131574000000004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78</v>
      </c>
      <c r="D269" s="11">
        <f ca="1">IFERROR(INDEX(rngData,MATCH($B269,rngYear,0),MATCH(OFFSET(D269,-$A269,0),rngColumnNames,0)),"")</f>
        <v>37.814162000000003</v>
      </c>
      <c r="E269" s="11">
        <f ca="1">IFERROR(INDEX(rngData,MATCH($B269,rngYear,0),MATCH(OFFSET(E269,-$A269,0),rngColumnNames,0)),"")</f>
        <v>31.646303</v>
      </c>
      <c r="F269" s="11">
        <f ca="1">IFERROR(INDEX(rngData,MATCH($B269,rngYear,0),MATCH(OFFSET(F269,-$A269,0),rngColumnNames,0)),"")</f>
        <v>45.274599000000002</v>
      </c>
      <c r="G269" s="11">
        <f t="shared" ca="1" si="16"/>
        <v>13.628296000000002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61</v>
      </c>
      <c r="D270" s="11">
        <f ca="1">IFERROR(INDEX(rngData,MATCH($B270,rngYear,0),MATCH(OFFSET(D270,-$A270,0),rngColumnNames,0)),"")</f>
        <v>34.608355000000003</v>
      </c>
      <c r="E270" s="11">
        <f ca="1">IFERROR(INDEX(rngData,MATCH($B270,rngYear,0),MATCH(OFFSET(E270,-$A270,0),rngColumnNames,0)),"")</f>
        <v>28.581403999999999</v>
      </c>
      <c r="F270" s="11">
        <f ca="1">IFERROR(INDEX(rngData,MATCH($B270,rngYear,0),MATCH(OFFSET(F270,-$A270,0),rngColumnNames,0)),"")</f>
        <v>41.634357999999999</v>
      </c>
      <c r="G270" s="11">
        <f t="shared" ca="1" si="16"/>
        <v>13.052954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51</v>
      </c>
      <c r="D271" s="11">
        <f ca="1">IFERROR(INDEX(rngData,MATCH($B271,rngYear,0),MATCH(OFFSET(D271,-$A271,0),rngColumnNames,0)),"")</f>
        <v>26.261977999999999</v>
      </c>
      <c r="E271" s="11">
        <f ca="1">IFERROR(INDEX(rngData,MATCH($B271,rngYear,0),MATCH(OFFSET(E271,-$A271,0),rngColumnNames,0)),"")</f>
        <v>20.866831999999999</v>
      </c>
      <c r="F271" s="11">
        <f ca="1">IFERROR(INDEX(rngData,MATCH($B271,rngYear,0),MATCH(OFFSET(F271,-$A271,0),rngColumnNames,0)),"")</f>
        <v>32.874257</v>
      </c>
      <c r="G271" s="11">
        <f t="shared" ca="1" si="16"/>
        <v>12.007425000000001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87</v>
      </c>
      <c r="D272" s="11">
        <f ca="1">IFERROR(INDEX(rngData,MATCH($B272,rngYear,0),MATCH(OFFSET(D272,-$A272,0),rngColumnNames,0)),"")</f>
        <v>72.676984000000004</v>
      </c>
      <c r="E272" s="11">
        <f ca="1">IFERROR(INDEX(rngData,MATCH($B272,rngYear,0),MATCH(OFFSET(E272,-$A272,0),rngColumnNames,0)),"")</f>
        <v>64.841684999999998</v>
      </c>
      <c r="F272" s="11">
        <f ca="1">IFERROR(INDEX(rngData,MATCH($B272,rngYear,0),MATCH(OFFSET(F272,-$A272,0),rngColumnNames,0)),"")</f>
        <v>81.975543000000002</v>
      </c>
      <c r="G272" s="11">
        <f t="shared" ca="1" si="16"/>
        <v>17.133858000000004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98</v>
      </c>
      <c r="D273" s="11">
        <f ca="1">IFERROR(INDEX(rngData,MATCH($B273,rngYear,0),MATCH(OFFSET(D273,-$A273,0),rngColumnNames,0)),"")</f>
        <v>123.687607</v>
      </c>
      <c r="E273" s="11">
        <f ca="1">IFERROR(INDEX(rngData,MATCH($B273,rngYear,0),MATCH(OFFSET(E273,-$A273,0),rngColumnNames,0)),"")</f>
        <v>113.41667</v>
      </c>
      <c r="F273" s="11">
        <f ca="1">IFERROR(INDEX(rngData,MATCH($B273,rngYear,0),MATCH(OFFSET(F273,-$A273,0),rngColumnNames,0)),"")</f>
        <v>136.07123899999999</v>
      </c>
      <c r="G273" s="11">
        <f t="shared" ca="1" si="16"/>
        <v>22.654568999999995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136</v>
      </c>
      <c r="D274" s="11">
        <f ca="1">IFERROR(INDEX(rngData,MATCH($B274,rngYear,0),MATCH(OFFSET(D274,-$A274,0),rngColumnNames,0)),"")</f>
        <v>199.31414899999999</v>
      </c>
      <c r="E274" s="11">
        <f ca="1">IFERROR(INDEX(rngData,MATCH($B274,rngYear,0),MATCH(OFFSET(E274,-$A274,0),rngColumnNames,0)),"")</f>
        <v>187.85476199999999</v>
      </c>
      <c r="F274" s="11">
        <f ca="1">IFERROR(INDEX(rngData,MATCH($B274,rngYear,0),MATCH(OFFSET(F274,-$A274,0),rngColumnNames,0)),"")</f>
        <v>213.83444</v>
      </c>
      <c r="G274" s="11">
        <f t="shared" ca="1" si="16"/>
        <v>25.979678000000007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112</v>
      </c>
      <c r="D275" s="11">
        <f ca="1">IFERROR(INDEX(rngData,MATCH($B275,rngYear,0),MATCH(OFFSET(D275,-$A275,0),rngColumnNames,0)),"")</f>
        <v>136.73305500000001</v>
      </c>
      <c r="E275" s="11">
        <f ca="1">IFERROR(INDEX(rngData,MATCH($B275,rngYear,0),MATCH(OFFSET(E275,-$A275,0),rngColumnNames,0)),"")</f>
        <v>126.740295</v>
      </c>
      <c r="F275" s="11">
        <f ca="1">IFERROR(INDEX(rngData,MATCH($B275,rngYear,0),MATCH(OFFSET(F275,-$A275,0),rngColumnNames,0)),"")</f>
        <v>146.39966899999999</v>
      </c>
      <c r="G275" s="11">
        <f t="shared" ca="1" si="16"/>
        <v>19.659373999999985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119</v>
      </c>
      <c r="D276" s="11">
        <f ca="1">IFERROR(INDEX(rngData,MATCH($B276,rngYear,0),MATCH(OFFSET(D276,-$A276,0),rngColumnNames,0)),"")</f>
        <v>137.480198</v>
      </c>
      <c r="E276" s="11">
        <f ca="1">IFERROR(INDEX(rngData,MATCH($B276,rngYear,0),MATCH(OFFSET(E276,-$A276,0),rngColumnNames,0)),"")</f>
        <v>129.21003899999999</v>
      </c>
      <c r="F276" s="11">
        <f ca="1">IFERROR(INDEX(rngData,MATCH($B276,rngYear,0),MATCH(OFFSET(F276,-$A276,0),rngColumnNames,0)),"")</f>
        <v>148.53742</v>
      </c>
      <c r="G276" s="11">
        <f t="shared" ca="1" si="16"/>
        <v>19.327381000000003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110</v>
      </c>
      <c r="D277" s="11">
        <f ca="1">IFERROR(INDEX(rngData,MATCH($B277,rngYear,0),MATCH(OFFSET(D277,-$A277,0),rngColumnNames,0)),"")</f>
        <v>136.139658</v>
      </c>
      <c r="E277" s="11">
        <f ca="1">IFERROR(INDEX(rngData,MATCH($B277,rngYear,0),MATCH(OFFSET(E277,-$A277,0),rngColumnNames,0)),"")</f>
        <v>129.70596499999999</v>
      </c>
      <c r="F277" s="11">
        <f ca="1">IFERROR(INDEX(rngData,MATCH($B277,rngYear,0),MATCH(OFFSET(F277,-$A277,0),rngColumnNames,0)),"")</f>
        <v>144.92116799999999</v>
      </c>
      <c r="G277" s="11">
        <f t="shared" ca="1" si="16"/>
        <v>15.215203000000002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80</v>
      </c>
      <c r="D278" s="11">
        <f ca="1">IFERROR(INDEX(rngData,MATCH($B278,rngYear,0),MATCH(OFFSET(D278,-$A278,0),rngColumnNames,0)),"")</f>
        <v>111.01779399999999</v>
      </c>
      <c r="E278" s="11">
        <f ca="1">IFERROR(INDEX(rngData,MATCH($B278,rngYear,0),MATCH(OFFSET(E278,-$A278,0),rngColumnNames,0)),"")</f>
        <v>104.50683600000001</v>
      </c>
      <c r="F278" s="11">
        <f ca="1">IFERROR(INDEX(rngData,MATCH($B278,rngYear,0),MATCH(OFFSET(F278,-$A278,0),rngColumnNames,0)),"")</f>
        <v>118.002047</v>
      </c>
      <c r="G278" s="11">
        <f t="shared" ca="1" si="16"/>
        <v>13.495210999999998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66</v>
      </c>
      <c r="D279" s="11">
        <f ca="1">IFERROR(INDEX(rngData,MATCH($B279,rngYear,0),MATCH(OFFSET(D279,-$A279,0),rngColumnNames,0)),"")</f>
        <v>79.739670000000004</v>
      </c>
      <c r="E279" s="11">
        <f ca="1">IFERROR(INDEX(rngData,MATCH($B279,rngYear,0),MATCH(OFFSET(E279,-$A279,0),rngColumnNames,0)),"")</f>
        <v>72.723330000000004</v>
      </c>
      <c r="F279" s="11">
        <f ca="1">IFERROR(INDEX(rngData,MATCH($B279,rngYear,0),MATCH(OFFSET(F279,-$A279,0),rngColumnNames,0)),"")</f>
        <v>87.305125000000004</v>
      </c>
      <c r="G279" s="11">
        <f t="shared" ca="1" si="16"/>
        <v>14.581795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112</v>
      </c>
      <c r="D280" s="11">
        <f ca="1">IFERROR(INDEX(rngData,MATCH($B280,rngYear,0),MATCH(OFFSET(D280,-$A280,0),rngColumnNames,0)),"")</f>
        <v>106.634671</v>
      </c>
      <c r="E280" s="11">
        <f ca="1">IFERROR(INDEX(rngData,MATCH($B280,rngYear,0),MATCH(OFFSET(E280,-$A280,0),rngColumnNames,0)),"")</f>
        <v>100.776037</v>
      </c>
      <c r="F280" s="11">
        <f ca="1">IFERROR(INDEX(rngData,MATCH($B280,rngYear,0),MATCH(OFFSET(F280,-$A280,0),rngColumnNames,0)),"")</f>
        <v>113.28059500000001</v>
      </c>
      <c r="G280" s="11">
        <f t="shared" ca="1" si="16"/>
        <v>12.504558000000003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78</v>
      </c>
      <c r="D281" s="11">
        <f ca="1">IFERROR(INDEX(rngData,MATCH($B281,rngYear,0),MATCH(OFFSET(D281,-$A281,0),rngColumnNames,0)),"")</f>
        <v>89.650531000000001</v>
      </c>
      <c r="E281" s="11">
        <f ca="1">IFERROR(INDEX(rngData,MATCH($B281,rngYear,0),MATCH(OFFSET(E281,-$A281,0),rngColumnNames,0)),"")</f>
        <v>83.380804999999995</v>
      </c>
      <c r="F281" s="11">
        <f ca="1">IFERROR(INDEX(rngData,MATCH($B281,rngYear,0),MATCH(OFFSET(F281,-$A281,0),rngColumnNames,0)),"")</f>
        <v>95.947266999999997</v>
      </c>
      <c r="G281" s="11">
        <f t="shared" ca="1" si="16"/>
        <v>12.566462000000001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82</v>
      </c>
      <c r="D282" s="11">
        <f ca="1">IFERROR(INDEX(rngData,MATCH($B282,rngYear,0),MATCH(OFFSET(D282,-$A282,0),rngColumnNames,0)),"")</f>
        <v>83.689121999999998</v>
      </c>
      <c r="E282" s="11">
        <f ca="1">IFERROR(INDEX(rngData,MATCH($B282,rngYear,0),MATCH(OFFSET(E282,-$A282,0),rngColumnNames,0)),"")</f>
        <v>78.751017000000004</v>
      </c>
      <c r="F282" s="11">
        <f ca="1">IFERROR(INDEX(rngData,MATCH($B282,rngYear,0),MATCH(OFFSET(F282,-$A282,0),rngColumnNames,0)),"")</f>
        <v>90.001155999999995</v>
      </c>
      <c r="G282" s="11">
        <f t="shared" ca="1" si="16"/>
        <v>11.25013899999999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88</v>
      </c>
      <c r="D283" s="11">
        <f ca="1">IFERROR(INDEX(rngData,MATCH($B283,rngYear,0),MATCH(OFFSET(D283,-$A283,0),rngColumnNames,0)),"")</f>
        <v>89.411989000000005</v>
      </c>
      <c r="E283" s="11">
        <f ca="1">IFERROR(INDEX(rngData,MATCH($B283,rngYear,0),MATCH(OFFSET(E283,-$A283,0),rngColumnNames,0)),"")</f>
        <v>84.512687</v>
      </c>
      <c r="F283" s="11">
        <f ca="1">IFERROR(INDEX(rngData,MATCH($B283,rngYear,0),MATCH(OFFSET(F283,-$A283,0),rngColumnNames,0)),"")</f>
        <v>93.909013000000002</v>
      </c>
      <c r="G283" s="11">
        <f t="shared" ca="1" si="16"/>
        <v>9.396326000000002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81</v>
      </c>
      <c r="D284" s="11">
        <f ca="1">IFERROR(INDEX(rngData,MATCH($B284,rngYear,0),MATCH(OFFSET(D284,-$A284,0),rngColumnNames,0)),"")</f>
        <v>85.739755000000002</v>
      </c>
      <c r="E284" s="11">
        <f ca="1">IFERROR(INDEX(rngData,MATCH($B284,rngYear,0),MATCH(OFFSET(E284,-$A284,0),rngColumnNames,0)),"")</f>
        <v>79.386505999999997</v>
      </c>
      <c r="F284" s="11">
        <f ca="1">IFERROR(INDEX(rngData,MATCH($B284,rngYear,0),MATCH(OFFSET(F284,-$A284,0),rngColumnNames,0)),"")</f>
        <v>91.150403999999995</v>
      </c>
      <c r="G284" s="11">
        <f t="shared" ca="1" si="16"/>
        <v>11.763897999999998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92</v>
      </c>
      <c r="D285" s="11">
        <f ca="1">IFERROR(INDEX(rngData,MATCH($B285,rngYear,0),MATCH(OFFSET(D285,-$A285,0),rngColumnNames,0)),"")</f>
        <v>91.020977999999999</v>
      </c>
      <c r="E285" s="11">
        <f ca="1">IFERROR(INDEX(rngData,MATCH($B285,rngYear,0),MATCH(OFFSET(E285,-$A285,0),rngColumnNames,0)),"")</f>
        <v>86.891088999999994</v>
      </c>
      <c r="F285" s="11">
        <f ca="1">IFERROR(INDEX(rngData,MATCH($B285,rngYear,0),MATCH(OFFSET(F285,-$A285,0),rngColumnNames,0)),"")</f>
        <v>96.171560999999997</v>
      </c>
      <c r="G285" s="11">
        <f t="shared" ca="1" si="16"/>
        <v>9.2804720000000032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97</v>
      </c>
      <c r="D286" s="11">
        <f ca="1">IFERROR(INDEX(rngData,MATCH($B286,rngYear,0),MATCH(OFFSET(D286,-$A286,0),rngColumnNames,0)),"")</f>
        <v>88.505854999999997</v>
      </c>
      <c r="E286" s="11">
        <f ca="1">IFERROR(INDEX(rngData,MATCH($B286,rngYear,0),MATCH(OFFSET(E286,-$A286,0),rngColumnNames,0)),"")</f>
        <v>82.557456000000002</v>
      </c>
      <c r="F286" s="11">
        <f ca="1">IFERROR(INDEX(rngData,MATCH($B286,rngYear,0),MATCH(OFFSET(F286,-$A286,0),rngColumnNames,0)),"")</f>
        <v>93.487065999999999</v>
      </c>
      <c r="G286" s="11">
        <f t="shared" ca="1" si="16"/>
        <v>10.929609999999997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93</v>
      </c>
      <c r="D287" s="11">
        <f ca="1">IFERROR(INDEX(rngData,MATCH($B287,rngYear,0),MATCH(OFFSET(D287,-$A287,0),rngColumnNames,0)),"")</f>
        <v>82.971531999999996</v>
      </c>
      <c r="E287" s="11">
        <f ca="1">IFERROR(INDEX(rngData,MATCH($B287,rngYear,0),MATCH(OFFSET(E287,-$A287,0),rngColumnNames,0)),"")</f>
        <v>76.301805000000002</v>
      </c>
      <c r="F287" s="11">
        <f ca="1">IFERROR(INDEX(rngData,MATCH($B287,rngYear,0),MATCH(OFFSET(F287,-$A287,0),rngColumnNames,0)),"")</f>
        <v>88.150096000000005</v>
      </c>
      <c r="G287" s="11">
        <f t="shared" ca="1" si="16"/>
        <v>11.848291000000003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77</v>
      </c>
      <c r="D288" s="11">
        <f ca="1">IFERROR(INDEX(rngData,MATCH($B288,rngYear,0),MATCH(OFFSET(D288,-$A288,0),rngColumnNames,0)),"")</f>
        <v>97.689159000000004</v>
      </c>
      <c r="E288" s="11">
        <f ca="1">IFERROR(INDEX(rngData,MATCH($B288,rngYear,0),MATCH(OFFSET(E288,-$A288,0),rngColumnNames,0)),"")</f>
        <v>92.310426000000007</v>
      </c>
      <c r="F288" s="11">
        <f ca="1">IFERROR(INDEX(rngData,MATCH($B288,rngYear,0),MATCH(OFFSET(F288,-$A288,0),rngColumnNames,0)),"")</f>
        <v>102.475365</v>
      </c>
      <c r="G288" s="11">
        <f t="shared" ca="1" si="16"/>
        <v>10.16493899999999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82</v>
      </c>
      <c r="D289" s="11">
        <f ca="1">IFERROR(INDEX(rngData,MATCH($B289,rngYear,0),MATCH(OFFSET(D289,-$A289,0),rngColumnNames,0)),"")</f>
        <v>90.584373999999997</v>
      </c>
      <c r="E289" s="11">
        <f ca="1">IFERROR(INDEX(rngData,MATCH($B289,rngYear,0),MATCH(OFFSET(E289,-$A289,0),rngColumnNames,0)),"")</f>
        <v>84.753477000000004</v>
      </c>
      <c r="F289" s="11">
        <f ca="1">IFERROR(INDEX(rngData,MATCH($B289,rngYear,0),MATCH(OFFSET(F289,-$A289,0),rngColumnNames,0)),"")</f>
        <v>95.034316000000004</v>
      </c>
      <c r="G289" s="11">
        <f t="shared" ca="1" si="16"/>
        <v>10.280839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94</v>
      </c>
      <c r="D290" s="11">
        <f ca="1">IFERROR(INDEX(rngData,MATCH($B290,rngYear,0),MATCH(OFFSET(D290,-$A290,0),rngColumnNames,0)),"")</f>
        <v>88.545349000000002</v>
      </c>
      <c r="E290" s="11">
        <f ca="1">IFERROR(INDEX(rngData,MATCH($B290,rngYear,0),MATCH(OFFSET(E290,-$A290,0),rngColumnNames,0)),"")</f>
        <v>83.529583000000002</v>
      </c>
      <c r="F290" s="11">
        <f ca="1">IFERROR(INDEX(rngData,MATCH($B290,rngYear,0),MATCH(OFFSET(F290,-$A290,0),rngColumnNames,0)),"")</f>
        <v>92.892214999999993</v>
      </c>
      <c r="G290" s="11">
        <f t="shared" ca="1" si="16"/>
        <v>9.3626319999999907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102</v>
      </c>
      <c r="D291" s="11">
        <f ca="1">IFERROR(INDEX(rngData,MATCH($B291,rngYear,0),MATCH(OFFSET(D291,-$A291,0),rngColumnNames,0)),"")</f>
        <v>81.011211000000003</v>
      </c>
      <c r="E291" s="11">
        <f ca="1">IFERROR(INDEX(rngData,MATCH($B291,rngYear,0),MATCH(OFFSET(E291,-$A291,0),rngColumnNames,0)),"")</f>
        <v>75.599894000000006</v>
      </c>
      <c r="F291" s="11">
        <f ca="1">IFERROR(INDEX(rngData,MATCH($B291,rngYear,0),MATCH(OFFSET(F291,-$A291,0),rngColumnNames,0)),"")</f>
        <v>85.467089000000001</v>
      </c>
      <c r="G291" s="11">
        <f t="shared" ca="1" si="16"/>
        <v>9.8671949999999953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105</v>
      </c>
      <c r="D292" s="11">
        <f ca="1">IFERROR(INDEX(rngData,MATCH($B292,rngYear,0),MATCH(OFFSET(D292,-$A292,0),rngColumnNames,0)),"")</f>
        <v>80.201087000000001</v>
      </c>
      <c r="E292" s="11">
        <f ca="1">IFERROR(INDEX(rngData,MATCH($B292,rngYear,0),MATCH(OFFSET(E292,-$A292,0),rngColumnNames,0)),"")</f>
        <v>74.815421999999998</v>
      </c>
      <c r="F292" s="11">
        <f ca="1">IFERROR(INDEX(rngData,MATCH($B292,rngYear,0),MATCH(OFFSET(F292,-$A292,0),rngColumnNames,0)),"")</f>
        <v>84.285274999999999</v>
      </c>
      <c r="G292" s="11">
        <f t="shared" ref="G292:G319" ca="1" si="18">IFERROR(F292-E292,"")</f>
        <v>9.4698530000000005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102</v>
      </c>
      <c r="D293" s="11">
        <f ca="1">IFERROR(INDEX(rngData,MATCH($B293,rngYear,0),MATCH(OFFSET(D293,-$A293,0),rngColumnNames,0)),"")</f>
        <v>85.057941</v>
      </c>
      <c r="E293" s="11">
        <f ca="1">IFERROR(INDEX(rngData,MATCH($B293,rngYear,0),MATCH(OFFSET(E293,-$A293,0),rngColumnNames,0)),"")</f>
        <v>80.190554000000006</v>
      </c>
      <c r="F293" s="11">
        <f ca="1">IFERROR(INDEX(rngData,MATCH($B293,rngYear,0),MATCH(OFFSET(F293,-$A293,0),rngColumnNames,0)),"")</f>
        <v>90.150221000000002</v>
      </c>
      <c r="G293" s="11">
        <f t="shared" ca="1" si="18"/>
        <v>9.9596669999999961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107</v>
      </c>
      <c r="D294" s="11">
        <f ca="1">IFERROR(INDEX(rngData,MATCH($B294,rngYear,0),MATCH(OFFSET(D294,-$A294,0),rngColumnNames,0)),"")</f>
        <v>88.642538999999999</v>
      </c>
      <c r="E294" s="11">
        <f ca="1">IFERROR(INDEX(rngData,MATCH($B294,rngYear,0),MATCH(OFFSET(E294,-$A294,0),rngColumnNames,0)),"")</f>
        <v>82.962166999999994</v>
      </c>
      <c r="F294" s="11">
        <f ca="1">IFERROR(INDEX(rngData,MATCH($B294,rngYear,0),MATCH(OFFSET(F294,-$A294,0),rngColumnNames,0)),"")</f>
        <v>94.562686999999997</v>
      </c>
      <c r="G294" s="11">
        <f t="shared" ca="1" si="18"/>
        <v>11.600520000000003</v>
      </c>
    </row>
    <row r="295" spans="1:7" hidden="1" x14ac:dyDescent="0.2">
      <c r="A295" s="9">
        <f t="shared" si="19"/>
        <v>36</v>
      </c>
      <c r="B295" s="10">
        <f>IF(INDEX(rngYear,A295+1)&lt;&gt;0,INDEX(rngYear,A295+1),"")</f>
        <v>2015</v>
      </c>
      <c r="C295" s="11">
        <f ca="1">IFERROR(INDEX(rngData,MATCH($B295,rngYear,0),MATCH(OFFSET(C295,-$A295,0),rngColumnNames,0)),"")</f>
        <v>95</v>
      </c>
      <c r="D295" s="11">
        <f ca="1">IFERROR(INDEX(rngData,MATCH($B295,rngYear,0),MATCH(OFFSET(D295,-$A295,0),rngColumnNames,0)),"")</f>
        <v>80.722638000000003</v>
      </c>
      <c r="E295" s="11">
        <f ca="1">IFERROR(INDEX(rngData,MATCH($B295,rngYear,0),MATCH(OFFSET(E295,-$A295,0),rngColumnNames,0)),"")</f>
        <v>74.283527000000007</v>
      </c>
      <c r="F295" s="11">
        <f ca="1">IFERROR(INDEX(rngData,MATCH($B295,rngYear,0),MATCH(OFFSET(F295,-$A295,0),rngColumnNames,0)),"")</f>
        <v>87.160207999999997</v>
      </c>
      <c r="G295" s="11">
        <f t="shared" ca="1" si="18"/>
        <v>12.876680999999991</v>
      </c>
    </row>
    <row r="296" spans="1:7" hidden="1" x14ac:dyDescent="0.2">
      <c r="A296" s="9">
        <f t="shared" si="19"/>
        <v>37</v>
      </c>
      <c r="B296" s="10" t="str">
        <f>IF(INDEX(rngYear,A296+1)&lt;&gt;0,INDEX(rngYear,A296+1),"")</f>
        <v/>
      </c>
      <c r="C296" s="11" t="str">
        <f ca="1">IFERROR(INDEX(rngData,MATCH($B296,rngYear,0),MATCH(OFFSET(C296,-$A296,0),rngColumnNames,0)),"")</f>
        <v/>
      </c>
      <c r="D296" s="11" t="str">
        <f ca="1">IFERROR(INDEX(rngData,MATCH($B296,rngYear,0),MATCH(OFFSET(D296,-$A296,0),rngColumnNames,0)),"")</f>
        <v/>
      </c>
      <c r="E296" s="11" t="str">
        <f ca="1">IFERROR(INDEX(rngData,MATCH($B296,rngYear,0),MATCH(OFFSET(E296,-$A296,0),rngColumnNames,0)),"")</f>
        <v/>
      </c>
      <c r="F296" s="11" t="str">
        <f ca="1">IFERROR(INDEX(rngData,MATCH($B296,rngYear,0),MATCH(OFFSET(F296,-$A296,0),rngColumnNames,0)),"")</f>
        <v/>
      </c>
      <c r="G296" s="11" t="str">
        <f t="shared" ca="1" si="18"/>
        <v/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75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70</v>
      </c>
      <c r="D322" s="5" t="s">
        <v>56</v>
      </c>
      <c r="E322" s="17" t="s">
        <v>57</v>
      </c>
      <c r="F322" s="18"/>
      <c r="G322" s="19"/>
    </row>
    <row r="323" spans="1:20" ht="22.5" customHeight="1" x14ac:dyDescent="0.2">
      <c r="A323" s="6" t="s">
        <v>58</v>
      </c>
      <c r="B323" s="7" t="s">
        <v>0</v>
      </c>
      <c r="C323" s="7" t="s">
        <v>13</v>
      </c>
      <c r="D323" s="7" t="s">
        <v>14</v>
      </c>
      <c r="E323" s="7" t="s">
        <v>33</v>
      </c>
      <c r="F323" s="7" t="s">
        <v>34</v>
      </c>
      <c r="G323" s="8" t="s">
        <v>57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0.97248000000000001</v>
      </c>
      <c r="E324" s="11">
        <f ca="1">IFERROR(INDEX(rngData,MATCH($B324,rngYear,0),MATCH(OFFSET(E324,-$A324,0),rngColumnNames,0)),"")</f>
        <v>0.91510999999999998</v>
      </c>
      <c r="F324" s="11">
        <f ca="1">IFERROR(INDEX(rngData,MATCH($B324,rngYear,0),MATCH(OFFSET(F324,-$A324,0),rngColumnNames,0)),"")</f>
        <v>1.032783</v>
      </c>
      <c r="G324" s="11">
        <f t="shared" ref="G324:G355" ca="1" si="20">IFERROR(F324-E324,"")</f>
        <v>0.11767300000000003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11.990791</v>
      </c>
      <c r="E325" s="11">
        <f ca="1">IFERROR(INDEX(rngData,MATCH($B325,rngYear,0),MATCH(OFFSET(E325,-$A325,0),rngColumnNames,0)),"")</f>
        <v>11.323705</v>
      </c>
      <c r="F325" s="11">
        <f ca="1">IFERROR(INDEX(rngData,MATCH($B325,rngYear,0),MATCH(OFFSET(F325,-$A325,0),rngColumnNames,0)),"")</f>
        <v>12.700177</v>
      </c>
      <c r="G325" s="11">
        <f t="shared" ca="1" si="20"/>
        <v>1.3764719999999997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1</v>
      </c>
      <c r="D326" s="11">
        <f ca="1">IFERROR(INDEX(rngData,MATCH($B326,rngYear,0),MATCH(OFFSET(D326,-$A326,0),rngColumnNames,0)),"")</f>
        <v>41.478015999999997</v>
      </c>
      <c r="E326" s="11">
        <f ca="1">IFERROR(INDEX(rngData,MATCH($B326,rngYear,0),MATCH(OFFSET(E326,-$A326,0),rngColumnNames,0)),"")</f>
        <v>39.339053999999997</v>
      </c>
      <c r="F326" s="11">
        <f ca="1">IFERROR(INDEX(rngData,MATCH($B326,rngYear,0),MATCH(OFFSET(F326,-$A326,0),rngColumnNames,0)),"")</f>
        <v>43.788984999999997</v>
      </c>
      <c r="G326" s="11">
        <f t="shared" ca="1" si="20"/>
        <v>4.4499309999999994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6</v>
      </c>
      <c r="D327" s="11">
        <f ca="1">IFERROR(INDEX(rngData,MATCH($B327,rngYear,0),MATCH(OFFSET(D327,-$A327,0),rngColumnNames,0)),"")</f>
        <v>90.897051000000005</v>
      </c>
      <c r="E327" s="11">
        <f ca="1">IFERROR(INDEX(rngData,MATCH($B327,rngYear,0),MATCH(OFFSET(E327,-$A327,0),rngColumnNames,0)),"")</f>
        <v>86.617851999999999</v>
      </c>
      <c r="F327" s="11">
        <f ca="1">IFERROR(INDEX(rngData,MATCH($B327,rngYear,0),MATCH(OFFSET(F327,-$A327,0),rngColumnNames,0)),"")</f>
        <v>95.615404999999996</v>
      </c>
      <c r="G327" s="11">
        <f t="shared" ca="1" si="20"/>
        <v>8.9975529999999964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43.672589000000002</v>
      </c>
      <c r="D328" s="11">
        <f ca="1">IFERROR(INDEX(rngData,MATCH($B328,rngYear,0),MATCH(OFFSET(D328,-$A328,0),rngColumnNames,0)),"")</f>
        <v>107.26581400000001</v>
      </c>
      <c r="E328" s="11">
        <f ca="1">IFERROR(INDEX(rngData,MATCH($B328,rngYear,0),MATCH(OFFSET(E328,-$A328,0),rngColumnNames,0)),"")</f>
        <v>101.703226</v>
      </c>
      <c r="F328" s="11">
        <f ca="1">IFERROR(INDEX(rngData,MATCH($B328,rngYear,0),MATCH(OFFSET(F328,-$A328,0),rngColumnNames,0)),"")</f>
        <v>116.45129799999999</v>
      </c>
      <c r="G328" s="11">
        <f t="shared" ca="1" si="20"/>
        <v>14.748071999999993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100.83504600000001</v>
      </c>
      <c r="D329" s="11">
        <f ca="1">IFERROR(INDEX(rngData,MATCH($B329,rngYear,0),MATCH(OFFSET(D329,-$A329,0),rngColumnNames,0)),"")</f>
        <v>103.062228</v>
      </c>
      <c r="E329" s="11">
        <f ca="1">IFERROR(INDEX(rngData,MATCH($B329,rngYear,0),MATCH(OFFSET(E329,-$A329,0),rngColumnNames,0)),"")</f>
        <v>95.043914000000001</v>
      </c>
      <c r="F329" s="11">
        <f ca="1">IFERROR(INDEX(rngData,MATCH($B329,rngYear,0),MATCH(OFFSET(F329,-$A329,0),rngColumnNames,0)),"")</f>
        <v>116.65747399999999</v>
      </c>
      <c r="G329" s="11">
        <f t="shared" ca="1" si="20"/>
        <v>21.613559999999993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145.32289800000001</v>
      </c>
      <c r="D330" s="11">
        <f ca="1">IFERROR(INDEX(rngData,MATCH($B330,rngYear,0),MATCH(OFFSET(D330,-$A330,0),rngColumnNames,0)),"")</f>
        <v>120.20446099999999</v>
      </c>
      <c r="E330" s="11">
        <f ca="1">IFERROR(INDEX(rngData,MATCH($B330,rngYear,0),MATCH(OFFSET(E330,-$A330,0),rngColumnNames,0)),"")</f>
        <v>111.60631100000001</v>
      </c>
      <c r="F330" s="11">
        <f ca="1">IFERROR(INDEX(rngData,MATCH($B330,rngYear,0),MATCH(OFFSET(F330,-$A330,0),rngColumnNames,0)),"")</f>
        <v>133.189649</v>
      </c>
      <c r="G330" s="11">
        <f t="shared" ca="1" si="20"/>
        <v>21.583337999999998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148.75068999999999</v>
      </c>
      <c r="D331" s="11">
        <f ca="1">IFERROR(INDEX(rngData,MATCH($B331,rngYear,0),MATCH(OFFSET(D331,-$A331,0),rngColumnNames,0)),"")</f>
        <v>137.285561</v>
      </c>
      <c r="E331" s="11">
        <f ca="1">IFERROR(INDEX(rngData,MATCH($B331,rngYear,0),MATCH(OFFSET(E331,-$A331,0),rngColumnNames,0)),"")</f>
        <v>127.04961900000001</v>
      </c>
      <c r="F331" s="11">
        <f ca="1">IFERROR(INDEX(rngData,MATCH($B331,rngYear,0),MATCH(OFFSET(F331,-$A331,0),rngColumnNames,0)),"")</f>
        <v>148.50065499999999</v>
      </c>
      <c r="G331" s="11">
        <f t="shared" ca="1" si="20"/>
        <v>21.451035999999988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187.348669</v>
      </c>
      <c r="D332" s="11">
        <f ca="1">IFERROR(INDEX(rngData,MATCH($B332,rngYear,0),MATCH(OFFSET(D332,-$A332,0),rngColumnNames,0)),"")</f>
        <v>149.084405</v>
      </c>
      <c r="E332" s="11">
        <f ca="1">IFERROR(INDEX(rngData,MATCH($B332,rngYear,0),MATCH(OFFSET(E332,-$A332,0),rngColumnNames,0)),"")</f>
        <v>138.48612499999999</v>
      </c>
      <c r="F332" s="11">
        <f ca="1">IFERROR(INDEX(rngData,MATCH($B332,rngYear,0),MATCH(OFFSET(F332,-$A332,0),rngColumnNames,0)),"")</f>
        <v>157.013136</v>
      </c>
      <c r="G332" s="11">
        <f t="shared" ca="1" si="20"/>
        <v>18.527011000000016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205.081512</v>
      </c>
      <c r="D333" s="11">
        <f ca="1">IFERROR(INDEX(rngData,MATCH($B333,rngYear,0),MATCH(OFFSET(D333,-$A333,0),rngColumnNames,0)),"")</f>
        <v>154.36750799999999</v>
      </c>
      <c r="E333" s="11">
        <f ca="1">IFERROR(INDEX(rngData,MATCH($B333,rngYear,0),MATCH(OFFSET(E333,-$A333,0),rngColumnNames,0)),"")</f>
        <v>142.658873</v>
      </c>
      <c r="F333" s="11">
        <f ca="1">IFERROR(INDEX(rngData,MATCH($B333,rngYear,0),MATCH(OFFSET(F333,-$A333,0),rngColumnNames,0)),"")</f>
        <v>165.08656199999999</v>
      </c>
      <c r="G333" s="11">
        <f t="shared" ca="1" si="20"/>
        <v>22.427688999999987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152.88281599999999</v>
      </c>
      <c r="D334" s="11">
        <f ca="1">IFERROR(INDEX(rngData,MATCH($B334,rngYear,0),MATCH(OFFSET(D334,-$A334,0),rngColumnNames,0)),"")</f>
        <v>153.23264</v>
      </c>
      <c r="E334" s="11">
        <f ca="1">IFERROR(INDEX(rngData,MATCH($B334,rngYear,0),MATCH(OFFSET(E334,-$A334,0),rngColumnNames,0)),"")</f>
        <v>137.61327199999999</v>
      </c>
      <c r="F334" s="11">
        <f ca="1">IFERROR(INDEX(rngData,MATCH($B334,rngYear,0),MATCH(OFFSET(F334,-$A334,0),rngColumnNames,0)),"")</f>
        <v>168.48313099999999</v>
      </c>
      <c r="G334" s="11">
        <f t="shared" ca="1" si="20"/>
        <v>30.869858999999991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142.79849100000001</v>
      </c>
      <c r="D335" s="11">
        <f ca="1">IFERROR(INDEX(rngData,MATCH($B335,rngYear,0),MATCH(OFFSET(D335,-$A335,0),rngColumnNames,0)),"")</f>
        <v>151.31819100000001</v>
      </c>
      <c r="E335" s="11">
        <f ca="1">IFERROR(INDEX(rngData,MATCH($B335,rngYear,0),MATCH(OFFSET(E335,-$A335,0),rngColumnNames,0)),"")</f>
        <v>139.19744800000001</v>
      </c>
      <c r="F335" s="11">
        <f ca="1">IFERROR(INDEX(rngData,MATCH($B335,rngYear,0),MATCH(OFFSET(F335,-$A335,0),rngColumnNames,0)),"")</f>
        <v>163.678158</v>
      </c>
      <c r="G335" s="11">
        <f t="shared" ca="1" si="20"/>
        <v>24.480709999999988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139.24712400000001</v>
      </c>
      <c r="D336" s="11">
        <f ca="1">IFERROR(INDEX(rngData,MATCH($B336,rngYear,0),MATCH(OFFSET(D336,-$A336,0),rngColumnNames,0)),"")</f>
        <v>147.343221</v>
      </c>
      <c r="E336" s="11">
        <f ca="1">IFERROR(INDEX(rngData,MATCH($B336,rngYear,0),MATCH(OFFSET(E336,-$A336,0),rngColumnNames,0)),"")</f>
        <v>136.330715</v>
      </c>
      <c r="F336" s="11">
        <f ca="1">IFERROR(INDEX(rngData,MATCH($B336,rngYear,0),MATCH(OFFSET(F336,-$A336,0),rngColumnNames,0)),"")</f>
        <v>157.74786900000001</v>
      </c>
      <c r="G336" s="11">
        <f t="shared" ca="1" si="20"/>
        <v>21.417154000000011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123.827063</v>
      </c>
      <c r="D337" s="11">
        <f ca="1">IFERROR(INDEX(rngData,MATCH($B337,rngYear,0),MATCH(OFFSET(D337,-$A337,0),rngColumnNames,0)),"")</f>
        <v>137.34006400000001</v>
      </c>
      <c r="E337" s="11">
        <f ca="1">IFERROR(INDEX(rngData,MATCH($B337,rngYear,0),MATCH(OFFSET(E337,-$A337,0),rngColumnNames,0)),"")</f>
        <v>126.821809</v>
      </c>
      <c r="F337" s="11">
        <f ca="1">IFERROR(INDEX(rngData,MATCH($B337,rngYear,0),MATCH(OFFSET(F337,-$A337,0),rngColumnNames,0)),"")</f>
        <v>145.90968799999999</v>
      </c>
      <c r="G337" s="11">
        <f t="shared" ca="1" si="20"/>
        <v>19.087878999999987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147.23012199999999</v>
      </c>
      <c r="D338" s="11">
        <f ca="1">IFERROR(INDEX(rngData,MATCH($B338,rngYear,0),MATCH(OFFSET(D338,-$A338,0),rngColumnNames,0)),"")</f>
        <v>124.895135</v>
      </c>
      <c r="E338" s="11">
        <f ca="1">IFERROR(INDEX(rngData,MATCH($B338,rngYear,0),MATCH(OFFSET(E338,-$A338,0),rngColumnNames,0)),"")</f>
        <v>115.697649</v>
      </c>
      <c r="F338" s="11">
        <f ca="1">IFERROR(INDEX(rngData,MATCH($B338,rngYear,0),MATCH(OFFSET(F338,-$A338,0),rngColumnNames,0)),"")</f>
        <v>133.17211800000001</v>
      </c>
      <c r="G338" s="11">
        <f t="shared" ca="1" si="20"/>
        <v>17.474469000000013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120.975455</v>
      </c>
      <c r="D339" s="11">
        <f ca="1">IFERROR(INDEX(rngData,MATCH($B339,rngYear,0),MATCH(OFFSET(D339,-$A339,0),rngColumnNames,0)),"")</f>
        <v>111.978611</v>
      </c>
      <c r="E339" s="11">
        <f ca="1">IFERROR(INDEX(rngData,MATCH($B339,rngYear,0),MATCH(OFFSET(E339,-$A339,0),rngColumnNames,0)),"")</f>
        <v>104.609256</v>
      </c>
      <c r="F339" s="11">
        <f ca="1">IFERROR(INDEX(rngData,MATCH($B339,rngYear,0),MATCH(OFFSET(F339,-$A339,0),rngColumnNames,0)),"")</f>
        <v>119.175459</v>
      </c>
      <c r="G339" s="11">
        <f t="shared" ca="1" si="20"/>
        <v>14.566203000000002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125.546076</v>
      </c>
      <c r="D340" s="11">
        <f ca="1">IFERROR(INDEX(rngData,MATCH($B340,rngYear,0),MATCH(OFFSET(D340,-$A340,0),rngColumnNames,0)),"")</f>
        <v>99.848005000000001</v>
      </c>
      <c r="E340" s="11">
        <f ca="1">IFERROR(INDEX(rngData,MATCH($B340,rngYear,0),MATCH(OFFSET(E340,-$A340,0),rngColumnNames,0)),"")</f>
        <v>94.307489000000004</v>
      </c>
      <c r="F340" s="11">
        <f ca="1">IFERROR(INDEX(rngData,MATCH($B340,rngYear,0),MATCH(OFFSET(F340,-$A340,0),rngColumnNames,0)),"")</f>
        <v>105.551479</v>
      </c>
      <c r="G340" s="11">
        <f t="shared" ca="1" si="20"/>
        <v>11.243989999999997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95.005582000000004</v>
      </c>
      <c r="D341" s="11">
        <f ca="1">IFERROR(INDEX(rngData,MATCH($B341,rngYear,0),MATCH(OFFSET(D341,-$A341,0),rngColumnNames,0)),"")</f>
        <v>89.346096000000003</v>
      </c>
      <c r="E341" s="11">
        <f ca="1">IFERROR(INDEX(rngData,MATCH($B341,rngYear,0),MATCH(OFFSET(E341,-$A341,0),rngColumnNames,0)),"")</f>
        <v>84.317284000000001</v>
      </c>
      <c r="F341" s="11">
        <f ca="1">IFERROR(INDEX(rngData,MATCH($B341,rngYear,0),MATCH(OFFSET(F341,-$A341,0),rngColumnNames,0)),"")</f>
        <v>94.970073999999997</v>
      </c>
      <c r="G341" s="11">
        <f t="shared" ca="1" si="20"/>
        <v>10.652789999999996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73.074399</v>
      </c>
      <c r="D342" s="11">
        <f ca="1">IFERROR(INDEX(rngData,MATCH($B342,rngYear,0),MATCH(OFFSET(D342,-$A342,0),rngColumnNames,0)),"")</f>
        <v>81.012424999999993</v>
      </c>
      <c r="E342" s="11">
        <f ca="1">IFERROR(INDEX(rngData,MATCH($B342,rngYear,0),MATCH(OFFSET(E342,-$A342,0),rngColumnNames,0)),"")</f>
        <v>75.854671999999994</v>
      </c>
      <c r="F342" s="11">
        <f ca="1">IFERROR(INDEX(rngData,MATCH($B342,rngYear,0),MATCH(OFFSET(F342,-$A342,0),rngColumnNames,0)),"")</f>
        <v>86.685981999999996</v>
      </c>
      <c r="G342" s="11">
        <f t="shared" ca="1" si="20"/>
        <v>10.831310000000002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51.288316000000002</v>
      </c>
      <c r="D343" s="11">
        <f ca="1">IFERROR(INDEX(rngData,MATCH($B343,rngYear,0),MATCH(OFFSET(D343,-$A343,0),rngColumnNames,0)),"")</f>
        <v>75.018940000000001</v>
      </c>
      <c r="E343" s="11">
        <f ca="1">IFERROR(INDEX(rngData,MATCH($B343,rngYear,0),MATCH(OFFSET(E343,-$A343,0),rngColumnNames,0)),"")</f>
        <v>69.618065000000001</v>
      </c>
      <c r="F343" s="11">
        <f ca="1">IFERROR(INDEX(rngData,MATCH($B343,rngYear,0),MATCH(OFFSET(F343,-$A343,0),rngColumnNames,0)),"")</f>
        <v>80.592110000000005</v>
      </c>
      <c r="G343" s="11">
        <f t="shared" ca="1" si="20"/>
        <v>10.974045000000004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65.112167999999997</v>
      </c>
      <c r="D344" s="11">
        <f ca="1">IFERROR(INDEX(rngData,MATCH($B344,rngYear,0),MATCH(OFFSET(D344,-$A344,0),rngColumnNames,0)),"")</f>
        <v>69.983661999999995</v>
      </c>
      <c r="E344" s="11">
        <f ca="1">IFERROR(INDEX(rngData,MATCH($B344,rngYear,0),MATCH(OFFSET(E344,-$A344,0),rngColumnNames,0)),"")</f>
        <v>65.290636000000006</v>
      </c>
      <c r="F344" s="11">
        <f ca="1">IFERROR(INDEX(rngData,MATCH($B344,rngYear,0),MATCH(OFFSET(F344,-$A344,0),rngColumnNames,0)),"")</f>
        <v>75.578643</v>
      </c>
      <c r="G344" s="11">
        <f t="shared" ca="1" si="20"/>
        <v>10.288006999999993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48.082518999999998</v>
      </c>
      <c r="D345" s="11">
        <f ca="1">IFERROR(INDEX(rngData,MATCH($B345,rngYear,0),MATCH(OFFSET(D345,-$A345,0),rngColumnNames,0)),"")</f>
        <v>65.905128000000005</v>
      </c>
      <c r="E345" s="11">
        <f ca="1">IFERROR(INDEX(rngData,MATCH($B345,rngYear,0),MATCH(OFFSET(E345,-$A345,0),rngColumnNames,0)),"")</f>
        <v>61.626759999999997</v>
      </c>
      <c r="F345" s="11">
        <f ca="1">IFERROR(INDEX(rngData,MATCH($B345,rngYear,0),MATCH(OFFSET(F345,-$A345,0),rngColumnNames,0)),"")</f>
        <v>71.013414999999995</v>
      </c>
      <c r="G345" s="11">
        <f t="shared" ca="1" si="20"/>
        <v>9.3866549999999975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61.705345000000001</v>
      </c>
      <c r="D346" s="11">
        <f ca="1">IFERROR(INDEX(rngData,MATCH($B346,rngYear,0),MATCH(OFFSET(D346,-$A346,0),rngColumnNames,0)),"")</f>
        <v>63.012973000000002</v>
      </c>
      <c r="E346" s="11">
        <f ca="1">IFERROR(INDEX(rngData,MATCH($B346,rngYear,0),MATCH(OFFSET(E346,-$A346,0),rngColumnNames,0)),"")</f>
        <v>59.177810999999998</v>
      </c>
      <c r="F346" s="11">
        <f ca="1">IFERROR(INDEX(rngData,MATCH($B346,rngYear,0),MATCH(OFFSET(F346,-$A346,0),rngColumnNames,0)),"")</f>
        <v>67.667066000000005</v>
      </c>
      <c r="G346" s="11">
        <f t="shared" ca="1" si="20"/>
        <v>8.4892550000000071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64.254368999999997</v>
      </c>
      <c r="D347" s="11">
        <f ca="1">IFERROR(INDEX(rngData,MATCH($B347,rngYear,0),MATCH(OFFSET(D347,-$A347,0),rngColumnNames,0)),"")</f>
        <v>61.002904000000001</v>
      </c>
      <c r="E347" s="11">
        <f ca="1">IFERROR(INDEX(rngData,MATCH($B347,rngYear,0),MATCH(OFFSET(E347,-$A347,0),rngColumnNames,0)),"")</f>
        <v>57.135759</v>
      </c>
      <c r="F347" s="11">
        <f ca="1">IFERROR(INDEX(rngData,MATCH($B347,rngYear,0),MATCH(OFFSET(F347,-$A347,0),rngColumnNames,0)),"")</f>
        <v>66.022143999999997</v>
      </c>
      <c r="G347" s="11">
        <f t="shared" ca="1" si="20"/>
        <v>8.8863849999999971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52.548476999999998</v>
      </c>
      <c r="D348" s="11">
        <f ca="1">IFERROR(INDEX(rngData,MATCH($B348,rngYear,0),MATCH(OFFSET(D348,-$A348,0),rngColumnNames,0)),"")</f>
        <v>59.443753000000001</v>
      </c>
      <c r="E348" s="11">
        <f ca="1">IFERROR(INDEX(rngData,MATCH($B348,rngYear,0),MATCH(OFFSET(E348,-$A348,0),rngColumnNames,0)),"")</f>
        <v>55.607768999999998</v>
      </c>
      <c r="F348" s="11">
        <f ca="1">IFERROR(INDEX(rngData,MATCH($B348,rngYear,0),MATCH(OFFSET(F348,-$A348,0),rngColumnNames,0)),"")</f>
        <v>64.429777999999999</v>
      </c>
      <c r="G348" s="11">
        <f t="shared" ca="1" si="20"/>
        <v>8.8220090000000013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74.792631</v>
      </c>
      <c r="D349" s="11">
        <f ca="1">IFERROR(INDEX(rngData,MATCH($B349,rngYear,0),MATCH(OFFSET(D349,-$A349,0),rngColumnNames,0)),"")</f>
        <v>57.981262000000001</v>
      </c>
      <c r="E349" s="11">
        <f ca="1">IFERROR(INDEX(rngData,MATCH($B349,rngYear,0),MATCH(OFFSET(E349,-$A349,0),rngColumnNames,0)),"")</f>
        <v>54.204394000000001</v>
      </c>
      <c r="F349" s="11">
        <f ca="1">IFERROR(INDEX(rngData,MATCH($B349,rngYear,0),MATCH(OFFSET(F349,-$A349,0),rngColumnNames,0)),"")</f>
        <v>62.478712000000002</v>
      </c>
      <c r="G349" s="11">
        <f t="shared" ca="1" si="20"/>
        <v>8.2743180000000009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61.182152000000002</v>
      </c>
      <c r="D350" s="11">
        <f ca="1">IFERROR(INDEX(rngData,MATCH($B350,rngYear,0),MATCH(OFFSET(D350,-$A350,0),rngColumnNames,0)),"")</f>
        <v>56.404147999999999</v>
      </c>
      <c r="E350" s="11">
        <f ca="1">IFERROR(INDEX(rngData,MATCH($B350,rngYear,0),MATCH(OFFSET(E350,-$A350,0),rngColumnNames,0)),"")</f>
        <v>52.17586</v>
      </c>
      <c r="F350" s="11">
        <f ca="1">IFERROR(INDEX(rngData,MATCH($B350,rngYear,0),MATCH(OFFSET(F350,-$A350,0),rngColumnNames,0)),"")</f>
        <v>60.467258000000001</v>
      </c>
      <c r="G350" s="11">
        <f t="shared" ca="1" si="20"/>
        <v>8.2913980000000009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60.312922</v>
      </c>
      <c r="D351" s="11">
        <f ca="1">IFERROR(INDEX(rngData,MATCH($B351,rngYear,0),MATCH(OFFSET(D351,-$A351,0),rngColumnNames,0)),"")</f>
        <v>55.368175000000001</v>
      </c>
      <c r="E351" s="11">
        <f ca="1">IFERROR(INDEX(rngData,MATCH($B351,rngYear,0),MATCH(OFFSET(E351,-$A351,0),rngColumnNames,0)),"")</f>
        <v>50.927439999999997</v>
      </c>
      <c r="F351" s="11">
        <f ca="1">IFERROR(INDEX(rngData,MATCH($B351,rngYear,0),MATCH(OFFSET(F351,-$A351,0),rngColumnNames,0)),"")</f>
        <v>58.787683000000001</v>
      </c>
      <c r="G351" s="11">
        <f t="shared" ca="1" si="20"/>
        <v>7.8602430000000041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39.994703999999999</v>
      </c>
      <c r="D352" s="11">
        <f ca="1">IFERROR(INDEX(rngData,MATCH($B352,rngYear,0),MATCH(OFFSET(D352,-$A352,0),rngColumnNames,0)),"")</f>
        <v>54.440455</v>
      </c>
      <c r="E352" s="11">
        <f ca="1">IFERROR(INDEX(rngData,MATCH($B352,rngYear,0),MATCH(OFFSET(E352,-$A352,0),rngColumnNames,0)),"")</f>
        <v>49.048107000000002</v>
      </c>
      <c r="F352" s="11">
        <f ca="1">IFERROR(INDEX(rngData,MATCH($B352,rngYear,0),MATCH(OFFSET(F352,-$A352,0),rngColumnNames,0)),"")</f>
        <v>57.406503000000001</v>
      </c>
      <c r="G352" s="11">
        <f t="shared" ca="1" si="20"/>
        <v>8.358395999999999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45.397469000000001</v>
      </c>
      <c r="D353" s="11">
        <f ca="1">IFERROR(INDEX(rngData,MATCH($B353,rngYear,0),MATCH(OFFSET(D353,-$A353,0),rngColumnNames,0)),"")</f>
        <v>52.502361999999998</v>
      </c>
      <c r="E353" s="11">
        <f ca="1">IFERROR(INDEX(rngData,MATCH($B353,rngYear,0),MATCH(OFFSET(E353,-$A353,0),rngColumnNames,0)),"")</f>
        <v>46.764274999999998</v>
      </c>
      <c r="F353" s="11">
        <f ca="1">IFERROR(INDEX(rngData,MATCH($B353,rngYear,0),MATCH(OFFSET(F353,-$A353,0),rngColumnNames,0)),"")</f>
        <v>56.100555</v>
      </c>
      <c r="G353" s="11">
        <f t="shared" ca="1" si="20"/>
        <v>9.3362800000000021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58.939549</v>
      </c>
      <c r="D354" s="11">
        <f ca="1">IFERROR(INDEX(rngData,MATCH($B354,rngYear,0),MATCH(OFFSET(D354,-$A354,0),rngColumnNames,0)),"")</f>
        <v>49.984568000000003</v>
      </c>
      <c r="E354" s="11">
        <f ca="1">IFERROR(INDEX(rngData,MATCH($B354,rngYear,0),MATCH(OFFSET(E354,-$A354,0),rngColumnNames,0)),"")</f>
        <v>44.790869000000001</v>
      </c>
      <c r="F354" s="11">
        <f ca="1">IFERROR(INDEX(rngData,MATCH($B354,rngYear,0),MATCH(OFFSET(F354,-$A354,0),rngColumnNames,0)),"")</f>
        <v>54.107311000000003</v>
      </c>
      <c r="G354" s="11">
        <f t="shared" ca="1" si="20"/>
        <v>9.3164420000000021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44.411786999999997</v>
      </c>
      <c r="D355" s="11">
        <f ca="1">IFERROR(INDEX(rngData,MATCH($B355,rngYear,0),MATCH(OFFSET(D355,-$A355,0),rngColumnNames,0)),"")</f>
        <v>47.283285999999997</v>
      </c>
      <c r="E355" s="11">
        <f ca="1">IFERROR(INDEX(rngData,MATCH($B355,rngYear,0),MATCH(OFFSET(E355,-$A355,0),rngColumnNames,0)),"")</f>
        <v>43.240192999999998</v>
      </c>
      <c r="F355" s="11">
        <f ca="1">IFERROR(INDEX(rngData,MATCH($B355,rngYear,0),MATCH(OFFSET(F355,-$A355,0),rngColumnNames,0)),"")</f>
        <v>51.337608000000003</v>
      </c>
      <c r="G355" s="11">
        <f t="shared" ca="1" si="20"/>
        <v>8.0974150000000051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42.589542000000002</v>
      </c>
      <c r="D356" s="11">
        <f ca="1">IFERROR(INDEX(rngData,MATCH($B356,rngYear,0),MATCH(OFFSET(D356,-$A356,0),rngColumnNames,0)),"")</f>
        <v>44.642524999999999</v>
      </c>
      <c r="E356" s="11">
        <f ca="1">IFERROR(INDEX(rngData,MATCH($B356,rngYear,0),MATCH(OFFSET(E356,-$A356,0),rngColumnNames,0)),"")</f>
        <v>40.203439000000003</v>
      </c>
      <c r="F356" s="11">
        <f ca="1">IFERROR(INDEX(rngData,MATCH($B356,rngYear,0),MATCH(OFFSET(F356,-$A356,0),rngColumnNames,0)),"")</f>
        <v>48.490679999999998</v>
      </c>
      <c r="G356" s="11">
        <f t="shared" ref="G356:G383" ca="1" si="22">IFERROR(F356-E356,"")</f>
        <v>8.2872409999999945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45.007747000000002</v>
      </c>
      <c r="D357" s="11">
        <f ca="1">IFERROR(INDEX(rngData,MATCH($B357,rngYear,0),MATCH(OFFSET(D357,-$A357,0),rngColumnNames,0)),"")</f>
        <v>42.136372000000001</v>
      </c>
      <c r="E357" s="11">
        <f ca="1">IFERROR(INDEX(rngData,MATCH($B357,rngYear,0),MATCH(OFFSET(E357,-$A357,0),rngColumnNames,0)),"")</f>
        <v>37.872407000000003</v>
      </c>
      <c r="F357" s="11">
        <f ca="1">IFERROR(INDEX(rngData,MATCH($B357,rngYear,0),MATCH(OFFSET(F357,-$A357,0),rngColumnNames,0)),"")</f>
        <v>46.442458000000002</v>
      </c>
      <c r="G357" s="11">
        <f t="shared" ca="1" si="22"/>
        <v>8.5700509999999994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4.6322749999999999</v>
      </c>
      <c r="D358" s="11">
        <f ca="1">IFERROR(INDEX(rngData,MATCH($B358,rngYear,0),MATCH(OFFSET(D358,-$A358,0),rngColumnNames,0)),"")</f>
        <v>39.713067000000002</v>
      </c>
      <c r="E358" s="11">
        <f ca="1">IFERROR(INDEX(rngData,MATCH($B358,rngYear,0),MATCH(OFFSET(E358,-$A358,0),rngColumnNames,0)),"")</f>
        <v>35.185355000000001</v>
      </c>
      <c r="F358" s="11">
        <f ca="1">IFERROR(INDEX(rngData,MATCH($B358,rngYear,0),MATCH(OFFSET(F358,-$A358,0),rngColumnNames,0)),"")</f>
        <v>44.610568000000001</v>
      </c>
      <c r="G358" s="11">
        <f t="shared" ca="1" si="22"/>
        <v>9.4252129999999994</v>
      </c>
    </row>
    <row r="359" spans="1:7" hidden="1" x14ac:dyDescent="0.2">
      <c r="A359" s="9">
        <f t="shared" si="23"/>
        <v>36</v>
      </c>
      <c r="B359" s="10">
        <f>IF(INDEX(rngYear,A359+1)&lt;&gt;0,INDEX(rngYear,A359+1),"")</f>
        <v>2015</v>
      </c>
      <c r="C359" s="11">
        <f ca="1">IFERROR(INDEX(rngData,MATCH($B359,rngYear,0),MATCH(OFFSET(C359,-$A359,0),rngColumnNames,0)),"")</f>
        <v>26.263127999999998</v>
      </c>
      <c r="D359" s="11">
        <f ca="1">IFERROR(INDEX(rngData,MATCH($B359,rngYear,0),MATCH(OFFSET(D359,-$A359,0),rngColumnNames,0)),"")</f>
        <v>37.246212</v>
      </c>
      <c r="E359" s="11">
        <f ca="1">IFERROR(INDEX(rngData,MATCH($B359,rngYear,0),MATCH(OFFSET(E359,-$A359,0),rngColumnNames,0)),"")</f>
        <v>32.576056999999999</v>
      </c>
      <c r="F359" s="11">
        <f ca="1">IFERROR(INDEX(rngData,MATCH($B359,rngYear,0),MATCH(OFFSET(F359,-$A359,0),rngColumnNames,0)),"")</f>
        <v>42.405847999999999</v>
      </c>
      <c r="G359" s="11">
        <f t="shared" ca="1" si="22"/>
        <v>9.8297910000000002</v>
      </c>
    </row>
    <row r="360" spans="1:7" hidden="1" x14ac:dyDescent="0.2">
      <c r="A360" s="9">
        <f t="shared" si="23"/>
        <v>37</v>
      </c>
      <c r="B360" s="10" t="str">
        <f>IF(INDEX(rngYear,A360+1)&lt;&gt;0,INDEX(rngYear,A360+1),"")</f>
        <v/>
      </c>
      <c r="C360" s="11" t="str">
        <f ca="1">IFERROR(INDEX(rngData,MATCH($B360,rngYear,0),MATCH(OFFSET(C360,-$A360,0),rngColumnNames,0)),"")</f>
        <v/>
      </c>
      <c r="D360" s="11" t="str">
        <f ca="1">IFERROR(INDEX(rngData,MATCH($B360,rngYear,0),MATCH(OFFSET(D360,-$A360,0),rngColumnNames,0)),"")</f>
        <v/>
      </c>
      <c r="E360" s="11" t="str">
        <f ca="1">IFERROR(INDEX(rngData,MATCH($B360,rngYear,0),MATCH(OFFSET(E360,-$A360,0),rngColumnNames,0)),"")</f>
        <v/>
      </c>
      <c r="F360" s="11" t="str">
        <f ca="1">IFERROR(INDEX(rngData,MATCH($B360,rngYear,0),MATCH(OFFSET(F360,-$A360,0),rngColumnNames,0)),"")</f>
        <v/>
      </c>
      <c r="G360" s="11" t="str">
        <f t="shared" ca="1" si="22"/>
        <v/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76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70</v>
      </c>
      <c r="D386" s="5" t="s">
        <v>56</v>
      </c>
      <c r="E386" s="17" t="s">
        <v>57</v>
      </c>
      <c r="F386" s="18"/>
      <c r="G386" s="19"/>
    </row>
    <row r="387" spans="1:20" ht="22.5" customHeight="1" x14ac:dyDescent="0.2">
      <c r="A387" s="6" t="s">
        <v>58</v>
      </c>
      <c r="B387" s="7" t="s">
        <v>0</v>
      </c>
      <c r="C387" s="7" t="s">
        <v>11</v>
      </c>
      <c r="D387" s="7" t="s">
        <v>12</v>
      </c>
      <c r="E387" s="7" t="s">
        <v>31</v>
      </c>
      <c r="F387" s="7" t="s">
        <v>32</v>
      </c>
      <c r="G387" s="8" t="s">
        <v>57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0.97248000000000001</v>
      </c>
      <c r="E388" s="11">
        <f ca="1">IFERROR(INDEX(rngData,MATCH($B388,rngYear,0),MATCH(OFFSET(E388,-$A388,0),rngColumnNames,0)),"")</f>
        <v>0.91510999999999998</v>
      </c>
      <c r="F388" s="11">
        <f ca="1">IFERROR(INDEX(rngData,MATCH($B388,rngYear,0),MATCH(OFFSET(F388,-$A388,0),rngColumnNames,0)),"")</f>
        <v>1.032783</v>
      </c>
      <c r="G388" s="11">
        <f t="shared" ref="G388:G419" ca="1" si="24">IFERROR(F388-E388,"")</f>
        <v>0.11767300000000003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0.25</v>
      </c>
      <c r="D389" s="11">
        <f ca="1">IFERROR(INDEX(rngData,MATCH($B389,rngYear,0),MATCH(OFFSET(D389,-$A389,0),rngColumnNames,0)),"")</f>
        <v>11.990791</v>
      </c>
      <c r="E389" s="11">
        <f ca="1">IFERROR(INDEX(rngData,MATCH($B389,rngYear,0),MATCH(OFFSET(E389,-$A389,0),rngColumnNames,0)),"")</f>
        <v>11.323705</v>
      </c>
      <c r="F389" s="11">
        <f ca="1">IFERROR(INDEX(rngData,MATCH($B389,rngYear,0),MATCH(OFFSET(F389,-$A389,0),rngColumnNames,0)),"")</f>
        <v>12.700177</v>
      </c>
      <c r="G389" s="11">
        <f t="shared" ca="1" si="24"/>
        <v>1.3764719999999997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2</v>
      </c>
      <c r="D390" s="11">
        <f ca="1">IFERROR(INDEX(rngData,MATCH($B390,rngYear,0),MATCH(OFFSET(D390,-$A390,0),rngColumnNames,0)),"")</f>
        <v>41.478015999999997</v>
      </c>
      <c r="E390" s="11">
        <f ca="1">IFERROR(INDEX(rngData,MATCH($B390,rngYear,0),MATCH(OFFSET(E390,-$A390,0),rngColumnNames,0)),"")</f>
        <v>39.339053999999997</v>
      </c>
      <c r="F390" s="11">
        <f ca="1">IFERROR(INDEX(rngData,MATCH($B390,rngYear,0),MATCH(OFFSET(F390,-$A390,0),rngColumnNames,0)),"")</f>
        <v>43.788984999999997</v>
      </c>
      <c r="G390" s="11">
        <f t="shared" ca="1" si="24"/>
        <v>4.4499309999999994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12</v>
      </c>
      <c r="D391" s="11">
        <f ca="1">IFERROR(INDEX(rngData,MATCH($B391,rngYear,0),MATCH(OFFSET(D391,-$A391,0),rngColumnNames,0)),"")</f>
        <v>90.897051000000005</v>
      </c>
      <c r="E391" s="11">
        <f ca="1">IFERROR(INDEX(rngData,MATCH($B391,rngYear,0),MATCH(OFFSET(E391,-$A391,0),rngColumnNames,0)),"")</f>
        <v>86.617851999999999</v>
      </c>
      <c r="F391" s="11">
        <f ca="1">IFERROR(INDEX(rngData,MATCH($B391,rngYear,0),MATCH(OFFSET(F391,-$A391,0),rngColumnNames,0)),"")</f>
        <v>95.615404999999996</v>
      </c>
      <c r="G391" s="11">
        <f t="shared" ca="1" si="24"/>
        <v>8.9975529999999964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87.345178000000004</v>
      </c>
      <c r="D392" s="11">
        <f ca="1">IFERROR(INDEX(rngData,MATCH($B392,rngYear,0),MATCH(OFFSET(D392,-$A392,0),rngColumnNames,0)),"")</f>
        <v>168.55744799999999</v>
      </c>
      <c r="E392" s="11">
        <f ca="1">IFERROR(INDEX(rngData,MATCH($B392,rngYear,0),MATCH(OFFSET(E392,-$A392,0),rngColumnNames,0)),"")</f>
        <v>160.78219799999999</v>
      </c>
      <c r="F392" s="11">
        <f ca="1">IFERROR(INDEX(rngData,MATCH($B392,rngYear,0),MATCH(OFFSET(F392,-$A392,0),rngColumnNames,0)),"")</f>
        <v>175.95214100000001</v>
      </c>
      <c r="G392" s="11">
        <f t="shared" ca="1" si="24"/>
        <v>15.169943000000018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214.608844</v>
      </c>
      <c r="D393" s="11">
        <f ca="1">IFERROR(INDEX(rngData,MATCH($B393,rngYear,0),MATCH(OFFSET(D393,-$A393,0),rngColumnNames,0)),"")</f>
        <v>250.593187</v>
      </c>
      <c r="E393" s="11">
        <f ca="1">IFERROR(INDEX(rngData,MATCH($B393,rngYear,0),MATCH(OFFSET(E393,-$A393,0),rngColumnNames,0)),"")</f>
        <v>241.04106899999999</v>
      </c>
      <c r="F393" s="11">
        <f ca="1">IFERROR(INDEX(rngData,MATCH($B393,rngYear,0),MATCH(OFFSET(F393,-$A393,0),rngColumnNames,0)),"")</f>
        <v>261.22938199999999</v>
      </c>
      <c r="G393" s="11">
        <f t="shared" ca="1" si="24"/>
        <v>20.188312999999994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341.67520000000002</v>
      </c>
      <c r="D394" s="11">
        <f ca="1">IFERROR(INDEX(rngData,MATCH($B394,rngYear,0),MATCH(OFFSET(D394,-$A394,0),rngColumnNames,0)),"")</f>
        <v>341.483991</v>
      </c>
      <c r="E394" s="11">
        <f ca="1">IFERROR(INDEX(rngData,MATCH($B394,rngYear,0),MATCH(OFFSET(E394,-$A394,0),rngColumnNames,0)),"")</f>
        <v>330.54246999999998</v>
      </c>
      <c r="F394" s="11">
        <f ca="1">IFERROR(INDEX(rngData,MATCH($B394,rngYear,0),MATCH(OFFSET(F394,-$A394,0),rngColumnNames,0)),"")</f>
        <v>354.470371</v>
      </c>
      <c r="G394" s="11">
        <f t="shared" ca="1" si="24"/>
        <v>23.92790100000002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404.51535999999999</v>
      </c>
      <c r="D395" s="11">
        <f ca="1">IFERROR(INDEX(rngData,MATCH($B395,rngYear,0),MATCH(OFFSET(D395,-$A395,0),rngColumnNames,0)),"")</f>
        <v>434.09571099999999</v>
      </c>
      <c r="E395" s="11">
        <f ca="1">IFERROR(INDEX(rngData,MATCH($B395,rngYear,0),MATCH(OFFSET(E395,-$A395,0),rngColumnNames,0)),"")</f>
        <v>422.52940100000001</v>
      </c>
      <c r="F395" s="11">
        <f ca="1">IFERROR(INDEX(rngData,MATCH($B395,rngYear,0),MATCH(OFFSET(F395,-$A395,0),rngColumnNames,0)),"")</f>
        <v>447.69977399999999</v>
      </c>
      <c r="G395" s="11">
        <f t="shared" ca="1" si="24"/>
        <v>25.170372999999984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607.57049900000004</v>
      </c>
      <c r="D396" s="11">
        <f ca="1">IFERROR(INDEX(rngData,MATCH($B396,rngYear,0),MATCH(OFFSET(D396,-$A396,0),rngColumnNames,0)),"")</f>
        <v>522.46326399999998</v>
      </c>
      <c r="E396" s="11">
        <f ca="1">IFERROR(INDEX(rngData,MATCH($B396,rngYear,0),MATCH(OFFSET(E396,-$A396,0),rngColumnNames,0)),"")</f>
        <v>510.657487</v>
      </c>
      <c r="F396" s="11">
        <f ca="1">IFERROR(INDEX(rngData,MATCH($B396,rngYear,0),MATCH(OFFSET(F396,-$A396,0),rngColumnNames,0)),"")</f>
        <v>537.31518300000005</v>
      </c>
      <c r="G396" s="11">
        <f t="shared" ca="1" si="24"/>
        <v>26.657696000000044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717.40878199999997</v>
      </c>
      <c r="D397" s="11">
        <f ca="1">IFERROR(INDEX(rngData,MATCH($B397,rngYear,0),MATCH(OFFSET(D397,-$A397,0),rngColumnNames,0)),"")</f>
        <v>602.05839400000002</v>
      </c>
      <c r="E397" s="11">
        <f ca="1">IFERROR(INDEX(rngData,MATCH($B397,rngYear,0),MATCH(OFFSET(E397,-$A397,0),rngColumnNames,0)),"")</f>
        <v>590.00148100000001</v>
      </c>
      <c r="F397" s="11">
        <f ca="1">IFERROR(INDEX(rngData,MATCH($B397,rngYear,0),MATCH(OFFSET(F397,-$A397,0),rngColumnNames,0)),"")</f>
        <v>616.13280399999996</v>
      </c>
      <c r="G397" s="11">
        <f t="shared" ca="1" si="24"/>
        <v>26.131322999999952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719.1626</v>
      </c>
      <c r="D398" s="11">
        <f ca="1">IFERROR(INDEX(rngData,MATCH($B398,rngYear,0),MATCH(OFFSET(D398,-$A398,0),rngColumnNames,0)),"")</f>
        <v>669.59401300000002</v>
      </c>
      <c r="E398" s="11">
        <f ca="1">IFERROR(INDEX(rngData,MATCH($B398,rngYear,0),MATCH(OFFSET(E398,-$A398,0),rngColumnNames,0)),"")</f>
        <v>658.04091400000004</v>
      </c>
      <c r="F398" s="11">
        <f ca="1">IFERROR(INDEX(rngData,MATCH($B398,rngYear,0),MATCH(OFFSET(F398,-$A398,0),rngColumnNames,0)),"")</f>
        <v>683.65294400000005</v>
      </c>
      <c r="G398" s="11">
        <f t="shared" ca="1" si="24"/>
        <v>25.612030000000004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761.58875399999999</v>
      </c>
      <c r="D399" s="11">
        <f ca="1">IFERROR(INDEX(rngData,MATCH($B399,rngYear,0),MATCH(OFFSET(D399,-$A399,0),rngColumnNames,0)),"")</f>
        <v>722.00305200000003</v>
      </c>
      <c r="E399" s="11">
        <f ca="1">IFERROR(INDEX(rngData,MATCH($B399,rngYear,0),MATCH(OFFSET(E399,-$A399,0),rngColumnNames,0)),"")</f>
        <v>709.35993299999996</v>
      </c>
      <c r="F399" s="11">
        <f ca="1">IFERROR(INDEX(rngData,MATCH($B399,rngYear,0),MATCH(OFFSET(F399,-$A399,0),rngColumnNames,0)),"")</f>
        <v>735.31555500000002</v>
      </c>
      <c r="G399" s="11">
        <f t="shared" ca="1" si="24"/>
        <v>25.955622000000062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824.60046</v>
      </c>
      <c r="D400" s="11">
        <f ca="1">IFERROR(INDEX(rngData,MATCH($B400,rngYear,0),MATCH(OFFSET(D400,-$A400,0),rngColumnNames,0)),"")</f>
        <v>760.35213299999998</v>
      </c>
      <c r="E400" s="11">
        <f ca="1">IFERROR(INDEX(rngData,MATCH($B400,rngYear,0),MATCH(OFFSET(E400,-$A400,0),rngColumnNames,0)),"")</f>
        <v>746.84579099999996</v>
      </c>
      <c r="F400" s="11">
        <f ca="1">IFERROR(INDEX(rngData,MATCH($B400,rngYear,0),MATCH(OFFSET(F400,-$A400,0),rngColumnNames,0)),"")</f>
        <v>774.43315700000005</v>
      </c>
      <c r="G400" s="11">
        <f t="shared" ca="1" si="24"/>
        <v>27.587366000000088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855.76763500000004</v>
      </c>
      <c r="D401" s="11">
        <f ca="1">IFERROR(INDEX(rngData,MATCH($B401,rngYear,0),MATCH(OFFSET(D401,-$A401,0),rngColumnNames,0)),"")</f>
        <v>783.67929000000004</v>
      </c>
      <c r="E401" s="11">
        <f ca="1">IFERROR(INDEX(rngData,MATCH($B401,rngYear,0),MATCH(OFFSET(E401,-$A401,0),rngColumnNames,0)),"")</f>
        <v>770.01251100000002</v>
      </c>
      <c r="F401" s="11">
        <f ca="1">IFERROR(INDEX(rngData,MATCH($B401,rngYear,0),MATCH(OFFSET(F401,-$A401,0),rngColumnNames,0)),"")</f>
        <v>798.19495199999994</v>
      </c>
      <c r="G401" s="11">
        <f t="shared" ca="1" si="24"/>
        <v>28.182440999999926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894.18722000000002</v>
      </c>
      <c r="D402" s="11">
        <f ca="1">IFERROR(INDEX(rngData,MATCH($B402,rngYear,0),MATCH(OFFSET(D402,-$A402,0),rngColumnNames,0)),"")</f>
        <v>793.07753000000002</v>
      </c>
      <c r="E402" s="11">
        <f ca="1">IFERROR(INDEX(rngData,MATCH($B402,rngYear,0),MATCH(OFFSET(E402,-$A402,0),rngColumnNames,0)),"")</f>
        <v>778.95799699999998</v>
      </c>
      <c r="F402" s="11">
        <f ca="1">IFERROR(INDEX(rngData,MATCH($B402,rngYear,0),MATCH(OFFSET(F402,-$A402,0),rngColumnNames,0)),"")</f>
        <v>807.79270599999995</v>
      </c>
      <c r="G402" s="11">
        <f t="shared" ca="1" si="24"/>
        <v>28.834708999999975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832.33657000000005</v>
      </c>
      <c r="D403" s="11">
        <f ca="1">IFERROR(INDEX(rngData,MATCH($B403,rngYear,0),MATCH(OFFSET(D403,-$A403,0),rngColumnNames,0)),"")</f>
        <v>790.45824700000003</v>
      </c>
      <c r="E403" s="11">
        <f ca="1">IFERROR(INDEX(rngData,MATCH($B403,rngYear,0),MATCH(OFFSET(E403,-$A403,0),rngColumnNames,0)),"")</f>
        <v>774.447948</v>
      </c>
      <c r="F403" s="11">
        <f ca="1">IFERROR(INDEX(rngData,MATCH($B403,rngYear,0),MATCH(OFFSET(F403,-$A403,0),rngColumnNames,0)),"")</f>
        <v>807.18399299999999</v>
      </c>
      <c r="G403" s="11">
        <f t="shared" ca="1" si="24"/>
        <v>32.73604499999999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715.13828000000001</v>
      </c>
      <c r="D404" s="11">
        <f ca="1">IFERROR(INDEX(rngData,MATCH($B404,rngYear,0),MATCH(OFFSET(D404,-$A404,0),rngColumnNames,0)),"")</f>
        <v>778.27989200000002</v>
      </c>
      <c r="E404" s="11">
        <f ca="1">IFERROR(INDEX(rngData,MATCH($B404,rngYear,0),MATCH(OFFSET(E404,-$A404,0),rngColumnNames,0)),"")</f>
        <v>760.37752399999999</v>
      </c>
      <c r="F404" s="11">
        <f ca="1">IFERROR(INDEX(rngData,MATCH($B404,rngYear,0),MATCH(OFFSET(F404,-$A404,0),rngColumnNames,0)),"")</f>
        <v>795.03873999999996</v>
      </c>
      <c r="G404" s="11">
        <f t="shared" ca="1" si="24"/>
        <v>34.661215999999968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386.95853699999998</v>
      </c>
      <c r="D405" s="11">
        <f ca="1">IFERROR(INDEX(rngData,MATCH($B405,rngYear,0),MATCH(OFFSET(D405,-$A405,0),rngColumnNames,0)),"")</f>
        <v>759.260492</v>
      </c>
      <c r="E405" s="11">
        <f ca="1">IFERROR(INDEX(rngData,MATCH($B405,rngYear,0),MATCH(OFFSET(E405,-$A405,0),rngColumnNames,0)),"")</f>
        <v>741.23702800000001</v>
      </c>
      <c r="F405" s="11">
        <f ca="1">IFERROR(INDEX(rngData,MATCH($B405,rngYear,0),MATCH(OFFSET(F405,-$A405,0),rngColumnNames,0)),"")</f>
        <v>777.69827799999996</v>
      </c>
      <c r="G405" s="11">
        <f t="shared" ca="1" si="24"/>
        <v>36.46124999999995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292.27155499999998</v>
      </c>
      <c r="D406" s="11">
        <f ca="1">IFERROR(INDEX(rngData,MATCH($B406,rngYear,0),MATCH(OFFSET(D406,-$A406,0),rngColumnNames,0)),"")</f>
        <v>736.12124700000004</v>
      </c>
      <c r="E406" s="11">
        <f ca="1">IFERROR(INDEX(rngData,MATCH($B406,rngYear,0),MATCH(OFFSET(E406,-$A406,0),rngColumnNames,0)),"")</f>
        <v>718.56088499999998</v>
      </c>
      <c r="F406" s="11">
        <f ca="1">IFERROR(INDEX(rngData,MATCH($B406,rngYear,0),MATCH(OFFSET(F406,-$A406,0),rngColumnNames,0)),"")</f>
        <v>755.107259</v>
      </c>
      <c r="G406" s="11">
        <f t="shared" ca="1" si="24"/>
        <v>36.546374000000014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215.03409500000001</v>
      </c>
      <c r="D407" s="11">
        <f ca="1">IFERROR(INDEX(rngData,MATCH($B407,rngYear,0),MATCH(OFFSET(D407,-$A407,0),rngColumnNames,0)),"")</f>
        <v>711.43616899999995</v>
      </c>
      <c r="E407" s="11">
        <f ca="1">IFERROR(INDEX(rngData,MATCH($B407,rngYear,0),MATCH(OFFSET(E407,-$A407,0),rngColumnNames,0)),"")</f>
        <v>693.82230200000004</v>
      </c>
      <c r="F407" s="11">
        <f ca="1">IFERROR(INDEX(rngData,MATCH($B407,rngYear,0),MATCH(OFFSET(F407,-$A407,0),rngColumnNames,0)),"")</f>
        <v>729.59446400000002</v>
      </c>
      <c r="G407" s="11">
        <f t="shared" ca="1" si="24"/>
        <v>35.77216199999998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248.39042800000001</v>
      </c>
      <c r="D408" s="11">
        <f ca="1">IFERROR(INDEX(rngData,MATCH($B408,rngYear,0),MATCH(OFFSET(D408,-$A408,0),rngColumnNames,0)),"")</f>
        <v>687.46944599999995</v>
      </c>
      <c r="E408" s="11">
        <f ca="1">IFERROR(INDEX(rngData,MATCH($B408,rngYear,0),MATCH(OFFSET(E408,-$A408,0),rngColumnNames,0)),"")</f>
        <v>670.46334200000001</v>
      </c>
      <c r="F408" s="11">
        <f ca="1">IFERROR(INDEX(rngData,MATCH($B408,rngYear,0),MATCH(OFFSET(F408,-$A408,0),rngColumnNames,0)),"")</f>
        <v>704.83243300000004</v>
      </c>
      <c r="G408" s="11">
        <f t="shared" ca="1" si="24"/>
        <v>34.369091000000026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199.68374800000001</v>
      </c>
      <c r="D409" s="11">
        <f ca="1">IFERROR(INDEX(rngData,MATCH($B409,rngYear,0),MATCH(OFFSET(D409,-$A409,0),rngColumnNames,0)),"")</f>
        <v>665.688312</v>
      </c>
      <c r="E409" s="11">
        <f ca="1">IFERROR(INDEX(rngData,MATCH($B409,rngYear,0),MATCH(OFFSET(E409,-$A409,0),rngColumnNames,0)),"")</f>
        <v>649.56774499999995</v>
      </c>
      <c r="F409" s="11">
        <f ca="1">IFERROR(INDEX(rngData,MATCH($B409,rngYear,0),MATCH(OFFSET(F409,-$A409,0),rngColumnNames,0)),"")</f>
        <v>682.76408300000003</v>
      </c>
      <c r="G409" s="11">
        <f t="shared" ca="1" si="24"/>
        <v>33.196338000000083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263.94554599999998</v>
      </c>
      <c r="D410" s="11">
        <f ca="1">IFERROR(INDEX(rngData,MATCH($B410,rngYear,0),MATCH(OFFSET(D410,-$A410,0),rngColumnNames,0)),"")</f>
        <v>647.18995399999994</v>
      </c>
      <c r="E410" s="11">
        <f ca="1">IFERROR(INDEX(rngData,MATCH($B410,rngYear,0),MATCH(OFFSET(E410,-$A410,0),rngColumnNames,0)),"")</f>
        <v>631.13651800000002</v>
      </c>
      <c r="F410" s="11">
        <f ca="1">IFERROR(INDEX(rngData,MATCH($B410,rngYear,0),MATCH(OFFSET(F410,-$A410,0),rngColumnNames,0)),"")</f>
        <v>664.34879899999999</v>
      </c>
      <c r="G410" s="11">
        <f t="shared" ca="1" si="24"/>
        <v>33.212280999999962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245.890456</v>
      </c>
      <c r="D411" s="11">
        <f ca="1">IFERROR(INDEX(rngData,MATCH($B411,rngYear,0),MATCH(OFFSET(D411,-$A411,0),rngColumnNames,0)),"")</f>
        <v>632.48776599999997</v>
      </c>
      <c r="E411" s="11">
        <f ca="1">IFERROR(INDEX(rngData,MATCH($B411,rngYear,0),MATCH(OFFSET(E411,-$A411,0),rngColumnNames,0)),"")</f>
        <v>617.58198200000004</v>
      </c>
      <c r="F411" s="11">
        <f ca="1">IFERROR(INDEX(rngData,MATCH($B411,rngYear,0),MATCH(OFFSET(F411,-$A411,0),rngColumnNames,0)),"")</f>
        <v>649.48232099999996</v>
      </c>
      <c r="G411" s="11">
        <f t="shared" ca="1" si="24"/>
        <v>31.900338999999917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203.92737</v>
      </c>
      <c r="D412" s="11">
        <f ca="1">IFERROR(INDEX(rngData,MATCH($B412,rngYear,0),MATCH(OFFSET(D412,-$A412,0),rngColumnNames,0)),"")</f>
        <v>621.63777700000003</v>
      </c>
      <c r="E412" s="11">
        <f ca="1">IFERROR(INDEX(rngData,MATCH($B412,rngYear,0),MATCH(OFFSET(E412,-$A412,0),rngColumnNames,0)),"")</f>
        <v>607.10966800000006</v>
      </c>
      <c r="F412" s="11">
        <f ca="1">IFERROR(INDEX(rngData,MATCH($B412,rngYear,0),MATCH(OFFSET(F412,-$A412,0),rngColumnNames,0)),"")</f>
        <v>637.36274100000003</v>
      </c>
      <c r="G412" s="11">
        <f t="shared" ca="1" si="24"/>
        <v>30.253072999999972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245.14619500000001</v>
      </c>
      <c r="D413" s="11">
        <f ca="1">IFERROR(INDEX(rngData,MATCH($B413,rngYear,0),MATCH(OFFSET(D413,-$A413,0),rngColumnNames,0)),"")</f>
        <v>614.39735399999995</v>
      </c>
      <c r="E413" s="11">
        <f ca="1">IFERROR(INDEX(rngData,MATCH($B413,rngYear,0),MATCH(OFFSET(E413,-$A413,0),rngColumnNames,0)),"")</f>
        <v>599.30535699999996</v>
      </c>
      <c r="F413" s="11">
        <f ca="1">IFERROR(INDEX(rngData,MATCH($B413,rngYear,0),MATCH(OFFSET(F413,-$A413,0),rngColumnNames,0)),"")</f>
        <v>629.68934899999999</v>
      </c>
      <c r="G413" s="11">
        <f t="shared" ca="1" si="24"/>
        <v>30.383992000000035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216.77970999999999</v>
      </c>
      <c r="D414" s="11">
        <f ca="1">IFERROR(INDEX(rngData,MATCH($B414,rngYear,0),MATCH(OFFSET(D414,-$A414,0),rngColumnNames,0)),"")</f>
        <v>610.35505899999998</v>
      </c>
      <c r="E414" s="11">
        <f ca="1">IFERROR(INDEX(rngData,MATCH($B414,rngYear,0),MATCH(OFFSET(E414,-$A414,0),rngColumnNames,0)),"")</f>
        <v>594.35527100000002</v>
      </c>
      <c r="F414" s="11">
        <f ca="1">IFERROR(INDEX(rngData,MATCH($B414,rngYear,0),MATCH(OFFSET(F414,-$A414,0),rngColumnNames,0)),"")</f>
        <v>624.85151399999995</v>
      </c>
      <c r="G414" s="11">
        <f t="shared" ca="1" si="24"/>
        <v>30.496242999999936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188.941599</v>
      </c>
      <c r="D415" s="11">
        <f ca="1">IFERROR(INDEX(rngData,MATCH($B415,rngYear,0),MATCH(OFFSET(D415,-$A415,0),rngColumnNames,0)),"")</f>
        <v>608.90016900000001</v>
      </c>
      <c r="E415" s="11">
        <f ca="1">IFERROR(INDEX(rngData,MATCH($B415,rngYear,0),MATCH(OFFSET(E415,-$A415,0),rngColumnNames,0)),"")</f>
        <v>592.74796200000003</v>
      </c>
      <c r="F415" s="11">
        <f ca="1">IFERROR(INDEX(rngData,MATCH($B415,rngYear,0),MATCH(OFFSET(F415,-$A415,0),rngColumnNames,0)),"")</f>
        <v>622.31570599999998</v>
      </c>
      <c r="G415" s="11">
        <f t="shared" ca="1" si="24"/>
        <v>29.567743999999948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124.990944</v>
      </c>
      <c r="D416" s="11">
        <f ca="1">IFERROR(INDEX(rngData,MATCH($B416,rngYear,0),MATCH(OFFSET(D416,-$A416,0),rngColumnNames,0)),"")</f>
        <v>609.94931899999995</v>
      </c>
      <c r="E416" s="11">
        <f ca="1">IFERROR(INDEX(rngData,MATCH($B416,rngYear,0),MATCH(OFFSET(E416,-$A416,0),rngColumnNames,0)),"")</f>
        <v>593.63878199999999</v>
      </c>
      <c r="F416" s="11">
        <f ca="1">IFERROR(INDEX(rngData,MATCH($B416,rngYear,0),MATCH(OFFSET(F416,-$A416,0),rngColumnNames,0)),"")</f>
        <v>622.06738600000006</v>
      </c>
      <c r="G416" s="11">
        <f t="shared" ca="1" si="24"/>
        <v>28.428604000000064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135.29494600000001</v>
      </c>
      <c r="D417" s="11">
        <f ca="1">IFERROR(INDEX(rngData,MATCH($B417,rngYear,0),MATCH(OFFSET(D417,-$A417,0),rngColumnNames,0)),"")</f>
        <v>613.06480799999997</v>
      </c>
      <c r="E417" s="11">
        <f ca="1">IFERROR(INDEX(rngData,MATCH($B417,rngYear,0),MATCH(OFFSET(E417,-$A417,0),rngColumnNames,0)),"")</f>
        <v>597.00762099999997</v>
      </c>
      <c r="F417" s="11">
        <f ca="1">IFERROR(INDEX(rngData,MATCH($B417,rngYear,0),MATCH(OFFSET(F417,-$A417,0),rngColumnNames,0)),"")</f>
        <v>623.873739</v>
      </c>
      <c r="G417" s="11">
        <f t="shared" ca="1" si="24"/>
        <v>26.866118000000029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151.63680199999999</v>
      </c>
      <c r="D418" s="11">
        <f ca="1">IFERROR(INDEX(rngData,MATCH($B418,rngYear,0),MATCH(OFFSET(D418,-$A418,0),rngColumnNames,0)),"")</f>
        <v>618.07897400000002</v>
      </c>
      <c r="E418" s="11">
        <f ca="1">IFERROR(INDEX(rngData,MATCH($B418,rngYear,0),MATCH(OFFSET(E418,-$A418,0),rngColumnNames,0)),"")</f>
        <v>602.57511599999998</v>
      </c>
      <c r="F418" s="11">
        <f ca="1">IFERROR(INDEX(rngData,MATCH($B418,rngYear,0),MATCH(OFFSET(F418,-$A418,0),rngColumnNames,0)),"")</f>
        <v>628.41407000000004</v>
      </c>
      <c r="G418" s="11">
        <f t="shared" ca="1" si="24"/>
        <v>25.838954000000058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105.983867</v>
      </c>
      <c r="D419" s="11">
        <f ca="1">IFERROR(INDEX(rngData,MATCH($B419,rngYear,0),MATCH(OFFSET(D419,-$A419,0),rngColumnNames,0)),"")</f>
        <v>624.93189600000005</v>
      </c>
      <c r="E419" s="11">
        <f ca="1">IFERROR(INDEX(rngData,MATCH($B419,rngYear,0),MATCH(OFFSET(E419,-$A419,0),rngColumnNames,0)),"")</f>
        <v>610.52897199999995</v>
      </c>
      <c r="F419" s="11">
        <f ca="1">IFERROR(INDEX(rngData,MATCH($B419,rngYear,0),MATCH(OFFSET(F419,-$A419,0),rngColumnNames,0)),"")</f>
        <v>636.67842700000006</v>
      </c>
      <c r="G419" s="11">
        <f t="shared" ca="1" si="24"/>
        <v>26.149455000000103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100.118719</v>
      </c>
      <c r="D420" s="11">
        <f ca="1">IFERROR(INDEX(rngData,MATCH($B420,rngYear,0),MATCH(OFFSET(D420,-$A420,0),rngColumnNames,0)),"")</f>
        <v>633.56336399999998</v>
      </c>
      <c r="E420" s="11">
        <f ca="1">IFERROR(INDEX(rngData,MATCH($B420,rngYear,0),MATCH(OFFSET(E420,-$A420,0),rngColumnNames,0)),"")</f>
        <v>619.81812100000002</v>
      </c>
      <c r="F420" s="11">
        <f ca="1">IFERROR(INDEX(rngData,MATCH($B420,rngYear,0),MATCH(OFFSET(F420,-$A420,0),rngColumnNames,0)),"")</f>
        <v>644.57871899999998</v>
      </c>
      <c r="G420" s="11">
        <f t="shared" ref="G420:G447" ca="1" si="26">IFERROR(F420-E420,"")</f>
        <v>24.760597999999959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92.893967000000004</v>
      </c>
      <c r="D421" s="11">
        <f ca="1">IFERROR(INDEX(rngData,MATCH($B421,rngYear,0),MATCH(OFFSET(D421,-$A421,0),rngColumnNames,0)),"")</f>
        <v>643.82387400000005</v>
      </c>
      <c r="E421" s="11">
        <f ca="1">IFERROR(INDEX(rngData,MATCH($B421,rngYear,0),MATCH(OFFSET(E421,-$A421,0),rngColumnNames,0)),"")</f>
        <v>630.36351400000001</v>
      </c>
      <c r="F421" s="11">
        <f ca="1">IFERROR(INDEX(rngData,MATCH($B421,rngYear,0),MATCH(OFFSET(F421,-$A421,0),rngColumnNames,0)),"")</f>
        <v>654.43221800000003</v>
      </c>
      <c r="G421" s="11">
        <f t="shared" ca="1" si="26"/>
        <v>24.068704000000025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11.117459</v>
      </c>
      <c r="D422" s="11">
        <f ca="1">IFERROR(INDEX(rngData,MATCH($B422,rngYear,0),MATCH(OFFSET(D422,-$A422,0),rngColumnNames,0)),"")</f>
        <v>655.41090299999996</v>
      </c>
      <c r="E422" s="11">
        <f ca="1">IFERROR(INDEX(rngData,MATCH($B422,rngYear,0),MATCH(OFFSET(E422,-$A422,0),rngColumnNames,0)),"")</f>
        <v>642.29866400000003</v>
      </c>
      <c r="F422" s="11">
        <f ca="1">IFERROR(INDEX(rngData,MATCH($B422,rngYear,0),MATCH(OFFSET(F422,-$A422,0),rngColumnNames,0)),"")</f>
        <v>667.656113</v>
      </c>
      <c r="G422" s="11">
        <f t="shared" ca="1" si="26"/>
        <v>25.357448999999974</v>
      </c>
    </row>
    <row r="423" spans="1:7" hidden="1" x14ac:dyDescent="0.2">
      <c r="A423" s="9">
        <f t="shared" si="27"/>
        <v>36</v>
      </c>
      <c r="B423" s="10">
        <f>IF(INDEX(rngYear,A423+1)&lt;&gt;0,INDEX(rngYear,A423+1),"")</f>
        <v>2015</v>
      </c>
      <c r="C423" s="11">
        <f ca="1">IFERROR(INDEX(rngData,MATCH($B423,rngYear,0),MATCH(OFFSET(C423,-$A423,0),rngColumnNames,0)),"")</f>
        <v>52.526255999999997</v>
      </c>
      <c r="D423" s="11">
        <f ca="1">IFERROR(INDEX(rngData,MATCH($B423,rngYear,0),MATCH(OFFSET(D423,-$A423,0),rngColumnNames,0)),"")</f>
        <v>667.81096400000001</v>
      </c>
      <c r="E423" s="11">
        <f ca="1">IFERROR(INDEX(rngData,MATCH($B423,rngYear,0),MATCH(OFFSET(E423,-$A423,0),rngColumnNames,0)),"")</f>
        <v>655.35458900000003</v>
      </c>
      <c r="F423" s="11">
        <f ca="1">IFERROR(INDEX(rngData,MATCH($B423,rngYear,0),MATCH(OFFSET(F423,-$A423,0),rngColumnNames,0)),"")</f>
        <v>680.81749200000002</v>
      </c>
      <c r="G423" s="11">
        <f t="shared" ca="1" si="26"/>
        <v>25.462902999999983</v>
      </c>
    </row>
    <row r="424" spans="1:7" hidden="1" x14ac:dyDescent="0.2">
      <c r="A424" s="9">
        <f t="shared" si="27"/>
        <v>37</v>
      </c>
      <c r="B424" s="10" t="str">
        <f>IF(INDEX(rngYear,A424+1)&lt;&gt;0,INDEX(rngYear,A424+1),"")</f>
        <v/>
      </c>
      <c r="C424" s="11" t="str">
        <f ca="1">IFERROR(INDEX(rngData,MATCH($B424,rngYear,0),MATCH(OFFSET(C424,-$A424,0),rngColumnNames,0)),"")</f>
        <v/>
      </c>
      <c r="D424" s="11" t="str">
        <f ca="1">IFERROR(INDEX(rngData,MATCH($B424,rngYear,0),MATCH(OFFSET(D424,-$A424,0),rngColumnNames,0)),"")</f>
        <v/>
      </c>
      <c r="E424" s="11" t="str">
        <f ca="1">IFERROR(INDEX(rngData,MATCH($B424,rngYear,0),MATCH(OFFSET(E424,-$A424,0),rngColumnNames,0)),"")</f>
        <v/>
      </c>
      <c r="F424" s="11" t="str">
        <f ca="1">IFERROR(INDEX(rngData,MATCH($B424,rngYear,0),MATCH(OFFSET(F424,-$A424,0),rngColumnNames,0)),"")</f>
        <v/>
      </c>
      <c r="G424" s="11" t="str">
        <f t="shared" ca="1" si="26"/>
        <v/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385:T385"/>
    <mergeCell ref="E386:G386"/>
    <mergeCell ref="E194:G194"/>
    <mergeCell ref="E258:G258"/>
    <mergeCell ref="E322:G322"/>
    <mergeCell ref="A321:T321"/>
    <mergeCell ref="A257:T257"/>
    <mergeCell ref="A1:T1"/>
    <mergeCell ref="E66:G66"/>
    <mergeCell ref="E130:G130"/>
    <mergeCell ref="A193:T193"/>
    <mergeCell ref="A129:T129"/>
    <mergeCell ref="E2:G2"/>
    <mergeCell ref="A65:T65"/>
  </mergeCells>
  <dataValidations count="20">
    <dataValidation type="list" allowBlank="1" showInputMessage="1" showErrorMessage="1" sqref="C3:F3">
      <formula1>rngColumnNames</formula1>
    </dataValidation>
    <dataValidation type="list" allowBlank="1" showInputMessage="1" showErrorMessage="1" sqref="K94">
      <formula1>rngColumnNames</formula1>
    </dataValidation>
    <dataValidation type="list" allowBlank="1" showInputMessage="1" showErrorMessage="1" sqref="C67:F67">
      <formula1>rngColumnNames</formula1>
    </dataValidation>
    <dataValidation type="list" allowBlank="1" showInputMessage="1" showErrorMessage="1" sqref="K158">
      <formula1>rngColumnNames</formula1>
    </dataValidation>
    <dataValidation type="list" allowBlank="1" showInputMessage="1" showErrorMessage="1" sqref="C131:F131">
      <formula1>rngColumnNames</formula1>
    </dataValidation>
    <dataValidation type="list" allowBlank="1" showInputMessage="1" showErrorMessage="1" sqref="K222">
      <formula1>rngColumnNames</formula1>
    </dataValidation>
    <dataValidation type="list" allowBlank="1" showInputMessage="1" showErrorMessage="1" sqref="C195:F195">
      <formula1>rngColumnNames</formula1>
    </dataValidation>
    <dataValidation type="list" allowBlank="1" showInputMessage="1" showErrorMessage="1" sqref="K286">
      <formula1>rngColumnNames</formula1>
    </dataValidation>
    <dataValidation type="list" allowBlank="1" showInputMessage="1" showErrorMessage="1" sqref="C259:F259">
      <formula1>rngColumnNames</formula1>
    </dataValidation>
    <dataValidation type="list" allowBlank="1" showInputMessage="1" showErrorMessage="1" sqref="K350">
      <formula1>rngColumnNames</formula1>
    </dataValidation>
    <dataValidation type="list" allowBlank="1" showInputMessage="1" showErrorMessage="1" sqref="C323:F323">
      <formula1>rngColumnNames</formula1>
    </dataValidation>
    <dataValidation type="list" allowBlank="1" showInputMessage="1" showErrorMessage="1" sqref="K414">
      <formula1>rngColumnNames</formula1>
    </dataValidation>
    <dataValidation type="list" allowBlank="1" showInputMessage="1" showErrorMessage="1" sqref="C387:F387">
      <formula1>rngColumnNames</formula1>
    </dataValidation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DropDown="1" showInputMessage="1" showErrorMessage="1" sqref="B259">
      <formula1>"year"</formula1>
    </dataValidation>
    <dataValidation type="list" allowBlank="1" showDropDown="1" showInputMessage="1" showErrorMessage="1" sqref="B323">
      <formula1>"year"</formula1>
    </dataValidation>
    <dataValidation type="list" allowBlank="1" showDropDown="1" showInputMessage="1" showErrorMessage="1" sqref="B387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autoPageBreaks="0"/>
  </sheetPr>
  <dimension ref="A1:T255"/>
  <sheetViews>
    <sheetView showGridLines="0" workbookViewId="0">
      <selection activeCell="C28" sqref="C28:E39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56</v>
      </c>
      <c r="D2" s="17" t="s">
        <v>57</v>
      </c>
      <c r="E2" s="18"/>
      <c r="F2" s="19"/>
    </row>
    <row r="3" spans="1:20" ht="22.5" customHeight="1" x14ac:dyDescent="0.2">
      <c r="A3" s="6" t="s">
        <v>58</v>
      </c>
      <c r="B3" s="7" t="s">
        <v>0</v>
      </c>
      <c r="C3" s="7" t="s">
        <v>15</v>
      </c>
      <c r="D3" s="7" t="s">
        <v>35</v>
      </c>
      <c r="E3" s="7" t="s">
        <v>36</v>
      </c>
      <c r="F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439.23703699999999</v>
      </c>
      <c r="D4" s="11">
        <f ca="1">IFERROR(INDEX(rngData,MATCH($B4,rngYear,0),MATCH(OFFSET(D4,-$A4,0),rngColumnNames,0)),"")</f>
        <v>414.17657600000001</v>
      </c>
      <c r="E4" s="11">
        <f ca="1">IFERROR(INDEX(rngData,MATCH($B4,rngYear,0),MATCH(OFFSET(E4,-$A4,0),rngColumnNames,0)),"")</f>
        <v>465.751803</v>
      </c>
      <c r="F4" s="11">
        <f t="shared" ref="F4:F35" ca="1" si="0">IFERROR(E4-D4,"")</f>
        <v>51.575226999999984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1116.7622779999999</v>
      </c>
      <c r="D5" s="11">
        <f ca="1">IFERROR(INDEX(rngData,MATCH($B5,rngYear,0),MATCH(OFFSET(D5,-$A5,0),rngColumnNames,0)),"")</f>
        <v>1061.029771</v>
      </c>
      <c r="E5" s="11">
        <f ca="1">IFERROR(INDEX(rngData,MATCH($B5,rngYear,0),MATCH(OFFSET(E5,-$A5,0),rngColumnNames,0)),"")</f>
        <v>1177.408987</v>
      </c>
      <c r="F5" s="11">
        <f t="shared" ca="1" si="0"/>
        <v>116.37921600000004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1528.7183869999999</v>
      </c>
      <c r="D6" s="11">
        <f ca="1">IFERROR(INDEX(rngData,MATCH($B6,rngYear,0),MATCH(OFFSET(D6,-$A6,0),rngColumnNames,0)),"")</f>
        <v>1466.778548</v>
      </c>
      <c r="E6" s="11">
        <f ca="1">IFERROR(INDEX(rngData,MATCH($B6,rngYear,0),MATCH(OFFSET(E6,-$A6,0),rngColumnNames,0)),"")</f>
        <v>1599.5721739999999</v>
      </c>
      <c r="F6" s="11">
        <f t="shared" ca="1" si="0"/>
        <v>132.7936259999999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1722.910633</v>
      </c>
      <c r="D7" s="11">
        <f ca="1">IFERROR(INDEX(rngData,MATCH($B7,rngYear,0),MATCH(OFFSET(D7,-$A7,0),rngColumnNames,0)),"")</f>
        <v>1672.6536309999999</v>
      </c>
      <c r="E7" s="11">
        <f ca="1">IFERROR(INDEX(rngData,MATCH($B7,rngYear,0),MATCH(OFFSET(E7,-$A7,0),rngColumnNames,0)),"")</f>
        <v>1784.4624679999999</v>
      </c>
      <c r="F7" s="11">
        <f t="shared" ca="1" si="0"/>
        <v>111.80883700000004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1747.1442830000001</v>
      </c>
      <c r="D8" s="11">
        <f ca="1">IFERROR(INDEX(rngData,MATCH($B8,rngYear,0),MATCH(OFFSET(D8,-$A8,0),rngColumnNames,0)),"")</f>
        <v>1710.7864320000001</v>
      </c>
      <c r="E8" s="11">
        <f ca="1">IFERROR(INDEX(rngData,MATCH($B8,rngYear,0),MATCH(OFFSET(E8,-$A8,0),rngColumnNames,0)),"")</f>
        <v>1790.218963</v>
      </c>
      <c r="F8" s="11">
        <f t="shared" ca="1" si="0"/>
        <v>79.432530999999926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1649.2246050000001</v>
      </c>
      <c r="D9" s="11">
        <f ca="1">IFERROR(INDEX(rngData,MATCH($B9,rngYear,0),MATCH(OFFSET(D9,-$A9,0),rngColumnNames,0)),"")</f>
        <v>1619.8940050000001</v>
      </c>
      <c r="E9" s="11">
        <f ca="1">IFERROR(INDEX(rngData,MATCH($B9,rngYear,0),MATCH(OFFSET(E9,-$A9,0),rngColumnNames,0)),"")</f>
        <v>1679.1662980000001</v>
      </c>
      <c r="F9" s="11">
        <f t="shared" ca="1" si="0"/>
        <v>59.272292999999991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1476.9568670000001</v>
      </c>
      <c r="D10" s="11">
        <f ca="1">IFERROR(INDEX(rngData,MATCH($B10,rngYear,0),MATCH(OFFSET(D10,-$A10,0),rngColumnNames,0)),"")</f>
        <v>1443.4412319999999</v>
      </c>
      <c r="E10" s="11">
        <f ca="1">IFERROR(INDEX(rngData,MATCH($B10,rngYear,0),MATCH(OFFSET(E10,-$A10,0),rngColumnNames,0)),"")</f>
        <v>1509.272518</v>
      </c>
      <c r="F10" s="11">
        <f t="shared" ca="1" si="0"/>
        <v>65.831286000000091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1277.406667</v>
      </c>
      <c r="D11" s="11">
        <f ca="1">IFERROR(INDEX(rngData,MATCH($B11,rngYear,0),MATCH(OFFSET(D11,-$A11,0),rngColumnNames,0)),"")</f>
        <v>1229.2228359999999</v>
      </c>
      <c r="E11" s="11">
        <f ca="1">IFERROR(INDEX(rngData,MATCH($B11,rngYear,0),MATCH(OFFSET(E11,-$A11,0),rngColumnNames,0)),"")</f>
        <v>1331.807646</v>
      </c>
      <c r="F11" s="11">
        <f t="shared" ca="1" si="0"/>
        <v>102.58481000000006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1082.383601</v>
      </c>
      <c r="D12" s="11">
        <f ca="1">IFERROR(INDEX(rngData,MATCH($B12,rngYear,0),MATCH(OFFSET(D12,-$A12,0),rngColumnNames,0)),"")</f>
        <v>1026.7536500000001</v>
      </c>
      <c r="E12" s="11">
        <f ca="1">IFERROR(INDEX(rngData,MATCH($B12,rngYear,0),MATCH(OFFSET(E12,-$A12,0),rngColumnNames,0)),"")</f>
        <v>1146.9528150000001</v>
      </c>
      <c r="F12" s="11">
        <f t="shared" ca="1" si="0"/>
        <v>120.19916499999999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900.091185</v>
      </c>
      <c r="D13" s="11">
        <f ca="1">IFERROR(INDEX(rngData,MATCH($B13,rngYear,0),MATCH(OFFSET(D13,-$A13,0),rngColumnNames,0)),"")</f>
        <v>843.22570800000005</v>
      </c>
      <c r="E13" s="11">
        <f ca="1">IFERROR(INDEX(rngData,MATCH($B13,rngYear,0),MATCH(OFFSET(E13,-$A13,0),rngColumnNames,0)),"")</f>
        <v>968.101901</v>
      </c>
      <c r="F13" s="11">
        <f t="shared" ca="1" si="0"/>
        <v>124.87619299999994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735.00376000000006</v>
      </c>
      <c r="D14" s="11">
        <f ca="1">IFERROR(INDEX(rngData,MATCH($B14,rngYear,0),MATCH(OFFSET(D14,-$A14,0),rngColumnNames,0)),"")</f>
        <v>681.60827099999995</v>
      </c>
      <c r="E14" s="11">
        <f ca="1">IFERROR(INDEX(rngData,MATCH($B14,rngYear,0),MATCH(OFFSET(E14,-$A14,0),rngColumnNames,0)),"")</f>
        <v>799.62767099999996</v>
      </c>
      <c r="F14" s="11">
        <f t="shared" ca="1" si="0"/>
        <v>118.01940000000002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591.59267199999999</v>
      </c>
      <c r="D15" s="11">
        <f ca="1">IFERROR(INDEX(rngData,MATCH($B15,rngYear,0),MATCH(OFFSET(D15,-$A15,0),rngColumnNames,0)),"")</f>
        <v>544.867209</v>
      </c>
      <c r="E15" s="11">
        <f ca="1">IFERROR(INDEX(rngData,MATCH($B15,rngYear,0),MATCH(OFFSET(E15,-$A15,0),rngColumnNames,0)),"")</f>
        <v>647.91534799999999</v>
      </c>
      <c r="F15" s="11">
        <f t="shared" ca="1" si="0"/>
        <v>103.04813899999999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474.32926700000002</v>
      </c>
      <c r="D16" s="11">
        <f ca="1">IFERROR(INDEX(rngData,MATCH($B16,rngYear,0),MATCH(OFFSET(D16,-$A16,0),rngColumnNames,0)),"")</f>
        <v>435.968391</v>
      </c>
      <c r="E16" s="11">
        <f ca="1">IFERROR(INDEX(rngData,MATCH($B16,rngYear,0),MATCH(OFFSET(E16,-$A16,0),rngColumnNames,0)),"")</f>
        <v>519.35015299999998</v>
      </c>
      <c r="F16" s="11">
        <f t="shared" ca="1" si="0"/>
        <v>83.381761999999981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387.68489</v>
      </c>
      <c r="D17" s="11">
        <f ca="1">IFERROR(INDEX(rngData,MATCH($B17,rngYear,0),MATCH(OFFSET(D17,-$A17,0),rngColumnNames,0)),"")</f>
        <v>357.87768699999998</v>
      </c>
      <c r="E17" s="11">
        <f ca="1">IFERROR(INDEX(rngData,MATCH($B17,rngYear,0),MATCH(OFFSET(E17,-$A17,0),rngColumnNames,0)),"")</f>
        <v>420.31730599999997</v>
      </c>
      <c r="F17" s="11">
        <f t="shared" ca="1" si="0"/>
        <v>62.439618999999993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336.064797</v>
      </c>
      <c r="D18" s="11">
        <f ca="1">IFERROR(INDEX(rngData,MATCH($B18,rngYear,0),MATCH(OFFSET(D18,-$A18,0),rngColumnNames,0)),"")</f>
        <v>315.34520300000003</v>
      </c>
      <c r="E18" s="11">
        <f ca="1">IFERROR(INDEX(rngData,MATCH($B18,rngYear,0),MATCH(OFFSET(E18,-$A18,0),rngColumnNames,0)),"")</f>
        <v>354.82551899999999</v>
      </c>
      <c r="F18" s="11">
        <f t="shared" ca="1" si="0"/>
        <v>39.480315999999959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320.86077799999998</v>
      </c>
      <c r="D19" s="11">
        <f ca="1">IFERROR(INDEX(rngData,MATCH($B19,rngYear,0),MATCH(OFFSET(D19,-$A19,0),rngColumnNames,0)),"")</f>
        <v>303.31674199999998</v>
      </c>
      <c r="E19" s="11">
        <f ca="1">IFERROR(INDEX(rngData,MATCH($B19,rngYear,0),MATCH(OFFSET(E19,-$A19,0),rngColumnNames,0)),"")</f>
        <v>334.08097500000002</v>
      </c>
      <c r="F19" s="11">
        <f t="shared" ca="1" si="0"/>
        <v>30.764233000000047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336.20626700000003</v>
      </c>
      <c r="D20" s="11">
        <f ca="1">IFERROR(INDEX(rngData,MATCH($B20,rngYear,0),MATCH(OFFSET(D20,-$A20,0),rngColumnNames,0)),"")</f>
        <v>317.03604999999999</v>
      </c>
      <c r="E20" s="11">
        <f ca="1">IFERROR(INDEX(rngData,MATCH($B20,rngYear,0),MATCH(OFFSET(E20,-$A20,0),rngColumnNames,0)),"")</f>
        <v>355.95278000000002</v>
      </c>
      <c r="F20" s="11">
        <f t="shared" ca="1" si="0"/>
        <v>38.91673000000003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374.339696</v>
      </c>
      <c r="D21" s="11">
        <f ca="1">IFERROR(INDEX(rngData,MATCH($B21,rngYear,0),MATCH(OFFSET(D21,-$A21,0),rngColumnNames,0)),"")</f>
        <v>350.29704700000002</v>
      </c>
      <c r="E21" s="11">
        <f ca="1">IFERROR(INDEX(rngData,MATCH($B21,rngYear,0),MATCH(OFFSET(E21,-$A21,0),rngColumnNames,0)),"")</f>
        <v>398.36682200000001</v>
      </c>
      <c r="F21" s="11">
        <f t="shared" ca="1" si="0"/>
        <v>48.069774999999993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427.48647099999999</v>
      </c>
      <c r="D22" s="11">
        <f ca="1">IFERROR(INDEX(rngData,MATCH($B22,rngYear,0),MATCH(OFFSET(D22,-$A22,0),rngColumnNames,0)),"")</f>
        <v>399.45027499999998</v>
      </c>
      <c r="E22" s="11">
        <f ca="1">IFERROR(INDEX(rngData,MATCH($B22,rngYear,0),MATCH(OFFSET(E22,-$A22,0),rngColumnNames,0)),"")</f>
        <v>457.05602699999997</v>
      </c>
      <c r="F22" s="11">
        <f t="shared" ca="1" si="0"/>
        <v>57.605751999999995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487.87200100000001</v>
      </c>
      <c r="D23" s="11">
        <f ca="1">IFERROR(INDEX(rngData,MATCH($B23,rngYear,0),MATCH(OFFSET(D23,-$A23,0),rngColumnNames,0)),"")</f>
        <v>457.331323</v>
      </c>
      <c r="E23" s="11">
        <f ca="1">IFERROR(INDEX(rngData,MATCH($B23,rngYear,0),MATCH(OFFSET(E23,-$A23,0),rngColumnNames,0)),"")</f>
        <v>521.11052800000004</v>
      </c>
      <c r="F23" s="11">
        <f t="shared" ca="1" si="0"/>
        <v>63.779205000000047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547.72169099999996</v>
      </c>
      <c r="D24" s="11">
        <f ca="1">IFERROR(INDEX(rngData,MATCH($B24,rngYear,0),MATCH(OFFSET(D24,-$A24,0),rngColumnNames,0)),"")</f>
        <v>515.79106300000001</v>
      </c>
      <c r="E24" s="11">
        <f ca="1">IFERROR(INDEX(rngData,MATCH($B24,rngYear,0),MATCH(OFFSET(E24,-$A24,0),rngColumnNames,0)),"")</f>
        <v>582.00521800000001</v>
      </c>
      <c r="F24" s="11">
        <f t="shared" ca="1" si="0"/>
        <v>66.214155000000005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599.27323899999999</v>
      </c>
      <c r="D25" s="11">
        <f ca="1">IFERROR(INDEX(rngData,MATCH($B25,rngYear,0),MATCH(OFFSET(D25,-$A25,0),rngColumnNames,0)),"")</f>
        <v>566.11405200000002</v>
      </c>
      <c r="E25" s="11">
        <f ca="1">IFERROR(INDEX(rngData,MATCH($B25,rngYear,0),MATCH(OFFSET(E25,-$A25,0),rngColumnNames,0)),"")</f>
        <v>628.45278099999996</v>
      </c>
      <c r="F25" s="11">
        <f t="shared" ca="1" si="0"/>
        <v>62.338728999999944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636.547236</v>
      </c>
      <c r="D26" s="11">
        <f ca="1">IFERROR(INDEX(rngData,MATCH($B26,rngYear,0),MATCH(OFFSET(D26,-$A26,0),rngColumnNames,0)),"")</f>
        <v>605.86319900000001</v>
      </c>
      <c r="E26" s="11">
        <f ca="1">IFERROR(INDEX(rngData,MATCH($B26,rngYear,0),MATCH(OFFSET(E26,-$A26,0),rngColumnNames,0)),"")</f>
        <v>660.03541600000005</v>
      </c>
      <c r="F26" s="11">
        <f t="shared" ca="1" si="0"/>
        <v>54.172217000000046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660.39397599999995</v>
      </c>
      <c r="D27" s="11">
        <f ca="1">IFERROR(INDEX(rngData,MATCH($B27,rngYear,0),MATCH(OFFSET(D27,-$A27,0),rngColumnNames,0)),"")</f>
        <v>634.27518599999996</v>
      </c>
      <c r="E27" s="11">
        <f ca="1">IFERROR(INDEX(rngData,MATCH($B27,rngYear,0),MATCH(OFFSET(E27,-$A27,0),rngColumnNames,0)),"")</f>
        <v>680.01067</v>
      </c>
      <c r="F27" s="11">
        <f t="shared" ca="1" si="0"/>
        <v>45.735484000000042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674.49902099999997</v>
      </c>
      <c r="D28" s="11">
        <f ca="1">IFERROR(INDEX(rngData,MATCH($B28,rngYear,0),MATCH(OFFSET(D28,-$A28,0),rngColumnNames,0)),"")</f>
        <v>646.67831000000001</v>
      </c>
      <c r="E28" s="11">
        <f ca="1">IFERROR(INDEX(rngData,MATCH($B28,rngYear,0),MATCH(OFFSET(E28,-$A28,0),rngColumnNames,0)),"")</f>
        <v>694.56994499999996</v>
      </c>
      <c r="F28" s="11">
        <f t="shared" ca="1" si="0"/>
        <v>47.891634999999951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682.61015699999996</v>
      </c>
      <c r="D29" s="11">
        <f ca="1">IFERROR(INDEX(rngData,MATCH($B29,rngYear,0),MATCH(OFFSET(D29,-$A29,0),rngColumnNames,0)),"")</f>
        <v>648.51585299999999</v>
      </c>
      <c r="E29" s="11">
        <f ca="1">IFERROR(INDEX(rngData,MATCH($B29,rngYear,0),MATCH(OFFSET(E29,-$A29,0),rngColumnNames,0)),"")</f>
        <v>703.61235999999997</v>
      </c>
      <c r="F29" s="11">
        <f t="shared" ca="1" si="0"/>
        <v>55.096506999999974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688.47516800000005</v>
      </c>
      <c r="D30" s="11">
        <f ca="1">IFERROR(INDEX(rngData,MATCH($B30,rngYear,0),MATCH(OFFSET(D30,-$A30,0),rngColumnNames,0)),"")</f>
        <v>652.91875200000004</v>
      </c>
      <c r="E30" s="11">
        <f ca="1">IFERROR(INDEX(rngData,MATCH($B30,rngYear,0),MATCH(OFFSET(E30,-$A30,0),rngColumnNames,0)),"")</f>
        <v>713.82281999999998</v>
      </c>
      <c r="F30" s="11">
        <f t="shared" ca="1" si="0"/>
        <v>60.904067999999938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695.84183900000005</v>
      </c>
      <c r="D31" s="11">
        <f ca="1">IFERROR(INDEX(rngData,MATCH($B31,rngYear,0),MATCH(OFFSET(D31,-$A31,0),rngColumnNames,0)),"")</f>
        <v>659.14729299999999</v>
      </c>
      <c r="E31" s="11">
        <f ca="1">IFERROR(INDEX(rngData,MATCH($B31,rngYear,0),MATCH(OFFSET(E31,-$A31,0),rngColumnNames,0)),"")</f>
        <v>723.28460299999995</v>
      </c>
      <c r="F31" s="11">
        <f t="shared" ca="1" si="0"/>
        <v>64.137309999999957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708.45737699999995</v>
      </c>
      <c r="D32" s="11">
        <f ca="1">IFERROR(INDEX(rngData,MATCH($B32,rngYear,0),MATCH(OFFSET(D32,-$A32,0),rngColumnNames,0)),"")</f>
        <v>676.49190499999997</v>
      </c>
      <c r="E32" s="11">
        <f ca="1">IFERROR(INDEX(rngData,MATCH($B32,rngYear,0),MATCH(OFFSET(E32,-$A32,0),rngColumnNames,0)),"")</f>
        <v>733.58060499999999</v>
      </c>
      <c r="F32" s="11">
        <f t="shared" ca="1" si="0"/>
        <v>57.088700000000017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729.32001300000002</v>
      </c>
      <c r="D33" s="11">
        <f ca="1">IFERROR(INDEX(rngData,MATCH($B33,rngYear,0),MATCH(OFFSET(D33,-$A33,0),rngColumnNames,0)),"")</f>
        <v>700.761572</v>
      </c>
      <c r="E33" s="11">
        <f ca="1">IFERROR(INDEX(rngData,MATCH($B33,rngYear,0),MATCH(OFFSET(E33,-$A33,0),rngColumnNames,0)),"")</f>
        <v>758.84353199999998</v>
      </c>
      <c r="F33" s="11">
        <f t="shared" ca="1" si="0"/>
        <v>58.081959999999981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756.68761400000005</v>
      </c>
      <c r="D34" s="11">
        <f ca="1">IFERROR(INDEX(rngData,MATCH($B34,rngYear,0),MATCH(OFFSET(D34,-$A34,0),rngColumnNames,0)),"")</f>
        <v>722.67522499999995</v>
      </c>
      <c r="E34" s="11">
        <f ca="1">IFERROR(INDEX(rngData,MATCH($B34,rngYear,0),MATCH(OFFSET(E34,-$A34,0),rngColumnNames,0)),"")</f>
        <v>794.35905000000002</v>
      </c>
      <c r="F34" s="11">
        <f t="shared" ca="1" si="0"/>
        <v>71.68382500000007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785.75428999999997</v>
      </c>
      <c r="D35" s="11">
        <f ca="1">IFERROR(INDEX(rngData,MATCH($B35,rngYear,0),MATCH(OFFSET(D35,-$A35,0),rngColumnNames,0)),"")</f>
        <v>746.79432999999995</v>
      </c>
      <c r="E35" s="11">
        <f ca="1">IFERROR(INDEX(rngData,MATCH($B35,rngYear,0),MATCH(OFFSET(E35,-$A35,0),rngColumnNames,0)),"")</f>
        <v>832.72998900000005</v>
      </c>
      <c r="F35" s="11">
        <f t="shared" ca="1" si="0"/>
        <v>85.935659000000101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811.56563600000004</v>
      </c>
      <c r="D36" s="11">
        <f ca="1">IFERROR(INDEX(rngData,MATCH($B36,rngYear,0),MATCH(OFFSET(D36,-$A36,0),rngColumnNames,0)),"")</f>
        <v>768.03653799999995</v>
      </c>
      <c r="E36" s="11">
        <f ca="1">IFERROR(INDEX(rngData,MATCH($B36,rngYear,0),MATCH(OFFSET(E36,-$A36,0),rngColumnNames,0)),"")</f>
        <v>859.35552399999995</v>
      </c>
      <c r="F36" s="11">
        <f t="shared" ref="F36:F63" ca="1" si="2">IFERROR(E36-D36,"")</f>
        <v>91.318985999999995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829.16724399999998</v>
      </c>
      <c r="D37" s="11">
        <f ca="1">IFERROR(INDEX(rngData,MATCH($B37,rngYear,0),MATCH(OFFSET(D37,-$A37,0),rngColumnNames,0)),"")</f>
        <v>787.35191799999996</v>
      </c>
      <c r="E37" s="11">
        <f ca="1">IFERROR(INDEX(rngData,MATCH($B37,rngYear,0),MATCH(OFFSET(E37,-$A37,0),rngColumnNames,0)),"")</f>
        <v>880.744867</v>
      </c>
      <c r="F37" s="11">
        <f t="shared" ca="1" si="2"/>
        <v>93.392949000000044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833.60470999999995</v>
      </c>
      <c r="D38" s="11">
        <f ca="1">IFERROR(INDEX(rngData,MATCH($B38,rngYear,0),MATCH(OFFSET(D38,-$A38,0),rngColumnNames,0)),"")</f>
        <v>754.83488599999998</v>
      </c>
      <c r="E38" s="11">
        <f ca="1">IFERROR(INDEX(rngData,MATCH($B38,rngYear,0),MATCH(OFFSET(E38,-$A38,0),rngColumnNames,0)),"")</f>
        <v>904.59257400000001</v>
      </c>
      <c r="F38" s="11">
        <f t="shared" ca="1" si="2"/>
        <v>149.75768800000003</v>
      </c>
    </row>
    <row r="39" spans="1:6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819.92362700000001</v>
      </c>
      <c r="D39" s="11">
        <f ca="1">IFERROR(INDEX(rngData,MATCH($B39,rngYear,0),MATCH(OFFSET(D39,-$A39,0),rngColumnNames,0)),"")</f>
        <v>637.49653899999998</v>
      </c>
      <c r="E39" s="11">
        <f ca="1">IFERROR(INDEX(rngData,MATCH($B39,rngYear,0),MATCH(OFFSET(E39,-$A39,0),rngColumnNames,0)),"")</f>
        <v>940.20965999999999</v>
      </c>
      <c r="F39" s="11">
        <f t="shared" ca="1" si="2"/>
        <v>302.713121</v>
      </c>
    </row>
    <row r="40" spans="1:6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t="shared" ca="1" si="2"/>
        <v/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ht="19.5" customHeight="1" x14ac:dyDescent="0.3">
      <c r="A65" s="16" t="s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56</v>
      </c>
      <c r="D66" s="17" t="s">
        <v>57</v>
      </c>
      <c r="E66" s="18"/>
      <c r="F66" s="19"/>
    </row>
    <row r="67" spans="1:20" ht="22.5" customHeight="1" x14ac:dyDescent="0.2">
      <c r="A67" s="6" t="s">
        <v>58</v>
      </c>
      <c r="B67" s="7" t="s">
        <v>0</v>
      </c>
      <c r="C67" s="7" t="s">
        <v>16</v>
      </c>
      <c r="D67" s="7" t="s">
        <v>53</v>
      </c>
      <c r="E67" s="7" t="s">
        <v>54</v>
      </c>
      <c r="F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7.4131910000000003</v>
      </c>
      <c r="D72" s="11">
        <f ca="1">IFERROR(INDEX(rngData,MATCH($B72,rngYear,0),MATCH(OFFSET(D72,-$A72,0),rngColumnNames,0)),"")</f>
        <v>6.9387080000000001</v>
      </c>
      <c r="E72" s="11">
        <f ca="1">IFERROR(INDEX(rngData,MATCH($B72,rngYear,0),MATCH(OFFSET(E72,-$A72,0),rngColumnNames,0)),"")</f>
        <v>8.3220969999999994</v>
      </c>
      <c r="F72" s="11">
        <f t="shared" ca="1" si="4"/>
        <v>1.3833889999999993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6.5606350000000004</v>
      </c>
      <c r="D73" s="11">
        <f ca="1">IFERROR(INDEX(rngData,MATCH($B73,rngYear,0),MATCH(OFFSET(D73,-$A73,0),rngColumnNames,0)),"")</f>
        <v>6.2216709999999997</v>
      </c>
      <c r="E73" s="11">
        <f ca="1">IFERROR(INDEX(rngData,MATCH($B73,rngYear,0),MATCH(OFFSET(E73,-$A73,0),rngColumnNames,0)),"")</f>
        <v>7.1363940000000001</v>
      </c>
      <c r="F73" s="11">
        <f t="shared" ca="1" si="4"/>
        <v>0.9147230000000004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5.8895679999999997</v>
      </c>
      <c r="D74" s="11">
        <f ca="1">IFERROR(INDEX(rngData,MATCH($B74,rngYear,0),MATCH(OFFSET(D74,-$A74,0),rngColumnNames,0)),"")</f>
        <v>5.6379510000000002</v>
      </c>
      <c r="E74" s="11">
        <f ca="1">IFERROR(INDEX(rngData,MATCH($B74,rngYear,0),MATCH(OFFSET(E74,-$A74,0),rngColumnNames,0)),"")</f>
        <v>6.2315360000000002</v>
      </c>
      <c r="F74" s="11">
        <f t="shared" ca="1" si="4"/>
        <v>0.59358500000000003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5.3477030000000001</v>
      </c>
      <c r="D75" s="11">
        <f ca="1">IFERROR(INDEX(rngData,MATCH($B75,rngYear,0),MATCH(OFFSET(D75,-$A75,0),rngColumnNames,0)),"")</f>
        <v>5.1166650000000002</v>
      </c>
      <c r="E75" s="11">
        <f ca="1">IFERROR(INDEX(rngData,MATCH($B75,rngYear,0),MATCH(OFFSET(E75,-$A75,0),rngColumnNames,0)),"")</f>
        <v>5.649959</v>
      </c>
      <c r="F75" s="11">
        <f t="shared" ca="1" si="4"/>
        <v>0.53329399999999971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4.9010990000000003</v>
      </c>
      <c r="D76" s="11">
        <f ca="1">IFERROR(INDEX(rngData,MATCH($B76,rngYear,0),MATCH(OFFSET(D76,-$A76,0),rngColumnNames,0)),"")</f>
        <v>4.6920539999999997</v>
      </c>
      <c r="E76" s="11">
        <f ca="1">IFERROR(INDEX(rngData,MATCH($B76,rngYear,0),MATCH(OFFSET(E76,-$A76,0),rngColumnNames,0)),"")</f>
        <v>5.1752609999999999</v>
      </c>
      <c r="F76" s="11">
        <f t="shared" ca="1" si="4"/>
        <v>0.48320700000000016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4.5267540000000004</v>
      </c>
      <c r="D77" s="11">
        <f ca="1">IFERROR(INDEX(rngData,MATCH($B77,rngYear,0),MATCH(OFFSET(D77,-$A77,0),rngColumnNames,0)),"")</f>
        <v>4.3249490000000002</v>
      </c>
      <c r="E77" s="11">
        <f ca="1">IFERROR(INDEX(rngData,MATCH($B77,rngYear,0),MATCH(OFFSET(E77,-$A77,0),rngColumnNames,0)),"")</f>
        <v>4.7920389999999999</v>
      </c>
      <c r="F77" s="11">
        <f t="shared" ca="1" si="4"/>
        <v>0.46708999999999978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4.2085319999999999</v>
      </c>
      <c r="D78" s="11">
        <f ca="1">IFERROR(INDEX(rngData,MATCH($B78,rngYear,0),MATCH(OFFSET(D78,-$A78,0),rngColumnNames,0)),"")</f>
        <v>4.0136229999999999</v>
      </c>
      <c r="E78" s="11">
        <f ca="1">IFERROR(INDEX(rngData,MATCH($B78,rngYear,0),MATCH(OFFSET(E78,-$A78,0),rngColumnNames,0)),"")</f>
        <v>4.5098200000000004</v>
      </c>
      <c r="F78" s="11">
        <f t="shared" ca="1" si="4"/>
        <v>0.49619700000000044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4.6437879999999998</v>
      </c>
      <c r="D79" s="11">
        <f ca="1">IFERROR(INDEX(rngData,MATCH($B79,rngYear,0),MATCH(OFFSET(D79,-$A79,0),rngColumnNames,0)),"")</f>
        <v>4.3364190000000002</v>
      </c>
      <c r="E79" s="11">
        <f ca="1">IFERROR(INDEX(rngData,MATCH($B79,rngYear,0),MATCH(OFFSET(E79,-$A79,0),rngColumnNames,0)),"")</f>
        <v>5.0775680000000003</v>
      </c>
      <c r="F79" s="11">
        <f t="shared" ca="1" si="4"/>
        <v>0.74114900000000006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4.3901219999999999</v>
      </c>
      <c r="D80" s="11">
        <f ca="1">IFERROR(INDEX(rngData,MATCH($B80,rngYear,0),MATCH(OFFSET(D80,-$A80,0),rngColumnNames,0)),"")</f>
        <v>4.1724740000000002</v>
      </c>
      <c r="E80" s="11">
        <f ca="1">IFERROR(INDEX(rngData,MATCH($B80,rngYear,0),MATCH(OFFSET(E80,-$A80,0),rngColumnNames,0)),"")</f>
        <v>4.6945600000000001</v>
      </c>
      <c r="F80" s="11">
        <f t="shared" ca="1" si="4"/>
        <v>0.52208599999999983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4.1713019999999998</v>
      </c>
      <c r="D81" s="11">
        <f ca="1">IFERROR(INDEX(rngData,MATCH($B81,rngYear,0),MATCH(OFFSET(D81,-$A81,0),rngColumnNames,0)),"")</f>
        <v>4.0097300000000002</v>
      </c>
      <c r="E81" s="11">
        <f ca="1">IFERROR(INDEX(rngData,MATCH($B81,rngYear,0),MATCH(OFFSET(E81,-$A81,0),rngColumnNames,0)),"")</f>
        <v>4.4153950000000002</v>
      </c>
      <c r="F81" s="11">
        <f t="shared" ca="1" si="4"/>
        <v>0.40566499999999994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3.9805799999999998</v>
      </c>
      <c r="D82" s="11">
        <f ca="1">IFERROR(INDEX(rngData,MATCH($B82,rngYear,0),MATCH(OFFSET(D82,-$A82,0),rngColumnNames,0)),"")</f>
        <v>3.8125969999999998</v>
      </c>
      <c r="E82" s="11">
        <f ca="1">IFERROR(INDEX(rngData,MATCH($B82,rngYear,0),MATCH(OFFSET(E82,-$A82,0),rngColumnNames,0)),"")</f>
        <v>4.1735230000000003</v>
      </c>
      <c r="F82" s="11">
        <f t="shared" ca="1" si="4"/>
        <v>0.36092600000000052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3.812872</v>
      </c>
      <c r="D83" s="11">
        <f ca="1">IFERROR(INDEX(rngData,MATCH($B83,rngYear,0),MATCH(OFFSET(D83,-$A83,0),rngColumnNames,0)),"")</f>
        <v>3.6631269999999998</v>
      </c>
      <c r="E83" s="11">
        <f ca="1">IFERROR(INDEX(rngData,MATCH($B83,rngYear,0),MATCH(OFFSET(E83,-$A83,0),rngColumnNames,0)),"")</f>
        <v>3.9795419999999999</v>
      </c>
      <c r="F83" s="11">
        <f t="shared" ca="1" si="4"/>
        <v>0.31641500000000011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3.6642760000000001</v>
      </c>
      <c r="D84" s="11">
        <f ca="1">IFERROR(INDEX(rngData,MATCH($B84,rngYear,0),MATCH(OFFSET(D84,-$A84,0),rngColumnNames,0)),"")</f>
        <v>3.5091130000000001</v>
      </c>
      <c r="E84" s="11">
        <f ca="1">IFERROR(INDEX(rngData,MATCH($B84,rngYear,0),MATCH(OFFSET(E84,-$A84,0),rngColumnNames,0)),"")</f>
        <v>3.8151869999999999</v>
      </c>
      <c r="F84" s="11">
        <f t="shared" ca="1" si="4"/>
        <v>0.30607399999999974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3.5317479999999999</v>
      </c>
      <c r="D85" s="11">
        <f ca="1">IFERROR(INDEX(rngData,MATCH($B85,rngYear,0),MATCH(OFFSET(D85,-$A85,0),rngColumnNames,0)),"")</f>
        <v>3.3564690000000001</v>
      </c>
      <c r="E85" s="11">
        <f ca="1">IFERROR(INDEX(rngData,MATCH($B85,rngYear,0),MATCH(OFFSET(E85,-$A85,0),rngColumnNames,0)),"")</f>
        <v>3.7063350000000002</v>
      </c>
      <c r="F85" s="11">
        <f t="shared" ca="1" si="4"/>
        <v>0.34986600000000001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3.4128829999999999</v>
      </c>
      <c r="D86" s="11">
        <f ca="1">IFERROR(INDEX(rngData,MATCH($B86,rngYear,0),MATCH(OFFSET(D86,-$A86,0),rngColumnNames,0)),"")</f>
        <v>3.220774</v>
      </c>
      <c r="E86" s="11">
        <f ca="1">IFERROR(INDEX(rngData,MATCH($B86,rngYear,0),MATCH(OFFSET(E86,-$A86,0),rngColumnNames,0)),"")</f>
        <v>3.6009419999999999</v>
      </c>
      <c r="F86" s="11">
        <f t="shared" ca="1" si="4"/>
        <v>0.38016799999999984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3.398571</v>
      </c>
      <c r="D87" s="11">
        <f ca="1">IFERROR(INDEX(rngData,MATCH($B87,rngYear,0),MATCH(OFFSET(D87,-$A87,0),rngColumnNames,0)),"")</f>
        <v>3.2184469999999998</v>
      </c>
      <c r="E87" s="11">
        <f ca="1">IFERROR(INDEX(rngData,MATCH($B87,rngYear,0),MATCH(OFFSET(E87,-$A87,0),rngColumnNames,0)),"")</f>
        <v>3.654909</v>
      </c>
      <c r="F87" s="11">
        <f t="shared" ca="1" si="4"/>
        <v>0.43646200000000013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3.2500499999999999</v>
      </c>
      <c r="D88" s="11">
        <f ca="1">IFERROR(INDEX(rngData,MATCH($B88,rngYear,0),MATCH(OFFSET(D88,-$A88,0),rngColumnNames,0)),"")</f>
        <v>3.0971649999999999</v>
      </c>
      <c r="E88" s="11">
        <f ca="1">IFERROR(INDEX(rngData,MATCH($B88,rngYear,0),MATCH(OFFSET(E88,-$A88,0),rngColumnNames,0)),"")</f>
        <v>3.4639980000000001</v>
      </c>
      <c r="F88" s="11">
        <f t="shared" ca="1" si="4"/>
        <v>0.36683300000000019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3.1144370000000001</v>
      </c>
      <c r="D89" s="11">
        <f ca="1">IFERROR(INDEX(rngData,MATCH($B89,rngYear,0),MATCH(OFFSET(D89,-$A89,0),rngColumnNames,0)),"")</f>
        <v>2.9764629999999999</v>
      </c>
      <c r="E89" s="11">
        <f ca="1">IFERROR(INDEX(rngData,MATCH($B89,rngYear,0),MATCH(OFFSET(E89,-$A89,0),rngColumnNames,0)),"")</f>
        <v>3.292538</v>
      </c>
      <c r="F89" s="11">
        <f t="shared" ca="1" si="4"/>
        <v>0.31607500000000011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2.9901599999999999</v>
      </c>
      <c r="D90" s="11">
        <f ca="1">IFERROR(INDEX(rngData,MATCH($B90,rngYear,0),MATCH(OFFSET(D90,-$A90,0),rngColumnNames,0)),"")</f>
        <v>2.8692700000000002</v>
      </c>
      <c r="E90" s="11">
        <f ca="1">IFERROR(INDEX(rngData,MATCH($B90,rngYear,0),MATCH(OFFSET(E90,-$A90,0),rngColumnNames,0)),"")</f>
        <v>3.1530179999999999</v>
      </c>
      <c r="F90" s="11">
        <f t="shared" ca="1" si="4"/>
        <v>0.28374799999999967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2.8758880000000002</v>
      </c>
      <c r="D91" s="11">
        <f ca="1">IFERROR(INDEX(rngData,MATCH($B91,rngYear,0),MATCH(OFFSET(D91,-$A91,0),rngColumnNames,0)),"")</f>
        <v>2.7520449999999999</v>
      </c>
      <c r="E91" s="11">
        <f ca="1">IFERROR(INDEX(rngData,MATCH($B91,rngYear,0),MATCH(OFFSET(E91,-$A91,0),rngColumnNames,0)),"")</f>
        <v>2.997458</v>
      </c>
      <c r="F91" s="11">
        <f t="shared" ca="1" si="4"/>
        <v>0.2454130000000001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2.7704849999999999</v>
      </c>
      <c r="D92" s="11">
        <f ca="1">IFERROR(INDEX(rngData,MATCH($B92,rngYear,0),MATCH(OFFSET(D92,-$A92,0),rngColumnNames,0)),"")</f>
        <v>2.6440760000000001</v>
      </c>
      <c r="E92" s="11">
        <f ca="1">IFERROR(INDEX(rngData,MATCH($B92,rngYear,0),MATCH(OFFSET(E92,-$A92,0),rngColumnNames,0)),"")</f>
        <v>2.8854220000000002</v>
      </c>
      <c r="F92" s="11">
        <f t="shared" ca="1" si="4"/>
        <v>0.24134600000000006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2.6729799999999999</v>
      </c>
      <c r="D93" s="11">
        <f ca="1">IFERROR(INDEX(rngData,MATCH($B93,rngYear,0),MATCH(OFFSET(D93,-$A93,0),rngColumnNames,0)),"")</f>
        <v>2.5399759999999998</v>
      </c>
      <c r="E93" s="11">
        <f ca="1">IFERROR(INDEX(rngData,MATCH($B93,rngYear,0),MATCH(OFFSET(E93,-$A93,0),rngColumnNames,0)),"")</f>
        <v>2.7919719999999999</v>
      </c>
      <c r="F93" s="11">
        <f t="shared" ca="1" si="4"/>
        <v>0.25199600000000011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2.582535</v>
      </c>
      <c r="D94" s="11">
        <f ca="1">IFERROR(INDEX(rngData,MATCH($B94,rngYear,0),MATCH(OFFSET(D94,-$A94,0),rngColumnNames,0)),"")</f>
        <v>2.4421369999999998</v>
      </c>
      <c r="E94" s="11">
        <f ca="1">IFERROR(INDEX(rngData,MATCH($B94,rngYear,0),MATCH(OFFSET(E94,-$A94,0),rngColumnNames,0)),"")</f>
        <v>2.7047119999999998</v>
      </c>
      <c r="F94" s="11">
        <f t="shared" ca="1" si="4"/>
        <v>0.262575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2.700231</v>
      </c>
      <c r="D95" s="11">
        <f ca="1">IFERROR(INDEX(rngData,MATCH($B95,rngYear,0),MATCH(OFFSET(D95,-$A95,0),rngColumnNames,0)),"")</f>
        <v>2.4795440000000002</v>
      </c>
      <c r="E95" s="11">
        <f ca="1">IFERROR(INDEX(rngData,MATCH($B95,rngYear,0),MATCH(OFFSET(E95,-$A95,0),rngColumnNames,0)),"")</f>
        <v>2.9102109999999999</v>
      </c>
      <c r="F95" s="11">
        <f t="shared" ca="1" si="4"/>
        <v>0.43066699999999969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2.5256810000000001</v>
      </c>
      <c r="D96" s="11">
        <f ca="1">IFERROR(INDEX(rngData,MATCH($B96,rngYear,0),MATCH(OFFSET(D96,-$A96,0),rngColumnNames,0)),"")</f>
        <v>2.3592119999999999</v>
      </c>
      <c r="E96" s="11">
        <f ca="1">IFERROR(INDEX(rngData,MATCH($B96,rngYear,0),MATCH(OFFSET(E96,-$A96,0),rngColumnNames,0)),"")</f>
        <v>2.6611889999999998</v>
      </c>
      <c r="F96" s="11">
        <f t="shared" ca="1" si="4"/>
        <v>0.30197699999999994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2.3737810000000001</v>
      </c>
      <c r="D97" s="11">
        <f ca="1">IFERROR(INDEX(rngData,MATCH($B97,rngYear,0),MATCH(OFFSET(D97,-$A97,0),rngColumnNames,0)),"")</f>
        <v>2.2454040000000002</v>
      </c>
      <c r="E97" s="11">
        <f ca="1">IFERROR(INDEX(rngData,MATCH($B97,rngYear,0),MATCH(OFFSET(E97,-$A97,0),rngColumnNames,0)),"")</f>
        <v>2.4936120000000002</v>
      </c>
      <c r="F97" s="11">
        <f t="shared" ca="1" si="4"/>
        <v>0.24820799999999998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2.2404600000000001</v>
      </c>
      <c r="D98" s="11">
        <f ca="1">IFERROR(INDEX(rngData,MATCH($B98,rngYear,0),MATCH(OFFSET(D98,-$A98,0),rngColumnNames,0)),"")</f>
        <v>2.1360939999999999</v>
      </c>
      <c r="E98" s="11">
        <f ca="1">IFERROR(INDEX(rngData,MATCH($B98,rngYear,0),MATCH(OFFSET(E98,-$A98,0),rngColumnNames,0)),"")</f>
        <v>2.3576160000000002</v>
      </c>
      <c r="F98" s="11">
        <f t="shared" ca="1" si="4"/>
        <v>0.22152200000000022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2.1225559999999999</v>
      </c>
      <c r="D99" s="11">
        <f ca="1">IFERROR(INDEX(rngData,MATCH($B99,rngYear,0),MATCH(OFFSET(D99,-$A99,0),rngColumnNames,0)),"")</f>
        <v>2.0070890000000001</v>
      </c>
      <c r="E99" s="11">
        <f ca="1">IFERROR(INDEX(rngData,MATCH($B99,rngYear,0),MATCH(OFFSET(E99,-$A99,0),rngColumnNames,0)),"")</f>
        <v>2.2367900000000001</v>
      </c>
      <c r="F99" s="11">
        <f t="shared" ca="1" si="4"/>
        <v>0.22970099999999993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2.017579</v>
      </c>
      <c r="D100" s="11">
        <f ca="1">IFERROR(INDEX(rngData,MATCH($B100,rngYear,0),MATCH(OFFSET(D100,-$A100,0),rngColumnNames,0)),"")</f>
        <v>1.898439</v>
      </c>
      <c r="E100" s="11">
        <f ca="1">IFERROR(INDEX(rngData,MATCH($B100,rngYear,0),MATCH(OFFSET(E100,-$A100,0),rngColumnNames,0)),"")</f>
        <v>2.1317699999999999</v>
      </c>
      <c r="F100" s="11">
        <f t="shared" ref="F100:F127" ca="1" si="6">IFERROR(E100-D100,"")</f>
        <v>0.23333099999999996</v>
      </c>
    </row>
    <row r="101" spans="1:6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1.92354</v>
      </c>
      <c r="D101" s="11">
        <f ca="1">IFERROR(INDEX(rngData,MATCH($B101,rngYear,0),MATCH(OFFSET(D101,-$A101,0),rngColumnNames,0)),"")</f>
        <v>1.811863</v>
      </c>
      <c r="E101" s="11">
        <f ca="1">IFERROR(INDEX(rngData,MATCH($B101,rngYear,0),MATCH(OFFSET(E101,-$A101,0),rngColumnNames,0)),"")</f>
        <v>2.0370189999999999</v>
      </c>
      <c r="F101" s="11">
        <f t="shared" ca="1" si="6"/>
        <v>0.22515599999999991</v>
      </c>
    </row>
    <row r="102" spans="1:6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1.8388340000000001</v>
      </c>
      <c r="D102" s="11">
        <f ca="1">IFERROR(INDEX(rngData,MATCH($B102,rngYear,0),MATCH(OFFSET(D102,-$A102,0),rngColumnNames,0)),"")</f>
        <v>1.715651</v>
      </c>
      <c r="E102" s="11">
        <f ca="1">IFERROR(INDEX(rngData,MATCH($B102,rngYear,0),MATCH(OFFSET(E102,-$A102,0),rngColumnNames,0)),"")</f>
        <v>1.9562740000000001</v>
      </c>
      <c r="F102" s="11">
        <f t="shared" ca="1" si="6"/>
        <v>0.24062300000000003</v>
      </c>
    </row>
    <row r="103" spans="1:6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1.7621530000000001</v>
      </c>
      <c r="D103" s="11">
        <f ca="1">IFERROR(INDEX(rngData,MATCH($B103,rngYear,0),MATCH(OFFSET(D103,-$A103,0),rngColumnNames,0)),"")</f>
        <v>1.62561</v>
      </c>
      <c r="E103" s="11">
        <f ca="1">IFERROR(INDEX(rngData,MATCH($B103,rngYear,0),MATCH(OFFSET(E103,-$A103,0),rngColumnNames,0)),"")</f>
        <v>1.882368</v>
      </c>
      <c r="F103" s="11">
        <f t="shared" ca="1" si="6"/>
        <v>0.25675800000000004</v>
      </c>
    </row>
    <row r="104" spans="1:6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t="shared" ca="1" si="6"/>
        <v/>
      </c>
    </row>
    <row r="105" spans="1:6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60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56</v>
      </c>
      <c r="D130" s="17" t="s">
        <v>57</v>
      </c>
      <c r="E130" s="18"/>
      <c r="F130" s="19"/>
      <c r="G130" s="13" t="s">
        <v>61</v>
      </c>
      <c r="H130" s="23" t="s">
        <v>62</v>
      </c>
      <c r="I130" s="24"/>
      <c r="J130" s="25"/>
      <c r="K130" s="14" t="s">
        <v>63</v>
      </c>
      <c r="L130" s="20" t="s">
        <v>64</v>
      </c>
      <c r="M130" s="21"/>
      <c r="N130" s="22"/>
    </row>
    <row r="131" spans="1:20" ht="22.5" customHeight="1" x14ac:dyDescent="0.2">
      <c r="A131" s="6" t="s">
        <v>58</v>
      </c>
      <c r="B131" s="7" t="s">
        <v>0</v>
      </c>
      <c r="C131" s="7" t="s">
        <v>17</v>
      </c>
      <c r="D131" s="7" t="s">
        <v>37</v>
      </c>
      <c r="E131" s="7" t="s">
        <v>38</v>
      </c>
      <c r="F131" s="8" t="s">
        <v>65</v>
      </c>
      <c r="G131" s="7" t="s">
        <v>18</v>
      </c>
      <c r="H131" s="7" t="s">
        <v>39</v>
      </c>
      <c r="I131" s="7" t="s">
        <v>40</v>
      </c>
      <c r="J131" s="8" t="s">
        <v>66</v>
      </c>
      <c r="K131" s="7" t="s">
        <v>19</v>
      </c>
      <c r="L131" s="7" t="s">
        <v>41</v>
      </c>
      <c r="M131" s="7" t="s">
        <v>42</v>
      </c>
      <c r="N131" s="8" t="s">
        <v>67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439.19415900000001</v>
      </c>
      <c r="D132" s="11">
        <f ca="1">IFERROR(INDEX(rngData,MATCH($B132,rngYear,0),MATCH(OFFSET(D132,-$A132,0),rngColumnNames,0)),"")</f>
        <v>414.13622700000002</v>
      </c>
      <c r="E132" s="11">
        <f ca="1">IFERROR(INDEX(rngData,MATCH($B132,rngYear,0),MATCH(OFFSET(E132,-$A132,0),rngColumnNames,0)),"")</f>
        <v>465.70626600000003</v>
      </c>
      <c r="F132" s="11">
        <f t="shared" ref="F132:F163" ca="1" si="8">IFERROR(E132-D132,"")</f>
        <v>51.570039000000008</v>
      </c>
      <c r="G132" s="11">
        <f ca="1">IFERROR(INDEX(rngData,MATCH($B132,rngYear,0),MATCH(OFFSET(G132,-$A132,0),rngColumnNames,0)),"")</f>
        <v>0.97248000000000001</v>
      </c>
      <c r="H132" s="11">
        <f ca="1">IFERROR(INDEX(rngData,MATCH($B132,rngYear,0),MATCH(OFFSET(H132,-$A132,0),rngColumnNames,0)),"")</f>
        <v>0.91510999999999998</v>
      </c>
      <c r="I132" s="11">
        <f ca="1">IFERROR(INDEX(rngData,MATCH($B132,rngYear,0),MATCH(OFFSET(I132,-$A132,0),rngColumnNames,0)),"")</f>
        <v>1.032783</v>
      </c>
      <c r="J132" s="11">
        <f t="shared" ref="J132:J163" ca="1" si="9">IFERROR(I132-H132,"")</f>
        <v>0.11767300000000003</v>
      </c>
      <c r="K132" s="11">
        <f ca="1">IFERROR(INDEX(rngData,MATCH($B132,rngYear,0),MATCH(OFFSET(K132,-$A132,0),rngColumnNames,0)),"")</f>
        <v>438.22167899999999</v>
      </c>
      <c r="L132" s="11">
        <f ca="1">IFERROR(INDEX(rngData,MATCH($B132,rngYear,0),MATCH(OFFSET(L132,-$A132,0),rngColumnNames,0)),"")</f>
        <v>413.22111699999999</v>
      </c>
      <c r="M132" s="11">
        <f ca="1">IFERROR(INDEX(rngData,MATCH($B132,rngYear,0),MATCH(OFFSET(M132,-$A132,0),rngColumnNames,0)),"")</f>
        <v>464.67348299999998</v>
      </c>
      <c r="N132" s="11">
        <f t="shared" ref="N132:N163" ca="1" si="10">IFERROR(M132-L132,"")</f>
        <v>51.452365999999984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1554.1954519999999</v>
      </c>
      <c r="D133" s="11">
        <f ca="1">IFERROR(INDEX(rngData,MATCH($B133,rngYear,0),MATCH(OFFSET(D133,-$A133,0),rngColumnNames,0)),"")</f>
        <v>1473.4344269999999</v>
      </c>
      <c r="E133" s="11">
        <f ca="1">IFERROR(INDEX(rngData,MATCH($B133,rngYear,0),MATCH(OFFSET(E133,-$A133,0),rngColumnNames,0)),"")</f>
        <v>1641.3229899999999</v>
      </c>
      <c r="F133" s="11">
        <f t="shared" ca="1" si="8"/>
        <v>167.88856299999998</v>
      </c>
      <c r="G133" s="11">
        <f ca="1">IFERROR(INDEX(rngData,MATCH($B133,rngYear,0),MATCH(OFFSET(G133,-$A133,0),rngColumnNames,0)),"")</f>
        <v>11.730981999999999</v>
      </c>
      <c r="H133" s="11">
        <f ca="1">IFERROR(INDEX(rngData,MATCH($B133,rngYear,0),MATCH(OFFSET(H133,-$A133,0),rngColumnNames,0)),"")</f>
        <v>11.006525</v>
      </c>
      <c r="I133" s="11">
        <f ca="1">IFERROR(INDEX(rngData,MATCH($B133,rngYear,0),MATCH(OFFSET(I133,-$A133,0),rngColumnNames,0)),"")</f>
        <v>12.50067</v>
      </c>
      <c r="J133" s="11">
        <f t="shared" ca="1" si="9"/>
        <v>1.4941449999999996</v>
      </c>
      <c r="K133" s="15">
        <f ca="1">IFERROR(INDEX(rngData,MATCH($B133,rngYear,0),MATCH(OFFSET(K133,-$A133,0),rngColumnNames,0)),"")</f>
        <v>1542.464471</v>
      </c>
      <c r="L133" s="15">
        <f ca="1">IFERROR(INDEX(rngData,MATCH($B133,rngYear,0),MATCH(OFFSET(L133,-$A133,0),rngColumnNames,0)),"")</f>
        <v>1462.427901</v>
      </c>
      <c r="M133" s="15">
        <f ca="1">IFERROR(INDEX(rngData,MATCH($B133,rngYear,0),MATCH(OFFSET(M133,-$A133,0),rngColumnNames,0)),"")</f>
        <v>1628.82232</v>
      </c>
      <c r="N133" s="15">
        <f t="shared" ca="1" si="10"/>
        <v>166.39441899999997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3081.0850019999998</v>
      </c>
      <c r="D134" s="11">
        <f ca="1">IFERROR(INDEX(rngData,MATCH($B134,rngYear,0),MATCH(OFFSET(D134,-$A134,0),rngColumnNames,0)),"")</f>
        <v>2938.478447</v>
      </c>
      <c r="E134" s="11">
        <f ca="1">IFERROR(INDEX(rngData,MATCH($B134,rngYear,0),MATCH(OFFSET(E134,-$A134,0),rngColumnNames,0)),"")</f>
        <v>3238.96443</v>
      </c>
      <c r="F134" s="11">
        <f t="shared" ca="1" si="8"/>
        <v>300.48598300000003</v>
      </c>
      <c r="G134" s="11">
        <f ca="1">IFERROR(INDEX(rngData,MATCH($B134,rngYear,0),MATCH(OFFSET(G134,-$A134,0),rngColumnNames,0)),"")</f>
        <v>53.208996999999997</v>
      </c>
      <c r="H134" s="11">
        <f ca="1">IFERROR(INDEX(rngData,MATCH($B134,rngYear,0),MATCH(OFFSET(H134,-$A134,0),rngColumnNames,0)),"")</f>
        <v>50.345579000000001</v>
      </c>
      <c r="I134" s="11">
        <f ca="1">IFERROR(INDEX(rngData,MATCH($B134,rngYear,0),MATCH(OFFSET(I134,-$A134,0),rngColumnNames,0)),"")</f>
        <v>56.289653999999999</v>
      </c>
      <c r="J134" s="11">
        <f t="shared" ca="1" si="9"/>
        <v>5.944074999999998</v>
      </c>
      <c r="K134" s="15">
        <f ca="1">IFERROR(INDEX(rngData,MATCH($B134,rngYear,0),MATCH(OFFSET(K134,-$A134,0),rngColumnNames,0)),"")</f>
        <v>3027.8760040000002</v>
      </c>
      <c r="L134" s="15">
        <f ca="1">IFERROR(INDEX(rngData,MATCH($B134,rngYear,0),MATCH(OFFSET(L134,-$A134,0),rngColumnNames,0)),"")</f>
        <v>2888.1328680000001</v>
      </c>
      <c r="M134" s="15">
        <f ca="1">IFERROR(INDEX(rngData,MATCH($B134,rngYear,0),MATCH(OFFSET(M134,-$A134,0),rngColumnNames,0)),"")</f>
        <v>3182.6747759999998</v>
      </c>
      <c r="N134" s="15">
        <f t="shared" ca="1" si="10"/>
        <v>294.54190799999969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4796.2943580000001</v>
      </c>
      <c r="D135" s="11">
        <f ca="1">IFERROR(INDEX(rngData,MATCH($B135,rngYear,0),MATCH(OFFSET(D135,-$A135,0),rngColumnNames,0)),"")</f>
        <v>4603.9159060000002</v>
      </c>
      <c r="E135" s="11">
        <f ca="1">IFERROR(INDEX(rngData,MATCH($B135,rngYear,0),MATCH(OFFSET(E135,-$A135,0),rngColumnNames,0)),"")</f>
        <v>5016.9970789999998</v>
      </c>
      <c r="F135" s="11">
        <f t="shared" ca="1" si="8"/>
        <v>413.08117299999958</v>
      </c>
      <c r="G135" s="11">
        <f ca="1">IFERROR(INDEX(rngData,MATCH($B135,rngYear,0),MATCH(OFFSET(G135,-$A135,0),rngColumnNames,0)),"")</f>
        <v>140.41258199999999</v>
      </c>
      <c r="H135" s="11">
        <f ca="1">IFERROR(INDEX(rngData,MATCH($B135,rngYear,0),MATCH(OFFSET(H135,-$A135,0),rngColumnNames,0)),"")</f>
        <v>133.26996500000001</v>
      </c>
      <c r="I135" s="11">
        <f ca="1">IFERROR(INDEX(rngData,MATCH($B135,rngYear,0),MATCH(OFFSET(I135,-$A135,0),rngColumnNames,0)),"")</f>
        <v>148.21159299999999</v>
      </c>
      <c r="J135" s="11">
        <f t="shared" ca="1" si="9"/>
        <v>14.94162799999998</v>
      </c>
      <c r="K135" s="15">
        <f ca="1">IFERROR(INDEX(rngData,MATCH($B135,rngYear,0),MATCH(OFFSET(K135,-$A135,0),rngColumnNames,0)),"")</f>
        <v>4655.8817760000002</v>
      </c>
      <c r="L135" s="15">
        <f ca="1">IFERROR(INDEX(rngData,MATCH($B135,rngYear,0),MATCH(OFFSET(L135,-$A135,0),rngColumnNames,0)),"")</f>
        <v>4470.6459400000003</v>
      </c>
      <c r="M135" s="15">
        <f ca="1">IFERROR(INDEX(rngData,MATCH($B135,rngYear,0),MATCH(OFFSET(M135,-$A135,0),rngColumnNames,0)),"")</f>
        <v>4868.7854850000003</v>
      </c>
      <c r="N135" s="15">
        <f t="shared" ca="1" si="10"/>
        <v>398.139545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6518.1268529999998</v>
      </c>
      <c r="D136" s="11">
        <f ca="1">IFERROR(INDEX(rngData,MATCH($B136,rngYear,0),MATCH(OFFSET(D136,-$A136,0),rngColumnNames,0)),"")</f>
        <v>6299.7074830000001</v>
      </c>
      <c r="E136" s="11">
        <f ca="1">IFERROR(INDEX(rngData,MATCH($B136,rngYear,0),MATCH(OFFSET(E136,-$A136,0),rngColumnNames,0)),"")</f>
        <v>6781.5103330000002</v>
      </c>
      <c r="F136" s="11">
        <f t="shared" ca="1" si="8"/>
        <v>481.80285000000003</v>
      </c>
      <c r="G136" s="11">
        <f ca="1">IFERROR(INDEX(rngData,MATCH($B136,rngYear,0),MATCH(OFFSET(G136,-$A136,0),rngColumnNames,0)),"")</f>
        <v>797.62944300000004</v>
      </c>
      <c r="H136" s="11">
        <f ca="1">IFERROR(INDEX(rngData,MATCH($B136,rngYear,0),MATCH(OFFSET(H136,-$A136,0),rngColumnNames,0)),"")</f>
        <v>723.549665</v>
      </c>
      <c r="I136" s="11">
        <f ca="1">IFERROR(INDEX(rngData,MATCH($B136,rngYear,0),MATCH(OFFSET(I136,-$A136,0),rngColumnNames,0)),"")</f>
        <v>854.718796</v>
      </c>
      <c r="J136" s="11">
        <f t="shared" ca="1" si="9"/>
        <v>131.16913099999999</v>
      </c>
      <c r="K136" s="15">
        <f ca="1">IFERROR(INDEX(rngData,MATCH($B136,rngYear,0),MATCH(OFFSET(K136,-$A136,0),rngColumnNames,0)),"")</f>
        <v>5720.4974110000003</v>
      </c>
      <c r="L136" s="15">
        <f ca="1">IFERROR(INDEX(rngData,MATCH($B136,rngYear,0),MATCH(OFFSET(L136,-$A136,0),rngColumnNames,0)),"")</f>
        <v>5542.7919350000002</v>
      </c>
      <c r="M136" s="15">
        <f ca="1">IFERROR(INDEX(rngData,MATCH($B136,rngYear,0),MATCH(OFFSET(M136,-$A136,0),rngColumnNames,0)),"")</f>
        <v>5964.5916800000005</v>
      </c>
      <c r="N136" s="15">
        <f t="shared" ca="1" si="10"/>
        <v>421.79974500000026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8076.9472480000004</v>
      </c>
      <c r="D137" s="11">
        <f ca="1">IFERROR(INDEX(rngData,MATCH($B137,rngYear,0),MATCH(OFFSET(D137,-$A137,0),rngColumnNames,0)),"")</f>
        <v>7853.8511150000004</v>
      </c>
      <c r="E137" s="11">
        <f ca="1">IFERROR(INDEX(rngData,MATCH($B137,rngYear,0),MATCH(OFFSET(E137,-$A137,0),rngColumnNames,0)),"")</f>
        <v>8344.3752939999995</v>
      </c>
      <c r="F137" s="11">
        <f t="shared" ca="1" si="8"/>
        <v>490.52417899999909</v>
      </c>
      <c r="G137" s="11">
        <f ca="1">IFERROR(INDEX(rngData,MATCH($B137,rngYear,0),MATCH(OFFSET(G137,-$A137,0),rngColumnNames,0)),"")</f>
        <v>1544.432814</v>
      </c>
      <c r="H137" s="11">
        <f ca="1">IFERROR(INDEX(rngData,MATCH($B137,rngYear,0),MATCH(OFFSET(H137,-$A137,0),rngColumnNames,0)),"")</f>
        <v>1409.2093829999999</v>
      </c>
      <c r="I137" s="11">
        <f ca="1">IFERROR(INDEX(rngData,MATCH($B137,rngYear,0),MATCH(OFFSET(I137,-$A137,0),rngColumnNames,0)),"")</f>
        <v>1648.2355680000001</v>
      </c>
      <c r="J137" s="11">
        <f t="shared" ca="1" si="9"/>
        <v>239.02618500000017</v>
      </c>
      <c r="K137" s="15">
        <f ca="1">IFERROR(INDEX(rngData,MATCH($B137,rngYear,0),MATCH(OFFSET(K137,-$A137,0),rngColumnNames,0)),"")</f>
        <v>6532.514435</v>
      </c>
      <c r="L137" s="15">
        <f ca="1">IFERROR(INDEX(rngData,MATCH($B137,rngYear,0),MATCH(OFFSET(L137,-$A137,0),rngColumnNames,0)),"")</f>
        <v>6339.3844609999996</v>
      </c>
      <c r="M137" s="15">
        <f ca="1">IFERROR(INDEX(rngData,MATCH($B137,rngYear,0),MATCH(OFFSET(M137,-$A137,0),rngColumnNames,0)),"")</f>
        <v>6804.318413</v>
      </c>
      <c r="N137" s="15">
        <f t="shared" ca="1" si="10"/>
        <v>464.93395200000032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9365.6882189999997</v>
      </c>
      <c r="D138" s="11">
        <f ca="1">IFERROR(INDEX(rngData,MATCH($B138,rngYear,0),MATCH(OFFSET(D138,-$A138,0),rngColumnNames,0)),"")</f>
        <v>9144.8645109999998</v>
      </c>
      <c r="E138" s="11">
        <f ca="1">IFERROR(INDEX(rngData,MATCH($B138,rngYear,0),MATCH(OFFSET(E138,-$A138,0),rngColumnNames,0)),"")</f>
        <v>9635.4722349999993</v>
      </c>
      <c r="F138" s="11">
        <f t="shared" ca="1" si="8"/>
        <v>490.60772399999951</v>
      </c>
      <c r="G138" s="11">
        <f ca="1">IFERROR(INDEX(rngData,MATCH($B138,rngYear,0),MATCH(OFFSET(G138,-$A138,0),rngColumnNames,0)),"")</f>
        <v>2423.5663559999998</v>
      </c>
      <c r="H138" s="11">
        <f ca="1">IFERROR(INDEX(rngData,MATCH($B138,rngYear,0),MATCH(OFFSET(H138,-$A138,0),rngColumnNames,0)),"")</f>
        <v>2220.2864260000001</v>
      </c>
      <c r="I138" s="11">
        <f ca="1">IFERROR(INDEX(rngData,MATCH($B138,rngYear,0),MATCH(OFFSET(I138,-$A138,0),rngColumnNames,0)),"")</f>
        <v>2580.8509589999999</v>
      </c>
      <c r="J138" s="11">
        <f t="shared" ca="1" si="9"/>
        <v>360.56453299999976</v>
      </c>
      <c r="K138" s="15">
        <f ca="1">IFERROR(INDEX(rngData,MATCH($B138,rngYear,0),MATCH(OFFSET(K138,-$A138,0),rngColumnNames,0)),"")</f>
        <v>6942.1218639999997</v>
      </c>
      <c r="L138" s="15">
        <f ca="1">IFERROR(INDEX(rngData,MATCH($B138,rngYear,0),MATCH(OFFSET(L138,-$A138,0),rngColumnNames,0)),"")</f>
        <v>6735.0937720000002</v>
      </c>
      <c r="M138" s="15">
        <f ca="1">IFERROR(INDEX(rngData,MATCH($B138,rngYear,0),MATCH(OFFSET(M138,-$A138,0),rngColumnNames,0)),"")</f>
        <v>7199.366599</v>
      </c>
      <c r="N138" s="15">
        <f t="shared" ca="1" si="10"/>
        <v>464.27282699999978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10394.876681</v>
      </c>
      <c r="D139" s="11">
        <f ca="1">IFERROR(INDEX(rngData,MATCH($B139,rngYear,0),MATCH(OFFSET(D139,-$A139,0),rngColumnNames,0)),"")</f>
        <v>10188.439849</v>
      </c>
      <c r="E139" s="11">
        <f ca="1">IFERROR(INDEX(rngData,MATCH($B139,rngYear,0),MATCH(OFFSET(E139,-$A139,0),rngColumnNames,0)),"")</f>
        <v>10644.425743</v>
      </c>
      <c r="F139" s="11">
        <f t="shared" ca="1" si="8"/>
        <v>455.98589399999946</v>
      </c>
      <c r="G139" s="11">
        <f ca="1">IFERROR(INDEX(rngData,MATCH($B139,rngYear,0),MATCH(OFFSET(G139,-$A139,0),rngColumnNames,0)),"")</f>
        <v>3441.6691230000001</v>
      </c>
      <c r="H139" s="11">
        <f ca="1">IFERROR(INDEX(rngData,MATCH($B139,rngYear,0),MATCH(OFFSET(H139,-$A139,0),rngColumnNames,0)),"")</f>
        <v>3180.0039449999999</v>
      </c>
      <c r="I139" s="11">
        <f ca="1">IFERROR(INDEX(rngData,MATCH($B139,rngYear,0),MATCH(OFFSET(I139,-$A139,0),rngColumnNames,0)),"")</f>
        <v>3647.1285480000001</v>
      </c>
      <c r="J139" s="11">
        <f t="shared" ca="1" si="9"/>
        <v>467.12460300000021</v>
      </c>
      <c r="K139" s="15">
        <f ca="1">IFERROR(INDEX(rngData,MATCH($B139,rngYear,0),MATCH(OFFSET(K139,-$A139,0),rngColumnNames,0)),"")</f>
        <v>6953.2075580000001</v>
      </c>
      <c r="L139" s="15">
        <f ca="1">IFERROR(INDEX(rngData,MATCH($B139,rngYear,0),MATCH(OFFSET(L139,-$A139,0),rngColumnNames,0)),"")</f>
        <v>6756.1608580000002</v>
      </c>
      <c r="M139" s="15">
        <f ca="1">IFERROR(INDEX(rngData,MATCH($B139,rngYear,0),MATCH(OFFSET(M139,-$A139,0),rngColumnNames,0)),"")</f>
        <v>7170.4737679999998</v>
      </c>
      <c r="N139" s="15">
        <f t="shared" ca="1" si="10"/>
        <v>414.31290999999965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11185.782523</v>
      </c>
      <c r="D140" s="11">
        <f ca="1">IFERROR(INDEX(rngData,MATCH($B140,rngYear,0),MATCH(OFFSET(D140,-$A140,0),rngColumnNames,0)),"")</f>
        <v>10986.62369</v>
      </c>
      <c r="E140" s="11">
        <f ca="1">IFERROR(INDEX(rngData,MATCH($B140,rngYear,0),MATCH(OFFSET(E140,-$A140,0),rngColumnNames,0)),"")</f>
        <v>11413.111644000001</v>
      </c>
      <c r="F140" s="11">
        <f t="shared" ca="1" si="8"/>
        <v>426.48795400000017</v>
      </c>
      <c r="G140" s="11">
        <f ca="1">IFERROR(INDEX(rngData,MATCH($B140,rngYear,0),MATCH(OFFSET(G140,-$A140,0),rngColumnNames,0)),"")</f>
        <v>4549.3387050000001</v>
      </c>
      <c r="H140" s="11">
        <f ca="1">IFERROR(INDEX(rngData,MATCH($B140,rngYear,0),MATCH(OFFSET(H140,-$A140,0),rngColumnNames,0)),"")</f>
        <v>4255.4327670000002</v>
      </c>
      <c r="I140" s="11">
        <f ca="1">IFERROR(INDEX(rngData,MATCH($B140,rngYear,0),MATCH(OFFSET(I140,-$A140,0),rngColumnNames,0)),"")</f>
        <v>4794.4831329999997</v>
      </c>
      <c r="J140" s="11">
        <f t="shared" ca="1" si="9"/>
        <v>539.05036599999949</v>
      </c>
      <c r="K140" s="15">
        <f ca="1">IFERROR(INDEX(rngData,MATCH($B140,rngYear,0),MATCH(OFFSET(K140,-$A140,0),rngColumnNames,0)),"")</f>
        <v>6636.4438179999997</v>
      </c>
      <c r="L140" s="15">
        <f ca="1">IFERROR(INDEX(rngData,MATCH($B140,rngYear,0),MATCH(OFFSET(L140,-$A140,0),rngColumnNames,0)),"")</f>
        <v>6452.2774060000002</v>
      </c>
      <c r="M140" s="15">
        <f ca="1">IFERROR(INDEX(rngData,MATCH($B140,rngYear,0),MATCH(OFFSET(M140,-$A140,0),rngColumnNames,0)),"")</f>
        <v>6853.4810639999996</v>
      </c>
      <c r="N140" s="15">
        <f t="shared" ca="1" si="10"/>
        <v>401.20365799999945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11591.791005999999</v>
      </c>
      <c r="D141" s="11">
        <f ca="1">IFERROR(INDEX(rngData,MATCH($B141,rngYear,0),MATCH(OFFSET(D141,-$A141,0),rngColumnNames,0)),"")</f>
        <v>11355.165453</v>
      </c>
      <c r="E141" s="11">
        <f ca="1">IFERROR(INDEX(rngData,MATCH($B141,rngYear,0),MATCH(OFFSET(E141,-$A141,0),rngColumnNames,0)),"")</f>
        <v>11832.332004</v>
      </c>
      <c r="F141" s="11">
        <f t="shared" ca="1" si="8"/>
        <v>477.16655100000025</v>
      </c>
      <c r="G141" s="11">
        <f ca="1">IFERROR(INDEX(rngData,MATCH($B141,rngYear,0),MATCH(OFFSET(G141,-$A141,0),rngColumnNames,0)),"")</f>
        <v>5511.2324580000004</v>
      </c>
      <c r="H141" s="11">
        <f ca="1">IFERROR(INDEX(rngData,MATCH($B141,rngYear,0),MATCH(OFFSET(H141,-$A141,0),rngColumnNames,0)),"")</f>
        <v>5202.0769280000004</v>
      </c>
      <c r="I141" s="11">
        <f ca="1">IFERROR(INDEX(rngData,MATCH($B141,rngYear,0),MATCH(OFFSET(I141,-$A141,0),rngColumnNames,0)),"")</f>
        <v>5787.2861659999999</v>
      </c>
      <c r="J141" s="11">
        <f t="shared" ca="1" si="9"/>
        <v>585.20923799999946</v>
      </c>
      <c r="K141" s="15">
        <f ca="1">IFERROR(INDEX(rngData,MATCH($B141,rngYear,0),MATCH(OFFSET(K141,-$A141,0),rngColumnNames,0)),"")</f>
        <v>6080.558548</v>
      </c>
      <c r="L141" s="15">
        <f ca="1">IFERROR(INDEX(rngData,MATCH($B141,rngYear,0),MATCH(OFFSET(L141,-$A141,0),rngColumnNames,0)),"")</f>
        <v>5897.8675919999996</v>
      </c>
      <c r="M141" s="15">
        <f ca="1">IFERROR(INDEX(rngData,MATCH($B141,rngYear,0),MATCH(OFFSET(M141,-$A141,0),rngColumnNames,0)),"")</f>
        <v>6250.8018510000002</v>
      </c>
      <c r="N141" s="15">
        <f t="shared" ca="1" si="10"/>
        <v>352.93425900000057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11698.430356000001</v>
      </c>
      <c r="D142" s="11">
        <f ca="1">IFERROR(INDEX(rngData,MATCH($B142,rngYear,0),MATCH(OFFSET(D142,-$A142,0),rngColumnNames,0)),"")</f>
        <v>11467.350348</v>
      </c>
      <c r="E142" s="11">
        <f ca="1">IFERROR(INDEX(rngData,MATCH($B142,rngYear,0),MATCH(OFFSET(E142,-$A142,0),rngColumnNames,0)),"")</f>
        <v>11951.041332000001</v>
      </c>
      <c r="F142" s="11">
        <f t="shared" ca="1" si="8"/>
        <v>483.69098400000075</v>
      </c>
      <c r="G142" s="11">
        <f ca="1">IFERROR(INDEX(rngData,MATCH($B142,rngYear,0),MATCH(OFFSET(G142,-$A142,0),rngColumnNames,0)),"")</f>
        <v>6322.8424080000004</v>
      </c>
      <c r="H142" s="11">
        <f ca="1">IFERROR(INDEX(rngData,MATCH($B142,rngYear,0),MATCH(OFFSET(H142,-$A142,0),rngColumnNames,0)),"")</f>
        <v>6004.9655309999998</v>
      </c>
      <c r="I142" s="11">
        <f ca="1">IFERROR(INDEX(rngData,MATCH($B142,rngYear,0),MATCH(OFFSET(I142,-$A142,0),rngColumnNames,0)),"")</f>
        <v>6619.1428340000002</v>
      </c>
      <c r="J142" s="11">
        <f t="shared" ca="1" si="9"/>
        <v>614.17730300000039</v>
      </c>
      <c r="K142" s="15">
        <f ca="1">IFERROR(INDEX(rngData,MATCH($B142,rngYear,0),MATCH(OFFSET(K142,-$A142,0),rngColumnNames,0)),"")</f>
        <v>5375.5879480000003</v>
      </c>
      <c r="L142" s="15">
        <f ca="1">IFERROR(INDEX(rngData,MATCH($B142,rngYear,0),MATCH(OFFSET(L142,-$A142,0),rngColumnNames,0)),"")</f>
        <v>5182.340185</v>
      </c>
      <c r="M142" s="15">
        <f ca="1">IFERROR(INDEX(rngData,MATCH($B142,rngYear,0),MATCH(OFFSET(M142,-$A142,0),rngColumnNames,0)),"")</f>
        <v>5582.3173870000001</v>
      </c>
      <c r="N142" s="15">
        <f t="shared" ca="1" si="10"/>
        <v>399.97720200000003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11596.777826</v>
      </c>
      <c r="D143" s="11">
        <f ca="1">IFERROR(INDEX(rngData,MATCH($B143,rngYear,0),MATCH(OFFSET(D143,-$A143,0),rngColumnNames,0)),"")</f>
        <v>11357.083588</v>
      </c>
      <c r="E143" s="11">
        <f ca="1">IFERROR(INDEX(rngData,MATCH($B143,rngYear,0),MATCH(OFFSET(E143,-$A143,0),rngColumnNames,0)),"")</f>
        <v>11858.871595000001</v>
      </c>
      <c r="F143" s="11">
        <f t="shared" ca="1" si="8"/>
        <v>501.78800700000102</v>
      </c>
      <c r="G143" s="11">
        <f ca="1">IFERROR(INDEX(rngData,MATCH($B143,rngYear,0),MATCH(OFFSET(G143,-$A143,0),rngColumnNames,0)),"")</f>
        <v>6807.1347130000004</v>
      </c>
      <c r="H143" s="11">
        <f ca="1">IFERROR(INDEX(rngData,MATCH($B143,rngYear,0),MATCH(OFFSET(H143,-$A143,0),rngColumnNames,0)),"")</f>
        <v>6477.6679800000002</v>
      </c>
      <c r="I143" s="11">
        <f ca="1">IFERROR(INDEX(rngData,MATCH($B143,rngYear,0),MATCH(OFFSET(I143,-$A143,0),rngColumnNames,0)),"")</f>
        <v>7119.0711799999999</v>
      </c>
      <c r="J143" s="11">
        <f t="shared" ca="1" si="9"/>
        <v>641.40319999999974</v>
      </c>
      <c r="K143" s="15">
        <f ca="1">IFERROR(INDEX(rngData,MATCH($B143,rngYear,0),MATCH(OFFSET(K143,-$A143,0),rngColumnNames,0)),"")</f>
        <v>4789.6431130000001</v>
      </c>
      <c r="L143" s="15">
        <f ca="1">IFERROR(INDEX(rngData,MATCH($B143,rngYear,0),MATCH(OFFSET(L143,-$A143,0),rngColumnNames,0)),"")</f>
        <v>4637.9520769999999</v>
      </c>
      <c r="M143" s="15">
        <f ca="1">IFERROR(INDEX(rngData,MATCH($B143,rngYear,0),MATCH(OFFSET(M143,-$A143,0),rngColumnNames,0)),"")</f>
        <v>4978.5854310000004</v>
      </c>
      <c r="N143" s="15">
        <f t="shared" ca="1" si="10"/>
        <v>340.63335400000051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11334.734908</v>
      </c>
      <c r="D144" s="11">
        <f ca="1">IFERROR(INDEX(rngData,MATCH($B144,rngYear,0),MATCH(OFFSET(D144,-$A144,0),rngColumnNames,0)),"")</f>
        <v>11074.459209000001</v>
      </c>
      <c r="E144" s="11">
        <f ca="1">IFERROR(INDEX(rngData,MATCH($B144,rngYear,0),MATCH(OFFSET(E144,-$A144,0),rngColumnNames,0)),"")</f>
        <v>11605.596078</v>
      </c>
      <c r="F144" s="11">
        <f t="shared" ca="1" si="8"/>
        <v>531.13686899999993</v>
      </c>
      <c r="G144" s="11">
        <f ca="1">IFERROR(INDEX(rngData,MATCH($B144,rngYear,0),MATCH(OFFSET(G144,-$A144,0),rngColumnNames,0)),"")</f>
        <v>7177.7413660000002</v>
      </c>
      <c r="H144" s="11">
        <f ca="1">IFERROR(INDEX(rngData,MATCH($B144,rngYear,0),MATCH(OFFSET(H144,-$A144,0),rngColumnNames,0)),"")</f>
        <v>6838.4014319999997</v>
      </c>
      <c r="I144" s="11">
        <f ca="1">IFERROR(INDEX(rngData,MATCH($B144,rngYear,0),MATCH(OFFSET(I144,-$A144,0),rngColumnNames,0)),"")</f>
        <v>7494.7750310000001</v>
      </c>
      <c r="J144" s="11">
        <f t="shared" ca="1" si="9"/>
        <v>656.37359900000047</v>
      </c>
      <c r="K144" s="15">
        <f ca="1">IFERROR(INDEX(rngData,MATCH($B144,rngYear,0),MATCH(OFFSET(K144,-$A144,0),rngColumnNames,0)),"")</f>
        <v>4156.9935420000002</v>
      </c>
      <c r="L144" s="15">
        <f ca="1">IFERROR(INDEX(rngData,MATCH($B144,rngYear,0),MATCH(OFFSET(L144,-$A144,0),rngColumnNames,0)),"")</f>
        <v>4022.2154609999998</v>
      </c>
      <c r="M144" s="15">
        <f ca="1">IFERROR(INDEX(rngData,MATCH($B144,rngYear,0),MATCH(OFFSET(M144,-$A144,0),rngColumnNames,0)),"")</f>
        <v>4336.5048909999996</v>
      </c>
      <c r="N144" s="15">
        <f t="shared" ca="1" si="10"/>
        <v>314.28942999999981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10896.832895</v>
      </c>
      <c r="D145" s="11">
        <f ca="1">IFERROR(INDEX(rngData,MATCH($B145,rngYear,0),MATCH(OFFSET(D145,-$A145,0),rngColumnNames,0)),"")</f>
        <v>10629.114014999999</v>
      </c>
      <c r="E145" s="11">
        <f ca="1">IFERROR(INDEX(rngData,MATCH($B145,rngYear,0),MATCH(OFFSET(E145,-$A145,0),rngColumnNames,0)),"")</f>
        <v>11176.85188</v>
      </c>
      <c r="F145" s="11">
        <f t="shared" ca="1" si="8"/>
        <v>547.73786500000097</v>
      </c>
      <c r="G145" s="11">
        <f ca="1">IFERROR(INDEX(rngData,MATCH($B145,rngYear,0),MATCH(OFFSET(G145,-$A145,0),rngColumnNames,0)),"")</f>
        <v>7358.1615849999998</v>
      </c>
      <c r="H145" s="11">
        <f ca="1">IFERROR(INDEX(rngData,MATCH($B145,rngYear,0),MATCH(OFFSET(H145,-$A145,0),rngColumnNames,0)),"")</f>
        <v>7020.1235559999996</v>
      </c>
      <c r="I145" s="11">
        <f ca="1">IFERROR(INDEX(rngData,MATCH($B145,rngYear,0),MATCH(OFFSET(I145,-$A145,0),rngColumnNames,0)),"")</f>
        <v>7678.6701499999999</v>
      </c>
      <c r="J145" s="11">
        <f t="shared" ca="1" si="9"/>
        <v>658.54659400000037</v>
      </c>
      <c r="K145" s="15">
        <f ca="1">IFERROR(INDEX(rngData,MATCH($B145,rngYear,0),MATCH(OFFSET(K145,-$A145,0),rngColumnNames,0)),"")</f>
        <v>3538.6713110000001</v>
      </c>
      <c r="L145" s="15">
        <f ca="1">IFERROR(INDEX(rngData,MATCH($B145,rngYear,0),MATCH(OFFSET(L145,-$A145,0),rngColumnNames,0)),"")</f>
        <v>3400.2292950000001</v>
      </c>
      <c r="M145" s="15">
        <f ca="1">IFERROR(INDEX(rngData,MATCH($B145,rngYear,0),MATCH(OFFSET(M145,-$A145,0),rngColumnNames,0)),"")</f>
        <v>3702.6761929999998</v>
      </c>
      <c r="N145" s="15">
        <f t="shared" ca="1" si="10"/>
        <v>302.44689799999969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10352.701246000001</v>
      </c>
      <c r="D146" s="11">
        <f ca="1">IFERROR(INDEX(rngData,MATCH($B146,rngYear,0),MATCH(OFFSET(D146,-$A146,0),rngColumnNames,0)),"")</f>
        <v>10069.869347</v>
      </c>
      <c r="E146" s="11">
        <f ca="1">IFERROR(INDEX(rngData,MATCH($B146,rngYear,0),MATCH(OFFSET(E146,-$A146,0),rngColumnNames,0)),"")</f>
        <v>10644.201552</v>
      </c>
      <c r="F146" s="11">
        <f t="shared" ca="1" si="8"/>
        <v>574.33220500000061</v>
      </c>
      <c r="G146" s="11">
        <f ca="1">IFERROR(INDEX(rngData,MATCH($B146,rngYear,0),MATCH(OFFSET(G146,-$A146,0),rngColumnNames,0)),"")</f>
        <v>7371.1407550000004</v>
      </c>
      <c r="H146" s="11">
        <f ca="1">IFERROR(INDEX(rngData,MATCH($B146,rngYear,0),MATCH(OFFSET(H146,-$A146,0),rngColumnNames,0)),"")</f>
        <v>7043.2876189999997</v>
      </c>
      <c r="I146" s="11">
        <f ca="1">IFERROR(INDEX(rngData,MATCH($B146,rngYear,0),MATCH(OFFSET(I146,-$A146,0),rngColumnNames,0)),"")</f>
        <v>7692.941855</v>
      </c>
      <c r="J146" s="11">
        <f t="shared" ca="1" si="9"/>
        <v>649.65423600000031</v>
      </c>
      <c r="K146" s="15">
        <f ca="1">IFERROR(INDEX(rngData,MATCH($B146,rngYear,0),MATCH(OFFSET(K146,-$A146,0),rngColumnNames,0)),"")</f>
        <v>2981.5604899999998</v>
      </c>
      <c r="L146" s="15">
        <f ca="1">IFERROR(INDEX(rngData,MATCH($B146,rngYear,0),MATCH(OFFSET(L146,-$A146,0),rngColumnNames,0)),"")</f>
        <v>2861.9327269999999</v>
      </c>
      <c r="M146" s="15">
        <f ca="1">IFERROR(INDEX(rngData,MATCH($B146,rngYear,0),MATCH(OFFSET(M146,-$A146,0),rngColumnNames,0)),"")</f>
        <v>3131.7683980000002</v>
      </c>
      <c r="N146" s="15">
        <f t="shared" ca="1" si="10"/>
        <v>269.83567100000027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9905.9855690000004</v>
      </c>
      <c r="D147" s="11">
        <f ca="1">IFERROR(INDEX(rngData,MATCH($B147,rngYear,0),MATCH(OFFSET(D147,-$A147,0),rngColumnNames,0)),"")</f>
        <v>9605.7218260000009</v>
      </c>
      <c r="E147" s="11">
        <f ca="1">IFERROR(INDEX(rngData,MATCH($B147,rngYear,0),MATCH(OFFSET(E147,-$A147,0),rngColumnNames,0)),"")</f>
        <v>10209.937346000001</v>
      </c>
      <c r="F147" s="11">
        <f t="shared" ca="1" si="8"/>
        <v>604.21551999999974</v>
      </c>
      <c r="G147" s="11">
        <f ca="1">IFERROR(INDEX(rngData,MATCH($B147,rngYear,0),MATCH(OFFSET(G147,-$A147,0),rngColumnNames,0)),"")</f>
        <v>7386.7064890000001</v>
      </c>
      <c r="H147" s="11">
        <f ca="1">IFERROR(INDEX(rngData,MATCH($B147,rngYear,0),MATCH(OFFSET(H147,-$A147,0),rngColumnNames,0)),"")</f>
        <v>7069.0939179999996</v>
      </c>
      <c r="I147" s="11">
        <f ca="1">IFERROR(INDEX(rngData,MATCH($B147,rngYear,0),MATCH(OFFSET(I147,-$A147,0),rngColumnNames,0)),"")</f>
        <v>7709.334957</v>
      </c>
      <c r="J147" s="11">
        <f t="shared" ca="1" si="9"/>
        <v>640.24103900000046</v>
      </c>
      <c r="K147" s="15">
        <f ca="1">IFERROR(INDEX(rngData,MATCH($B147,rngYear,0),MATCH(OFFSET(K147,-$A147,0),rngColumnNames,0)),"")</f>
        <v>2519.2790799999998</v>
      </c>
      <c r="L147" s="15">
        <f ca="1">IFERROR(INDEX(rngData,MATCH($B147,rngYear,0),MATCH(OFFSET(L147,-$A147,0),rngColumnNames,0)),"")</f>
        <v>2412.2897939999998</v>
      </c>
      <c r="M147" s="15">
        <f ca="1">IFERROR(INDEX(rngData,MATCH($B147,rngYear,0),MATCH(OFFSET(M147,-$A147,0),rngColumnNames,0)),"")</f>
        <v>2660.2106530000001</v>
      </c>
      <c r="N147" s="15">
        <f t="shared" ca="1" si="10"/>
        <v>247.92085900000029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9626.7586640000009</v>
      </c>
      <c r="D148" s="11">
        <f ca="1">IFERROR(INDEX(rngData,MATCH($B148,rngYear,0),MATCH(OFFSET(D148,-$A148,0),rngColumnNames,0)),"")</f>
        <v>9314.5173259999992</v>
      </c>
      <c r="E148" s="11">
        <f ca="1">IFERROR(INDEX(rngData,MATCH($B148,rngYear,0),MATCH(OFFSET(E148,-$A148,0),rngColumnNames,0)),"")</f>
        <v>9947.0551410000007</v>
      </c>
      <c r="F148" s="11">
        <f t="shared" ca="1" si="8"/>
        <v>632.5378150000015</v>
      </c>
      <c r="G148" s="11">
        <f ca="1">IFERROR(INDEX(rngData,MATCH($B148,rngYear,0),MATCH(OFFSET(G148,-$A148,0),rngColumnNames,0)),"")</f>
        <v>7458.8652709999997</v>
      </c>
      <c r="H148" s="11">
        <f ca="1">IFERROR(INDEX(rngData,MATCH($B148,rngYear,0),MATCH(OFFSET(H148,-$A148,0),rngColumnNames,0)),"")</f>
        <v>7146.7640160000001</v>
      </c>
      <c r="I148" s="11">
        <f ca="1">IFERROR(INDEX(rngData,MATCH($B148,rngYear,0),MATCH(OFFSET(I148,-$A148,0),rngColumnNames,0)),"")</f>
        <v>7782.9356520000001</v>
      </c>
      <c r="J148" s="11">
        <f t="shared" ca="1" si="9"/>
        <v>636.17163600000003</v>
      </c>
      <c r="K148" s="15">
        <f ca="1">IFERROR(INDEX(rngData,MATCH($B148,rngYear,0),MATCH(OFFSET(K148,-$A148,0),rngColumnNames,0)),"")</f>
        <v>2167.8933929999998</v>
      </c>
      <c r="L148" s="15">
        <f ca="1">IFERROR(INDEX(rngData,MATCH($B148,rngYear,0),MATCH(OFFSET(L148,-$A148,0),rngColumnNames,0)),"")</f>
        <v>2065.8266140000001</v>
      </c>
      <c r="M148" s="15">
        <f ca="1">IFERROR(INDEX(rngData,MATCH($B148,rngYear,0),MATCH(OFFSET(M148,-$A148,0),rngColumnNames,0)),"")</f>
        <v>2288.330743</v>
      </c>
      <c r="N148" s="15">
        <f t="shared" ca="1" si="10"/>
        <v>222.50412899999992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9680.7112550000002</v>
      </c>
      <c r="D149" s="11">
        <f ca="1">IFERROR(INDEX(rngData,MATCH($B149,rngYear,0),MATCH(OFFSET(D149,-$A149,0),rngColumnNames,0)),"")</f>
        <v>9357.9305060000006</v>
      </c>
      <c r="E149" s="11">
        <f ca="1">IFERROR(INDEX(rngData,MATCH($B149,rngYear,0),MATCH(OFFSET(E149,-$A149,0),rngColumnNames,0)),"")</f>
        <v>10020.390743</v>
      </c>
      <c r="F149" s="11">
        <f t="shared" ca="1" si="8"/>
        <v>662.46023699999932</v>
      </c>
      <c r="G149" s="11">
        <f ca="1">IFERROR(INDEX(rngData,MATCH($B149,rngYear,0),MATCH(OFFSET(G149,-$A149,0),rngColumnNames,0)),"")</f>
        <v>7752.6909939999996</v>
      </c>
      <c r="H149" s="11">
        <f ca="1">IFERROR(INDEX(rngData,MATCH($B149,rngYear,0),MATCH(OFFSET(H149,-$A149,0),rngColumnNames,0)),"")</f>
        <v>7445.6822899999997</v>
      </c>
      <c r="I149" s="11">
        <f ca="1">IFERROR(INDEX(rngData,MATCH($B149,rngYear,0),MATCH(OFFSET(I149,-$A149,0),rngColumnNames,0)),"")</f>
        <v>8079.3026170000003</v>
      </c>
      <c r="J149" s="11">
        <f t="shared" ca="1" si="9"/>
        <v>633.62032700000054</v>
      </c>
      <c r="K149" s="15">
        <f ca="1">IFERROR(INDEX(rngData,MATCH($B149,rngYear,0),MATCH(OFFSET(K149,-$A149,0),rngColumnNames,0)),"")</f>
        <v>1928.0202609999999</v>
      </c>
      <c r="L149" s="15">
        <f ca="1">IFERROR(INDEX(rngData,MATCH($B149,rngYear,0),MATCH(OFFSET(L149,-$A149,0),rngColumnNames,0)),"")</f>
        <v>1833.3034849999999</v>
      </c>
      <c r="M149" s="15">
        <f ca="1">IFERROR(INDEX(rngData,MATCH($B149,rngYear,0),MATCH(OFFSET(M149,-$A149,0),rngColumnNames,0)),"")</f>
        <v>2037.0888359999999</v>
      </c>
      <c r="N149" s="15">
        <f t="shared" ca="1" si="10"/>
        <v>203.78535099999999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9876.6550339999994</v>
      </c>
      <c r="D150" s="11">
        <f ca="1">IFERROR(INDEX(rngData,MATCH($B150,rngYear,0),MATCH(OFFSET(D150,-$A150,0),rngColumnNames,0)),"")</f>
        <v>9569.676958</v>
      </c>
      <c r="E150" s="11">
        <f ca="1">IFERROR(INDEX(rngData,MATCH($B150,rngYear,0),MATCH(OFFSET(E150,-$A150,0),rngColumnNames,0)),"")</f>
        <v>10238.102719</v>
      </c>
      <c r="F150" s="11">
        <f t="shared" ca="1" si="8"/>
        <v>668.42576100000042</v>
      </c>
      <c r="G150" s="11">
        <f ca="1">IFERROR(INDEX(rngData,MATCH($B150,rngYear,0),MATCH(OFFSET(G150,-$A150,0),rngColumnNames,0)),"")</f>
        <v>8087.7238630000002</v>
      </c>
      <c r="H150" s="11">
        <f ca="1">IFERROR(INDEX(rngData,MATCH($B150,rngYear,0),MATCH(OFFSET(H150,-$A150,0),rngColumnNames,0)),"")</f>
        <v>7781.9471270000004</v>
      </c>
      <c r="I150" s="11">
        <f ca="1">IFERROR(INDEX(rngData,MATCH($B150,rngYear,0),MATCH(OFFSET(I150,-$A150,0),rngColumnNames,0)),"")</f>
        <v>8417.9711119999993</v>
      </c>
      <c r="J150" s="11">
        <f t="shared" ca="1" si="9"/>
        <v>636.0239849999989</v>
      </c>
      <c r="K150" s="15">
        <f ca="1">IFERROR(INDEX(rngData,MATCH($B150,rngYear,0),MATCH(OFFSET(K150,-$A150,0),rngColumnNames,0)),"")</f>
        <v>1788.9311709999999</v>
      </c>
      <c r="L150" s="15">
        <f ca="1">IFERROR(INDEX(rngData,MATCH($B150,rngYear,0),MATCH(OFFSET(L150,-$A150,0),rngColumnNames,0)),"")</f>
        <v>1701.6108589999999</v>
      </c>
      <c r="M150" s="15">
        <f ca="1">IFERROR(INDEX(rngData,MATCH($B150,rngYear,0),MATCH(OFFSET(M150,-$A150,0),rngColumnNames,0)),"")</f>
        <v>1906.977533</v>
      </c>
      <c r="N150" s="15">
        <f t="shared" ca="1" si="10"/>
        <v>205.3666740000001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10154.341785000001</v>
      </c>
      <c r="D151" s="11">
        <f ca="1">IFERROR(INDEX(rngData,MATCH($B151,rngYear,0),MATCH(OFFSET(D151,-$A151,0),rngColumnNames,0)),"")</f>
        <v>9861.4116639999993</v>
      </c>
      <c r="E151" s="11">
        <f ca="1">IFERROR(INDEX(rngData,MATCH($B151,rngYear,0),MATCH(OFFSET(E151,-$A151,0),rngColumnNames,0)),"")</f>
        <v>10522.428558</v>
      </c>
      <c r="F151" s="11">
        <f t="shared" ca="1" si="8"/>
        <v>661.01689400000032</v>
      </c>
      <c r="G151" s="11">
        <f ca="1">IFERROR(INDEX(rngData,MATCH($B151,rngYear,0),MATCH(OFFSET(G151,-$A151,0),rngColumnNames,0)),"")</f>
        <v>8414.495766</v>
      </c>
      <c r="H151" s="11">
        <f ca="1">IFERROR(INDEX(rngData,MATCH($B151,rngYear,0),MATCH(OFFSET(H151,-$A151,0),rngColumnNames,0)),"")</f>
        <v>8100.5286189999997</v>
      </c>
      <c r="I151" s="11">
        <f ca="1">IFERROR(INDEX(rngData,MATCH($B151,rngYear,0),MATCH(OFFSET(I151,-$A151,0),rngColumnNames,0)),"")</f>
        <v>8734.7956219999996</v>
      </c>
      <c r="J151" s="11">
        <f t="shared" ca="1" si="9"/>
        <v>634.26700299999993</v>
      </c>
      <c r="K151" s="15">
        <f ca="1">IFERROR(INDEX(rngData,MATCH($B151,rngYear,0),MATCH(OFFSET(K151,-$A151,0),rngColumnNames,0)),"")</f>
        <v>1739.84602</v>
      </c>
      <c r="L151" s="15">
        <f ca="1">IFERROR(INDEX(rngData,MATCH($B151,rngYear,0),MATCH(OFFSET(L151,-$A151,0),rngColumnNames,0)),"")</f>
        <v>1652.34485</v>
      </c>
      <c r="M151" s="15">
        <f ca="1">IFERROR(INDEX(rngData,MATCH($B151,rngYear,0),MATCH(OFFSET(M151,-$A151,0),rngColumnNames,0)),"")</f>
        <v>1862.215862</v>
      </c>
      <c r="N151" s="15">
        <f t="shared" ca="1" si="10"/>
        <v>209.87101200000006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10486.861268000001</v>
      </c>
      <c r="D152" s="11">
        <f ca="1">IFERROR(INDEX(rngData,MATCH($B152,rngYear,0),MATCH(OFFSET(D152,-$A152,0),rngColumnNames,0)),"")</f>
        <v>10175.982075</v>
      </c>
      <c r="E152" s="11">
        <f ca="1">IFERROR(INDEX(rngData,MATCH($B152,rngYear,0),MATCH(OFFSET(E152,-$A152,0),rngColumnNames,0)),"")</f>
        <v>10866.220251999999</v>
      </c>
      <c r="F152" s="11">
        <f t="shared" ca="1" si="8"/>
        <v>690.23817699999927</v>
      </c>
      <c r="G152" s="11">
        <f ca="1">IFERROR(INDEX(rngData,MATCH($B152,rngYear,0),MATCH(OFFSET(G152,-$A152,0),rngColumnNames,0)),"")</f>
        <v>8749.033007</v>
      </c>
      <c r="H152" s="11">
        <f ca="1">IFERROR(INDEX(rngData,MATCH($B152,rngYear,0),MATCH(OFFSET(H152,-$A152,0),rngColumnNames,0)),"")</f>
        <v>8436.1789719999997</v>
      </c>
      <c r="I152" s="11">
        <f ca="1">IFERROR(INDEX(rngData,MATCH($B152,rngYear,0),MATCH(OFFSET(I152,-$A152,0),rngColumnNames,0)),"")</f>
        <v>9070.2297130000006</v>
      </c>
      <c r="J152" s="11">
        <f t="shared" ca="1" si="9"/>
        <v>634.05074100000093</v>
      </c>
      <c r="K152" s="15">
        <f ca="1">IFERROR(INDEX(rngData,MATCH($B152,rngYear,0),MATCH(OFFSET(K152,-$A152,0),rngColumnNames,0)),"")</f>
        <v>1737.8282610000001</v>
      </c>
      <c r="L152" s="15">
        <f ca="1">IFERROR(INDEX(rngData,MATCH($B152,rngYear,0),MATCH(OFFSET(L152,-$A152,0),rngColumnNames,0)),"")</f>
        <v>1637.3891980000001</v>
      </c>
      <c r="M152" s="15">
        <f ca="1">IFERROR(INDEX(rngData,MATCH($B152,rngYear,0),MATCH(OFFSET(M152,-$A152,0),rngColumnNames,0)),"")</f>
        <v>1847.519573</v>
      </c>
      <c r="N152" s="15">
        <f t="shared" ca="1" si="10"/>
        <v>210.13037499999996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10887.643828</v>
      </c>
      <c r="D153" s="11">
        <f ca="1">IFERROR(INDEX(rngData,MATCH($B153,rngYear,0),MATCH(OFFSET(D153,-$A153,0),rngColumnNames,0)),"")</f>
        <v>10560.860954</v>
      </c>
      <c r="E153" s="11">
        <f ca="1">IFERROR(INDEX(rngData,MATCH($B153,rngYear,0),MATCH(OFFSET(E153,-$A153,0),rngColumnNames,0)),"")</f>
        <v>11285.615717999999</v>
      </c>
      <c r="F153" s="11">
        <f t="shared" ca="1" si="8"/>
        <v>724.75476399999934</v>
      </c>
      <c r="G153" s="11">
        <f ca="1">IFERROR(INDEX(rngData,MATCH($B153,rngYear,0),MATCH(OFFSET(G153,-$A153,0),rngColumnNames,0)),"")</f>
        <v>9124.418592</v>
      </c>
      <c r="H153" s="11">
        <f ca="1">IFERROR(INDEX(rngData,MATCH($B153,rngYear,0),MATCH(OFFSET(H153,-$A153,0),rngColumnNames,0)),"")</f>
        <v>8805.9016410000004</v>
      </c>
      <c r="I153" s="11">
        <f ca="1">IFERROR(INDEX(rngData,MATCH($B153,rngYear,0),MATCH(OFFSET(I153,-$A153,0),rngColumnNames,0)),"")</f>
        <v>9457.2855280000003</v>
      </c>
      <c r="J153" s="11">
        <f t="shared" ca="1" si="9"/>
        <v>651.38388699999996</v>
      </c>
      <c r="K153" s="15">
        <f ca="1">IFERROR(INDEX(rngData,MATCH($B153,rngYear,0),MATCH(OFFSET(K153,-$A153,0),rngColumnNames,0)),"")</f>
        <v>1763.2252370000001</v>
      </c>
      <c r="L153" s="15">
        <f ca="1">IFERROR(INDEX(rngData,MATCH($B153,rngYear,0),MATCH(OFFSET(L153,-$A153,0),rngColumnNames,0)),"")</f>
        <v>1656.193082</v>
      </c>
      <c r="M153" s="15">
        <f ca="1">IFERROR(INDEX(rngData,MATCH($B153,rngYear,0),MATCH(OFFSET(M153,-$A153,0),rngColumnNames,0)),"")</f>
        <v>1883.558368</v>
      </c>
      <c r="N153" s="15">
        <f t="shared" ca="1" si="10"/>
        <v>227.36528599999997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11344.599765000001</v>
      </c>
      <c r="D154" s="11">
        <f ca="1">IFERROR(INDEX(rngData,MATCH($B154,rngYear,0),MATCH(OFFSET(D154,-$A154,0),rngColumnNames,0)),"")</f>
        <v>11005.946999</v>
      </c>
      <c r="E154" s="11">
        <f ca="1">IFERROR(INDEX(rngData,MATCH($B154,rngYear,0),MATCH(OFFSET(E154,-$A154,0),rngColumnNames,0)),"")</f>
        <v>11760.347938000001</v>
      </c>
      <c r="F154" s="11">
        <f t="shared" ca="1" si="8"/>
        <v>754.40093900000102</v>
      </c>
      <c r="G154" s="11">
        <f ca="1">IFERROR(INDEX(rngData,MATCH($B154,rngYear,0),MATCH(OFFSET(G154,-$A154,0),rngColumnNames,0)),"")</f>
        <v>9550.0321719999993</v>
      </c>
      <c r="H154" s="11">
        <f ca="1">IFERROR(INDEX(rngData,MATCH($B154,rngYear,0),MATCH(OFFSET(H154,-$A154,0),rngColumnNames,0)),"")</f>
        <v>9225.8395039999996</v>
      </c>
      <c r="I154" s="11">
        <f ca="1">IFERROR(INDEX(rngData,MATCH($B154,rngYear,0),MATCH(OFFSET(I154,-$A154,0),rngColumnNames,0)),"")</f>
        <v>9894.3655400000007</v>
      </c>
      <c r="J154" s="11">
        <f t="shared" ca="1" si="9"/>
        <v>668.52603600000111</v>
      </c>
      <c r="K154" s="15">
        <f ca="1">IFERROR(INDEX(rngData,MATCH($B154,rngYear,0),MATCH(OFFSET(K154,-$A154,0),rngColumnNames,0)),"")</f>
        <v>1794.5675920000001</v>
      </c>
      <c r="L154" s="15">
        <f ca="1">IFERROR(INDEX(rngData,MATCH($B154,rngYear,0),MATCH(OFFSET(L154,-$A154,0),rngColumnNames,0)),"")</f>
        <v>1678.6018019999999</v>
      </c>
      <c r="M154" s="15">
        <f ca="1">IFERROR(INDEX(rngData,MATCH($B154,rngYear,0),MATCH(OFFSET(M154,-$A154,0),rngColumnNames,0)),"")</f>
        <v>1913.9797699999999</v>
      </c>
      <c r="N154" s="15">
        <f t="shared" ca="1" si="10"/>
        <v>235.37796800000001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11836.508685000001</v>
      </c>
      <c r="D155" s="11">
        <f ca="1">IFERROR(INDEX(rngData,MATCH($B155,rngYear,0),MATCH(OFFSET(D155,-$A155,0),rngColumnNames,0)),"")</f>
        <v>11487.631179</v>
      </c>
      <c r="E155" s="11">
        <f ca="1">IFERROR(INDEX(rngData,MATCH($B155,rngYear,0),MATCH(OFFSET(E155,-$A155,0),rngColumnNames,0)),"")</f>
        <v>12268.124180000001</v>
      </c>
      <c r="F155" s="11">
        <f t="shared" ca="1" si="8"/>
        <v>780.49300100000073</v>
      </c>
      <c r="G155" s="11">
        <f ca="1">IFERROR(INDEX(rngData,MATCH($B155,rngYear,0),MATCH(OFFSET(G155,-$A155,0),rngColumnNames,0)),"")</f>
        <v>10019.554098000001</v>
      </c>
      <c r="H155" s="11">
        <f ca="1">IFERROR(INDEX(rngData,MATCH($B155,rngYear,0),MATCH(OFFSET(H155,-$A155,0),rngColumnNames,0)),"")</f>
        <v>9697.5516530000004</v>
      </c>
      <c r="I155" s="11">
        <f ca="1">IFERROR(INDEX(rngData,MATCH($B155,rngYear,0),MATCH(OFFSET(I155,-$A155,0),rngColumnNames,0)),"")</f>
        <v>10376.216551</v>
      </c>
      <c r="J155" s="11">
        <f t="shared" ca="1" si="9"/>
        <v>678.66489799999908</v>
      </c>
      <c r="K155" s="15">
        <f ca="1">IFERROR(INDEX(rngData,MATCH($B155,rngYear,0),MATCH(OFFSET(K155,-$A155,0),rngColumnNames,0)),"")</f>
        <v>1816.9545869999999</v>
      </c>
      <c r="L155" s="15">
        <f ca="1">IFERROR(INDEX(rngData,MATCH($B155,rngYear,0),MATCH(OFFSET(L155,-$A155,0),rngColumnNames,0)),"")</f>
        <v>1696.0812989999999</v>
      </c>
      <c r="M155" s="15">
        <f ca="1">IFERROR(INDEX(rngData,MATCH($B155,rngYear,0),MATCH(OFFSET(M155,-$A155,0),rngColumnNames,0)),"")</f>
        <v>1929.2438870000001</v>
      </c>
      <c r="N155" s="15">
        <f t="shared" ca="1" si="10"/>
        <v>233.16258800000014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12408.051246999999</v>
      </c>
      <c r="D156" s="11">
        <f ca="1">IFERROR(INDEX(rngData,MATCH($B156,rngYear,0),MATCH(OFFSET(D156,-$A156,0),rngColumnNames,0)),"")</f>
        <v>12036.452726</v>
      </c>
      <c r="E156" s="11">
        <f ca="1">IFERROR(INDEX(rngData,MATCH($B156,rngYear,0),MATCH(OFFSET(E156,-$A156,0),rngColumnNames,0)),"")</f>
        <v>12850.36621</v>
      </c>
      <c r="F156" s="11">
        <f t="shared" ca="1" si="8"/>
        <v>813.91348400000061</v>
      </c>
      <c r="G156" s="11">
        <f ca="1">IFERROR(INDEX(rngData,MATCH($B156,rngYear,0),MATCH(OFFSET(G156,-$A156,0),rngColumnNames,0)),"")</f>
        <v>10584.423824</v>
      </c>
      <c r="H156" s="11">
        <f ca="1">IFERROR(INDEX(rngData,MATCH($B156,rngYear,0),MATCH(OFFSET(H156,-$A156,0),rngColumnNames,0)),"")</f>
        <v>10251.681767</v>
      </c>
      <c r="I156" s="11">
        <f ca="1">IFERROR(INDEX(rngData,MATCH($B156,rngYear,0),MATCH(OFFSET(I156,-$A156,0),rngColumnNames,0)),"")</f>
        <v>10956.814095</v>
      </c>
      <c r="J156" s="11">
        <f t="shared" ca="1" si="9"/>
        <v>705.13232799999969</v>
      </c>
      <c r="K156" s="15">
        <f ca="1">IFERROR(INDEX(rngData,MATCH($B156,rngYear,0),MATCH(OFFSET(K156,-$A156,0),rngColumnNames,0)),"")</f>
        <v>1823.6274229999999</v>
      </c>
      <c r="L156" s="15">
        <f ca="1">IFERROR(INDEX(rngData,MATCH($B156,rngYear,0),MATCH(OFFSET(L156,-$A156,0),rngColumnNames,0)),"")</f>
        <v>1701.9848710000001</v>
      </c>
      <c r="M156" s="15">
        <f ca="1">IFERROR(INDEX(rngData,MATCH($B156,rngYear,0),MATCH(OFFSET(M156,-$A156,0),rngColumnNames,0)),"")</f>
        <v>1921.2788109999999</v>
      </c>
      <c r="N156" s="15">
        <f t="shared" ca="1" si="10"/>
        <v>219.29393999999979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12946.877517000001</v>
      </c>
      <c r="D157" s="11">
        <f ca="1">IFERROR(INDEX(rngData,MATCH($B157,rngYear,0),MATCH(OFFSET(D157,-$A157,0),rngColumnNames,0)),"")</f>
        <v>12563.824499</v>
      </c>
      <c r="E157" s="11">
        <f ca="1">IFERROR(INDEX(rngData,MATCH($B157,rngYear,0),MATCH(OFFSET(E157,-$A157,0),rngColumnNames,0)),"")</f>
        <v>13380.556214</v>
      </c>
      <c r="F157" s="11">
        <f t="shared" ca="1" si="8"/>
        <v>816.73171499999989</v>
      </c>
      <c r="G157" s="11">
        <f ca="1">IFERROR(INDEX(rngData,MATCH($B157,rngYear,0),MATCH(OFFSET(G157,-$A157,0),rngColumnNames,0)),"")</f>
        <v>11132.890799999999</v>
      </c>
      <c r="H157" s="11">
        <f ca="1">IFERROR(INDEX(rngData,MATCH($B157,rngYear,0),MATCH(OFFSET(H157,-$A157,0),rngColumnNames,0)),"")</f>
        <v>10798.588279</v>
      </c>
      <c r="I157" s="11">
        <f ca="1">IFERROR(INDEX(rngData,MATCH($B157,rngYear,0),MATCH(OFFSET(I157,-$A157,0),rngColumnNames,0)),"")</f>
        <v>11515.112745</v>
      </c>
      <c r="J157" s="11">
        <f t="shared" ca="1" si="9"/>
        <v>716.52446600000076</v>
      </c>
      <c r="K157" s="15">
        <f ca="1">IFERROR(INDEX(rngData,MATCH($B157,rngYear,0),MATCH(OFFSET(K157,-$A157,0),rngColumnNames,0)),"")</f>
        <v>1813.986717</v>
      </c>
      <c r="L157" s="15">
        <f ca="1">IFERROR(INDEX(rngData,MATCH($B157,rngYear,0),MATCH(OFFSET(L157,-$A157,0),rngColumnNames,0)),"")</f>
        <v>1701.972473</v>
      </c>
      <c r="M157" s="15">
        <f ca="1">IFERROR(INDEX(rngData,MATCH($B157,rngYear,0),MATCH(OFFSET(M157,-$A157,0),rngColumnNames,0)),"")</f>
        <v>1896.11545</v>
      </c>
      <c r="N157" s="15">
        <f t="shared" ca="1" si="10"/>
        <v>194.14297699999997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13481.423456</v>
      </c>
      <c r="D158" s="11">
        <f ca="1">IFERROR(INDEX(rngData,MATCH($B158,rngYear,0),MATCH(OFFSET(D158,-$A158,0),rngColumnNames,0)),"")</f>
        <v>13081.440667000001</v>
      </c>
      <c r="E158" s="11">
        <f ca="1">IFERROR(INDEX(rngData,MATCH($B158,rngYear,0),MATCH(OFFSET(E158,-$A158,0),rngColumnNames,0)),"")</f>
        <v>13902.739847000001</v>
      </c>
      <c r="F158" s="11">
        <f t="shared" ca="1" si="8"/>
        <v>821.29917999999998</v>
      </c>
      <c r="G158" s="11">
        <f ca="1">IFERROR(INDEX(rngData,MATCH($B158,rngYear,0),MATCH(OFFSET(G158,-$A158,0),rngColumnNames,0)),"")</f>
        <v>11689.732381</v>
      </c>
      <c r="H158" s="11">
        <f ca="1">IFERROR(INDEX(rngData,MATCH($B158,rngYear,0),MATCH(OFFSET(H158,-$A158,0),rngColumnNames,0)),"")</f>
        <v>11353.680920000001</v>
      </c>
      <c r="I158" s="11">
        <f ca="1">IFERROR(INDEX(rngData,MATCH($B158,rngYear,0),MATCH(OFFSET(I158,-$A158,0),rngColumnNames,0)),"")</f>
        <v>12062.292219999999</v>
      </c>
      <c r="J158" s="11">
        <f t="shared" ca="1" si="9"/>
        <v>708.61129999999866</v>
      </c>
      <c r="K158" s="15">
        <f ca="1">IFERROR(INDEX(rngData,MATCH($B158,rngYear,0),MATCH(OFFSET(K158,-$A158,0),rngColumnNames,0)),"")</f>
        <v>1791.691075</v>
      </c>
      <c r="L158" s="15">
        <f ca="1">IFERROR(INDEX(rngData,MATCH($B158,rngYear,0),MATCH(OFFSET(L158,-$A158,0),rngColumnNames,0)),"")</f>
        <v>1686.8434460000001</v>
      </c>
      <c r="M158" s="15">
        <f ca="1">IFERROR(INDEX(rngData,MATCH($B158,rngYear,0),MATCH(OFFSET(M158,-$A158,0),rngColumnNames,0)),"")</f>
        <v>1883.168242</v>
      </c>
      <c r="N158" s="15">
        <f t="shared" ca="1" si="10"/>
        <v>196.32479599999988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14027.552610999999</v>
      </c>
      <c r="D159" s="11">
        <f ca="1">IFERROR(INDEX(rngData,MATCH($B159,rngYear,0),MATCH(OFFSET(D159,-$A159,0),rngColumnNames,0)),"")</f>
        <v>13615.062188</v>
      </c>
      <c r="E159" s="11">
        <f ca="1">IFERROR(INDEX(rngData,MATCH($B159,rngYear,0),MATCH(OFFSET(E159,-$A159,0),rngColumnNames,0)),"")</f>
        <v>14437.063559</v>
      </c>
      <c r="F159" s="11">
        <f t="shared" ca="1" si="8"/>
        <v>822.00137100000029</v>
      </c>
      <c r="G159" s="11">
        <f ca="1">IFERROR(INDEX(rngData,MATCH($B159,rngYear,0),MATCH(OFFSET(G159,-$A159,0),rngColumnNames,0)),"")</f>
        <v>12226.43982</v>
      </c>
      <c r="H159" s="11">
        <f ca="1">IFERROR(INDEX(rngData,MATCH($B159,rngYear,0),MATCH(OFFSET(H159,-$A159,0),rngColumnNames,0)),"")</f>
        <v>11874.399187999999</v>
      </c>
      <c r="I159" s="11">
        <f ca="1">IFERROR(INDEX(rngData,MATCH($B159,rngYear,0),MATCH(OFFSET(I159,-$A159,0),rngColumnNames,0)),"")</f>
        <v>12598.272462999999</v>
      </c>
      <c r="J159" s="11">
        <f t="shared" ca="1" si="9"/>
        <v>723.87327499999992</v>
      </c>
      <c r="K159" s="15">
        <f ca="1">IFERROR(INDEX(rngData,MATCH($B159,rngYear,0),MATCH(OFFSET(K159,-$A159,0),rngColumnNames,0)),"")</f>
        <v>1801.112791</v>
      </c>
      <c r="L159" s="15">
        <f ca="1">IFERROR(INDEX(rngData,MATCH($B159,rngYear,0),MATCH(OFFSET(L159,-$A159,0),rngColumnNames,0)),"")</f>
        <v>1679.7177409999999</v>
      </c>
      <c r="M159" s="15">
        <f ca="1">IFERROR(INDEX(rngData,MATCH($B159,rngYear,0),MATCH(OFFSET(M159,-$A159,0),rngColumnNames,0)),"")</f>
        <v>1873.334889</v>
      </c>
      <c r="N159" s="15">
        <f t="shared" ca="1" si="10"/>
        <v>193.61714800000004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14603.521231000001</v>
      </c>
      <c r="D160" s="11">
        <f ca="1">IFERROR(INDEX(rngData,MATCH($B160,rngYear,0),MATCH(OFFSET(D160,-$A160,0),rngColumnNames,0)),"")</f>
        <v>14193.298911</v>
      </c>
      <c r="E160" s="11">
        <f ca="1">IFERROR(INDEX(rngData,MATCH($B160,rngYear,0),MATCH(OFFSET(E160,-$A160,0),rngColumnNames,0)),"")</f>
        <v>15007.571099999999</v>
      </c>
      <c r="F160" s="11">
        <f t="shared" ca="1" si="8"/>
        <v>814.27218899999934</v>
      </c>
      <c r="G160" s="11">
        <f ca="1">IFERROR(INDEX(rngData,MATCH($B160,rngYear,0),MATCH(OFFSET(G160,-$A160,0),rngColumnNames,0)),"")</f>
        <v>12826.599163000001</v>
      </c>
      <c r="H160" s="11">
        <f ca="1">IFERROR(INDEX(rngData,MATCH($B160,rngYear,0),MATCH(OFFSET(H160,-$A160,0),rngColumnNames,0)),"")</f>
        <v>12445.425149000001</v>
      </c>
      <c r="I160" s="11">
        <f ca="1">IFERROR(INDEX(rngData,MATCH($B160,rngYear,0),MATCH(OFFSET(I160,-$A160,0),rngColumnNames,0)),"")</f>
        <v>13199.388686</v>
      </c>
      <c r="J160" s="11">
        <f t="shared" ca="1" si="9"/>
        <v>753.96353699999963</v>
      </c>
      <c r="K160" s="15">
        <f ca="1">IFERROR(INDEX(rngData,MATCH($B160,rngYear,0),MATCH(OFFSET(K160,-$A160,0),rngColumnNames,0)),"")</f>
        <v>1776.9220680000001</v>
      </c>
      <c r="L160" s="15">
        <f ca="1">IFERROR(INDEX(rngData,MATCH($B160,rngYear,0),MATCH(OFFSET(L160,-$A160,0),rngColumnNames,0)),"")</f>
        <v>1654.171834</v>
      </c>
      <c r="M160" s="15">
        <f ca="1">IFERROR(INDEX(rngData,MATCH($B160,rngYear,0),MATCH(OFFSET(M160,-$A160,0),rngColumnNames,0)),"")</f>
        <v>1862.650521</v>
      </c>
      <c r="N160" s="15">
        <f t="shared" ca="1" si="10"/>
        <v>208.47868700000004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15235.121829</v>
      </c>
      <c r="D161" s="11">
        <f ca="1">IFERROR(INDEX(rngData,MATCH($B161,rngYear,0),MATCH(OFFSET(D161,-$A161,0),rngColumnNames,0)),"")</f>
        <v>14838.657272</v>
      </c>
      <c r="E161" s="11">
        <f ca="1">IFERROR(INDEX(rngData,MATCH($B161,rngYear,0),MATCH(OFFSET(E161,-$A161,0),rngColumnNames,0)),"")</f>
        <v>15646.507732</v>
      </c>
      <c r="F161" s="11">
        <f t="shared" ca="1" si="8"/>
        <v>807.85045999999966</v>
      </c>
      <c r="G161" s="11">
        <f ca="1">IFERROR(INDEX(rngData,MATCH($B161,rngYear,0),MATCH(OFFSET(G161,-$A161,0),rngColumnNames,0)),"")</f>
        <v>13495.109482</v>
      </c>
      <c r="H161" s="11">
        <f ca="1">IFERROR(INDEX(rngData,MATCH($B161,rngYear,0),MATCH(OFFSET(H161,-$A161,0),rngColumnNames,0)),"")</f>
        <v>13105.395514</v>
      </c>
      <c r="I161" s="11">
        <f ca="1">IFERROR(INDEX(rngData,MATCH($B161,rngYear,0),MATCH(OFFSET(I161,-$A161,0),rngColumnNames,0)),"")</f>
        <v>13872.221276</v>
      </c>
      <c r="J161" s="11">
        <f t="shared" ca="1" si="9"/>
        <v>766.8257620000004</v>
      </c>
      <c r="K161" s="15">
        <f ca="1">IFERROR(INDEX(rngData,MATCH($B161,rngYear,0),MATCH(OFFSET(K161,-$A161,0),rngColumnNames,0)),"")</f>
        <v>1740.0123470000001</v>
      </c>
      <c r="L161" s="15">
        <f ca="1">IFERROR(INDEX(rngData,MATCH($B161,rngYear,0),MATCH(OFFSET(L161,-$A161,0),rngColumnNames,0)),"")</f>
        <v>1620.5159679999999</v>
      </c>
      <c r="M161" s="15">
        <f ca="1">IFERROR(INDEX(rngData,MATCH($B161,rngYear,0),MATCH(OFFSET(M161,-$A161,0),rngColumnNames,0)),"")</f>
        <v>1837.880566</v>
      </c>
      <c r="N161" s="15">
        <f t="shared" ca="1" si="10"/>
        <v>217.36459800000011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15833.918976999999</v>
      </c>
      <c r="D162" s="11">
        <f ca="1">IFERROR(INDEX(rngData,MATCH($B162,rngYear,0),MATCH(OFFSET(D162,-$A162,0),rngColumnNames,0)),"")</f>
        <v>15424.131866</v>
      </c>
      <c r="E162" s="11">
        <f ca="1">IFERROR(INDEX(rngData,MATCH($B162,rngYear,0),MATCH(OFFSET(E162,-$A162,0),rngColumnNames,0)),"")</f>
        <v>16267.37384</v>
      </c>
      <c r="F162" s="11">
        <f t="shared" ca="1" si="8"/>
        <v>843.24197400000048</v>
      </c>
      <c r="G162" s="11">
        <f ca="1">IFERROR(INDEX(rngData,MATCH($B162,rngYear,0),MATCH(OFFSET(G162,-$A162,0),rngColumnNames,0)),"")</f>
        <v>14130.835725000001</v>
      </c>
      <c r="H162" s="11">
        <f ca="1">IFERROR(INDEX(rngData,MATCH($B162,rngYear,0),MATCH(OFFSET(H162,-$A162,0),rngColumnNames,0)),"")</f>
        <v>13729.026146</v>
      </c>
      <c r="I162" s="11">
        <f ca="1">IFERROR(INDEX(rngData,MATCH($B162,rngYear,0),MATCH(OFFSET(I162,-$A162,0),rngColumnNames,0)),"")</f>
        <v>14519.279689000001</v>
      </c>
      <c r="J162" s="11">
        <f t="shared" ca="1" si="9"/>
        <v>790.25354300000072</v>
      </c>
      <c r="K162" s="15">
        <f ca="1">IFERROR(INDEX(rngData,MATCH($B162,rngYear,0),MATCH(OFFSET(K162,-$A162,0),rngColumnNames,0)),"")</f>
        <v>1703.0832519999999</v>
      </c>
      <c r="L162" s="15">
        <f ca="1">IFERROR(INDEX(rngData,MATCH($B162,rngYear,0),MATCH(OFFSET(L162,-$A162,0),rngColumnNames,0)),"")</f>
        <v>1599.4078280000001</v>
      </c>
      <c r="M162" s="15">
        <f ca="1">IFERROR(INDEX(rngData,MATCH($B162,rngYear,0),MATCH(OFFSET(M162,-$A162,0),rngColumnNames,0)),"")</f>
        <v>1812.8515319999999</v>
      </c>
      <c r="N162" s="15">
        <f t="shared" ca="1" si="10"/>
        <v>213.4437039999998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16484.129710000001</v>
      </c>
      <c r="D163" s="11">
        <f ca="1">IFERROR(INDEX(rngData,MATCH($B163,rngYear,0),MATCH(OFFSET(D163,-$A163,0),rngColumnNames,0)),"")</f>
        <v>16076.501887</v>
      </c>
      <c r="E163" s="11">
        <f ca="1">IFERROR(INDEX(rngData,MATCH($B163,rngYear,0),MATCH(OFFSET(E163,-$A163,0),rngColumnNames,0)),"")</f>
        <v>16907.949972999999</v>
      </c>
      <c r="F163" s="11">
        <f t="shared" ca="1" si="8"/>
        <v>831.44808599999851</v>
      </c>
      <c r="G163" s="11">
        <f ca="1">IFERROR(INDEX(rngData,MATCH($B163,rngYear,0),MATCH(OFFSET(G163,-$A163,0),rngColumnNames,0)),"")</f>
        <v>14814.343782</v>
      </c>
      <c r="H163" s="11">
        <f ca="1">IFERROR(INDEX(rngData,MATCH($B163,rngYear,0),MATCH(OFFSET(H163,-$A163,0),rngColumnNames,0)),"")</f>
        <v>14413.694309</v>
      </c>
      <c r="I163" s="11">
        <f ca="1">IFERROR(INDEX(rngData,MATCH($B163,rngYear,0),MATCH(OFFSET(I163,-$A163,0),rngColumnNames,0)),"")</f>
        <v>15223.73775</v>
      </c>
      <c r="J163" s="11">
        <f t="shared" ca="1" si="9"/>
        <v>810.0434409999998</v>
      </c>
      <c r="K163" s="15">
        <f ca="1">IFERROR(INDEX(rngData,MATCH($B163,rngYear,0),MATCH(OFFSET(K163,-$A163,0),rngColumnNames,0)),"")</f>
        <v>1669.785928</v>
      </c>
      <c r="L163" s="15">
        <f ca="1">IFERROR(INDEX(rngData,MATCH($B163,rngYear,0),MATCH(OFFSET(L163,-$A163,0),rngColumnNames,0)),"")</f>
        <v>1559.210249</v>
      </c>
      <c r="M163" s="15">
        <f ca="1">IFERROR(INDEX(rngData,MATCH($B163,rngYear,0),MATCH(OFFSET(M163,-$A163,0),rngColumnNames,0)),"")</f>
        <v>1788.3400389999999</v>
      </c>
      <c r="N163" s="15">
        <f t="shared" ca="1" si="10"/>
        <v>229.12978999999996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17176.411626000001</v>
      </c>
      <c r="D164" s="11">
        <f ca="1">IFERROR(INDEX(rngData,MATCH($B164,rngYear,0),MATCH(OFFSET(D164,-$A164,0),rngColumnNames,0)),"")</f>
        <v>16753.819436000002</v>
      </c>
      <c r="E164" s="11">
        <f ca="1">IFERROR(INDEX(rngData,MATCH($B164,rngYear,0),MATCH(OFFSET(E164,-$A164,0),rngColumnNames,0)),"")</f>
        <v>17593.839230000001</v>
      </c>
      <c r="F164" s="11">
        <f t="shared" ref="F164:F191" ca="1" si="12">IFERROR(E164-D164,"")</f>
        <v>840.01979399999982</v>
      </c>
      <c r="G164" s="11">
        <f ca="1">IFERROR(INDEX(rngData,MATCH($B164,rngYear,0),MATCH(OFFSET(G164,-$A164,0),rngColumnNames,0)),"")</f>
        <v>15538.731180000001</v>
      </c>
      <c r="H164" s="11">
        <f ca="1">IFERROR(INDEX(rngData,MATCH($B164,rngYear,0),MATCH(OFFSET(H164,-$A164,0),rngColumnNames,0)),"")</f>
        <v>15156.407249</v>
      </c>
      <c r="I164" s="11">
        <f ca="1">IFERROR(INDEX(rngData,MATCH($B164,rngYear,0),MATCH(OFFSET(I164,-$A164,0),rngColumnNames,0)),"")</f>
        <v>15976.922785999999</v>
      </c>
      <c r="J164" s="11">
        <f t="shared" ref="J164:J191" ca="1" si="13">IFERROR(I164-H164,"")</f>
        <v>820.51553699999931</v>
      </c>
      <c r="K164" s="15">
        <f ca="1">IFERROR(INDEX(rngData,MATCH($B164,rngYear,0),MATCH(OFFSET(K164,-$A164,0),rngColumnNames,0)),"")</f>
        <v>1637.680447</v>
      </c>
      <c r="L164" s="15">
        <f ca="1">IFERROR(INDEX(rngData,MATCH($B164,rngYear,0),MATCH(OFFSET(L164,-$A164,0),rngColumnNames,0)),"")</f>
        <v>1504.863904</v>
      </c>
      <c r="M164" s="15">
        <f ca="1">IFERROR(INDEX(rngData,MATCH($B164,rngYear,0),MATCH(OFFSET(M164,-$A164,0),rngColumnNames,0)),"")</f>
        <v>1779.1728720000001</v>
      </c>
      <c r="N164" s="15">
        <f t="shared" ref="N164:N191" ca="1" si="14">IFERROR(M164-L164,"")</f>
        <v>274.30896800000005</v>
      </c>
    </row>
    <row r="165" spans="1:14" hidden="1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17907.840246</v>
      </c>
      <c r="D165" s="11">
        <f ca="1">IFERROR(INDEX(rngData,MATCH($B165,rngYear,0),MATCH(OFFSET(D165,-$A165,0),rngColumnNames,0)),"")</f>
        <v>17471.298030000002</v>
      </c>
      <c r="E165" s="11">
        <f ca="1">IFERROR(INDEX(rngData,MATCH($B165,rngYear,0),MATCH(OFFSET(E165,-$A165,0),rngColumnNames,0)),"")</f>
        <v>18331.741709999998</v>
      </c>
      <c r="F165" s="11">
        <f t="shared" ca="1" si="12"/>
        <v>860.44367999999668</v>
      </c>
      <c r="G165" s="11">
        <f ca="1">IFERROR(INDEX(rngData,MATCH($B165,rngYear,0),MATCH(OFFSET(G165,-$A165,0),rngColumnNames,0)),"")</f>
        <v>16306.940285000001</v>
      </c>
      <c r="H165" s="11">
        <f ca="1">IFERROR(INDEX(rngData,MATCH($B165,rngYear,0),MATCH(OFFSET(H165,-$A165,0),rngColumnNames,0)),"")</f>
        <v>15934.271710000001</v>
      </c>
      <c r="I165" s="11">
        <f ca="1">IFERROR(INDEX(rngData,MATCH($B165,rngYear,0),MATCH(OFFSET(I165,-$A165,0),rngColumnNames,0)),"")</f>
        <v>16753.287391999998</v>
      </c>
      <c r="J165" s="11">
        <f t="shared" ca="1" si="13"/>
        <v>819.01568199999747</v>
      </c>
      <c r="K165" s="15">
        <f ca="1">IFERROR(INDEX(rngData,MATCH($B165,rngYear,0),MATCH(OFFSET(K165,-$A165,0),rngColumnNames,0)),"")</f>
        <v>1600.89996</v>
      </c>
      <c r="L165" s="15">
        <f ca="1">IFERROR(INDEX(rngData,MATCH($B165,rngYear,0),MATCH(OFFSET(L165,-$A165,0),rngColumnNames,0)),"")</f>
        <v>1458.4649890000001</v>
      </c>
      <c r="M165" s="15">
        <f ca="1">IFERROR(INDEX(rngData,MATCH($B165,rngYear,0),MATCH(OFFSET(M165,-$A165,0),rngColumnNames,0)),"")</f>
        <v>1745.8507850000001</v>
      </c>
      <c r="N165" s="15">
        <f t="shared" ca="1" si="14"/>
        <v>287.38579600000003</v>
      </c>
    </row>
    <row r="166" spans="1:14" hidden="1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18591.020680000001</v>
      </c>
      <c r="D166" s="11">
        <f ca="1">IFERROR(INDEX(rngData,MATCH($B166,rngYear,0),MATCH(OFFSET(D166,-$A166,0),rngColumnNames,0)),"")</f>
        <v>18134.775336999999</v>
      </c>
      <c r="E166" s="11">
        <f ca="1">IFERROR(INDEX(rngData,MATCH($B166,rngYear,0),MATCH(OFFSET(E166,-$A166,0),rngColumnNames,0)),"")</f>
        <v>19021.183142999998</v>
      </c>
      <c r="F166" s="11">
        <f t="shared" ca="1" si="12"/>
        <v>886.40780599999925</v>
      </c>
      <c r="G166" s="11">
        <f ca="1">IFERROR(INDEX(rngData,MATCH($B166,rngYear,0),MATCH(OFFSET(G166,-$A166,0),rngColumnNames,0)),"")</f>
        <v>17038.917872999999</v>
      </c>
      <c r="H166" s="11">
        <f ca="1">IFERROR(INDEX(rngData,MATCH($B166,rngYear,0),MATCH(OFFSET(H166,-$A166,0),rngColumnNames,0)),"")</f>
        <v>16677.513359</v>
      </c>
      <c r="I166" s="11">
        <f ca="1">IFERROR(INDEX(rngData,MATCH($B166,rngYear,0),MATCH(OFFSET(I166,-$A166,0),rngColumnNames,0)),"")</f>
        <v>17494.976733</v>
      </c>
      <c r="J166" s="11">
        <f t="shared" ca="1" si="13"/>
        <v>817.46337399999902</v>
      </c>
      <c r="K166" s="15">
        <f ca="1">IFERROR(INDEX(rngData,MATCH($B166,rngYear,0),MATCH(OFFSET(K166,-$A166,0),rngColumnNames,0)),"")</f>
        <v>1552.102807</v>
      </c>
      <c r="L166" s="15">
        <f ca="1">IFERROR(INDEX(rngData,MATCH($B166,rngYear,0),MATCH(OFFSET(L166,-$A166,0),rngColumnNames,0)),"")</f>
        <v>1401.513297</v>
      </c>
      <c r="M166" s="15">
        <f ca="1">IFERROR(INDEX(rngData,MATCH($B166,rngYear,0),MATCH(OFFSET(M166,-$A166,0),rngColumnNames,0)),"")</f>
        <v>1718.549475</v>
      </c>
      <c r="N166" s="15">
        <f t="shared" ca="1" si="14"/>
        <v>317.03617800000006</v>
      </c>
    </row>
    <row r="167" spans="1:14" hidden="1" x14ac:dyDescent="0.2">
      <c r="A167" s="9">
        <f t="shared" si="15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19329.029693</v>
      </c>
      <c r="D167" s="11">
        <f ca="1">IFERROR(INDEX(rngData,MATCH($B167,rngYear,0),MATCH(OFFSET(D167,-$A167,0),rngColumnNames,0)),"")</f>
        <v>18876.411472</v>
      </c>
      <c r="E167" s="11">
        <f ca="1">IFERROR(INDEX(rngData,MATCH($B167,rngYear,0),MATCH(OFFSET(E167,-$A167,0),rngColumnNames,0)),"")</f>
        <v>19698.797068</v>
      </c>
      <c r="F167" s="11">
        <f t="shared" ca="1" si="12"/>
        <v>822.38559600000008</v>
      </c>
      <c r="G167" s="11">
        <f ca="1">IFERROR(INDEX(rngData,MATCH($B167,rngYear,0),MATCH(OFFSET(G167,-$A167,0),rngColumnNames,0)),"")</f>
        <v>17845.293418000001</v>
      </c>
      <c r="H167" s="11">
        <f ca="1">IFERROR(INDEX(rngData,MATCH($B167,rngYear,0),MATCH(OFFSET(H167,-$A167,0),rngColumnNames,0)),"")</f>
        <v>17468.465701000001</v>
      </c>
      <c r="I167" s="11">
        <f ca="1">IFERROR(INDEX(rngData,MATCH($B167,rngYear,0),MATCH(OFFSET(I167,-$A167,0),rngColumnNames,0)),"")</f>
        <v>18285.329593999999</v>
      </c>
      <c r="J167" s="11">
        <f t="shared" ca="1" si="13"/>
        <v>816.86389299999792</v>
      </c>
      <c r="K167" s="15">
        <f ca="1">IFERROR(INDEX(rngData,MATCH($B167,rngYear,0),MATCH(OFFSET(K167,-$A167,0),rngColumnNames,0)),"")</f>
        <v>1483.736275</v>
      </c>
      <c r="L167" s="15">
        <f ca="1">IFERROR(INDEX(rngData,MATCH($B167,rngYear,0),MATCH(OFFSET(L167,-$A167,0),rngColumnNames,0)),"")</f>
        <v>1278.80196</v>
      </c>
      <c r="M167" s="15">
        <f ca="1">IFERROR(INDEX(rngData,MATCH($B167,rngYear,0),MATCH(OFFSET(M167,-$A167,0),rngColumnNames,0)),"")</f>
        <v>1694.9890009999999</v>
      </c>
      <c r="N167" s="15">
        <f t="shared" ca="1" si="14"/>
        <v>416.18704099999991</v>
      </c>
    </row>
    <row r="168" spans="1:14" hidden="1" x14ac:dyDescent="0.2">
      <c r="A168" s="9">
        <f t="shared" si="15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t="shared" ca="1" si="12"/>
        <v/>
      </c>
      <c r="G168" s="11" t="str">
        <f ca="1">IFERROR(INDEX(rngData,MATCH($B168,rngYear,0),MATCH(OFFSET(G168,-$A168,0),rngColumnNames,0)),"")</f>
        <v/>
      </c>
      <c r="H168" s="11" t="str">
        <f ca="1">IFERROR(INDEX(rngData,MATCH($B168,rngYear,0),MATCH(OFFSET(H168,-$A168,0),rngColumnNames,0)),"")</f>
        <v/>
      </c>
      <c r="I168" s="11" t="str">
        <f ca="1">IFERROR(INDEX(rngData,MATCH($B168,rngYear,0),MATCH(OFFSET(I168,-$A168,0),rngColumnNames,0)),"")</f>
        <v/>
      </c>
      <c r="J168" s="11" t="str">
        <f t="shared" ca="1" si="13"/>
        <v/>
      </c>
      <c r="K168" s="15" t="str">
        <f ca="1">IFERROR(INDEX(rngData,MATCH($B168,rngYear,0),MATCH(OFFSET(K168,-$A168,0),rngColumnNames,0)),"")</f>
        <v/>
      </c>
      <c r="L168" s="15" t="str">
        <f ca="1">IFERROR(INDEX(rngData,MATCH($B168,rngYear,0),MATCH(OFFSET(L168,-$A168,0),rngColumnNames,0)),"")</f>
        <v/>
      </c>
      <c r="M168" s="15" t="str">
        <f ca="1">IFERROR(INDEX(rngData,MATCH($B168,rngYear,0),MATCH(OFFSET(M168,-$A168,0),rngColumnNames,0)),"")</f>
        <v/>
      </c>
      <c r="N168" s="15" t="str">
        <f t="shared" ca="1" si="14"/>
        <v/>
      </c>
    </row>
    <row r="169" spans="1:14" hidden="1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hidden="1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hidden="1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hidden="1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hidden="1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hidden="1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hidden="1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hidden="1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hidden="1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hidden="1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hidden="1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hidden="1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hidden="1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hidden="1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hidden="1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hidden="1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hidden="1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hidden="1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hidden="1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hidden="1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hidden="1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hidden="1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hidden="1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68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56</v>
      </c>
      <c r="D194" s="17" t="s">
        <v>57</v>
      </c>
      <c r="E194" s="18"/>
      <c r="F194" s="19"/>
    </row>
    <row r="195" spans="1:20" ht="22.5" customHeight="1" x14ac:dyDescent="0.2">
      <c r="A195" s="6" t="s">
        <v>58</v>
      </c>
      <c r="B195" s="7" t="s">
        <v>0</v>
      </c>
      <c r="C195" s="7" t="s">
        <v>20</v>
      </c>
      <c r="D195" s="7" t="s">
        <v>43</v>
      </c>
      <c r="E195" s="7" t="s">
        <v>44</v>
      </c>
      <c r="F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99.778576000000001</v>
      </c>
      <c r="D196" s="11">
        <f ca="1">IFERROR(INDEX(rngData,MATCH($B196,rngYear,0),MATCH(OFFSET(D196,-$A196,0),rngColumnNames,0)),"")</f>
        <v>99.778216999999998</v>
      </c>
      <c r="E196" s="11">
        <f ca="1">IFERROR(INDEX(rngData,MATCH($B196,rngYear,0),MATCH(OFFSET(E196,-$A196,0),rngColumnNames,0)),"")</f>
        <v>99.779027999999997</v>
      </c>
      <c r="F196" s="11">
        <f t="shared" ref="F196:F227" ca="1" si="16">IFERROR(E196-D196,"")</f>
        <v>8.1099999999878492E-4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99.245205999999996</v>
      </c>
      <c r="D197" s="11">
        <f ca="1">IFERROR(INDEX(rngData,MATCH($B197,rngYear,0),MATCH(OFFSET(D197,-$A197,0),rngColumnNames,0)),"")</f>
        <v>99.238377999999997</v>
      </c>
      <c r="E197" s="11">
        <f ca="1">IFERROR(INDEX(rngData,MATCH($B197,rngYear,0),MATCH(OFFSET(E197,-$A197,0),rngColumnNames,0)),"")</f>
        <v>99.253001999999995</v>
      </c>
      <c r="F197" s="11">
        <f t="shared" ca="1" si="16"/>
        <v>1.462399999999775E-2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98.273043999999999</v>
      </c>
      <c r="D198" s="11">
        <f ca="1">IFERROR(INDEX(rngData,MATCH($B198,rngYear,0),MATCH(OFFSET(D198,-$A198,0),rngColumnNames,0)),"")</f>
        <v>98.262088000000006</v>
      </c>
      <c r="E198" s="11">
        <f ca="1">IFERROR(INDEX(rngData,MATCH($B198,rngYear,0),MATCH(OFFSET(E198,-$A198,0),rngColumnNames,0)),"")</f>
        <v>98.286620999999997</v>
      </c>
      <c r="F198" s="11">
        <f t="shared" ca="1" si="16"/>
        <v>2.4532999999991034E-2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97.072478000000004</v>
      </c>
      <c r="D199" s="11">
        <f ca="1">IFERROR(INDEX(rngData,MATCH($B199,rngYear,0),MATCH(OFFSET(D199,-$A199,0),rngColumnNames,0)),"")</f>
        <v>97.045811</v>
      </c>
      <c r="E199" s="11">
        <f ca="1">IFERROR(INDEX(rngData,MATCH($B199,rngYear,0),MATCH(OFFSET(E199,-$A199,0),rngColumnNames,0)),"")</f>
        <v>97.105159</v>
      </c>
      <c r="F199" s="11">
        <f t="shared" ca="1" si="16"/>
        <v>5.9347999999999956E-2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87.762904000000006</v>
      </c>
      <c r="D200" s="11">
        <f ca="1">IFERROR(INDEX(rngData,MATCH($B200,rngYear,0),MATCH(OFFSET(D200,-$A200,0),rngColumnNames,0)),"")</f>
        <v>87.033609999999996</v>
      </c>
      <c r="E200" s="11">
        <f ca="1">IFERROR(INDEX(rngData,MATCH($B200,rngYear,0),MATCH(OFFSET(E200,-$A200,0),rngColumnNames,0)),"")</f>
        <v>88.686323000000002</v>
      </c>
      <c r="F200" s="11">
        <f t="shared" ca="1" si="16"/>
        <v>1.6527130000000056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80.878507999999997</v>
      </c>
      <c r="D201" s="11">
        <f ca="1">IFERROR(INDEX(rngData,MATCH($B201,rngYear,0),MATCH(OFFSET(D201,-$A201,0),rngColumnNames,0)),"")</f>
        <v>79.888133999999994</v>
      </c>
      <c r="E201" s="11">
        <f ca="1">IFERROR(INDEX(rngData,MATCH($B201,rngYear,0),MATCH(OFFSET(E201,-$A201,0),rngColumnNames,0)),"")</f>
        <v>82.366890999999995</v>
      </c>
      <c r="F201" s="11">
        <f t="shared" ca="1" si="16"/>
        <v>2.4787570000000017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74.122923</v>
      </c>
      <c r="D202" s="11">
        <f ca="1">IFERROR(INDEX(rngData,MATCH($B202,rngYear,0),MATCH(OFFSET(D202,-$A202,0),rngColumnNames,0)),"")</f>
        <v>72.821990999999997</v>
      </c>
      <c r="E202" s="11">
        <f ca="1">IFERROR(INDEX(rngData,MATCH($B202,rngYear,0),MATCH(OFFSET(E202,-$A202,0),rngColumnNames,0)),"")</f>
        <v>75.823753999999994</v>
      </c>
      <c r="F202" s="11">
        <f t="shared" ca="1" si="16"/>
        <v>3.0017629999999969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66.890716999999995</v>
      </c>
      <c r="D203" s="11">
        <f ca="1">IFERROR(INDEX(rngData,MATCH($B203,rngYear,0),MATCH(OFFSET(D203,-$A203,0),rngColumnNames,0)),"")</f>
        <v>65.462873999999999</v>
      </c>
      <c r="E203" s="11">
        <f ca="1">IFERROR(INDEX(rngData,MATCH($B203,rngYear,0),MATCH(OFFSET(E203,-$A203,0),rngColumnNames,0)),"")</f>
        <v>68.686736999999994</v>
      </c>
      <c r="F203" s="11">
        <f t="shared" ca="1" si="16"/>
        <v>3.2238629999999944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59.329276</v>
      </c>
      <c r="D204" s="11">
        <f ca="1">IFERROR(INDEX(rngData,MATCH($B204,rngYear,0),MATCH(OFFSET(D204,-$A204,0),rngColumnNames,0)),"")</f>
        <v>57.726683000000001</v>
      </c>
      <c r="E204" s="11">
        <f ca="1">IFERROR(INDEX(rngData,MATCH($B204,rngYear,0),MATCH(OFFSET(E204,-$A204,0),rngColumnNames,0)),"")</f>
        <v>61.194485999999998</v>
      </c>
      <c r="F204" s="11">
        <f t="shared" ca="1" si="16"/>
        <v>3.4678029999999964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52.455730000000003</v>
      </c>
      <c r="D205" s="11">
        <f ca="1">IFERROR(INDEX(rngData,MATCH($B205,rngYear,0),MATCH(OFFSET(D205,-$A205,0),rngColumnNames,0)),"")</f>
        <v>50.847693999999997</v>
      </c>
      <c r="E205" s="11">
        <f ca="1">IFERROR(INDEX(rngData,MATCH($B205,rngYear,0),MATCH(OFFSET(E205,-$A205,0),rngColumnNames,0)),"")</f>
        <v>54.212122999999998</v>
      </c>
      <c r="F205" s="11">
        <f t="shared" ca="1" si="16"/>
        <v>3.3644290000000012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45.951360999999999</v>
      </c>
      <c r="D206" s="11">
        <f ca="1">IFERROR(INDEX(rngData,MATCH($B206,rngYear,0),MATCH(OFFSET(D206,-$A206,0),rngColumnNames,0)),"")</f>
        <v>44.267792</v>
      </c>
      <c r="E206" s="11">
        <f ca="1">IFERROR(INDEX(rngData,MATCH($B206,rngYear,0),MATCH(OFFSET(E206,-$A206,0),rngColumnNames,0)),"")</f>
        <v>47.880887999999999</v>
      </c>
      <c r="F206" s="11">
        <f t="shared" ca="1" si="16"/>
        <v>3.6130959999999988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41.301499</v>
      </c>
      <c r="D207" s="11">
        <f ca="1">IFERROR(INDEX(rngData,MATCH($B207,rngYear,0),MATCH(OFFSET(D207,-$A207,0),rngColumnNames,0)),"")</f>
        <v>39.716298999999999</v>
      </c>
      <c r="E207" s="11">
        <f ca="1">IFERROR(INDEX(rngData,MATCH($B207,rngYear,0),MATCH(OFFSET(E207,-$A207,0),rngColumnNames,0)),"")</f>
        <v>43.156700000000001</v>
      </c>
      <c r="F207" s="11">
        <f t="shared" ca="1" si="16"/>
        <v>3.4404010000000014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36.674818999999999</v>
      </c>
      <c r="D208" s="11">
        <f ca="1">IFERROR(INDEX(rngData,MATCH($B208,rngYear,0),MATCH(OFFSET(D208,-$A208,0),rngColumnNames,0)),"")</f>
        <v>35.244152</v>
      </c>
      <c r="E208" s="11">
        <f ca="1">IFERROR(INDEX(rngData,MATCH($B208,rngYear,0),MATCH(OFFSET(E208,-$A208,0),rngColumnNames,0)),"")</f>
        <v>38.510984000000001</v>
      </c>
      <c r="F208" s="11">
        <f t="shared" ca="1" si="16"/>
        <v>3.2668320000000008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32.474310000000003</v>
      </c>
      <c r="D209" s="11">
        <f ca="1">IFERROR(INDEX(rngData,MATCH($B209,rngYear,0),MATCH(OFFSET(D209,-$A209,0),rngColumnNames,0)),"")</f>
        <v>30.869900000000001</v>
      </c>
      <c r="E209" s="11">
        <f ca="1">IFERROR(INDEX(rngData,MATCH($B209,rngYear,0),MATCH(OFFSET(E209,-$A209,0),rngColumnNames,0)),"")</f>
        <v>34.234020999999998</v>
      </c>
      <c r="F209" s="11">
        <f t="shared" ca="1" si="16"/>
        <v>3.3641209999999973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28.799831000000001</v>
      </c>
      <c r="D210" s="11">
        <f ca="1">IFERROR(INDEX(rngData,MATCH($B210,rngYear,0),MATCH(OFFSET(D210,-$A210,0),rngColumnNames,0)),"")</f>
        <v>27.254332000000002</v>
      </c>
      <c r="E210" s="11">
        <f ca="1">IFERROR(INDEX(rngData,MATCH($B210,rngYear,0),MATCH(OFFSET(E210,-$A210,0),rngColumnNames,0)),"")</f>
        <v>30.602017</v>
      </c>
      <c r="F210" s="11">
        <f t="shared" ca="1" si="16"/>
        <v>3.3476849999999985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25.431887</v>
      </c>
      <c r="D211" s="11">
        <f ca="1">IFERROR(INDEX(rngData,MATCH($B211,rngYear,0),MATCH(OFFSET(D211,-$A211,0),rngColumnNames,0)),"")</f>
        <v>23.987985999999999</v>
      </c>
      <c r="E211" s="11">
        <f ca="1">IFERROR(INDEX(rngData,MATCH($B211,rngYear,0),MATCH(OFFSET(E211,-$A211,0),rngColumnNames,0)),"")</f>
        <v>27.036560999999999</v>
      </c>
      <c r="F211" s="11">
        <f t="shared" ca="1" si="16"/>
        <v>3.0485749999999996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22.519452999999999</v>
      </c>
      <c r="D212" s="11">
        <f ca="1">IFERROR(INDEX(rngData,MATCH($B212,rngYear,0),MATCH(OFFSET(D212,-$A212,0),rngColumnNames,0)),"")</f>
        <v>20.997052</v>
      </c>
      <c r="E212" s="11">
        <f ca="1">IFERROR(INDEX(rngData,MATCH($B212,rngYear,0),MATCH(OFFSET(E212,-$A212,0),rngColumnNames,0)),"")</f>
        <v>23.866257999999998</v>
      </c>
      <c r="F212" s="11">
        <f t="shared" ca="1" si="16"/>
        <v>2.8692059999999984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19.916101000000001</v>
      </c>
      <c r="D213" s="11">
        <f ca="1">IFERROR(INDEX(rngData,MATCH($B213,rngYear,0),MATCH(OFFSET(D213,-$A213,0),rngColumnNames,0)),"")</f>
        <v>18.740413</v>
      </c>
      <c r="E213" s="11">
        <f ca="1">IFERROR(INDEX(rngData,MATCH($B213,rngYear,0),MATCH(OFFSET(E213,-$A213,0),rngColumnNames,0)),"")</f>
        <v>21.025932000000001</v>
      </c>
      <c r="F213" s="11">
        <f t="shared" ca="1" si="16"/>
        <v>2.2855190000000007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18.112722999999999</v>
      </c>
      <c r="D214" s="11">
        <f ca="1">IFERROR(INDEX(rngData,MATCH($B214,rngYear,0),MATCH(OFFSET(D214,-$A214,0),rngColumnNames,0)),"")</f>
        <v>17.225563000000001</v>
      </c>
      <c r="E214" s="11">
        <f ca="1">IFERROR(INDEX(rngData,MATCH($B214,rngYear,0),MATCH(OFFSET(E214,-$A214,0),rngColumnNames,0)),"")</f>
        <v>19.249433</v>
      </c>
      <c r="F214" s="11">
        <f t="shared" ca="1" si="16"/>
        <v>2.0238699999999987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17.134011000000001</v>
      </c>
      <c r="D215" s="11">
        <f ca="1">IFERROR(INDEX(rngData,MATCH($B215,rngYear,0),MATCH(OFFSET(D215,-$A215,0),rngColumnNames,0)),"")</f>
        <v>16.192207</v>
      </c>
      <c r="E215" s="11">
        <f ca="1">IFERROR(INDEX(rngData,MATCH($B215,rngYear,0),MATCH(OFFSET(E215,-$A215,0),rngColumnNames,0)),"")</f>
        <v>18.249790999999998</v>
      </c>
      <c r="F215" s="11">
        <f t="shared" ca="1" si="16"/>
        <v>2.0575839999999985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16.571480999999999</v>
      </c>
      <c r="D216" s="11">
        <f ca="1">IFERROR(INDEX(rngData,MATCH($B216,rngYear,0),MATCH(OFFSET(D216,-$A216,0),rngColumnNames,0)),"")</f>
        <v>15.554582999999999</v>
      </c>
      <c r="E216" s="11">
        <f ca="1">IFERROR(INDEX(rngData,MATCH($B216,rngYear,0),MATCH(OFFSET(E216,-$A216,0),rngColumnNames,0)),"")</f>
        <v>17.627099999999999</v>
      </c>
      <c r="F216" s="11">
        <f t="shared" ca="1" si="16"/>
        <v>2.0725169999999995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16.194737</v>
      </c>
      <c r="D217" s="11">
        <f ca="1">IFERROR(INDEX(rngData,MATCH($B217,rngYear,0),MATCH(OFFSET(D217,-$A217,0),rngColumnNames,0)),"")</f>
        <v>15.310188999999999</v>
      </c>
      <c r="E217" s="11">
        <f ca="1">IFERROR(INDEX(rngData,MATCH($B217,rngYear,0),MATCH(OFFSET(E217,-$A217,0),rngColumnNames,0)),"")</f>
        <v>17.303644999999999</v>
      </c>
      <c r="F217" s="11">
        <f t="shared" ca="1" si="16"/>
        <v>1.9934560000000001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15.818695</v>
      </c>
      <c r="D218" s="11">
        <f ca="1">IFERROR(INDEX(rngData,MATCH($B218,rngYear,0),MATCH(OFFSET(D218,-$A218,0),rngColumnNames,0)),"")</f>
        <v>14.960875</v>
      </c>
      <c r="E218" s="11">
        <f ca="1">IFERROR(INDEX(rngData,MATCH($B218,rngYear,0),MATCH(OFFSET(E218,-$A218,0),rngColumnNames,0)),"")</f>
        <v>16.822125</v>
      </c>
      <c r="F218" s="11">
        <f t="shared" ca="1" si="16"/>
        <v>1.8612500000000001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15.350427</v>
      </c>
      <c r="D219" s="11">
        <f ca="1">IFERROR(INDEX(rngData,MATCH($B219,rngYear,0),MATCH(OFFSET(D219,-$A219,0),rngColumnNames,0)),"")</f>
        <v>14.518108</v>
      </c>
      <c r="E219" s="11">
        <f ca="1">IFERROR(INDEX(rngData,MATCH($B219,rngYear,0),MATCH(OFFSET(E219,-$A219,0),rngColumnNames,0)),"")</f>
        <v>16.292804</v>
      </c>
      <c r="F219" s="11">
        <f t="shared" ca="1" si="16"/>
        <v>1.7746960000000005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14.69713</v>
      </c>
      <c r="D220" s="11">
        <f ca="1">IFERROR(INDEX(rngData,MATCH($B220,rngYear,0),MATCH(OFFSET(D220,-$A220,0),rngColumnNames,0)),"")</f>
        <v>13.902723999999999</v>
      </c>
      <c r="E220" s="11">
        <f ca="1">IFERROR(INDEX(rngData,MATCH($B220,rngYear,0),MATCH(OFFSET(E220,-$A220,0),rngColumnNames,0)),"")</f>
        <v>15.501593</v>
      </c>
      <c r="F220" s="11">
        <f t="shared" ca="1" si="16"/>
        <v>1.5988690000000005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14.010998000000001</v>
      </c>
      <c r="D221" s="11">
        <f ca="1">IFERROR(INDEX(rngData,MATCH($B221,rngYear,0),MATCH(OFFSET(D221,-$A221,0),rngColumnNames,0)),"")</f>
        <v>13.249618</v>
      </c>
      <c r="E221" s="11">
        <f ca="1">IFERROR(INDEX(rngData,MATCH($B221,rngYear,0),MATCH(OFFSET(E221,-$A221,0),rngColumnNames,0)),"")</f>
        <v>14.646276</v>
      </c>
      <c r="F221" s="11">
        <f t="shared" ca="1" si="16"/>
        <v>1.3966580000000004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13.290073</v>
      </c>
      <c r="D222" s="11">
        <f ca="1">IFERROR(INDEX(rngData,MATCH($B222,rngYear,0),MATCH(OFFSET(D222,-$A222,0),rngColumnNames,0)),"")</f>
        <v>12.469745</v>
      </c>
      <c r="E222" s="11">
        <f ca="1">IFERROR(INDEX(rngData,MATCH($B222,rngYear,0),MATCH(OFFSET(E222,-$A222,0),rngColumnNames,0)),"")</f>
        <v>13.814968</v>
      </c>
      <c r="F222" s="11">
        <f t="shared" ca="1" si="16"/>
        <v>1.3452230000000007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12.839822</v>
      </c>
      <c r="D223" s="11">
        <f ca="1">IFERROR(INDEX(rngData,MATCH($B223,rngYear,0),MATCH(OFFSET(D223,-$A223,0),rngColumnNames,0)),"")</f>
        <v>12.068702</v>
      </c>
      <c r="E223" s="11">
        <f ca="1">IFERROR(INDEX(rngData,MATCH($B223,rngYear,0),MATCH(OFFSET(E223,-$A223,0),rngColumnNames,0)),"")</f>
        <v>13.331516000000001</v>
      </c>
      <c r="F223" s="11">
        <f t="shared" ca="1" si="16"/>
        <v>1.2628140000000005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12.167764</v>
      </c>
      <c r="D224" s="11">
        <f ca="1">IFERROR(INDEX(rngData,MATCH($B224,rngYear,0),MATCH(OFFSET(D224,-$A224,0),rngColumnNames,0)),"")</f>
        <v>11.346218</v>
      </c>
      <c r="E224" s="11">
        <f ca="1">IFERROR(INDEX(rngData,MATCH($B224,rngYear,0),MATCH(OFFSET(E224,-$A224,0),rngColumnNames,0)),"")</f>
        <v>12.712562999999999</v>
      </c>
      <c r="F224" s="11">
        <f t="shared" ca="1" si="16"/>
        <v>1.366344999999999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11.421060000000001</v>
      </c>
      <c r="D225" s="11">
        <f ca="1">IFERROR(INDEX(rngData,MATCH($B225,rngYear,0),MATCH(OFFSET(D225,-$A225,0),rngColumnNames,0)),"")</f>
        <v>10.771449</v>
      </c>
      <c r="E225" s="11">
        <f ca="1">IFERROR(INDEX(rngData,MATCH($B225,rngYear,0),MATCH(OFFSET(E225,-$A225,0),rngColumnNames,0)),"")</f>
        <v>12.035375999999999</v>
      </c>
      <c r="F225" s="11">
        <f t="shared" ca="1" si="16"/>
        <v>1.2639269999999989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10.755917</v>
      </c>
      <c r="D226" s="11">
        <f ca="1">IFERROR(INDEX(rngData,MATCH($B226,rngYear,0),MATCH(OFFSET(D226,-$A226,0),rngColumnNames,0)),"")</f>
        <v>10.178227</v>
      </c>
      <c r="E226" s="11">
        <f ca="1">IFERROR(INDEX(rngData,MATCH($B226,rngYear,0),MATCH(OFFSET(E226,-$A226,0),rngColumnNames,0)),"")</f>
        <v>11.381164999999999</v>
      </c>
      <c r="F226" s="11">
        <f t="shared" ca="1" si="16"/>
        <v>1.2029379999999996</v>
      </c>
    </row>
    <row r="227" spans="1:6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10.129657999999999</v>
      </c>
      <c r="D227" s="11">
        <f ca="1">IFERROR(INDEX(rngData,MATCH($B227,rngYear,0),MATCH(OFFSET(D227,-$A227,0),rngColumnNames,0)),"")</f>
        <v>9.5402240000000003</v>
      </c>
      <c r="E227" s="11">
        <f ca="1">IFERROR(INDEX(rngData,MATCH($B227,rngYear,0),MATCH(OFFSET(E227,-$A227,0),rngColumnNames,0)),"")</f>
        <v>10.771205999999999</v>
      </c>
      <c r="F227" s="11">
        <f t="shared" ca="1" si="16"/>
        <v>1.2309819999999991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9.5344739999999994</v>
      </c>
      <c r="D228" s="11">
        <f ca="1">IFERROR(INDEX(rngData,MATCH($B228,rngYear,0),MATCH(OFFSET(D228,-$A228,0),rngColumnNames,0)),"")</f>
        <v>8.9132499999999997</v>
      </c>
      <c r="E228" s="11">
        <f ca="1">IFERROR(INDEX(rngData,MATCH($B228,rngYear,0),MATCH(OFFSET(E228,-$A228,0),rngColumnNames,0)),"")</f>
        <v>10.294625999999999</v>
      </c>
      <c r="F228" s="11">
        <f t="shared" ref="F228:F255" ca="1" si="18">IFERROR(E228-D228,"")</f>
        <v>1.3813759999999995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8.9396599999999999</v>
      </c>
      <c r="D229" s="11">
        <f ca="1">IFERROR(INDEX(rngData,MATCH($B229,rngYear,0),MATCH(OFFSET(D229,-$A229,0),rngColumnNames,0)),"")</f>
        <v>8.210286</v>
      </c>
      <c r="E229" s="11">
        <f ca="1">IFERROR(INDEX(rngData,MATCH($B229,rngYear,0),MATCH(OFFSET(E229,-$A229,0),rngColumnNames,0)),"")</f>
        <v>9.7165999999999997</v>
      </c>
      <c r="F229" s="11">
        <f t="shared" ca="1" si="18"/>
        <v>1.5063139999999997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8.3486689999999992</v>
      </c>
      <c r="D230" s="11">
        <f ca="1">IFERROR(INDEX(rngData,MATCH($B230,rngYear,0),MATCH(OFFSET(D230,-$A230,0),rngColumnNames,0)),"")</f>
        <v>7.5625369999999998</v>
      </c>
      <c r="E230" s="11">
        <f ca="1">IFERROR(INDEX(rngData,MATCH($B230,rngYear,0),MATCH(OFFSET(E230,-$A230,0),rngColumnNames,0)),"")</f>
        <v>9.1763539999999999</v>
      </c>
      <c r="F230" s="11">
        <f t="shared" ca="1" si="18"/>
        <v>1.6138170000000001</v>
      </c>
    </row>
    <row r="231" spans="1:6" x14ac:dyDescent="0.2">
      <c r="A231" s="9">
        <f t="shared" si="19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7.6762069999999998</v>
      </c>
      <c r="D231" s="11">
        <f ca="1">IFERROR(INDEX(rngData,MATCH($B231,rngYear,0),MATCH(OFFSET(D231,-$A231,0),rngColumnNames,0)),"")</f>
        <v>6.6285670000000003</v>
      </c>
      <c r="E231" s="11">
        <f ca="1">IFERROR(INDEX(rngData,MATCH($B231,rngYear,0),MATCH(OFFSET(E231,-$A231,0),rngColumnNames,0)),"")</f>
        <v>8.7317619999999998</v>
      </c>
      <c r="F231" s="11">
        <f t="shared" ca="1" si="18"/>
        <v>2.1031949999999995</v>
      </c>
    </row>
    <row r="232" spans="1:6" x14ac:dyDescent="0.2">
      <c r="A232" s="9">
        <f t="shared" si="19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t="shared" ca="1" si="18"/>
        <v/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InputMessage="1" showErrorMessage="1" sqref="J30">
      <formula1>rngColumnNames</formula1>
    </dataValidation>
    <dataValidation type="list" allowBlank="1" showInputMessage="1" showErrorMessage="1" sqref="J94">
      <formula1>rngColumnNames</formula1>
    </dataValidation>
    <dataValidation type="list" allowBlank="1" showInputMessage="1" showErrorMessage="1" sqref="R158">
      <formula1>rngColumnNames</formula1>
    </dataValidation>
    <dataValidation type="list" allowBlank="1" showInputMessage="1" showErrorMessage="1" sqref="J222">
      <formula1>rngColumnNames</formula1>
    </dataValidation>
    <dataValidation type="list" allowBlank="1" showInputMessage="1" showErrorMessage="1" sqref="C3:E3">
      <formula1>rngColumnNames</formula1>
    </dataValidation>
    <dataValidation type="list" allowBlank="1" showInputMessage="1" showErrorMessage="1" sqref="C67:E67">
      <formula1>rngColumnNames</formula1>
    </dataValidation>
    <dataValidation type="list" allowBlank="1" showInputMessage="1" showErrorMessage="1" sqref="C131:E131">
      <formula1>rngColumnNames</formula1>
    </dataValidation>
    <dataValidation type="list" allowBlank="1" showInputMessage="1" showErrorMessage="1" sqref="K131:M131">
      <formula1>rngColumnNames</formula1>
    </dataValidation>
    <dataValidation type="list" allowBlank="1" showInputMessage="1" showErrorMessage="1" sqref="G131:I131">
      <formula1>rngColumnNames</formula1>
    </dataValidation>
    <dataValidation type="list" allowBlank="1" showInputMessage="1" showErrorMessage="1" sqref="C195:E195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C37"/>
  <sheetViews>
    <sheetView workbookViewId="0"/>
  </sheetViews>
  <sheetFormatPr defaultColWidth="9.140625"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1980</v>
      </c>
      <c r="B2">
        <v>2</v>
      </c>
      <c r="C2">
        <v>0.97248000000000001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0.97248000000000001</v>
      </c>
      <c r="N2">
        <v>0</v>
      </c>
      <c r="O2">
        <v>0.97248000000000001</v>
      </c>
      <c r="P2">
        <v>439.23703699999999</v>
      </c>
      <c r="Q2">
        <v>11.567121999999999</v>
      </c>
      <c r="R2">
        <v>439.19415900000001</v>
      </c>
      <c r="S2">
        <v>0.97248000000000001</v>
      </c>
      <c r="T2">
        <v>438.22167899999999</v>
      </c>
      <c r="U2">
        <v>99.778576000000001</v>
      </c>
      <c r="V2">
        <v>0.91510999999999998</v>
      </c>
      <c r="W2">
        <v>1.032783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0.91510999999999998</v>
      </c>
      <c r="AG2">
        <v>1.032783</v>
      </c>
      <c r="AH2">
        <v>0.91510999999999998</v>
      </c>
      <c r="AI2">
        <v>1.032783</v>
      </c>
      <c r="AJ2">
        <v>414.17657600000001</v>
      </c>
      <c r="AK2">
        <v>465.751803</v>
      </c>
      <c r="AL2">
        <v>414.13622700000002</v>
      </c>
      <c r="AM2">
        <v>465.70626600000003</v>
      </c>
      <c r="AN2">
        <v>0.91510999999999998</v>
      </c>
      <c r="AO2">
        <v>1.032783</v>
      </c>
      <c r="AP2">
        <v>413.22111699999999</v>
      </c>
      <c r="AQ2">
        <v>464.67348299999998</v>
      </c>
      <c r="AR2">
        <v>99.778216999999998</v>
      </c>
      <c r="AS2">
        <v>99.779027999999997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11.567121999999999</v>
      </c>
      <c r="BC2">
        <v>11.567121999999999</v>
      </c>
    </row>
    <row r="3" spans="1:55" x14ac:dyDescent="0.25">
      <c r="A3">
        <v>1981</v>
      </c>
      <c r="B3">
        <v>0.25</v>
      </c>
      <c r="C3">
        <v>11.990791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0.25</v>
      </c>
      <c r="M3">
        <v>11.990791</v>
      </c>
      <c r="N3">
        <v>0</v>
      </c>
      <c r="O3">
        <v>11.990791</v>
      </c>
      <c r="P3">
        <v>1116.7622779999999</v>
      </c>
      <c r="Q3">
        <v>11.567121999999999</v>
      </c>
      <c r="R3">
        <v>1554.1954519999999</v>
      </c>
      <c r="S3">
        <v>11.730981999999999</v>
      </c>
      <c r="T3">
        <v>1542.464471</v>
      </c>
      <c r="U3">
        <v>99.245205999999996</v>
      </c>
      <c r="V3">
        <v>11.323705</v>
      </c>
      <c r="W3">
        <v>12.700177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11.323705</v>
      </c>
      <c r="AG3">
        <v>12.700177</v>
      </c>
      <c r="AH3">
        <v>11.323705</v>
      </c>
      <c r="AI3">
        <v>12.700177</v>
      </c>
      <c r="AJ3">
        <v>1061.029771</v>
      </c>
      <c r="AK3">
        <v>1177.408987</v>
      </c>
      <c r="AL3">
        <v>1473.4344269999999</v>
      </c>
      <c r="AM3">
        <v>1641.3229899999999</v>
      </c>
      <c r="AN3">
        <v>11.006525</v>
      </c>
      <c r="AO3">
        <v>12.50067</v>
      </c>
      <c r="AP3">
        <v>1462.427901</v>
      </c>
      <c r="AQ3">
        <v>1628.82232</v>
      </c>
      <c r="AR3">
        <v>99.238377999999997</v>
      </c>
      <c r="AS3">
        <v>99.253001999999995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11.567121999999999</v>
      </c>
      <c r="BC3">
        <v>11.567121999999999</v>
      </c>
    </row>
    <row r="4" spans="1:55" x14ac:dyDescent="0.25">
      <c r="A4">
        <v>1982</v>
      </c>
      <c r="B4">
        <v>2</v>
      </c>
      <c r="C4">
        <v>41.478015999999997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41.478015999999997</v>
      </c>
      <c r="N4">
        <v>1</v>
      </c>
      <c r="O4">
        <v>41.478015999999997</v>
      </c>
      <c r="P4">
        <v>1528.7183869999999</v>
      </c>
      <c r="Q4">
        <v>11.567121999999999</v>
      </c>
      <c r="R4">
        <v>3081.0850019999998</v>
      </c>
      <c r="S4">
        <v>53.208996999999997</v>
      </c>
      <c r="T4">
        <v>3027.8760040000002</v>
      </c>
      <c r="U4">
        <v>98.273043999999999</v>
      </c>
      <c r="V4">
        <v>39.339053999999997</v>
      </c>
      <c r="W4">
        <v>43.788984999999997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39.339053999999997</v>
      </c>
      <c r="AG4">
        <v>43.788984999999997</v>
      </c>
      <c r="AH4">
        <v>39.339053999999997</v>
      </c>
      <c r="AI4">
        <v>43.788984999999997</v>
      </c>
      <c r="AJ4">
        <v>1466.778548</v>
      </c>
      <c r="AK4">
        <v>1599.5721739999999</v>
      </c>
      <c r="AL4">
        <v>2938.478447</v>
      </c>
      <c r="AM4">
        <v>3238.96443</v>
      </c>
      <c r="AN4">
        <v>50.345579000000001</v>
      </c>
      <c r="AO4">
        <v>56.289653999999999</v>
      </c>
      <c r="AP4">
        <v>2888.1328680000001</v>
      </c>
      <c r="AQ4">
        <v>3182.6747759999998</v>
      </c>
      <c r="AR4">
        <v>98.262088000000006</v>
      </c>
      <c r="AS4">
        <v>98.286620999999997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11.567121999999999</v>
      </c>
      <c r="BC4">
        <v>11.567121999999999</v>
      </c>
    </row>
    <row r="5" spans="1:55" x14ac:dyDescent="0.25">
      <c r="A5">
        <v>1983</v>
      </c>
      <c r="B5">
        <v>20</v>
      </c>
      <c r="C5">
        <v>90.897051000000005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</v>
      </c>
      <c r="M5">
        <v>90.897051000000005</v>
      </c>
      <c r="N5">
        <v>6</v>
      </c>
      <c r="O5">
        <v>90.897051000000005</v>
      </c>
      <c r="P5">
        <v>1722.910633</v>
      </c>
      <c r="Q5">
        <v>11.567121999999999</v>
      </c>
      <c r="R5">
        <v>4796.2943580000001</v>
      </c>
      <c r="S5">
        <v>140.41258199999999</v>
      </c>
      <c r="T5">
        <v>4655.8817760000002</v>
      </c>
      <c r="U5">
        <v>97.072478000000004</v>
      </c>
      <c r="V5">
        <v>86.617851999999999</v>
      </c>
      <c r="W5">
        <v>95.615404999999996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86.617851999999999</v>
      </c>
      <c r="AG5">
        <v>95.615404999999996</v>
      </c>
      <c r="AH5">
        <v>86.617851999999999</v>
      </c>
      <c r="AI5">
        <v>95.615404999999996</v>
      </c>
      <c r="AJ5">
        <v>1672.6536309999999</v>
      </c>
      <c r="AK5">
        <v>1784.4624679999999</v>
      </c>
      <c r="AL5">
        <v>4603.9159060000002</v>
      </c>
      <c r="AM5">
        <v>5016.9970789999998</v>
      </c>
      <c r="AN5">
        <v>133.26996500000001</v>
      </c>
      <c r="AO5">
        <v>148.21159299999999</v>
      </c>
      <c r="AP5">
        <v>4470.6459400000003</v>
      </c>
      <c r="AQ5">
        <v>4868.7854850000003</v>
      </c>
      <c r="AR5">
        <v>97.045811</v>
      </c>
      <c r="AS5">
        <v>97.105159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11.567121999999999</v>
      </c>
      <c r="BC5">
        <v>11.567121999999999</v>
      </c>
    </row>
    <row r="6" spans="1:55" x14ac:dyDescent="0.25">
      <c r="A6">
        <v>1984</v>
      </c>
      <c r="B6">
        <v>520.58004600000004</v>
      </c>
      <c r="C6">
        <v>677.79911100000004</v>
      </c>
      <c r="D6">
        <v>6</v>
      </c>
      <c r="E6">
        <v>7</v>
      </c>
      <c r="F6">
        <v>6</v>
      </c>
      <c r="G6">
        <v>42</v>
      </c>
      <c r="H6">
        <v>19.730768000000001</v>
      </c>
      <c r="I6">
        <v>9.0215270000000007</v>
      </c>
      <c r="J6">
        <v>4.8394779999999997</v>
      </c>
      <c r="K6">
        <v>39.383665999999998</v>
      </c>
      <c r="L6">
        <v>87.345178000000004</v>
      </c>
      <c r="M6">
        <v>168.55744799999999</v>
      </c>
      <c r="N6">
        <v>43.672589000000002</v>
      </c>
      <c r="O6">
        <v>107.26581400000001</v>
      </c>
      <c r="P6">
        <v>1747.1442830000001</v>
      </c>
      <c r="Q6">
        <v>7.4131910000000003</v>
      </c>
      <c r="R6">
        <v>6518.1268529999998</v>
      </c>
      <c r="S6">
        <v>797.62944300000004</v>
      </c>
      <c r="T6">
        <v>5720.4974110000003</v>
      </c>
      <c r="U6">
        <v>87.762904000000006</v>
      </c>
      <c r="V6">
        <v>609.69805199999996</v>
      </c>
      <c r="W6">
        <v>731.06580799999995</v>
      </c>
      <c r="X6">
        <v>12.386055000000001</v>
      </c>
      <c r="Y6">
        <v>28.393495999999999</v>
      </c>
      <c r="Z6">
        <v>3.4896150000000001</v>
      </c>
      <c r="AA6">
        <v>14.754917000000001</v>
      </c>
      <c r="AB6">
        <v>2.0729950000000001</v>
      </c>
      <c r="AC6">
        <v>8.9236950000000004</v>
      </c>
      <c r="AD6">
        <v>31.571261</v>
      </c>
      <c r="AE6">
        <v>48.168132999999997</v>
      </c>
      <c r="AF6">
        <v>160.78219799999999</v>
      </c>
      <c r="AG6">
        <v>175.95214100000001</v>
      </c>
      <c r="AH6">
        <v>101.703226</v>
      </c>
      <c r="AI6">
        <v>116.45129799999999</v>
      </c>
      <c r="AJ6">
        <v>1710.7864320000001</v>
      </c>
      <c r="AK6">
        <v>1790.218963</v>
      </c>
      <c r="AL6">
        <v>6299.7074830000001</v>
      </c>
      <c r="AM6">
        <v>6781.5103330000002</v>
      </c>
      <c r="AN6">
        <v>723.549665</v>
      </c>
      <c r="AO6">
        <v>854.718796</v>
      </c>
      <c r="AP6">
        <v>5542.7919350000002</v>
      </c>
      <c r="AQ6">
        <v>5964.5916800000005</v>
      </c>
      <c r="AR6">
        <v>87.033609999999996</v>
      </c>
      <c r="AS6">
        <v>88.686323000000002</v>
      </c>
      <c r="AT6">
        <v>2.4274E-2</v>
      </c>
      <c r="AU6">
        <v>7.6217999999999994E-2</v>
      </c>
      <c r="AV6">
        <v>1.1337E-2</v>
      </c>
      <c r="AW6">
        <v>9.5045000000000004E-2</v>
      </c>
      <c r="AX6">
        <v>5.5329999999999997E-3</v>
      </c>
      <c r="AY6">
        <v>5.6598999999999997E-2</v>
      </c>
      <c r="AZ6">
        <v>0.95006100000000004</v>
      </c>
      <c r="BA6">
        <v>1.4515340000000001</v>
      </c>
      <c r="BB6">
        <v>6.9387080000000001</v>
      </c>
      <c r="BC6">
        <v>8.3220969999999994</v>
      </c>
    </row>
    <row r="7" spans="1:55" x14ac:dyDescent="0.25">
      <c r="A7">
        <v>1985</v>
      </c>
      <c r="B7">
        <v>1908.8328120000001</v>
      </c>
      <c r="C7">
        <v>832.66338699999994</v>
      </c>
      <c r="D7">
        <v>21</v>
      </c>
      <c r="E7">
        <v>19</v>
      </c>
      <c r="F7">
        <v>18</v>
      </c>
      <c r="G7">
        <v>77</v>
      </c>
      <c r="H7">
        <v>19.194261999999998</v>
      </c>
      <c r="I7">
        <v>8.0267619999999997</v>
      </c>
      <c r="J7">
        <v>5.1413209999999996</v>
      </c>
      <c r="K7">
        <v>22.115684999999999</v>
      </c>
      <c r="L7">
        <v>214.608844</v>
      </c>
      <c r="M7">
        <v>250.593187</v>
      </c>
      <c r="N7">
        <v>100.83504600000001</v>
      </c>
      <c r="O7">
        <v>103.062228</v>
      </c>
      <c r="P7">
        <v>1649.2246050000001</v>
      </c>
      <c r="Q7">
        <v>6.5606350000000004</v>
      </c>
      <c r="R7">
        <v>8076.9472480000004</v>
      </c>
      <c r="S7">
        <v>1544.432814</v>
      </c>
      <c r="T7">
        <v>6532.514435</v>
      </c>
      <c r="U7">
        <v>80.878507999999997</v>
      </c>
      <c r="V7">
        <v>768.75550499999997</v>
      </c>
      <c r="W7">
        <v>883.622073</v>
      </c>
      <c r="X7">
        <v>14.140056</v>
      </c>
      <c r="Y7">
        <v>26.732612</v>
      </c>
      <c r="Z7">
        <v>4.9729539999999997</v>
      </c>
      <c r="AA7">
        <v>11.504609</v>
      </c>
      <c r="AB7">
        <v>3.3737430000000002</v>
      </c>
      <c r="AC7">
        <v>8.0021120000000003</v>
      </c>
      <c r="AD7">
        <v>17.733105999999999</v>
      </c>
      <c r="AE7">
        <v>27.952787000000001</v>
      </c>
      <c r="AF7">
        <v>241.04106899999999</v>
      </c>
      <c r="AG7">
        <v>261.22938199999999</v>
      </c>
      <c r="AH7">
        <v>95.043914000000001</v>
      </c>
      <c r="AI7">
        <v>116.65747399999999</v>
      </c>
      <c r="AJ7">
        <v>1619.8940050000001</v>
      </c>
      <c r="AK7">
        <v>1679.1662980000001</v>
      </c>
      <c r="AL7">
        <v>7853.8511150000004</v>
      </c>
      <c r="AM7">
        <v>8344.3752939999995</v>
      </c>
      <c r="AN7">
        <v>1409.2093829999999</v>
      </c>
      <c r="AO7">
        <v>1648.2355680000001</v>
      </c>
      <c r="AP7">
        <v>6339.3844609999996</v>
      </c>
      <c r="AQ7">
        <v>6804.318413</v>
      </c>
      <c r="AR7">
        <v>79.888133999999994</v>
      </c>
      <c r="AS7">
        <v>82.366890999999995</v>
      </c>
      <c r="AT7">
        <v>5.7959999999999998E-2</v>
      </c>
      <c r="AU7">
        <v>0.10118199999999999</v>
      </c>
      <c r="AV7">
        <v>3.5859000000000002E-2</v>
      </c>
      <c r="AW7">
        <v>0.10122200000000001</v>
      </c>
      <c r="AX7">
        <v>2.4754000000000002E-2</v>
      </c>
      <c r="AY7">
        <v>6.5393000000000007E-2</v>
      </c>
      <c r="AZ7">
        <v>0.99049100000000001</v>
      </c>
      <c r="BA7">
        <v>1.393802</v>
      </c>
      <c r="BB7">
        <v>6.2216709999999997</v>
      </c>
      <c r="BC7">
        <v>7.1363940000000001</v>
      </c>
    </row>
    <row r="8" spans="1:55" x14ac:dyDescent="0.25">
      <c r="A8">
        <v>1986</v>
      </c>
      <c r="B8">
        <v>1665.204804</v>
      </c>
      <c r="C8">
        <v>1062.049413</v>
      </c>
      <c r="D8">
        <v>21</v>
      </c>
      <c r="E8">
        <v>4</v>
      </c>
      <c r="F8">
        <v>10</v>
      </c>
      <c r="G8">
        <v>44</v>
      </c>
      <c r="H8">
        <v>18.492806999999999</v>
      </c>
      <c r="I8">
        <v>7.4713010000000004</v>
      </c>
      <c r="J8">
        <v>5.4588429999999999</v>
      </c>
      <c r="K8">
        <v>17.532005000000002</v>
      </c>
      <c r="L8">
        <v>341.67520000000002</v>
      </c>
      <c r="M8">
        <v>341.483991</v>
      </c>
      <c r="N8">
        <v>145.32289800000001</v>
      </c>
      <c r="O8">
        <v>120.20446099999999</v>
      </c>
      <c r="P8">
        <v>1476.9568670000001</v>
      </c>
      <c r="Q8">
        <v>5.8895679999999997</v>
      </c>
      <c r="R8">
        <v>9365.6882189999997</v>
      </c>
      <c r="S8">
        <v>2423.5663559999998</v>
      </c>
      <c r="T8">
        <v>6942.1218639999997</v>
      </c>
      <c r="U8">
        <v>74.122923</v>
      </c>
      <c r="V8">
        <v>1004.629882</v>
      </c>
      <c r="W8">
        <v>1115.4100739999999</v>
      </c>
      <c r="X8">
        <v>13.788994000000001</v>
      </c>
      <c r="Y8">
        <v>24.196096000000001</v>
      </c>
      <c r="Z8">
        <v>5.1455169999999999</v>
      </c>
      <c r="AA8">
        <v>9.8745560000000001</v>
      </c>
      <c r="AB8">
        <v>4.0833399999999997</v>
      </c>
      <c r="AC8">
        <v>7.2743310000000001</v>
      </c>
      <c r="AD8">
        <v>13.909122</v>
      </c>
      <c r="AE8">
        <v>23.008744</v>
      </c>
      <c r="AF8">
        <v>330.54246999999998</v>
      </c>
      <c r="AG8">
        <v>354.470371</v>
      </c>
      <c r="AH8">
        <v>111.60631100000001</v>
      </c>
      <c r="AI8">
        <v>133.189649</v>
      </c>
      <c r="AJ8">
        <v>1443.4412319999999</v>
      </c>
      <c r="AK8">
        <v>1509.272518</v>
      </c>
      <c r="AL8">
        <v>9144.8645109999998</v>
      </c>
      <c r="AM8">
        <v>9635.4722349999993</v>
      </c>
      <c r="AN8">
        <v>2220.2864260000001</v>
      </c>
      <c r="AO8">
        <v>2580.8509589999999</v>
      </c>
      <c r="AP8">
        <v>6735.0937720000002</v>
      </c>
      <c r="AQ8">
        <v>7199.366599</v>
      </c>
      <c r="AR8">
        <v>72.821990999999997</v>
      </c>
      <c r="AS8">
        <v>75.823753999999994</v>
      </c>
      <c r="AT8">
        <v>8.9930999999999997E-2</v>
      </c>
      <c r="AU8">
        <v>0.12845999999999999</v>
      </c>
      <c r="AV8">
        <v>5.9381000000000003E-2</v>
      </c>
      <c r="AW8">
        <v>0.10795100000000001</v>
      </c>
      <c r="AX8">
        <v>4.0688000000000002E-2</v>
      </c>
      <c r="AY8">
        <v>7.5036000000000005E-2</v>
      </c>
      <c r="AZ8">
        <v>1.0321480000000001</v>
      </c>
      <c r="BA8">
        <v>1.3360700000000001</v>
      </c>
      <c r="BB8">
        <v>5.6379510000000002</v>
      </c>
      <c r="BC8">
        <v>6.2315360000000002</v>
      </c>
    </row>
    <row r="9" spans="1:55" x14ac:dyDescent="0.25">
      <c r="A9">
        <v>1987</v>
      </c>
      <c r="B9">
        <v>1622.489887</v>
      </c>
      <c r="C9">
        <v>1260.267812</v>
      </c>
      <c r="D9">
        <v>9</v>
      </c>
      <c r="E9">
        <v>12</v>
      </c>
      <c r="F9">
        <v>7</v>
      </c>
      <c r="G9">
        <v>45</v>
      </c>
      <c r="H9">
        <v>21.48265</v>
      </c>
      <c r="I9">
        <v>8.6190580000000008</v>
      </c>
      <c r="J9">
        <v>7.0179999999999998</v>
      </c>
      <c r="K9">
        <v>18.505945000000001</v>
      </c>
      <c r="L9">
        <v>404.51535999999999</v>
      </c>
      <c r="M9">
        <v>434.09571099999999</v>
      </c>
      <c r="N9">
        <v>148.75068999999999</v>
      </c>
      <c r="O9">
        <v>137.285561</v>
      </c>
      <c r="P9">
        <v>1277.406667</v>
      </c>
      <c r="Q9">
        <v>5.3477030000000001</v>
      </c>
      <c r="R9">
        <v>10394.876681</v>
      </c>
      <c r="S9">
        <v>3441.6691230000001</v>
      </c>
      <c r="T9">
        <v>6953.2075580000001</v>
      </c>
      <c r="U9">
        <v>66.890716999999995</v>
      </c>
      <c r="V9">
        <v>1206.0427850000001</v>
      </c>
      <c r="W9">
        <v>1311.328698</v>
      </c>
      <c r="X9">
        <v>16.067025999999998</v>
      </c>
      <c r="Y9">
        <v>27.903306000000001</v>
      </c>
      <c r="Z9">
        <v>6.1804540000000001</v>
      </c>
      <c r="AA9">
        <v>11.697578999999999</v>
      </c>
      <c r="AB9">
        <v>5.0471399999999997</v>
      </c>
      <c r="AC9">
        <v>9.0629439999999999</v>
      </c>
      <c r="AD9">
        <v>14.254265999999999</v>
      </c>
      <c r="AE9">
        <v>22.948407</v>
      </c>
      <c r="AF9">
        <v>422.52940100000001</v>
      </c>
      <c r="AG9">
        <v>447.69977399999999</v>
      </c>
      <c r="AH9">
        <v>127.04961900000001</v>
      </c>
      <c r="AI9">
        <v>148.50065499999999</v>
      </c>
      <c r="AJ9">
        <v>1229.2228359999999</v>
      </c>
      <c r="AK9">
        <v>1331.807646</v>
      </c>
      <c r="AL9">
        <v>10188.439849</v>
      </c>
      <c r="AM9">
        <v>10644.425743</v>
      </c>
      <c r="AN9">
        <v>3180.0039449999999</v>
      </c>
      <c r="AO9">
        <v>3647.1285480000001</v>
      </c>
      <c r="AP9">
        <v>6756.1608580000002</v>
      </c>
      <c r="AQ9">
        <v>7170.4737679999998</v>
      </c>
      <c r="AR9">
        <v>65.462873999999999</v>
      </c>
      <c r="AS9">
        <v>68.686736999999994</v>
      </c>
      <c r="AT9">
        <v>0.112899</v>
      </c>
      <c r="AU9">
        <v>0.15843699999999999</v>
      </c>
      <c r="AV9">
        <v>7.7450000000000005E-2</v>
      </c>
      <c r="AW9">
        <v>0.12228799999999999</v>
      </c>
      <c r="AX9">
        <v>5.3817999999999998E-2</v>
      </c>
      <c r="AY9">
        <v>8.7098999999999996E-2</v>
      </c>
      <c r="AZ9">
        <v>1.0360279999999999</v>
      </c>
      <c r="BA9">
        <v>1.2970200000000001</v>
      </c>
      <c r="BB9">
        <v>5.1166650000000002</v>
      </c>
      <c r="BC9">
        <v>5.649959</v>
      </c>
    </row>
    <row r="10" spans="1:55" x14ac:dyDescent="0.25">
      <c r="A10">
        <v>1988</v>
      </c>
      <c r="B10">
        <v>1394.601852</v>
      </c>
      <c r="C10">
        <v>1392.5739490000001</v>
      </c>
      <c r="D10">
        <v>13</v>
      </c>
      <c r="E10">
        <v>4</v>
      </c>
      <c r="F10">
        <v>8</v>
      </c>
      <c r="G10">
        <v>63</v>
      </c>
      <c r="H10">
        <v>35.089581000000003</v>
      </c>
      <c r="I10">
        <v>14.197228000000001</v>
      </c>
      <c r="J10">
        <v>12.703035</v>
      </c>
      <c r="K10">
        <v>28.651523000000001</v>
      </c>
      <c r="L10">
        <v>607.57049900000004</v>
      </c>
      <c r="M10">
        <v>522.46326399999998</v>
      </c>
      <c r="N10">
        <v>187.348669</v>
      </c>
      <c r="O10">
        <v>149.084405</v>
      </c>
      <c r="P10">
        <v>1082.383601</v>
      </c>
      <c r="Q10">
        <v>4.9010990000000003</v>
      </c>
      <c r="R10">
        <v>11185.782523</v>
      </c>
      <c r="S10">
        <v>4549.3387050000001</v>
      </c>
      <c r="T10">
        <v>6636.4438179999997</v>
      </c>
      <c r="U10">
        <v>59.329276</v>
      </c>
      <c r="V10">
        <v>1337.785531</v>
      </c>
      <c r="W10">
        <v>1441.6909949999999</v>
      </c>
      <c r="X10">
        <v>26.904026999999999</v>
      </c>
      <c r="Y10">
        <v>42.366399999999999</v>
      </c>
      <c r="Z10">
        <v>10.639343999999999</v>
      </c>
      <c r="AA10">
        <v>17.128492999999999</v>
      </c>
      <c r="AB10">
        <v>9.8604299999999991</v>
      </c>
      <c r="AC10">
        <v>16.0229</v>
      </c>
      <c r="AD10">
        <v>22.106688999999999</v>
      </c>
      <c r="AE10">
        <v>34.238263000000003</v>
      </c>
      <c r="AF10">
        <v>510.657487</v>
      </c>
      <c r="AG10">
        <v>537.31518300000005</v>
      </c>
      <c r="AH10">
        <v>138.48612499999999</v>
      </c>
      <c r="AI10">
        <v>157.013136</v>
      </c>
      <c r="AJ10">
        <v>1026.7536500000001</v>
      </c>
      <c r="AK10">
        <v>1146.9528150000001</v>
      </c>
      <c r="AL10">
        <v>10986.62369</v>
      </c>
      <c r="AM10">
        <v>11413.111644000001</v>
      </c>
      <c r="AN10">
        <v>4255.4327670000002</v>
      </c>
      <c r="AO10">
        <v>4794.4831329999997</v>
      </c>
      <c r="AP10">
        <v>6452.2774060000002</v>
      </c>
      <c r="AQ10">
        <v>6853.4810639999996</v>
      </c>
      <c r="AR10">
        <v>57.726683000000001</v>
      </c>
      <c r="AS10">
        <v>61.194485999999998</v>
      </c>
      <c r="AT10">
        <v>0.13773299999999999</v>
      </c>
      <c r="AU10">
        <v>0.188415</v>
      </c>
      <c r="AV10">
        <v>9.0472999999999998E-2</v>
      </c>
      <c r="AW10">
        <v>0.14233000000000001</v>
      </c>
      <c r="AX10">
        <v>6.6947999999999994E-2</v>
      </c>
      <c r="AY10">
        <v>0.10204100000000001</v>
      </c>
      <c r="AZ10">
        <v>1.0216460000000001</v>
      </c>
      <c r="BA10">
        <v>1.2611520000000001</v>
      </c>
      <c r="BB10">
        <v>4.6920539999999997</v>
      </c>
      <c r="BC10">
        <v>5.1752609999999999</v>
      </c>
    </row>
    <row r="11" spans="1:55" x14ac:dyDescent="0.25">
      <c r="A11">
        <v>1989</v>
      </c>
      <c r="B11">
        <v>1414.204461</v>
      </c>
      <c r="C11">
        <v>1449.170122</v>
      </c>
      <c r="D11">
        <v>14</v>
      </c>
      <c r="E11">
        <v>7</v>
      </c>
      <c r="F11">
        <v>17</v>
      </c>
      <c r="G11">
        <v>78</v>
      </c>
      <c r="H11">
        <v>47.668691000000003</v>
      </c>
      <c r="I11">
        <v>19.626078</v>
      </c>
      <c r="J11">
        <v>19.110945000000001</v>
      </c>
      <c r="K11">
        <v>37.814162000000003</v>
      </c>
      <c r="L11">
        <v>717.40878199999997</v>
      </c>
      <c r="M11">
        <v>602.05839400000002</v>
      </c>
      <c r="N11">
        <v>205.081512</v>
      </c>
      <c r="O11">
        <v>154.36750799999999</v>
      </c>
      <c r="P11">
        <v>900.091185</v>
      </c>
      <c r="Q11">
        <v>4.5267540000000004</v>
      </c>
      <c r="R11">
        <v>11591.791005999999</v>
      </c>
      <c r="S11">
        <v>5511.2324580000004</v>
      </c>
      <c r="T11">
        <v>6080.558548</v>
      </c>
      <c r="U11">
        <v>52.455730000000003</v>
      </c>
      <c r="V11">
        <v>1385.780008</v>
      </c>
      <c r="W11">
        <v>1503.428615</v>
      </c>
      <c r="X11">
        <v>37.625498999999998</v>
      </c>
      <c r="Y11">
        <v>57.548482999999997</v>
      </c>
      <c r="Z11">
        <v>14.319426</v>
      </c>
      <c r="AA11">
        <v>25.013002</v>
      </c>
      <c r="AB11">
        <v>13.37961</v>
      </c>
      <c r="AC11">
        <v>24.686748999999999</v>
      </c>
      <c r="AD11">
        <v>31.646303</v>
      </c>
      <c r="AE11">
        <v>45.274599000000002</v>
      </c>
      <c r="AF11">
        <v>590.00148100000001</v>
      </c>
      <c r="AG11">
        <v>616.13280399999996</v>
      </c>
      <c r="AH11">
        <v>142.658873</v>
      </c>
      <c r="AI11">
        <v>165.08656199999999</v>
      </c>
      <c r="AJ11">
        <v>843.22570800000005</v>
      </c>
      <c r="AK11">
        <v>968.101901</v>
      </c>
      <c r="AL11">
        <v>11355.165453</v>
      </c>
      <c r="AM11">
        <v>11832.332004</v>
      </c>
      <c r="AN11">
        <v>5202.0769280000004</v>
      </c>
      <c r="AO11">
        <v>5787.2861659999999</v>
      </c>
      <c r="AP11">
        <v>5897.8675919999996</v>
      </c>
      <c r="AQ11">
        <v>6250.8018510000002</v>
      </c>
      <c r="AR11">
        <v>50.847693999999997</v>
      </c>
      <c r="AS11">
        <v>54.212122999999998</v>
      </c>
      <c r="AT11">
        <v>0.156693</v>
      </c>
      <c r="AU11">
        <v>0.218392</v>
      </c>
      <c r="AV11">
        <v>9.7857E-2</v>
      </c>
      <c r="AW11">
        <v>0.16207199999999999</v>
      </c>
      <c r="AX11">
        <v>7.4645000000000003E-2</v>
      </c>
      <c r="AY11">
        <v>0.117337</v>
      </c>
      <c r="AZ11">
        <v>0.97293499999999999</v>
      </c>
      <c r="BA11">
        <v>1.225285</v>
      </c>
      <c r="BB11">
        <v>4.3249490000000002</v>
      </c>
      <c r="BC11">
        <v>4.7920389999999999</v>
      </c>
    </row>
    <row r="12" spans="1:55" x14ac:dyDescent="0.25">
      <c r="A12">
        <v>1990</v>
      </c>
      <c r="B12">
        <v>1247.2528400000001</v>
      </c>
      <c r="C12">
        <v>1433.218065</v>
      </c>
      <c r="D12">
        <v>13</v>
      </c>
      <c r="E12">
        <v>6</v>
      </c>
      <c r="F12">
        <v>20</v>
      </c>
      <c r="G12">
        <v>61</v>
      </c>
      <c r="H12">
        <v>44.166609999999999</v>
      </c>
      <c r="I12">
        <v>18.607917</v>
      </c>
      <c r="J12">
        <v>19.578054000000002</v>
      </c>
      <c r="K12">
        <v>34.608355000000003</v>
      </c>
      <c r="L12">
        <v>719.1626</v>
      </c>
      <c r="M12">
        <v>669.59401300000002</v>
      </c>
      <c r="N12">
        <v>152.88281599999999</v>
      </c>
      <c r="O12">
        <v>153.23264</v>
      </c>
      <c r="P12">
        <v>735.00376000000006</v>
      </c>
      <c r="Q12">
        <v>4.2085319999999999</v>
      </c>
      <c r="R12">
        <v>11698.430356000001</v>
      </c>
      <c r="S12">
        <v>6322.8424080000004</v>
      </c>
      <c r="T12">
        <v>5375.5879480000003</v>
      </c>
      <c r="U12">
        <v>45.951360999999999</v>
      </c>
      <c r="V12">
        <v>1371.568004</v>
      </c>
      <c r="W12">
        <v>1486.2867630000001</v>
      </c>
      <c r="X12">
        <v>36.221420000000002</v>
      </c>
      <c r="Y12">
        <v>51.633085999999999</v>
      </c>
      <c r="Z12">
        <v>13.036804999999999</v>
      </c>
      <c r="AA12">
        <v>23.408778000000002</v>
      </c>
      <c r="AB12">
        <v>14.133948999999999</v>
      </c>
      <c r="AC12">
        <v>24.477964</v>
      </c>
      <c r="AD12">
        <v>28.581403999999999</v>
      </c>
      <c r="AE12">
        <v>41.634357999999999</v>
      </c>
      <c r="AF12">
        <v>658.04091400000004</v>
      </c>
      <c r="AG12">
        <v>683.65294400000005</v>
      </c>
      <c r="AH12">
        <v>137.61327199999999</v>
      </c>
      <c r="AI12">
        <v>168.48313099999999</v>
      </c>
      <c r="AJ12">
        <v>681.60827099999995</v>
      </c>
      <c r="AK12">
        <v>799.62767099999996</v>
      </c>
      <c r="AL12">
        <v>11467.350348</v>
      </c>
      <c r="AM12">
        <v>11951.041332000001</v>
      </c>
      <c r="AN12">
        <v>6004.9655309999998</v>
      </c>
      <c r="AO12">
        <v>6619.1428340000002</v>
      </c>
      <c r="AP12">
        <v>5182.340185</v>
      </c>
      <c r="AQ12">
        <v>5582.3173870000001</v>
      </c>
      <c r="AR12">
        <v>44.267792</v>
      </c>
      <c r="AS12">
        <v>47.880887999999999</v>
      </c>
      <c r="AT12">
        <v>0.17638599999999999</v>
      </c>
      <c r="AU12">
        <v>0.25098399999999998</v>
      </c>
      <c r="AV12">
        <v>0.106697</v>
      </c>
      <c r="AW12">
        <v>0.183364</v>
      </c>
      <c r="AX12">
        <v>8.0889000000000003E-2</v>
      </c>
      <c r="AY12">
        <v>0.136959</v>
      </c>
      <c r="AZ12">
        <v>0.91679100000000002</v>
      </c>
      <c r="BA12">
        <v>1.2192670000000001</v>
      </c>
      <c r="BB12">
        <v>4.0136229999999999</v>
      </c>
      <c r="BC12">
        <v>4.5098200000000004</v>
      </c>
    </row>
    <row r="13" spans="1:55" x14ac:dyDescent="0.25">
      <c r="A13">
        <v>1991</v>
      </c>
      <c r="B13">
        <v>1089.846088</v>
      </c>
      <c r="C13">
        <v>1170.8656229999999</v>
      </c>
      <c r="D13">
        <v>9</v>
      </c>
      <c r="E13">
        <v>8</v>
      </c>
      <c r="F13">
        <v>8</v>
      </c>
      <c r="G13">
        <v>51</v>
      </c>
      <c r="H13">
        <v>22.772639000000002</v>
      </c>
      <c r="I13">
        <v>19.628288999999999</v>
      </c>
      <c r="J13">
        <v>13.155161</v>
      </c>
      <c r="K13">
        <v>26.261977999999999</v>
      </c>
      <c r="L13">
        <v>761.58875399999999</v>
      </c>
      <c r="M13">
        <v>722.00305200000003</v>
      </c>
      <c r="N13">
        <v>142.79849100000001</v>
      </c>
      <c r="O13">
        <v>151.31819100000001</v>
      </c>
      <c r="P13">
        <v>591.59267199999999</v>
      </c>
      <c r="Q13">
        <v>4.6437879999999998</v>
      </c>
      <c r="R13">
        <v>11596.777826</v>
      </c>
      <c r="S13">
        <v>6807.1347130000004</v>
      </c>
      <c r="T13">
        <v>4789.6431130000001</v>
      </c>
      <c r="U13">
        <v>41.301499</v>
      </c>
      <c r="V13">
        <v>1096.8268660000001</v>
      </c>
      <c r="W13">
        <v>1239.175512</v>
      </c>
      <c r="X13">
        <v>16.723358999999999</v>
      </c>
      <c r="Y13">
        <v>28.101282000000001</v>
      </c>
      <c r="Z13">
        <v>14.78403</v>
      </c>
      <c r="AA13">
        <v>26.165569000000001</v>
      </c>
      <c r="AB13">
        <v>9.0869800000000005</v>
      </c>
      <c r="AC13">
        <v>17.689409999999999</v>
      </c>
      <c r="AD13">
        <v>20.866831999999999</v>
      </c>
      <c r="AE13">
        <v>32.874257</v>
      </c>
      <c r="AF13">
        <v>709.35993299999996</v>
      </c>
      <c r="AG13">
        <v>735.31555500000002</v>
      </c>
      <c r="AH13">
        <v>139.19744800000001</v>
      </c>
      <c r="AI13">
        <v>163.678158</v>
      </c>
      <c r="AJ13">
        <v>544.867209</v>
      </c>
      <c r="AK13">
        <v>647.91534799999999</v>
      </c>
      <c r="AL13">
        <v>11357.083588</v>
      </c>
      <c r="AM13">
        <v>11858.871595000001</v>
      </c>
      <c r="AN13">
        <v>6477.6679800000002</v>
      </c>
      <c r="AO13">
        <v>7119.0711799999999</v>
      </c>
      <c r="AP13">
        <v>4637.9520769999999</v>
      </c>
      <c r="AQ13">
        <v>4978.5854310000004</v>
      </c>
      <c r="AR13">
        <v>39.716298999999999</v>
      </c>
      <c r="AS13">
        <v>43.156700000000001</v>
      </c>
      <c r="AT13">
        <v>0.107696</v>
      </c>
      <c r="AU13">
        <v>0.18268899999999999</v>
      </c>
      <c r="AV13">
        <v>0.168848</v>
      </c>
      <c r="AW13">
        <v>0.26769900000000002</v>
      </c>
      <c r="AX13">
        <v>7.3025000000000007E-2</v>
      </c>
      <c r="AY13">
        <v>0.12362099999999999</v>
      </c>
      <c r="AZ13">
        <v>0.81511500000000003</v>
      </c>
      <c r="BA13">
        <v>1.085604</v>
      </c>
      <c r="BB13">
        <v>4.3364190000000002</v>
      </c>
      <c r="BC13">
        <v>5.0775680000000003</v>
      </c>
    </row>
    <row r="14" spans="1:55" x14ac:dyDescent="0.25">
      <c r="A14">
        <v>1992</v>
      </c>
      <c r="B14">
        <v>1029.923172</v>
      </c>
      <c r="C14">
        <v>1100.4822180000001</v>
      </c>
      <c r="D14">
        <v>60</v>
      </c>
      <c r="E14">
        <v>36</v>
      </c>
      <c r="F14">
        <v>29</v>
      </c>
      <c r="G14">
        <v>87</v>
      </c>
      <c r="H14">
        <v>68.207162999999994</v>
      </c>
      <c r="I14">
        <v>49.719101999999999</v>
      </c>
      <c r="J14">
        <v>36.264273000000003</v>
      </c>
      <c r="K14">
        <v>72.676984000000004</v>
      </c>
      <c r="L14">
        <v>824.60046</v>
      </c>
      <c r="M14">
        <v>760.35213299999998</v>
      </c>
      <c r="N14">
        <v>139.24712400000001</v>
      </c>
      <c r="O14">
        <v>147.343221</v>
      </c>
      <c r="P14">
        <v>474.32926700000002</v>
      </c>
      <c r="Q14">
        <v>4.3901219999999999</v>
      </c>
      <c r="R14">
        <v>11334.734908</v>
      </c>
      <c r="S14">
        <v>7177.7413660000002</v>
      </c>
      <c r="T14">
        <v>4156.9935420000002</v>
      </c>
      <c r="U14">
        <v>36.674818999999999</v>
      </c>
      <c r="V14">
        <v>1044.3354850000001</v>
      </c>
      <c r="W14">
        <v>1140.093752</v>
      </c>
      <c r="X14">
        <v>56.120725999999998</v>
      </c>
      <c r="Y14">
        <v>83.652546999999998</v>
      </c>
      <c r="Z14">
        <v>42.407955999999999</v>
      </c>
      <c r="AA14">
        <v>62.135829999999999</v>
      </c>
      <c r="AB14">
        <v>30.203302000000001</v>
      </c>
      <c r="AC14">
        <v>43.216050000000003</v>
      </c>
      <c r="AD14">
        <v>64.841684999999998</v>
      </c>
      <c r="AE14">
        <v>81.975543000000002</v>
      </c>
      <c r="AF14">
        <v>746.84579099999996</v>
      </c>
      <c r="AG14">
        <v>774.43315700000005</v>
      </c>
      <c r="AH14">
        <v>136.330715</v>
      </c>
      <c r="AI14">
        <v>157.74786900000001</v>
      </c>
      <c r="AJ14">
        <v>435.968391</v>
      </c>
      <c r="AK14">
        <v>519.35015299999998</v>
      </c>
      <c r="AL14">
        <v>11074.459209000001</v>
      </c>
      <c r="AM14">
        <v>11605.596078</v>
      </c>
      <c r="AN14">
        <v>6838.4014319999997</v>
      </c>
      <c r="AO14">
        <v>7494.7750310000001</v>
      </c>
      <c r="AP14">
        <v>4022.2154609999998</v>
      </c>
      <c r="AQ14">
        <v>4336.5048909999996</v>
      </c>
      <c r="AR14">
        <v>35.244152</v>
      </c>
      <c r="AS14">
        <v>38.510984000000001</v>
      </c>
      <c r="AT14">
        <v>0.13744999999999999</v>
      </c>
      <c r="AU14">
        <v>0.20624899999999999</v>
      </c>
      <c r="AV14">
        <v>0.18131800000000001</v>
      </c>
      <c r="AW14">
        <v>0.26491300000000001</v>
      </c>
      <c r="AX14">
        <v>8.0773999999999999E-2</v>
      </c>
      <c r="AY14">
        <v>0.121279</v>
      </c>
      <c r="AZ14">
        <v>0.79296699999999998</v>
      </c>
      <c r="BA14">
        <v>1.0257590000000001</v>
      </c>
      <c r="BB14">
        <v>4.1724740000000002</v>
      </c>
      <c r="BC14">
        <v>4.6945600000000001</v>
      </c>
    </row>
    <row r="15" spans="1:55" x14ac:dyDescent="0.25">
      <c r="A15">
        <v>1993</v>
      </c>
      <c r="B15">
        <v>884.55978000000005</v>
      </c>
      <c r="C15">
        <v>999.95155699999998</v>
      </c>
      <c r="D15">
        <v>126</v>
      </c>
      <c r="E15">
        <v>69</v>
      </c>
      <c r="F15">
        <v>52</v>
      </c>
      <c r="G15">
        <v>98</v>
      </c>
      <c r="H15">
        <v>124.21932</v>
      </c>
      <c r="I15">
        <v>80.738686999999999</v>
      </c>
      <c r="J15">
        <v>62.557443999999997</v>
      </c>
      <c r="K15">
        <v>123.687607</v>
      </c>
      <c r="L15">
        <v>855.76763500000004</v>
      </c>
      <c r="M15">
        <v>783.67929000000004</v>
      </c>
      <c r="N15">
        <v>123.827063</v>
      </c>
      <c r="O15">
        <v>137.34006400000001</v>
      </c>
      <c r="P15">
        <v>387.68489</v>
      </c>
      <c r="Q15">
        <v>4.1713019999999998</v>
      </c>
      <c r="R15">
        <v>10896.832895</v>
      </c>
      <c r="S15">
        <v>7358.1615849999998</v>
      </c>
      <c r="T15">
        <v>3538.6713110000001</v>
      </c>
      <c r="U15">
        <v>32.474310000000003</v>
      </c>
      <c r="V15">
        <v>964.77744299999995</v>
      </c>
      <c r="W15">
        <v>1028.266114</v>
      </c>
      <c r="X15">
        <v>111.55961499999999</v>
      </c>
      <c r="Y15">
        <v>140.375855</v>
      </c>
      <c r="Z15">
        <v>71.946320999999998</v>
      </c>
      <c r="AA15">
        <v>91.181871000000001</v>
      </c>
      <c r="AB15">
        <v>55.105420000000002</v>
      </c>
      <c r="AC15">
        <v>71.239642000000003</v>
      </c>
      <c r="AD15">
        <v>113.41667</v>
      </c>
      <c r="AE15">
        <v>136.07123899999999</v>
      </c>
      <c r="AF15">
        <v>770.01251100000002</v>
      </c>
      <c r="AG15">
        <v>798.19495199999994</v>
      </c>
      <c r="AH15">
        <v>126.821809</v>
      </c>
      <c r="AI15">
        <v>145.90968799999999</v>
      </c>
      <c r="AJ15">
        <v>357.87768699999998</v>
      </c>
      <c r="AK15">
        <v>420.31730599999997</v>
      </c>
      <c r="AL15">
        <v>10629.114014999999</v>
      </c>
      <c r="AM15">
        <v>11176.85188</v>
      </c>
      <c r="AN15">
        <v>7020.1235559999996</v>
      </c>
      <c r="AO15">
        <v>7678.6701499999999</v>
      </c>
      <c r="AP15">
        <v>3400.2292950000001</v>
      </c>
      <c r="AQ15">
        <v>3702.6761929999998</v>
      </c>
      <c r="AR15">
        <v>30.869900000000001</v>
      </c>
      <c r="AS15">
        <v>34.234020999999998</v>
      </c>
      <c r="AT15">
        <v>0.169208</v>
      </c>
      <c r="AU15">
        <v>0.22739000000000001</v>
      </c>
      <c r="AV15">
        <v>0.194024</v>
      </c>
      <c r="AW15">
        <v>0.26312000000000002</v>
      </c>
      <c r="AX15">
        <v>8.8441000000000006E-2</v>
      </c>
      <c r="AY15">
        <v>0.119523</v>
      </c>
      <c r="AZ15">
        <v>0.77366900000000005</v>
      </c>
      <c r="BA15">
        <v>0.966997</v>
      </c>
      <c r="BB15">
        <v>4.0097300000000002</v>
      </c>
      <c r="BC15">
        <v>4.4153950000000002</v>
      </c>
    </row>
    <row r="16" spans="1:55" x14ac:dyDescent="0.25">
      <c r="A16">
        <v>1994</v>
      </c>
      <c r="B16">
        <v>749.01472799999999</v>
      </c>
      <c r="C16">
        <v>887.66877199999999</v>
      </c>
      <c r="D16">
        <v>189</v>
      </c>
      <c r="E16">
        <v>99</v>
      </c>
      <c r="F16">
        <v>81</v>
      </c>
      <c r="G16">
        <v>136</v>
      </c>
      <c r="H16">
        <v>211.209307</v>
      </c>
      <c r="I16">
        <v>126.671521</v>
      </c>
      <c r="J16">
        <v>102.902298</v>
      </c>
      <c r="K16">
        <v>199.31414899999999</v>
      </c>
      <c r="L16">
        <v>894.18722000000002</v>
      </c>
      <c r="M16">
        <v>793.07753000000002</v>
      </c>
      <c r="N16">
        <v>147.23012199999999</v>
      </c>
      <c r="O16">
        <v>124.895135</v>
      </c>
      <c r="P16">
        <v>336.064797</v>
      </c>
      <c r="Q16">
        <v>3.9805799999999998</v>
      </c>
      <c r="R16">
        <v>10352.701246000001</v>
      </c>
      <c r="S16">
        <v>7371.1407550000004</v>
      </c>
      <c r="T16">
        <v>2981.5604899999998</v>
      </c>
      <c r="U16">
        <v>28.799831000000001</v>
      </c>
      <c r="V16">
        <v>863.44152299999996</v>
      </c>
      <c r="W16">
        <v>911.31438600000001</v>
      </c>
      <c r="X16">
        <v>196.60796099999999</v>
      </c>
      <c r="Y16">
        <v>226.06385599999999</v>
      </c>
      <c r="Z16">
        <v>118.828639</v>
      </c>
      <c r="AA16">
        <v>134.865521</v>
      </c>
      <c r="AB16">
        <v>93.194972000000007</v>
      </c>
      <c r="AC16">
        <v>111.175157</v>
      </c>
      <c r="AD16">
        <v>187.85476199999999</v>
      </c>
      <c r="AE16">
        <v>213.83444</v>
      </c>
      <c r="AF16">
        <v>778.95799699999998</v>
      </c>
      <c r="AG16">
        <v>807.79270599999995</v>
      </c>
      <c r="AH16">
        <v>115.697649</v>
      </c>
      <c r="AI16">
        <v>133.17211800000001</v>
      </c>
      <c r="AJ16">
        <v>315.34520300000003</v>
      </c>
      <c r="AK16">
        <v>354.82551899999999</v>
      </c>
      <c r="AL16">
        <v>10069.869347</v>
      </c>
      <c r="AM16">
        <v>10644.201552</v>
      </c>
      <c r="AN16">
        <v>7043.2876189999997</v>
      </c>
      <c r="AO16">
        <v>7692.941855</v>
      </c>
      <c r="AP16">
        <v>2861.9327269999999</v>
      </c>
      <c r="AQ16">
        <v>3131.7683980000002</v>
      </c>
      <c r="AR16">
        <v>27.254332000000002</v>
      </c>
      <c r="AS16">
        <v>30.602017</v>
      </c>
      <c r="AT16">
        <v>0.198847</v>
      </c>
      <c r="AU16">
        <v>0.249392</v>
      </c>
      <c r="AV16">
        <v>0.20625599999999999</v>
      </c>
      <c r="AW16">
        <v>0.26752900000000002</v>
      </c>
      <c r="AX16">
        <v>9.4547999999999993E-2</v>
      </c>
      <c r="AY16">
        <v>0.118751</v>
      </c>
      <c r="AZ16">
        <v>0.75461299999999998</v>
      </c>
      <c r="BA16">
        <v>0.91073999999999999</v>
      </c>
      <c r="BB16">
        <v>3.8125969999999998</v>
      </c>
      <c r="BC16">
        <v>4.1735230000000003</v>
      </c>
    </row>
    <row r="17" spans="1:55" x14ac:dyDescent="0.25">
      <c r="A17">
        <v>1995</v>
      </c>
      <c r="B17">
        <v>749.648777</v>
      </c>
      <c r="C17">
        <v>778.20485499999995</v>
      </c>
      <c r="D17">
        <v>170</v>
      </c>
      <c r="E17">
        <v>83</v>
      </c>
      <c r="F17">
        <v>57</v>
      </c>
      <c r="G17">
        <v>112</v>
      </c>
      <c r="H17">
        <v>152.19046299999999</v>
      </c>
      <c r="I17">
        <v>85.920668000000006</v>
      </c>
      <c r="J17">
        <v>72.363394</v>
      </c>
      <c r="K17">
        <v>136.73305500000001</v>
      </c>
      <c r="L17">
        <v>832.33657000000005</v>
      </c>
      <c r="M17">
        <v>790.45824700000003</v>
      </c>
      <c r="N17">
        <v>120.975455</v>
      </c>
      <c r="O17">
        <v>111.978611</v>
      </c>
      <c r="P17">
        <v>320.86077799999998</v>
      </c>
      <c r="Q17">
        <v>3.812872</v>
      </c>
      <c r="R17">
        <v>9905.9855690000004</v>
      </c>
      <c r="S17">
        <v>7386.7064890000001</v>
      </c>
      <c r="T17">
        <v>2519.2790799999998</v>
      </c>
      <c r="U17">
        <v>25.431887</v>
      </c>
      <c r="V17">
        <v>761.48753199999999</v>
      </c>
      <c r="W17">
        <v>803.37938099999997</v>
      </c>
      <c r="X17">
        <v>141.78080499999999</v>
      </c>
      <c r="Y17">
        <v>163.32058499999999</v>
      </c>
      <c r="Z17">
        <v>78.247585999999998</v>
      </c>
      <c r="AA17">
        <v>93.383557999999994</v>
      </c>
      <c r="AB17">
        <v>66.574122000000003</v>
      </c>
      <c r="AC17">
        <v>81.118872999999994</v>
      </c>
      <c r="AD17">
        <v>126.740295</v>
      </c>
      <c r="AE17">
        <v>146.39966899999999</v>
      </c>
      <c r="AF17">
        <v>774.447948</v>
      </c>
      <c r="AG17">
        <v>807.18399299999999</v>
      </c>
      <c r="AH17">
        <v>104.609256</v>
      </c>
      <c r="AI17">
        <v>119.175459</v>
      </c>
      <c r="AJ17">
        <v>303.31674199999998</v>
      </c>
      <c r="AK17">
        <v>334.08097500000002</v>
      </c>
      <c r="AL17">
        <v>9605.7218260000009</v>
      </c>
      <c r="AM17">
        <v>10209.937346000001</v>
      </c>
      <c r="AN17">
        <v>7069.0939179999996</v>
      </c>
      <c r="AO17">
        <v>7709.334957</v>
      </c>
      <c r="AP17">
        <v>2412.2897939999998</v>
      </c>
      <c r="AQ17">
        <v>2660.2106530000001</v>
      </c>
      <c r="AR17">
        <v>23.987985999999999</v>
      </c>
      <c r="AS17">
        <v>27.036560999999999</v>
      </c>
      <c r="AT17">
        <v>0.220277</v>
      </c>
      <c r="AU17">
        <v>0.27471000000000001</v>
      </c>
      <c r="AV17">
        <v>0.218361</v>
      </c>
      <c r="AW17">
        <v>0.27193699999999998</v>
      </c>
      <c r="AX17">
        <v>9.7582000000000002E-2</v>
      </c>
      <c r="AY17">
        <v>0.12055100000000001</v>
      </c>
      <c r="AZ17">
        <v>0.73412999999999995</v>
      </c>
      <c r="BA17">
        <v>0.86094899999999996</v>
      </c>
      <c r="BB17">
        <v>3.6631269999999998</v>
      </c>
      <c r="BC17">
        <v>3.9795419999999999</v>
      </c>
    </row>
    <row r="18" spans="1:55" x14ac:dyDescent="0.25">
      <c r="A18">
        <v>1996</v>
      </c>
      <c r="B18">
        <v>719.980861</v>
      </c>
      <c r="C18">
        <v>683.18948</v>
      </c>
      <c r="D18">
        <v>194</v>
      </c>
      <c r="E18">
        <v>79</v>
      </c>
      <c r="F18">
        <v>79</v>
      </c>
      <c r="G18">
        <v>119</v>
      </c>
      <c r="H18">
        <v>162.67001400000001</v>
      </c>
      <c r="I18">
        <v>87.155190000000005</v>
      </c>
      <c r="J18">
        <v>74.904821999999996</v>
      </c>
      <c r="K18">
        <v>137.480198</v>
      </c>
      <c r="L18">
        <v>715.13828000000001</v>
      </c>
      <c r="M18">
        <v>778.27989200000002</v>
      </c>
      <c r="N18">
        <v>125.546076</v>
      </c>
      <c r="O18">
        <v>99.848005000000001</v>
      </c>
      <c r="P18">
        <v>336.20626700000003</v>
      </c>
      <c r="Q18">
        <v>3.6642760000000001</v>
      </c>
      <c r="R18">
        <v>9626.7586640000009</v>
      </c>
      <c r="S18">
        <v>7458.8652709999997</v>
      </c>
      <c r="T18">
        <v>2167.8933929999998</v>
      </c>
      <c r="U18">
        <v>22.519452999999999</v>
      </c>
      <c r="V18">
        <v>665.482034</v>
      </c>
      <c r="W18">
        <v>705.38369499999999</v>
      </c>
      <c r="X18">
        <v>150.13911200000001</v>
      </c>
      <c r="Y18">
        <v>174.21042399999999</v>
      </c>
      <c r="Z18">
        <v>82.480438000000007</v>
      </c>
      <c r="AA18">
        <v>93.208783999999994</v>
      </c>
      <c r="AB18">
        <v>69.284586000000004</v>
      </c>
      <c r="AC18">
        <v>80.042697000000004</v>
      </c>
      <c r="AD18">
        <v>129.21003899999999</v>
      </c>
      <c r="AE18">
        <v>148.53742</v>
      </c>
      <c r="AF18">
        <v>760.37752399999999</v>
      </c>
      <c r="AG18">
        <v>795.03873999999996</v>
      </c>
      <c r="AH18">
        <v>94.307489000000004</v>
      </c>
      <c r="AI18">
        <v>105.551479</v>
      </c>
      <c r="AJ18">
        <v>317.03604999999999</v>
      </c>
      <c r="AK18">
        <v>355.95278000000002</v>
      </c>
      <c r="AL18">
        <v>9314.5173259999992</v>
      </c>
      <c r="AM18">
        <v>9947.0551410000007</v>
      </c>
      <c r="AN18">
        <v>7146.7640160000001</v>
      </c>
      <c r="AO18">
        <v>7782.9356520000001</v>
      </c>
      <c r="AP18">
        <v>2065.8266140000001</v>
      </c>
      <c r="AQ18">
        <v>2288.330743</v>
      </c>
      <c r="AR18">
        <v>20.997052</v>
      </c>
      <c r="AS18">
        <v>23.866257999999998</v>
      </c>
      <c r="AT18">
        <v>0.24675</v>
      </c>
      <c r="AU18">
        <v>0.303091</v>
      </c>
      <c r="AV18">
        <v>0.22630700000000001</v>
      </c>
      <c r="AW18">
        <v>0.27634500000000001</v>
      </c>
      <c r="AX18">
        <v>9.8407999999999995E-2</v>
      </c>
      <c r="AY18">
        <v>0.122435</v>
      </c>
      <c r="AZ18">
        <v>0.70556700000000006</v>
      </c>
      <c r="BA18">
        <v>0.81859400000000004</v>
      </c>
      <c r="BB18">
        <v>3.5091130000000001</v>
      </c>
      <c r="BC18">
        <v>3.8151869999999999</v>
      </c>
    </row>
    <row r="19" spans="1:55" x14ac:dyDescent="0.25">
      <c r="A19">
        <v>1997</v>
      </c>
      <c r="B19">
        <v>571.48676899999998</v>
      </c>
      <c r="C19">
        <v>610.27340200000003</v>
      </c>
      <c r="D19">
        <v>167</v>
      </c>
      <c r="E19">
        <v>83</v>
      </c>
      <c r="F19">
        <v>78</v>
      </c>
      <c r="G19">
        <v>110</v>
      </c>
      <c r="H19">
        <v>176.315202</v>
      </c>
      <c r="I19">
        <v>89.601386000000005</v>
      </c>
      <c r="J19">
        <v>76.800351000000006</v>
      </c>
      <c r="K19">
        <v>136.139658</v>
      </c>
      <c r="L19">
        <v>386.95853699999998</v>
      </c>
      <c r="M19">
        <v>759.260492</v>
      </c>
      <c r="N19">
        <v>95.005582000000004</v>
      </c>
      <c r="O19">
        <v>89.346096000000003</v>
      </c>
      <c r="P19">
        <v>374.339696</v>
      </c>
      <c r="Q19">
        <v>3.5317479999999999</v>
      </c>
      <c r="R19">
        <v>9680.7112550000002</v>
      </c>
      <c r="S19">
        <v>7752.6909939999996</v>
      </c>
      <c r="T19">
        <v>1928.0202609999999</v>
      </c>
      <c r="U19">
        <v>19.916101000000001</v>
      </c>
      <c r="V19">
        <v>592.35829699999999</v>
      </c>
      <c r="W19">
        <v>632.18540800000005</v>
      </c>
      <c r="X19">
        <v>166.38435200000001</v>
      </c>
      <c r="Y19">
        <v>185.27983</v>
      </c>
      <c r="Z19">
        <v>84.351124999999996</v>
      </c>
      <c r="AA19">
        <v>96.724435</v>
      </c>
      <c r="AB19">
        <v>68.163179</v>
      </c>
      <c r="AC19">
        <v>84.490442000000002</v>
      </c>
      <c r="AD19">
        <v>129.70596499999999</v>
      </c>
      <c r="AE19">
        <v>144.92116799999999</v>
      </c>
      <c r="AF19">
        <v>741.23702800000001</v>
      </c>
      <c r="AG19">
        <v>777.69827799999996</v>
      </c>
      <c r="AH19">
        <v>84.317284000000001</v>
      </c>
      <c r="AI19">
        <v>94.970073999999997</v>
      </c>
      <c r="AJ19">
        <v>350.29704700000002</v>
      </c>
      <c r="AK19">
        <v>398.36682200000001</v>
      </c>
      <c r="AL19">
        <v>9357.9305060000006</v>
      </c>
      <c r="AM19">
        <v>10020.390743</v>
      </c>
      <c r="AN19">
        <v>7445.6822899999997</v>
      </c>
      <c r="AO19">
        <v>8079.3026170000003</v>
      </c>
      <c r="AP19">
        <v>1833.3034849999999</v>
      </c>
      <c r="AQ19">
        <v>2037.0888359999999</v>
      </c>
      <c r="AR19">
        <v>18.740413</v>
      </c>
      <c r="AS19">
        <v>21.025932000000001</v>
      </c>
      <c r="AT19">
        <v>0.26794699999999999</v>
      </c>
      <c r="AU19">
        <v>0.33052900000000002</v>
      </c>
      <c r="AV19">
        <v>0.23425299999999999</v>
      </c>
      <c r="AW19">
        <v>0.281032</v>
      </c>
      <c r="AX19">
        <v>0.100467</v>
      </c>
      <c r="AY19">
        <v>0.12603600000000001</v>
      </c>
      <c r="AZ19">
        <v>0.67683099999999996</v>
      </c>
      <c r="BA19">
        <v>0.77065300000000003</v>
      </c>
      <c r="BB19">
        <v>3.3564690000000001</v>
      </c>
      <c r="BC19">
        <v>3.7063350000000002</v>
      </c>
    </row>
    <row r="20" spans="1:55" x14ac:dyDescent="0.25">
      <c r="A20">
        <v>1998</v>
      </c>
      <c r="B20">
        <v>487.75762200000003</v>
      </c>
      <c r="C20">
        <v>563.00358100000005</v>
      </c>
      <c r="D20">
        <v>134</v>
      </c>
      <c r="E20">
        <v>76</v>
      </c>
      <c r="F20">
        <v>70</v>
      </c>
      <c r="G20">
        <v>80</v>
      </c>
      <c r="H20">
        <v>163.54952</v>
      </c>
      <c r="I20">
        <v>78.534537999999998</v>
      </c>
      <c r="J20">
        <v>65.330357000000006</v>
      </c>
      <c r="K20">
        <v>111.01779399999999</v>
      </c>
      <c r="L20">
        <v>292.27155499999998</v>
      </c>
      <c r="M20">
        <v>736.12124700000004</v>
      </c>
      <c r="N20">
        <v>73.074399</v>
      </c>
      <c r="O20">
        <v>81.012424999999993</v>
      </c>
      <c r="P20">
        <v>427.48647099999999</v>
      </c>
      <c r="Q20">
        <v>3.4128829999999999</v>
      </c>
      <c r="R20">
        <v>9876.6550339999994</v>
      </c>
      <c r="S20">
        <v>8087.7238630000002</v>
      </c>
      <c r="T20">
        <v>1788.9311709999999</v>
      </c>
      <c r="U20">
        <v>18.112722999999999</v>
      </c>
      <c r="V20">
        <v>545.08819900000003</v>
      </c>
      <c r="W20">
        <v>580.40521699999999</v>
      </c>
      <c r="X20">
        <v>153.61059700000001</v>
      </c>
      <c r="Y20">
        <v>174.27692200000001</v>
      </c>
      <c r="Z20">
        <v>71.639277000000007</v>
      </c>
      <c r="AA20">
        <v>85.093581</v>
      </c>
      <c r="AB20">
        <v>57.609034999999999</v>
      </c>
      <c r="AC20">
        <v>72.697475999999995</v>
      </c>
      <c r="AD20">
        <v>104.50683600000001</v>
      </c>
      <c r="AE20">
        <v>118.002047</v>
      </c>
      <c r="AF20">
        <v>718.56088499999998</v>
      </c>
      <c r="AG20">
        <v>755.107259</v>
      </c>
      <c r="AH20">
        <v>75.854671999999994</v>
      </c>
      <c r="AI20">
        <v>86.685981999999996</v>
      </c>
      <c r="AJ20">
        <v>399.45027499999998</v>
      </c>
      <c r="AK20">
        <v>457.05602699999997</v>
      </c>
      <c r="AL20">
        <v>9569.676958</v>
      </c>
      <c r="AM20">
        <v>10238.102719</v>
      </c>
      <c r="AN20">
        <v>7781.9471270000004</v>
      </c>
      <c r="AO20">
        <v>8417.9711119999993</v>
      </c>
      <c r="AP20">
        <v>1701.6108589999999</v>
      </c>
      <c r="AQ20">
        <v>1906.977533</v>
      </c>
      <c r="AR20">
        <v>17.225563000000001</v>
      </c>
      <c r="AS20">
        <v>19.249433</v>
      </c>
      <c r="AT20">
        <v>0.29263099999999997</v>
      </c>
      <c r="AU20">
        <v>0.35526200000000002</v>
      </c>
      <c r="AV20">
        <v>0.240646</v>
      </c>
      <c r="AW20">
        <v>0.290495</v>
      </c>
      <c r="AX20">
        <v>9.9097000000000005E-2</v>
      </c>
      <c r="AY20">
        <v>0.130137</v>
      </c>
      <c r="AZ20">
        <v>0.64444500000000005</v>
      </c>
      <c r="BA20">
        <v>0.72794400000000004</v>
      </c>
      <c r="BB20">
        <v>3.220774</v>
      </c>
      <c r="BC20">
        <v>3.6009419999999999</v>
      </c>
    </row>
    <row r="21" spans="1:55" x14ac:dyDescent="0.25">
      <c r="A21">
        <v>1999</v>
      </c>
      <c r="B21">
        <v>536.46510599999999</v>
      </c>
      <c r="C21">
        <v>533.64943600000004</v>
      </c>
      <c r="D21">
        <v>148</v>
      </c>
      <c r="E21">
        <v>64</v>
      </c>
      <c r="F21">
        <v>58</v>
      </c>
      <c r="G21">
        <v>66</v>
      </c>
      <c r="H21">
        <v>130.488485</v>
      </c>
      <c r="I21">
        <v>60.242317999999997</v>
      </c>
      <c r="J21">
        <v>47.145394000000003</v>
      </c>
      <c r="K21">
        <v>79.739670000000004</v>
      </c>
      <c r="L21">
        <v>215.03409500000001</v>
      </c>
      <c r="M21">
        <v>711.43616899999995</v>
      </c>
      <c r="N21">
        <v>51.288316000000002</v>
      </c>
      <c r="O21">
        <v>75.018940000000001</v>
      </c>
      <c r="P21">
        <v>487.87200100000001</v>
      </c>
      <c r="Q21">
        <v>3.398571</v>
      </c>
      <c r="R21">
        <v>10154.341785000001</v>
      </c>
      <c r="S21">
        <v>8414.495766</v>
      </c>
      <c r="T21">
        <v>1739.84602</v>
      </c>
      <c r="U21">
        <v>17.134011000000001</v>
      </c>
      <c r="V21">
        <v>504.65387299999998</v>
      </c>
      <c r="W21">
        <v>559.994373</v>
      </c>
      <c r="X21">
        <v>120.72354300000001</v>
      </c>
      <c r="Y21">
        <v>140.27413300000001</v>
      </c>
      <c r="Z21">
        <v>53.542575999999997</v>
      </c>
      <c r="AA21">
        <v>66.422188000000006</v>
      </c>
      <c r="AB21">
        <v>39.610073999999997</v>
      </c>
      <c r="AC21">
        <v>54.301611000000001</v>
      </c>
      <c r="AD21">
        <v>72.723330000000004</v>
      </c>
      <c r="AE21">
        <v>87.305125000000004</v>
      </c>
      <c r="AF21">
        <v>693.82230200000004</v>
      </c>
      <c r="AG21">
        <v>729.59446400000002</v>
      </c>
      <c r="AH21">
        <v>69.618065000000001</v>
      </c>
      <c r="AI21">
        <v>80.592110000000005</v>
      </c>
      <c r="AJ21">
        <v>457.331323</v>
      </c>
      <c r="AK21">
        <v>521.11052800000004</v>
      </c>
      <c r="AL21">
        <v>9861.4116639999993</v>
      </c>
      <c r="AM21">
        <v>10522.428558</v>
      </c>
      <c r="AN21">
        <v>8100.5286189999997</v>
      </c>
      <c r="AO21">
        <v>8734.7956219999996</v>
      </c>
      <c r="AP21">
        <v>1652.34485</v>
      </c>
      <c r="AQ21">
        <v>1862.215862</v>
      </c>
      <c r="AR21">
        <v>16.192207</v>
      </c>
      <c r="AS21">
        <v>18.249790999999998</v>
      </c>
      <c r="AT21">
        <v>0.29317700000000002</v>
      </c>
      <c r="AU21">
        <v>0.37609199999999998</v>
      </c>
      <c r="AV21">
        <v>0.21579999999999999</v>
      </c>
      <c r="AW21">
        <v>0.28839799999999999</v>
      </c>
      <c r="AX21">
        <v>8.6271E-2</v>
      </c>
      <c r="AY21">
        <v>0.124099</v>
      </c>
      <c r="AZ21">
        <v>0.58923800000000004</v>
      </c>
      <c r="BA21">
        <v>0.68726900000000002</v>
      </c>
      <c r="BB21">
        <v>3.2184469999999998</v>
      </c>
      <c r="BC21">
        <v>3.654909</v>
      </c>
    </row>
    <row r="22" spans="1:55" x14ac:dyDescent="0.25">
      <c r="A22">
        <v>2000</v>
      </c>
      <c r="B22">
        <v>505.26026200000001</v>
      </c>
      <c r="C22">
        <v>546.65374699999995</v>
      </c>
      <c r="D22">
        <v>189</v>
      </c>
      <c r="E22">
        <v>74</v>
      </c>
      <c r="F22">
        <v>51</v>
      </c>
      <c r="G22">
        <v>112</v>
      </c>
      <c r="H22">
        <v>195.01221699999999</v>
      </c>
      <c r="I22">
        <v>89.239953</v>
      </c>
      <c r="J22">
        <v>70.461189000000005</v>
      </c>
      <c r="K22">
        <v>106.634671</v>
      </c>
      <c r="L22">
        <v>248.39042800000001</v>
      </c>
      <c r="M22">
        <v>687.46944599999995</v>
      </c>
      <c r="N22">
        <v>65.112167999999997</v>
      </c>
      <c r="O22">
        <v>69.983661999999995</v>
      </c>
      <c r="P22">
        <v>547.72169099999996</v>
      </c>
      <c r="Q22">
        <v>3.2500499999999999</v>
      </c>
      <c r="R22">
        <v>10486.861268000001</v>
      </c>
      <c r="S22">
        <v>8749.033007</v>
      </c>
      <c r="T22">
        <v>1737.8282610000001</v>
      </c>
      <c r="U22">
        <v>16.571480999999999</v>
      </c>
      <c r="V22">
        <v>526.65754100000004</v>
      </c>
      <c r="W22">
        <v>567.65634399999999</v>
      </c>
      <c r="X22">
        <v>184.523224</v>
      </c>
      <c r="Y22">
        <v>203.28025700000001</v>
      </c>
      <c r="Z22">
        <v>80.408540000000002</v>
      </c>
      <c r="AA22">
        <v>95.502449999999996</v>
      </c>
      <c r="AB22">
        <v>61.596366000000003</v>
      </c>
      <c r="AC22">
        <v>77.683397999999997</v>
      </c>
      <c r="AD22">
        <v>100.776037</v>
      </c>
      <c r="AE22">
        <v>113.28059500000001</v>
      </c>
      <c r="AF22">
        <v>670.46334200000001</v>
      </c>
      <c r="AG22">
        <v>704.83243300000004</v>
      </c>
      <c r="AH22">
        <v>65.290636000000006</v>
      </c>
      <c r="AI22">
        <v>75.578643</v>
      </c>
      <c r="AJ22">
        <v>515.79106300000001</v>
      </c>
      <c r="AK22">
        <v>582.00521800000001</v>
      </c>
      <c r="AL22">
        <v>10175.982075</v>
      </c>
      <c r="AM22">
        <v>10866.220251999999</v>
      </c>
      <c r="AN22">
        <v>8436.1789719999997</v>
      </c>
      <c r="AO22">
        <v>9070.2297130000006</v>
      </c>
      <c r="AP22">
        <v>1637.3891980000001</v>
      </c>
      <c r="AQ22">
        <v>1847.519573</v>
      </c>
      <c r="AR22">
        <v>15.554582999999999</v>
      </c>
      <c r="AS22">
        <v>17.627099999999999</v>
      </c>
      <c r="AT22">
        <v>0.31231900000000001</v>
      </c>
      <c r="AU22">
        <v>0.39305800000000002</v>
      </c>
      <c r="AV22">
        <v>0.23702000000000001</v>
      </c>
      <c r="AW22">
        <v>0.30202600000000002</v>
      </c>
      <c r="AX22">
        <v>0.10549799999999999</v>
      </c>
      <c r="AY22">
        <v>0.13999600000000001</v>
      </c>
      <c r="AZ22">
        <v>0.60699400000000003</v>
      </c>
      <c r="BA22">
        <v>0.70237400000000005</v>
      </c>
      <c r="BB22">
        <v>3.0971649999999999</v>
      </c>
      <c r="BC22">
        <v>3.4639980000000001</v>
      </c>
    </row>
    <row r="23" spans="1:55" x14ac:dyDescent="0.25">
      <c r="A23">
        <v>2001</v>
      </c>
      <c r="B23">
        <v>536.11534600000005</v>
      </c>
      <c r="C23">
        <v>570.97039099999995</v>
      </c>
      <c r="D23">
        <v>196</v>
      </c>
      <c r="E23">
        <v>83</v>
      </c>
      <c r="F23">
        <v>54</v>
      </c>
      <c r="G23">
        <v>78</v>
      </c>
      <c r="H23">
        <v>185.532453</v>
      </c>
      <c r="I23">
        <v>84.144447999999997</v>
      </c>
      <c r="J23">
        <v>66.016543999999996</v>
      </c>
      <c r="K23">
        <v>89.650531000000001</v>
      </c>
      <c r="L23">
        <v>199.68374800000001</v>
      </c>
      <c r="M23">
        <v>665.688312</v>
      </c>
      <c r="N23">
        <v>48.082518999999998</v>
      </c>
      <c r="O23">
        <v>65.905128000000005</v>
      </c>
      <c r="P23">
        <v>599.27323899999999</v>
      </c>
      <c r="Q23">
        <v>3.1144370000000001</v>
      </c>
      <c r="R23">
        <v>10887.643828</v>
      </c>
      <c r="S23">
        <v>9124.418592</v>
      </c>
      <c r="T23">
        <v>1763.2252370000001</v>
      </c>
      <c r="U23">
        <v>16.194737</v>
      </c>
      <c r="V23">
        <v>552.18792599999995</v>
      </c>
      <c r="W23">
        <v>592.17862400000001</v>
      </c>
      <c r="X23">
        <v>171.95844500000001</v>
      </c>
      <c r="Y23">
        <v>197.21780799999999</v>
      </c>
      <c r="Z23">
        <v>75.967063999999993</v>
      </c>
      <c r="AA23">
        <v>92.024253000000002</v>
      </c>
      <c r="AB23">
        <v>59.487572</v>
      </c>
      <c r="AC23">
        <v>71.096832000000006</v>
      </c>
      <c r="AD23">
        <v>83.380804999999995</v>
      </c>
      <c r="AE23">
        <v>95.947266999999997</v>
      </c>
      <c r="AF23">
        <v>649.56774499999995</v>
      </c>
      <c r="AG23">
        <v>682.76408300000003</v>
      </c>
      <c r="AH23">
        <v>61.626759999999997</v>
      </c>
      <c r="AI23">
        <v>71.013414999999995</v>
      </c>
      <c r="AJ23">
        <v>566.11405200000002</v>
      </c>
      <c r="AK23">
        <v>628.45278099999996</v>
      </c>
      <c r="AL23">
        <v>10560.860954</v>
      </c>
      <c r="AM23">
        <v>11285.615717999999</v>
      </c>
      <c r="AN23">
        <v>8805.9016410000004</v>
      </c>
      <c r="AO23">
        <v>9457.2855280000003</v>
      </c>
      <c r="AP23">
        <v>1656.193082</v>
      </c>
      <c r="AQ23">
        <v>1883.558368</v>
      </c>
      <c r="AR23">
        <v>15.310188999999999</v>
      </c>
      <c r="AS23">
        <v>17.303644999999999</v>
      </c>
      <c r="AT23">
        <v>0.33353899999999997</v>
      </c>
      <c r="AU23">
        <v>0.40875</v>
      </c>
      <c r="AV23">
        <v>0.258241</v>
      </c>
      <c r="AW23">
        <v>0.31817600000000001</v>
      </c>
      <c r="AX23">
        <v>0.12422</v>
      </c>
      <c r="AY23">
        <v>0.155337</v>
      </c>
      <c r="AZ23">
        <v>0.62334699999999998</v>
      </c>
      <c r="BA23">
        <v>0.71748000000000001</v>
      </c>
      <c r="BB23">
        <v>2.9764629999999999</v>
      </c>
      <c r="BC23">
        <v>3.292538</v>
      </c>
    </row>
    <row r="24" spans="1:55" x14ac:dyDescent="0.25">
      <c r="A24">
        <v>2002</v>
      </c>
      <c r="B24">
        <v>654.10776099999998</v>
      </c>
      <c r="C24">
        <v>602.42652799999996</v>
      </c>
      <c r="D24">
        <v>230</v>
      </c>
      <c r="E24">
        <v>85</v>
      </c>
      <c r="F24">
        <v>78</v>
      </c>
      <c r="G24">
        <v>82</v>
      </c>
      <c r="H24">
        <v>193.398552</v>
      </c>
      <c r="I24">
        <v>87.363437000000005</v>
      </c>
      <c r="J24">
        <v>68.061369999999997</v>
      </c>
      <c r="K24">
        <v>83.689121999999998</v>
      </c>
      <c r="L24">
        <v>263.94554599999998</v>
      </c>
      <c r="M24">
        <v>647.18995399999994</v>
      </c>
      <c r="N24">
        <v>61.705345000000001</v>
      </c>
      <c r="O24">
        <v>63.012973000000002</v>
      </c>
      <c r="P24">
        <v>636.547236</v>
      </c>
      <c r="Q24">
        <v>2.9901599999999999</v>
      </c>
      <c r="R24">
        <v>11344.599765000001</v>
      </c>
      <c r="S24">
        <v>9550.0321719999993</v>
      </c>
      <c r="T24">
        <v>1794.5675920000001</v>
      </c>
      <c r="U24">
        <v>15.818695</v>
      </c>
      <c r="V24">
        <v>586.88084400000002</v>
      </c>
      <c r="W24">
        <v>626.37869999999998</v>
      </c>
      <c r="X24">
        <v>183.034772</v>
      </c>
      <c r="Y24">
        <v>205.10654400000001</v>
      </c>
      <c r="Z24">
        <v>80.800087000000005</v>
      </c>
      <c r="AA24">
        <v>94.777197000000001</v>
      </c>
      <c r="AB24">
        <v>62.212505999999998</v>
      </c>
      <c r="AC24">
        <v>74.507627999999997</v>
      </c>
      <c r="AD24">
        <v>78.751017000000004</v>
      </c>
      <c r="AE24">
        <v>90.001155999999995</v>
      </c>
      <c r="AF24">
        <v>631.13651800000002</v>
      </c>
      <c r="AG24">
        <v>664.34879899999999</v>
      </c>
      <c r="AH24">
        <v>59.177810999999998</v>
      </c>
      <c r="AI24">
        <v>67.667066000000005</v>
      </c>
      <c r="AJ24">
        <v>605.86319900000001</v>
      </c>
      <c r="AK24">
        <v>660.03541600000005</v>
      </c>
      <c r="AL24">
        <v>11005.946999</v>
      </c>
      <c r="AM24">
        <v>11760.347938000001</v>
      </c>
      <c r="AN24">
        <v>9225.8395039999996</v>
      </c>
      <c r="AO24">
        <v>9894.3655400000007</v>
      </c>
      <c r="AP24">
        <v>1678.6018019999999</v>
      </c>
      <c r="AQ24">
        <v>1913.9797699999999</v>
      </c>
      <c r="AR24">
        <v>14.960875</v>
      </c>
      <c r="AS24">
        <v>16.822125</v>
      </c>
      <c r="AT24">
        <v>0.34972599999999998</v>
      </c>
      <c r="AU24">
        <v>0.42415199999999997</v>
      </c>
      <c r="AV24">
        <v>0.27729500000000001</v>
      </c>
      <c r="AW24">
        <v>0.33585999999999999</v>
      </c>
      <c r="AX24">
        <v>0.14111399999999999</v>
      </c>
      <c r="AY24">
        <v>0.17097499999999999</v>
      </c>
      <c r="AZ24">
        <v>0.640401</v>
      </c>
      <c r="BA24">
        <v>0.73258500000000004</v>
      </c>
      <c r="BB24">
        <v>2.8692700000000002</v>
      </c>
      <c r="BC24">
        <v>3.1530179999999999</v>
      </c>
    </row>
    <row r="25" spans="1:55" x14ac:dyDescent="0.25">
      <c r="A25">
        <v>2003</v>
      </c>
      <c r="B25">
        <v>648.904402</v>
      </c>
      <c r="C25">
        <v>635.31725600000004</v>
      </c>
      <c r="D25">
        <v>237</v>
      </c>
      <c r="E25">
        <v>110</v>
      </c>
      <c r="F25">
        <v>70</v>
      </c>
      <c r="G25">
        <v>88</v>
      </c>
      <c r="H25">
        <v>225.35245</v>
      </c>
      <c r="I25">
        <v>101.923591</v>
      </c>
      <c r="J25">
        <v>79.384373999999994</v>
      </c>
      <c r="K25">
        <v>89.411989000000005</v>
      </c>
      <c r="L25">
        <v>245.890456</v>
      </c>
      <c r="M25">
        <v>632.48776599999997</v>
      </c>
      <c r="N25">
        <v>64.254368999999997</v>
      </c>
      <c r="O25">
        <v>61.002904000000001</v>
      </c>
      <c r="P25">
        <v>660.39397599999995</v>
      </c>
      <c r="Q25">
        <v>2.8758880000000002</v>
      </c>
      <c r="R25">
        <v>11836.508685000001</v>
      </c>
      <c r="S25">
        <v>10019.554098000001</v>
      </c>
      <c r="T25">
        <v>1816.9545869999999</v>
      </c>
      <c r="U25">
        <v>15.350427</v>
      </c>
      <c r="V25">
        <v>616.89871600000004</v>
      </c>
      <c r="W25">
        <v>659.33938899999998</v>
      </c>
      <c r="X25">
        <v>212.87609499999999</v>
      </c>
      <c r="Y25">
        <v>235.12004400000001</v>
      </c>
      <c r="Z25">
        <v>94.481256000000002</v>
      </c>
      <c r="AA25">
        <v>110.50625100000001</v>
      </c>
      <c r="AB25">
        <v>72.930875</v>
      </c>
      <c r="AC25">
        <v>85.501673999999994</v>
      </c>
      <c r="AD25">
        <v>84.512687</v>
      </c>
      <c r="AE25">
        <v>93.909013000000002</v>
      </c>
      <c r="AF25">
        <v>617.58198200000004</v>
      </c>
      <c r="AG25">
        <v>649.48232099999996</v>
      </c>
      <c r="AH25">
        <v>57.135759</v>
      </c>
      <c r="AI25">
        <v>66.022143999999997</v>
      </c>
      <c r="AJ25">
        <v>634.27518599999996</v>
      </c>
      <c r="AK25">
        <v>680.01067</v>
      </c>
      <c r="AL25">
        <v>11487.631179</v>
      </c>
      <c r="AM25">
        <v>12268.124180000001</v>
      </c>
      <c r="AN25">
        <v>9697.5516530000004</v>
      </c>
      <c r="AO25">
        <v>10376.216551</v>
      </c>
      <c r="AP25">
        <v>1696.0812989999999</v>
      </c>
      <c r="AQ25">
        <v>1929.2438870000001</v>
      </c>
      <c r="AR25">
        <v>14.518108</v>
      </c>
      <c r="AS25">
        <v>16.292804</v>
      </c>
      <c r="AT25">
        <v>0.36416399999999999</v>
      </c>
      <c r="AU25">
        <v>0.43855699999999997</v>
      </c>
      <c r="AV25">
        <v>0.29497800000000002</v>
      </c>
      <c r="AW25">
        <v>0.35354400000000002</v>
      </c>
      <c r="AX25">
        <v>0.15573000000000001</v>
      </c>
      <c r="AY25">
        <v>0.18860499999999999</v>
      </c>
      <c r="AZ25">
        <v>0.65741700000000003</v>
      </c>
      <c r="BA25">
        <v>0.748062</v>
      </c>
      <c r="BB25">
        <v>2.7520449999999999</v>
      </c>
      <c r="BC25">
        <v>2.997458</v>
      </c>
    </row>
    <row r="26" spans="1:55" x14ac:dyDescent="0.25">
      <c r="A26">
        <v>2004</v>
      </c>
      <c r="B26">
        <v>659.34630900000002</v>
      </c>
      <c r="C26">
        <v>665.20520599999998</v>
      </c>
      <c r="D26">
        <v>236</v>
      </c>
      <c r="E26">
        <v>106</v>
      </c>
      <c r="F26">
        <v>81</v>
      </c>
      <c r="G26">
        <v>81</v>
      </c>
      <c r="H26">
        <v>230.516785</v>
      </c>
      <c r="I26">
        <v>104.72253000000001</v>
      </c>
      <c r="J26">
        <v>82.160124999999994</v>
      </c>
      <c r="K26">
        <v>85.739755000000002</v>
      </c>
      <c r="L26">
        <v>203.92737</v>
      </c>
      <c r="M26">
        <v>621.63777700000003</v>
      </c>
      <c r="N26">
        <v>52.548476999999998</v>
      </c>
      <c r="O26">
        <v>59.443753000000001</v>
      </c>
      <c r="P26">
        <v>674.49902099999997</v>
      </c>
      <c r="Q26">
        <v>2.7704849999999999</v>
      </c>
      <c r="R26">
        <v>12408.051246999999</v>
      </c>
      <c r="S26">
        <v>10584.423824</v>
      </c>
      <c r="T26">
        <v>1823.6274229999999</v>
      </c>
      <c r="U26">
        <v>14.69713</v>
      </c>
      <c r="V26">
        <v>644.36744099999999</v>
      </c>
      <c r="W26">
        <v>688.76569900000004</v>
      </c>
      <c r="X26">
        <v>220.795883</v>
      </c>
      <c r="Y26">
        <v>243.012283</v>
      </c>
      <c r="Z26">
        <v>97.461434999999994</v>
      </c>
      <c r="AA26">
        <v>113.377734</v>
      </c>
      <c r="AB26">
        <v>75.399535</v>
      </c>
      <c r="AC26">
        <v>90.894604000000001</v>
      </c>
      <c r="AD26">
        <v>79.386505999999997</v>
      </c>
      <c r="AE26">
        <v>91.150403999999995</v>
      </c>
      <c r="AF26">
        <v>607.10966800000006</v>
      </c>
      <c r="AG26">
        <v>637.36274100000003</v>
      </c>
      <c r="AH26">
        <v>55.607768999999998</v>
      </c>
      <c r="AI26">
        <v>64.429777999999999</v>
      </c>
      <c r="AJ26">
        <v>646.67831000000001</v>
      </c>
      <c r="AK26">
        <v>694.56994499999996</v>
      </c>
      <c r="AL26">
        <v>12036.452726</v>
      </c>
      <c r="AM26">
        <v>12850.36621</v>
      </c>
      <c r="AN26">
        <v>10251.681767</v>
      </c>
      <c r="AO26">
        <v>10956.814095</v>
      </c>
      <c r="AP26">
        <v>1701.9848710000001</v>
      </c>
      <c r="AQ26">
        <v>1921.2788109999999</v>
      </c>
      <c r="AR26">
        <v>13.902723999999999</v>
      </c>
      <c r="AS26">
        <v>15.501593</v>
      </c>
      <c r="AT26">
        <v>0.38050800000000001</v>
      </c>
      <c r="AU26">
        <v>0.455285</v>
      </c>
      <c r="AV26">
        <v>0.30986000000000002</v>
      </c>
      <c r="AW26">
        <v>0.37202299999999999</v>
      </c>
      <c r="AX26">
        <v>0.170543</v>
      </c>
      <c r="AY26">
        <v>0.20551800000000001</v>
      </c>
      <c r="AZ26">
        <v>0.67166400000000004</v>
      </c>
      <c r="BA26">
        <v>0.76305400000000001</v>
      </c>
      <c r="BB26">
        <v>2.6440760000000001</v>
      </c>
      <c r="BC26">
        <v>2.8854220000000002</v>
      </c>
    </row>
    <row r="27" spans="1:55" x14ac:dyDescent="0.25">
      <c r="A27">
        <v>2005</v>
      </c>
      <c r="B27">
        <v>720.62889600000005</v>
      </c>
      <c r="C27">
        <v>689.69436700000006</v>
      </c>
      <c r="D27">
        <v>279</v>
      </c>
      <c r="E27">
        <v>114</v>
      </c>
      <c r="F27">
        <v>86</v>
      </c>
      <c r="G27">
        <v>92</v>
      </c>
      <c r="H27">
        <v>256.91267800000003</v>
      </c>
      <c r="I27">
        <v>117.361372</v>
      </c>
      <c r="J27">
        <v>93.218333000000001</v>
      </c>
      <c r="K27">
        <v>91.020977999999999</v>
      </c>
      <c r="L27">
        <v>245.14619500000001</v>
      </c>
      <c r="M27">
        <v>614.39735399999995</v>
      </c>
      <c r="N27">
        <v>74.792631</v>
      </c>
      <c r="O27">
        <v>57.981262000000001</v>
      </c>
      <c r="P27">
        <v>682.61015699999996</v>
      </c>
      <c r="Q27">
        <v>2.6729799999999999</v>
      </c>
      <c r="R27">
        <v>12946.877517000001</v>
      </c>
      <c r="S27">
        <v>11132.890799999999</v>
      </c>
      <c r="T27">
        <v>1813.986717</v>
      </c>
      <c r="U27">
        <v>14.010998000000001</v>
      </c>
      <c r="V27">
        <v>667.51638400000002</v>
      </c>
      <c r="W27">
        <v>711.69939399999998</v>
      </c>
      <c r="X27">
        <v>245.0367</v>
      </c>
      <c r="Y27">
        <v>268.65069099999999</v>
      </c>
      <c r="Z27">
        <v>109.340309</v>
      </c>
      <c r="AA27">
        <v>124.508606</v>
      </c>
      <c r="AB27">
        <v>86.494945999999999</v>
      </c>
      <c r="AC27">
        <v>100.852895</v>
      </c>
      <c r="AD27">
        <v>86.891088999999994</v>
      </c>
      <c r="AE27">
        <v>96.171560999999997</v>
      </c>
      <c r="AF27">
        <v>599.30535699999996</v>
      </c>
      <c r="AG27">
        <v>629.68934899999999</v>
      </c>
      <c r="AH27">
        <v>54.204394000000001</v>
      </c>
      <c r="AI27">
        <v>62.478712000000002</v>
      </c>
      <c r="AJ27">
        <v>648.51585299999999</v>
      </c>
      <c r="AK27">
        <v>703.61235999999997</v>
      </c>
      <c r="AL27">
        <v>12563.824499</v>
      </c>
      <c r="AM27">
        <v>13380.556214</v>
      </c>
      <c r="AN27">
        <v>10798.588279</v>
      </c>
      <c r="AO27">
        <v>11515.112745</v>
      </c>
      <c r="AP27">
        <v>1701.972473</v>
      </c>
      <c r="AQ27">
        <v>1896.11545</v>
      </c>
      <c r="AR27">
        <v>13.249618</v>
      </c>
      <c r="AS27">
        <v>14.646276</v>
      </c>
      <c r="AT27">
        <v>0.39892499999999997</v>
      </c>
      <c r="AU27">
        <v>0.47727199999999997</v>
      </c>
      <c r="AV27">
        <v>0.32944899999999999</v>
      </c>
      <c r="AW27">
        <v>0.38914799999999999</v>
      </c>
      <c r="AX27">
        <v>0.18584200000000001</v>
      </c>
      <c r="AY27">
        <v>0.224823</v>
      </c>
      <c r="AZ27">
        <v>0.68591100000000005</v>
      </c>
      <c r="BA27">
        <v>0.78077099999999999</v>
      </c>
      <c r="BB27">
        <v>2.5399759999999998</v>
      </c>
      <c r="BC27">
        <v>2.7919719999999999</v>
      </c>
    </row>
    <row r="28" spans="1:55" x14ac:dyDescent="0.25">
      <c r="A28">
        <v>2006</v>
      </c>
      <c r="B28">
        <v>730.61520399999995</v>
      </c>
      <c r="C28">
        <v>708.28385200000002</v>
      </c>
      <c r="D28">
        <v>247</v>
      </c>
      <c r="E28">
        <v>117</v>
      </c>
      <c r="F28">
        <v>118</v>
      </c>
      <c r="G28">
        <v>97</v>
      </c>
      <c r="H28">
        <v>259.86097999999998</v>
      </c>
      <c r="I28">
        <v>119.319177</v>
      </c>
      <c r="J28">
        <v>96.131905000000003</v>
      </c>
      <c r="K28">
        <v>88.505854999999997</v>
      </c>
      <c r="L28">
        <v>216.77970999999999</v>
      </c>
      <c r="M28">
        <v>610.35505899999998</v>
      </c>
      <c r="N28">
        <v>61.182152000000002</v>
      </c>
      <c r="O28">
        <v>56.404147999999999</v>
      </c>
      <c r="P28">
        <v>688.47516800000005</v>
      </c>
      <c r="Q28">
        <v>2.582535</v>
      </c>
      <c r="R28">
        <v>13481.423456</v>
      </c>
      <c r="S28">
        <v>11689.732381</v>
      </c>
      <c r="T28">
        <v>1791.691075</v>
      </c>
      <c r="U28">
        <v>13.290073</v>
      </c>
      <c r="V28">
        <v>683.96926699999995</v>
      </c>
      <c r="W28">
        <v>731.34156900000005</v>
      </c>
      <c r="X28">
        <v>245.33112399999999</v>
      </c>
      <c r="Y28">
        <v>269.35669999999999</v>
      </c>
      <c r="Z28">
        <v>112.068957</v>
      </c>
      <c r="AA28">
        <v>125.96684399999999</v>
      </c>
      <c r="AB28">
        <v>88.713305000000005</v>
      </c>
      <c r="AC28">
        <v>103.77201599999999</v>
      </c>
      <c r="AD28">
        <v>82.557456000000002</v>
      </c>
      <c r="AE28">
        <v>93.487065999999999</v>
      </c>
      <c r="AF28">
        <v>594.35527100000002</v>
      </c>
      <c r="AG28">
        <v>624.85151399999995</v>
      </c>
      <c r="AH28">
        <v>52.17586</v>
      </c>
      <c r="AI28">
        <v>60.467258000000001</v>
      </c>
      <c r="AJ28">
        <v>652.91875200000004</v>
      </c>
      <c r="AK28">
        <v>713.82281999999998</v>
      </c>
      <c r="AL28">
        <v>13081.440667000001</v>
      </c>
      <c r="AM28">
        <v>13902.739847000001</v>
      </c>
      <c r="AN28">
        <v>11353.680920000001</v>
      </c>
      <c r="AO28">
        <v>12062.292219999999</v>
      </c>
      <c r="AP28">
        <v>1686.8434460000001</v>
      </c>
      <c r="AQ28">
        <v>1883.168242</v>
      </c>
      <c r="AR28">
        <v>12.469745</v>
      </c>
      <c r="AS28">
        <v>13.814968</v>
      </c>
      <c r="AT28">
        <v>0.41705700000000001</v>
      </c>
      <c r="AU28">
        <v>0.49485400000000002</v>
      </c>
      <c r="AV28">
        <v>0.34730299999999997</v>
      </c>
      <c r="AW28">
        <v>0.40998200000000001</v>
      </c>
      <c r="AX28">
        <v>0.20005600000000001</v>
      </c>
      <c r="AY28">
        <v>0.24412700000000001</v>
      </c>
      <c r="AZ28">
        <v>0.70015799999999995</v>
      </c>
      <c r="BA28">
        <v>0.80041399999999996</v>
      </c>
      <c r="BB28">
        <v>2.4421369999999998</v>
      </c>
      <c r="BC28">
        <v>2.7047119999999998</v>
      </c>
    </row>
    <row r="29" spans="1:55" x14ac:dyDescent="0.25">
      <c r="A29">
        <v>2007</v>
      </c>
      <c r="B29">
        <v>746.65034400000002</v>
      </c>
      <c r="C29">
        <v>683.97884399999998</v>
      </c>
      <c r="D29">
        <v>259</v>
      </c>
      <c r="E29">
        <v>125</v>
      </c>
      <c r="F29">
        <v>99</v>
      </c>
      <c r="G29">
        <v>93</v>
      </c>
      <c r="H29">
        <v>245.755719</v>
      </c>
      <c r="I29">
        <v>111.896383</v>
      </c>
      <c r="J29">
        <v>86.929918999999998</v>
      </c>
      <c r="K29">
        <v>82.971531999999996</v>
      </c>
      <c r="L29">
        <v>188.941599</v>
      </c>
      <c r="M29">
        <v>608.90016900000001</v>
      </c>
      <c r="N29">
        <v>60.312922</v>
      </c>
      <c r="O29">
        <v>55.368175000000001</v>
      </c>
      <c r="P29">
        <v>695.84183900000005</v>
      </c>
      <c r="Q29">
        <v>2.700231</v>
      </c>
      <c r="R29">
        <v>14027.552610999999</v>
      </c>
      <c r="S29">
        <v>12226.43982</v>
      </c>
      <c r="T29">
        <v>1801.112791</v>
      </c>
      <c r="U29">
        <v>12.839822</v>
      </c>
      <c r="V29">
        <v>634.92747799999995</v>
      </c>
      <c r="W29">
        <v>722.84958099999994</v>
      </c>
      <c r="X29">
        <v>224.77550500000001</v>
      </c>
      <c r="Y29">
        <v>262.456119</v>
      </c>
      <c r="Z29">
        <v>102.150199</v>
      </c>
      <c r="AA29">
        <v>121.318943</v>
      </c>
      <c r="AB29">
        <v>75.864814999999993</v>
      </c>
      <c r="AC29">
        <v>99.779844999999995</v>
      </c>
      <c r="AD29">
        <v>76.301805000000002</v>
      </c>
      <c r="AE29">
        <v>88.150096000000005</v>
      </c>
      <c r="AF29">
        <v>592.74796200000003</v>
      </c>
      <c r="AG29">
        <v>622.31570599999998</v>
      </c>
      <c r="AH29">
        <v>50.927439999999997</v>
      </c>
      <c r="AI29">
        <v>58.787683000000001</v>
      </c>
      <c r="AJ29">
        <v>659.14729299999999</v>
      </c>
      <c r="AK29">
        <v>723.28460299999995</v>
      </c>
      <c r="AL29">
        <v>13615.062188</v>
      </c>
      <c r="AM29">
        <v>14437.063559</v>
      </c>
      <c r="AN29">
        <v>11874.399187999999</v>
      </c>
      <c r="AO29">
        <v>12598.272462999999</v>
      </c>
      <c r="AP29">
        <v>1679.7177409999999</v>
      </c>
      <c r="AQ29">
        <v>1873.334889</v>
      </c>
      <c r="AR29">
        <v>12.068702</v>
      </c>
      <c r="AS29">
        <v>13.331516000000001</v>
      </c>
      <c r="AT29">
        <v>0.39650400000000002</v>
      </c>
      <c r="AU29">
        <v>0.48224400000000001</v>
      </c>
      <c r="AV29">
        <v>0.319886</v>
      </c>
      <c r="AW29">
        <v>0.40293299999999999</v>
      </c>
      <c r="AX29">
        <v>0.159912</v>
      </c>
      <c r="AY29">
        <v>0.238929</v>
      </c>
      <c r="AZ29">
        <v>0.66824700000000004</v>
      </c>
      <c r="BA29">
        <v>0.80602300000000004</v>
      </c>
      <c r="BB29">
        <v>2.4795440000000002</v>
      </c>
      <c r="BC29">
        <v>2.9102109999999999</v>
      </c>
    </row>
    <row r="30" spans="1:55" x14ac:dyDescent="0.25">
      <c r="A30">
        <v>2008</v>
      </c>
      <c r="B30">
        <v>625.43584799999996</v>
      </c>
      <c r="C30">
        <v>730.24772499999995</v>
      </c>
      <c r="D30">
        <v>256</v>
      </c>
      <c r="E30">
        <v>135</v>
      </c>
      <c r="F30">
        <v>97</v>
      </c>
      <c r="G30">
        <v>77</v>
      </c>
      <c r="H30">
        <v>302.23627199999999</v>
      </c>
      <c r="I30">
        <v>139.21486999999999</v>
      </c>
      <c r="J30">
        <v>113.07062000000001</v>
      </c>
      <c r="K30">
        <v>97.689159000000004</v>
      </c>
      <c r="L30">
        <v>124.990944</v>
      </c>
      <c r="M30">
        <v>609.94931899999995</v>
      </c>
      <c r="N30">
        <v>39.994703999999999</v>
      </c>
      <c r="O30">
        <v>54.440455</v>
      </c>
      <c r="P30">
        <v>708.45737699999995</v>
      </c>
      <c r="Q30">
        <v>2.5256810000000001</v>
      </c>
      <c r="R30">
        <v>14603.521231000001</v>
      </c>
      <c r="S30">
        <v>12826.599163000001</v>
      </c>
      <c r="T30">
        <v>1776.9220680000001</v>
      </c>
      <c r="U30">
        <v>12.167764</v>
      </c>
      <c r="V30">
        <v>695.71959000000004</v>
      </c>
      <c r="W30">
        <v>756.26462400000003</v>
      </c>
      <c r="X30">
        <v>286.97970299999997</v>
      </c>
      <c r="Y30">
        <v>313.10262499999999</v>
      </c>
      <c r="Z30">
        <v>130.94402099999999</v>
      </c>
      <c r="AA30">
        <v>145.41027700000001</v>
      </c>
      <c r="AB30">
        <v>104.383201</v>
      </c>
      <c r="AC30">
        <v>120.60213</v>
      </c>
      <c r="AD30">
        <v>92.310426000000007</v>
      </c>
      <c r="AE30">
        <v>102.475365</v>
      </c>
      <c r="AF30">
        <v>593.63878199999999</v>
      </c>
      <c r="AG30">
        <v>622.06738600000006</v>
      </c>
      <c r="AH30">
        <v>49.048107000000002</v>
      </c>
      <c r="AI30">
        <v>57.406503000000001</v>
      </c>
      <c r="AJ30">
        <v>676.49190499999997</v>
      </c>
      <c r="AK30">
        <v>733.58060499999999</v>
      </c>
      <c r="AL30">
        <v>14193.298911</v>
      </c>
      <c r="AM30">
        <v>15007.571099999999</v>
      </c>
      <c r="AN30">
        <v>12445.425149000001</v>
      </c>
      <c r="AO30">
        <v>13199.388686</v>
      </c>
      <c r="AP30">
        <v>1654.171834</v>
      </c>
      <c r="AQ30">
        <v>1862.650521</v>
      </c>
      <c r="AR30">
        <v>11.346218</v>
      </c>
      <c r="AS30">
        <v>12.712562999999999</v>
      </c>
      <c r="AT30">
        <v>0.428867</v>
      </c>
      <c r="AU30">
        <v>0.50889799999999996</v>
      </c>
      <c r="AV30">
        <v>0.35439500000000002</v>
      </c>
      <c r="AW30">
        <v>0.425425</v>
      </c>
      <c r="AX30">
        <v>0.20217399999999999</v>
      </c>
      <c r="AY30">
        <v>0.26268999999999998</v>
      </c>
      <c r="AZ30">
        <v>0.70061700000000005</v>
      </c>
      <c r="BA30">
        <v>0.83518899999999996</v>
      </c>
      <c r="BB30">
        <v>2.3592119999999999</v>
      </c>
      <c r="BC30">
        <v>2.6611889999999998</v>
      </c>
    </row>
    <row r="31" spans="1:55" x14ac:dyDescent="0.25">
      <c r="A31">
        <v>2009</v>
      </c>
      <c r="B31">
        <v>747.97487599999999</v>
      </c>
      <c r="C31">
        <v>763.91481299999998</v>
      </c>
      <c r="D31">
        <v>275</v>
      </c>
      <c r="E31">
        <v>144</v>
      </c>
      <c r="F31">
        <v>126</v>
      </c>
      <c r="G31">
        <v>82</v>
      </c>
      <c r="H31">
        <v>293.800138</v>
      </c>
      <c r="I31">
        <v>136.27385100000001</v>
      </c>
      <c r="J31">
        <v>114.22628</v>
      </c>
      <c r="K31">
        <v>90.584373999999997</v>
      </c>
      <c r="L31">
        <v>135.29494600000001</v>
      </c>
      <c r="M31">
        <v>613.06480799999997</v>
      </c>
      <c r="N31">
        <v>45.397469000000001</v>
      </c>
      <c r="O31">
        <v>52.502361999999998</v>
      </c>
      <c r="P31">
        <v>729.32001300000002</v>
      </c>
      <c r="Q31">
        <v>2.3737810000000001</v>
      </c>
      <c r="R31">
        <v>15235.121829</v>
      </c>
      <c r="S31">
        <v>13495.109482</v>
      </c>
      <c r="T31">
        <v>1740.0123470000001</v>
      </c>
      <c r="U31">
        <v>11.421060000000001</v>
      </c>
      <c r="V31">
        <v>733.95989099999997</v>
      </c>
      <c r="W31">
        <v>783.58868800000005</v>
      </c>
      <c r="X31">
        <v>280.05041599999998</v>
      </c>
      <c r="Y31">
        <v>305.302393</v>
      </c>
      <c r="Z31">
        <v>128.407838</v>
      </c>
      <c r="AA31">
        <v>141.04073700000001</v>
      </c>
      <c r="AB31">
        <v>107.16152099999999</v>
      </c>
      <c r="AC31">
        <v>119.058707</v>
      </c>
      <c r="AD31">
        <v>84.753477000000004</v>
      </c>
      <c r="AE31">
        <v>95.034316000000004</v>
      </c>
      <c r="AF31">
        <v>597.00762099999997</v>
      </c>
      <c r="AG31">
        <v>623.873739</v>
      </c>
      <c r="AH31">
        <v>46.764274999999998</v>
      </c>
      <c r="AI31">
        <v>56.100555</v>
      </c>
      <c r="AJ31">
        <v>700.761572</v>
      </c>
      <c r="AK31">
        <v>758.84353199999998</v>
      </c>
      <c r="AL31">
        <v>14838.657272</v>
      </c>
      <c r="AM31">
        <v>15646.507732</v>
      </c>
      <c r="AN31">
        <v>13105.395514</v>
      </c>
      <c r="AO31">
        <v>13872.221276</v>
      </c>
      <c r="AP31">
        <v>1620.5159679999999</v>
      </c>
      <c r="AQ31">
        <v>1837.880566</v>
      </c>
      <c r="AR31">
        <v>10.771449</v>
      </c>
      <c r="AS31">
        <v>12.035375999999999</v>
      </c>
      <c r="AT31">
        <v>0.457675</v>
      </c>
      <c r="AU31">
        <v>0.53896500000000003</v>
      </c>
      <c r="AV31">
        <v>0.38781100000000002</v>
      </c>
      <c r="AW31">
        <v>0.45430199999999998</v>
      </c>
      <c r="AX31">
        <v>0.240676</v>
      </c>
      <c r="AY31">
        <v>0.29254000000000002</v>
      </c>
      <c r="AZ31">
        <v>0.73298799999999997</v>
      </c>
      <c r="BA31">
        <v>0.85933099999999996</v>
      </c>
      <c r="BB31">
        <v>2.2454040000000002</v>
      </c>
      <c r="BC31">
        <v>2.4936120000000002</v>
      </c>
    </row>
    <row r="32" spans="1:55" x14ac:dyDescent="0.25">
      <c r="A32">
        <v>2010</v>
      </c>
      <c r="B32">
        <v>767.48559</v>
      </c>
      <c r="C32">
        <v>791.41280200000006</v>
      </c>
      <c r="D32">
        <v>264</v>
      </c>
      <c r="E32">
        <v>127</v>
      </c>
      <c r="F32">
        <v>140</v>
      </c>
      <c r="G32">
        <v>94</v>
      </c>
      <c r="H32">
        <v>303.74342999999999</v>
      </c>
      <c r="I32">
        <v>141.18526600000001</v>
      </c>
      <c r="J32">
        <v>120.53094400000001</v>
      </c>
      <c r="K32">
        <v>88.545349000000002</v>
      </c>
      <c r="L32">
        <v>151.63680199999999</v>
      </c>
      <c r="M32">
        <v>618.07897400000002</v>
      </c>
      <c r="N32">
        <v>58.939549</v>
      </c>
      <c r="O32">
        <v>49.984568000000003</v>
      </c>
      <c r="P32">
        <v>756.68761400000005</v>
      </c>
      <c r="Q32">
        <v>2.2404600000000001</v>
      </c>
      <c r="R32">
        <v>15833.918976999999</v>
      </c>
      <c r="S32">
        <v>14130.835725000001</v>
      </c>
      <c r="T32">
        <v>1703.0832519999999</v>
      </c>
      <c r="U32">
        <v>10.755917</v>
      </c>
      <c r="V32">
        <v>760.07911300000001</v>
      </c>
      <c r="W32">
        <v>813.49641299999996</v>
      </c>
      <c r="X32">
        <v>289.97206899999998</v>
      </c>
      <c r="Y32">
        <v>314.04864400000002</v>
      </c>
      <c r="Z32">
        <v>133.900961</v>
      </c>
      <c r="AA32">
        <v>147.40246400000001</v>
      </c>
      <c r="AB32">
        <v>114.17932999999999</v>
      </c>
      <c r="AC32">
        <v>127.26875099999999</v>
      </c>
      <c r="AD32">
        <v>83.529583000000002</v>
      </c>
      <c r="AE32">
        <v>92.892214999999993</v>
      </c>
      <c r="AF32">
        <v>602.57511599999998</v>
      </c>
      <c r="AG32">
        <v>628.41407000000004</v>
      </c>
      <c r="AH32">
        <v>44.790869000000001</v>
      </c>
      <c r="AI32">
        <v>54.107311000000003</v>
      </c>
      <c r="AJ32">
        <v>722.67522499999995</v>
      </c>
      <c r="AK32">
        <v>794.35905000000002</v>
      </c>
      <c r="AL32">
        <v>15424.131866</v>
      </c>
      <c r="AM32">
        <v>16267.37384</v>
      </c>
      <c r="AN32">
        <v>13729.026146</v>
      </c>
      <c r="AO32">
        <v>14519.279689000001</v>
      </c>
      <c r="AP32">
        <v>1599.4078280000001</v>
      </c>
      <c r="AQ32">
        <v>1812.8515319999999</v>
      </c>
      <c r="AR32">
        <v>10.178227</v>
      </c>
      <c r="AS32">
        <v>11.381164999999999</v>
      </c>
      <c r="AT32">
        <v>0.48814800000000003</v>
      </c>
      <c r="AU32">
        <v>0.56680299999999995</v>
      </c>
      <c r="AV32">
        <v>0.41794999999999999</v>
      </c>
      <c r="AW32">
        <v>0.48486299999999999</v>
      </c>
      <c r="AX32">
        <v>0.27554400000000001</v>
      </c>
      <c r="AY32">
        <v>0.32591500000000001</v>
      </c>
      <c r="AZ32">
        <v>0.76535799999999998</v>
      </c>
      <c r="BA32">
        <v>0.88598399999999999</v>
      </c>
      <c r="BB32">
        <v>2.1360939999999999</v>
      </c>
      <c r="BC32">
        <v>2.3576160000000002</v>
      </c>
    </row>
    <row r="33" spans="1:55" x14ac:dyDescent="0.25">
      <c r="A33">
        <v>2011</v>
      </c>
      <c r="B33">
        <v>855.76471700000002</v>
      </c>
      <c r="C33">
        <v>816.96681100000001</v>
      </c>
      <c r="D33">
        <v>290</v>
      </c>
      <c r="E33">
        <v>175</v>
      </c>
      <c r="F33">
        <v>100</v>
      </c>
      <c r="G33">
        <v>102</v>
      </c>
      <c r="H33">
        <v>296.03959600000002</v>
      </c>
      <c r="I33">
        <v>137.45468099999999</v>
      </c>
      <c r="J33">
        <v>118.23877400000001</v>
      </c>
      <c r="K33">
        <v>81.011211000000003</v>
      </c>
      <c r="L33">
        <v>105.983867</v>
      </c>
      <c r="M33">
        <v>624.93189600000005</v>
      </c>
      <c r="N33">
        <v>44.411786999999997</v>
      </c>
      <c r="O33">
        <v>47.283285999999997</v>
      </c>
      <c r="P33">
        <v>785.75428999999997</v>
      </c>
      <c r="Q33">
        <v>2.1225559999999999</v>
      </c>
      <c r="R33">
        <v>16484.129710000001</v>
      </c>
      <c r="S33">
        <v>14814.343782</v>
      </c>
      <c r="T33">
        <v>1669.785928</v>
      </c>
      <c r="U33">
        <v>10.129657999999999</v>
      </c>
      <c r="V33">
        <v>788.79116999999997</v>
      </c>
      <c r="W33">
        <v>839.68992600000001</v>
      </c>
      <c r="X33">
        <v>279.634051</v>
      </c>
      <c r="Y33">
        <v>310.09464700000001</v>
      </c>
      <c r="Z33">
        <v>128.47596200000001</v>
      </c>
      <c r="AA33">
        <v>143.56454099999999</v>
      </c>
      <c r="AB33">
        <v>109.242982</v>
      </c>
      <c r="AC33">
        <v>124.11879999999999</v>
      </c>
      <c r="AD33">
        <v>75.599894000000006</v>
      </c>
      <c r="AE33">
        <v>85.467089000000001</v>
      </c>
      <c r="AF33">
        <v>610.52897199999995</v>
      </c>
      <c r="AG33">
        <v>636.67842700000006</v>
      </c>
      <c r="AH33">
        <v>43.240192999999998</v>
      </c>
      <c r="AI33">
        <v>51.337608000000003</v>
      </c>
      <c r="AJ33">
        <v>746.79432999999995</v>
      </c>
      <c r="AK33">
        <v>832.72998900000005</v>
      </c>
      <c r="AL33">
        <v>16076.501887</v>
      </c>
      <c r="AM33">
        <v>16907.949972999999</v>
      </c>
      <c r="AN33">
        <v>14413.694309</v>
      </c>
      <c r="AO33">
        <v>15223.73775</v>
      </c>
      <c r="AP33">
        <v>1559.210249</v>
      </c>
      <c r="AQ33">
        <v>1788.3400389999999</v>
      </c>
      <c r="AR33">
        <v>9.5402240000000003</v>
      </c>
      <c r="AS33">
        <v>10.771205999999999</v>
      </c>
      <c r="AT33">
        <v>0.518621</v>
      </c>
      <c r="AU33">
        <v>0.60321599999999997</v>
      </c>
      <c r="AV33">
        <v>0.44503300000000001</v>
      </c>
      <c r="AW33">
        <v>0.52216200000000002</v>
      </c>
      <c r="AX33">
        <v>0.30405199999999999</v>
      </c>
      <c r="AY33">
        <v>0.35907</v>
      </c>
      <c r="AZ33">
        <v>0.79772799999999999</v>
      </c>
      <c r="BA33">
        <v>0.91544599999999998</v>
      </c>
      <c r="BB33">
        <v>2.0070890000000001</v>
      </c>
      <c r="BC33">
        <v>2.2367900000000001</v>
      </c>
    </row>
    <row r="34" spans="1:55" x14ac:dyDescent="0.25">
      <c r="A34">
        <v>2012</v>
      </c>
      <c r="B34">
        <v>908.43778299999997</v>
      </c>
      <c r="C34">
        <v>841.70275000000004</v>
      </c>
      <c r="D34">
        <v>331</v>
      </c>
      <c r="E34">
        <v>151</v>
      </c>
      <c r="F34">
        <v>133</v>
      </c>
      <c r="G34">
        <v>105</v>
      </c>
      <c r="H34">
        <v>312.89054800000002</v>
      </c>
      <c r="I34">
        <v>144.93590599999999</v>
      </c>
      <c r="J34">
        <v>124.77147600000001</v>
      </c>
      <c r="K34">
        <v>80.201087000000001</v>
      </c>
      <c r="L34">
        <v>100.118719</v>
      </c>
      <c r="M34">
        <v>633.56336399999998</v>
      </c>
      <c r="N34">
        <v>42.589542000000002</v>
      </c>
      <c r="O34">
        <v>44.642524999999999</v>
      </c>
      <c r="P34">
        <v>811.56563600000004</v>
      </c>
      <c r="Q34">
        <v>2.017579</v>
      </c>
      <c r="R34">
        <v>17176.411626000001</v>
      </c>
      <c r="S34">
        <v>15538.731180000001</v>
      </c>
      <c r="T34">
        <v>1637.680447</v>
      </c>
      <c r="U34">
        <v>9.5344739999999994</v>
      </c>
      <c r="V34">
        <v>810.063267</v>
      </c>
      <c r="W34">
        <v>868.43280100000004</v>
      </c>
      <c r="X34">
        <v>298.08199300000001</v>
      </c>
      <c r="Y34">
        <v>331.44512400000002</v>
      </c>
      <c r="Z34">
        <v>135.59583900000001</v>
      </c>
      <c r="AA34">
        <v>154.00177099999999</v>
      </c>
      <c r="AB34">
        <v>117.433277</v>
      </c>
      <c r="AC34">
        <v>131.80884499999999</v>
      </c>
      <c r="AD34">
        <v>74.815421999999998</v>
      </c>
      <c r="AE34">
        <v>84.285274999999999</v>
      </c>
      <c r="AF34">
        <v>619.81812100000002</v>
      </c>
      <c r="AG34">
        <v>644.57871899999998</v>
      </c>
      <c r="AH34">
        <v>40.203439000000003</v>
      </c>
      <c r="AI34">
        <v>48.490679999999998</v>
      </c>
      <c r="AJ34">
        <v>768.03653799999995</v>
      </c>
      <c r="AK34">
        <v>859.35552399999995</v>
      </c>
      <c r="AL34">
        <v>16753.819436000002</v>
      </c>
      <c r="AM34">
        <v>17593.839230000001</v>
      </c>
      <c r="AN34">
        <v>15156.407249</v>
      </c>
      <c r="AO34">
        <v>15976.922785999999</v>
      </c>
      <c r="AP34">
        <v>1504.863904</v>
      </c>
      <c r="AQ34">
        <v>1779.1728720000001</v>
      </c>
      <c r="AR34">
        <v>8.9132499999999997</v>
      </c>
      <c r="AS34">
        <v>10.294625999999999</v>
      </c>
      <c r="AT34">
        <v>0.544242</v>
      </c>
      <c r="AU34">
        <v>0.64111499999999999</v>
      </c>
      <c r="AV34">
        <v>0.47211599999999998</v>
      </c>
      <c r="AW34">
        <v>0.55609200000000003</v>
      </c>
      <c r="AX34">
        <v>0.33258100000000002</v>
      </c>
      <c r="AY34">
        <v>0.39732899999999999</v>
      </c>
      <c r="AZ34">
        <v>0.830098</v>
      </c>
      <c r="BA34">
        <v>0.94681700000000002</v>
      </c>
      <c r="BB34">
        <v>1.898439</v>
      </c>
      <c r="BC34">
        <v>2.1317699999999999</v>
      </c>
    </row>
    <row r="35" spans="1:55" x14ac:dyDescent="0.25">
      <c r="A35">
        <v>2013</v>
      </c>
      <c r="B35">
        <v>810.68402900000001</v>
      </c>
      <c r="C35">
        <v>864.08986400000003</v>
      </c>
      <c r="D35">
        <v>298</v>
      </c>
      <c r="E35">
        <v>173</v>
      </c>
      <c r="F35">
        <v>118</v>
      </c>
      <c r="G35">
        <v>102</v>
      </c>
      <c r="H35">
        <v>353.236671</v>
      </c>
      <c r="I35">
        <v>163.25729200000001</v>
      </c>
      <c r="J35">
        <v>140.23659799999999</v>
      </c>
      <c r="K35">
        <v>85.057941</v>
      </c>
      <c r="L35">
        <v>92.893967000000004</v>
      </c>
      <c r="M35">
        <v>643.82387400000005</v>
      </c>
      <c r="N35">
        <v>45.007747000000002</v>
      </c>
      <c r="O35">
        <v>42.136372000000001</v>
      </c>
      <c r="P35">
        <v>829.16724399999998</v>
      </c>
      <c r="Q35">
        <v>1.92354</v>
      </c>
      <c r="R35">
        <v>17907.840246</v>
      </c>
      <c r="S35">
        <v>16306.940285000001</v>
      </c>
      <c r="T35">
        <v>1600.89996</v>
      </c>
      <c r="U35">
        <v>8.9396599999999999</v>
      </c>
      <c r="V35">
        <v>835.86581899999999</v>
      </c>
      <c r="W35">
        <v>895.10671200000002</v>
      </c>
      <c r="X35">
        <v>337.48388599999998</v>
      </c>
      <c r="Y35">
        <v>371.251802</v>
      </c>
      <c r="Z35">
        <v>154.59462500000001</v>
      </c>
      <c r="AA35">
        <v>171.69169400000001</v>
      </c>
      <c r="AB35">
        <v>132.98194100000001</v>
      </c>
      <c r="AC35">
        <v>147.94238000000001</v>
      </c>
      <c r="AD35">
        <v>80.190554000000006</v>
      </c>
      <c r="AE35">
        <v>90.150221000000002</v>
      </c>
      <c r="AF35">
        <v>630.36351400000001</v>
      </c>
      <c r="AG35">
        <v>654.43221800000003</v>
      </c>
      <c r="AH35">
        <v>37.872407000000003</v>
      </c>
      <c r="AI35">
        <v>46.442458000000002</v>
      </c>
      <c r="AJ35">
        <v>787.35191799999996</v>
      </c>
      <c r="AK35">
        <v>880.744867</v>
      </c>
      <c r="AL35">
        <v>17471.298030000002</v>
      </c>
      <c r="AM35">
        <v>18331.741709999998</v>
      </c>
      <c r="AN35">
        <v>15934.271710000001</v>
      </c>
      <c r="AO35">
        <v>16753.287391999998</v>
      </c>
      <c r="AP35">
        <v>1458.4649890000001</v>
      </c>
      <c r="AQ35">
        <v>1745.8507850000001</v>
      </c>
      <c r="AR35">
        <v>8.210286</v>
      </c>
      <c r="AS35">
        <v>9.7165999999999997</v>
      </c>
      <c r="AT35">
        <v>0.57137800000000005</v>
      </c>
      <c r="AU35">
        <v>0.67477500000000001</v>
      </c>
      <c r="AV35">
        <v>0.499857</v>
      </c>
      <c r="AW35">
        <v>0.59137799999999996</v>
      </c>
      <c r="AX35">
        <v>0.35954700000000001</v>
      </c>
      <c r="AY35">
        <v>0.43548199999999998</v>
      </c>
      <c r="AZ35">
        <v>0.85691200000000001</v>
      </c>
      <c r="BA35">
        <v>0.97818899999999998</v>
      </c>
      <c r="BB35">
        <v>1.811863</v>
      </c>
      <c r="BC35">
        <v>2.0370189999999999</v>
      </c>
    </row>
    <row r="36" spans="1:55" x14ac:dyDescent="0.25">
      <c r="A36">
        <v>2014</v>
      </c>
      <c r="B36">
        <v>908.12227600000006</v>
      </c>
      <c r="C36">
        <v>880.650845</v>
      </c>
      <c r="D36">
        <v>409</v>
      </c>
      <c r="E36">
        <v>208</v>
      </c>
      <c r="F36">
        <v>148</v>
      </c>
      <c r="G36">
        <v>107</v>
      </c>
      <c r="H36">
        <v>389.32097900000002</v>
      </c>
      <c r="I36">
        <v>179.681027</v>
      </c>
      <c r="J36">
        <v>153.98340999999999</v>
      </c>
      <c r="K36">
        <v>88.642538999999999</v>
      </c>
      <c r="L36">
        <v>11.117459</v>
      </c>
      <c r="M36">
        <v>655.41090299999996</v>
      </c>
      <c r="N36">
        <v>4.6322749999999999</v>
      </c>
      <c r="O36">
        <v>39.713067000000002</v>
      </c>
      <c r="P36">
        <v>833.60470999999995</v>
      </c>
      <c r="Q36">
        <v>1.8388340000000001</v>
      </c>
      <c r="R36">
        <v>18591.020680000001</v>
      </c>
      <c r="S36">
        <v>17038.917872999999</v>
      </c>
      <c r="T36">
        <v>1552.102807</v>
      </c>
      <c r="U36">
        <v>8.3486689999999992</v>
      </c>
      <c r="V36">
        <v>852.05415800000003</v>
      </c>
      <c r="W36">
        <v>915.02070600000002</v>
      </c>
      <c r="X36">
        <v>374.290708</v>
      </c>
      <c r="Y36">
        <v>408.38331899999997</v>
      </c>
      <c r="Z36">
        <v>171.398979</v>
      </c>
      <c r="AA36">
        <v>188.100593</v>
      </c>
      <c r="AB36">
        <v>145.15620899999999</v>
      </c>
      <c r="AC36">
        <v>161.14835199999999</v>
      </c>
      <c r="AD36">
        <v>82.962166999999994</v>
      </c>
      <c r="AE36">
        <v>94.562686999999997</v>
      </c>
      <c r="AF36">
        <v>642.29866400000003</v>
      </c>
      <c r="AG36">
        <v>667.656113</v>
      </c>
      <c r="AH36">
        <v>35.185355000000001</v>
      </c>
      <c r="AI36">
        <v>44.610568000000001</v>
      </c>
      <c r="AJ36">
        <v>754.83488599999998</v>
      </c>
      <c r="AK36">
        <v>904.59257400000001</v>
      </c>
      <c r="AL36">
        <v>18134.775336999999</v>
      </c>
      <c r="AM36">
        <v>19021.183142999998</v>
      </c>
      <c r="AN36">
        <v>16677.513359</v>
      </c>
      <c r="AO36">
        <v>17494.976733</v>
      </c>
      <c r="AP36">
        <v>1401.513297</v>
      </c>
      <c r="AQ36">
        <v>1718.549475</v>
      </c>
      <c r="AR36">
        <v>7.5625369999999998</v>
      </c>
      <c r="AS36">
        <v>9.1763539999999999</v>
      </c>
      <c r="AT36">
        <v>0.59889099999999995</v>
      </c>
      <c r="AU36">
        <v>0.71501400000000004</v>
      </c>
      <c r="AV36">
        <v>0.52628200000000003</v>
      </c>
      <c r="AW36">
        <v>0.63438499999999998</v>
      </c>
      <c r="AX36">
        <v>0.382241</v>
      </c>
      <c r="AY36">
        <v>0.47925099999999998</v>
      </c>
      <c r="AZ36">
        <v>0.88992300000000002</v>
      </c>
      <c r="BA36">
        <v>1.0208600000000001</v>
      </c>
      <c r="BB36">
        <v>1.715651</v>
      </c>
      <c r="BC36">
        <v>1.9562740000000001</v>
      </c>
    </row>
    <row r="37" spans="1:55" x14ac:dyDescent="0.25">
      <c r="A37">
        <v>2015</v>
      </c>
      <c r="B37">
        <v>877.87149299999999</v>
      </c>
      <c r="C37">
        <v>886.64790800000003</v>
      </c>
      <c r="D37">
        <v>354</v>
      </c>
      <c r="E37">
        <v>183</v>
      </c>
      <c r="F37">
        <v>141</v>
      </c>
      <c r="G37">
        <v>95</v>
      </c>
      <c r="H37">
        <v>371.81957399999999</v>
      </c>
      <c r="I37">
        <v>171.55510699999999</v>
      </c>
      <c r="J37">
        <v>146.899699</v>
      </c>
      <c r="K37">
        <v>80.722638000000003</v>
      </c>
      <c r="L37">
        <v>52.526255999999997</v>
      </c>
      <c r="M37">
        <v>667.81096400000001</v>
      </c>
      <c r="N37">
        <v>26.263127999999998</v>
      </c>
      <c r="O37">
        <v>37.246212</v>
      </c>
      <c r="P37">
        <v>819.92362700000001</v>
      </c>
      <c r="Q37">
        <v>1.7621530000000001</v>
      </c>
      <c r="R37">
        <v>19329.029693</v>
      </c>
      <c r="S37">
        <v>17845.293418000001</v>
      </c>
      <c r="T37">
        <v>1483.736275</v>
      </c>
      <c r="U37">
        <v>7.6762069999999998</v>
      </c>
      <c r="V37">
        <v>830.51734599999997</v>
      </c>
      <c r="W37">
        <v>939.81926299999998</v>
      </c>
      <c r="X37">
        <v>340.53677699999997</v>
      </c>
      <c r="Y37">
        <v>402.32152300000001</v>
      </c>
      <c r="Z37">
        <v>159.14846800000001</v>
      </c>
      <c r="AA37">
        <v>185.935619</v>
      </c>
      <c r="AB37">
        <v>138.584034</v>
      </c>
      <c r="AC37">
        <v>155.97810799999999</v>
      </c>
      <c r="AD37">
        <v>74.283527000000007</v>
      </c>
      <c r="AE37">
        <v>87.160207999999997</v>
      </c>
      <c r="AF37">
        <v>655.35458900000003</v>
      </c>
      <c r="AG37">
        <v>680.81749200000002</v>
      </c>
      <c r="AH37">
        <v>32.576056999999999</v>
      </c>
      <c r="AI37">
        <v>42.405847999999999</v>
      </c>
      <c r="AJ37">
        <v>637.49653899999998</v>
      </c>
      <c r="AK37">
        <v>940.20965999999999</v>
      </c>
      <c r="AL37">
        <v>18876.411472</v>
      </c>
      <c r="AM37">
        <v>19698.797068</v>
      </c>
      <c r="AN37">
        <v>17468.465701000001</v>
      </c>
      <c r="AO37">
        <v>18285.329593999999</v>
      </c>
      <c r="AP37">
        <v>1278.80196</v>
      </c>
      <c r="AQ37">
        <v>1694.9890009999999</v>
      </c>
      <c r="AR37">
        <v>6.6285670000000003</v>
      </c>
      <c r="AS37">
        <v>8.7317619999999998</v>
      </c>
      <c r="AT37">
        <v>0.62559200000000004</v>
      </c>
      <c r="AU37">
        <v>0.757185</v>
      </c>
      <c r="AV37">
        <v>0.551701</v>
      </c>
      <c r="AW37">
        <v>0.678948</v>
      </c>
      <c r="AX37">
        <v>0.40475800000000001</v>
      </c>
      <c r="AY37">
        <v>0.52302099999999996</v>
      </c>
      <c r="AZ37">
        <v>0.91606299999999996</v>
      </c>
      <c r="BA37">
        <v>1.0637920000000001</v>
      </c>
      <c r="BB37">
        <v>1.62561</v>
      </c>
      <c r="BC37">
        <v>1.882368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2017-01-11T06:31:51Z</dcterms:modified>
</cp:coreProperties>
</file>